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610" windowHeight="11160"/>
  </bookViews>
  <sheets>
    <sheet name="幼稚園" sheetId="4" r:id="rId1"/>
  </sheets>
  <definedNames>
    <definedName name="_xlnm.Print_Area" localSheetId="0">幼稚園!$B$1:$AG$179</definedName>
    <definedName name="_xlnm.Print_Area">#REF!</definedName>
    <definedName name="_xlnm.Print_Titles" localSheetId="0">幼稚園!$1:$5</definedName>
    <definedName name="_xlnm.Print_Title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4" l="1"/>
  <c r="I13" i="4"/>
  <c r="J13" i="4"/>
  <c r="N13" i="4"/>
  <c r="M13" i="4" s="1"/>
  <c r="O13" i="4"/>
  <c r="P13" i="4"/>
  <c r="S13" i="4"/>
  <c r="W13" i="4"/>
  <c r="H13" i="4" s="1"/>
  <c r="G13" i="4" s="1"/>
  <c r="X13" i="4"/>
  <c r="Y13" i="4"/>
  <c r="AB13" i="4"/>
  <c r="AE13" i="4"/>
  <c r="V13" i="4" l="1"/>
  <c r="S160" i="4"/>
  <c r="AE162" i="4"/>
  <c r="AE132" i="4" l="1"/>
  <c r="AB132" i="4"/>
  <c r="Y132" i="4"/>
  <c r="X132" i="4"/>
  <c r="W132" i="4"/>
  <c r="V132" i="4" s="1"/>
  <c r="S132" i="4"/>
  <c r="P132" i="4"/>
  <c r="O132" i="4"/>
  <c r="N132" i="4"/>
  <c r="J132" i="4"/>
  <c r="C132" i="4"/>
  <c r="D133" i="4"/>
  <c r="E133" i="4"/>
  <c r="F133" i="4"/>
  <c r="K133" i="4"/>
  <c r="L133" i="4"/>
  <c r="Q133" i="4"/>
  <c r="R133" i="4"/>
  <c r="T133" i="4"/>
  <c r="U133" i="4"/>
  <c r="Z133" i="4"/>
  <c r="AA133" i="4"/>
  <c r="AC133" i="4"/>
  <c r="AD133" i="4"/>
  <c r="AF133" i="4"/>
  <c r="AG133" i="4"/>
  <c r="H132" i="4" l="1"/>
  <c r="I132" i="4"/>
  <c r="M132" i="4"/>
  <c r="G132" i="4" l="1"/>
  <c r="G18" i="4" l="1"/>
  <c r="J168" i="4" l="1"/>
  <c r="K166" i="4"/>
  <c r="E166" i="4"/>
  <c r="AE170" i="4"/>
  <c r="AB170" i="4"/>
  <c r="Y170" i="4"/>
  <c r="X170" i="4"/>
  <c r="W170" i="4"/>
  <c r="S170" i="4"/>
  <c r="P170" i="4"/>
  <c r="O170" i="4"/>
  <c r="N170" i="4"/>
  <c r="J170" i="4"/>
  <c r="C170" i="4"/>
  <c r="AE169" i="4"/>
  <c r="AB169" i="4"/>
  <c r="Y169" i="4"/>
  <c r="X169" i="4"/>
  <c r="W169" i="4"/>
  <c r="S169" i="4"/>
  <c r="P169" i="4"/>
  <c r="O169" i="4"/>
  <c r="N169" i="4"/>
  <c r="J169" i="4"/>
  <c r="C169" i="4"/>
  <c r="AE168" i="4"/>
  <c r="AB168" i="4"/>
  <c r="Y168" i="4"/>
  <c r="X168" i="4"/>
  <c r="W168" i="4"/>
  <c r="S168" i="4"/>
  <c r="P168" i="4"/>
  <c r="O168" i="4"/>
  <c r="N168" i="4"/>
  <c r="C168" i="4"/>
  <c r="AE131" i="4"/>
  <c r="AB131" i="4"/>
  <c r="Y131" i="4"/>
  <c r="X131" i="4"/>
  <c r="W131" i="4"/>
  <c r="S131" i="4"/>
  <c r="P131" i="4"/>
  <c r="O131" i="4"/>
  <c r="N131" i="4"/>
  <c r="J131" i="4"/>
  <c r="C131" i="4"/>
  <c r="AE130" i="4"/>
  <c r="AB130" i="4"/>
  <c r="Y130" i="4"/>
  <c r="X130" i="4"/>
  <c r="W130" i="4"/>
  <c r="S130" i="4"/>
  <c r="P130" i="4"/>
  <c r="O130" i="4"/>
  <c r="N130" i="4"/>
  <c r="J130" i="4"/>
  <c r="C130" i="4"/>
  <c r="AE129" i="4"/>
  <c r="AB129" i="4"/>
  <c r="Y129" i="4"/>
  <c r="X129" i="4"/>
  <c r="W129" i="4"/>
  <c r="S129" i="4"/>
  <c r="P129" i="4"/>
  <c r="O129" i="4"/>
  <c r="N129" i="4"/>
  <c r="J129" i="4"/>
  <c r="C129" i="4"/>
  <c r="AE128" i="4"/>
  <c r="AB128" i="4"/>
  <c r="Y128" i="4"/>
  <c r="X128" i="4"/>
  <c r="W128" i="4"/>
  <c r="S128" i="4"/>
  <c r="P128" i="4"/>
  <c r="O128" i="4"/>
  <c r="N128" i="4"/>
  <c r="J128" i="4"/>
  <c r="C128" i="4"/>
  <c r="AE127" i="4"/>
  <c r="AB127" i="4"/>
  <c r="Y127" i="4"/>
  <c r="X127" i="4"/>
  <c r="W127" i="4"/>
  <c r="V127" i="4" s="1"/>
  <c r="S127" i="4"/>
  <c r="P127" i="4"/>
  <c r="O127" i="4"/>
  <c r="N127" i="4"/>
  <c r="J127" i="4"/>
  <c r="C127" i="4"/>
  <c r="F77" i="4"/>
  <c r="E77" i="4"/>
  <c r="AE85" i="4"/>
  <c r="AB85" i="4"/>
  <c r="Y85" i="4"/>
  <c r="X85" i="4"/>
  <c r="W85" i="4"/>
  <c r="S85" i="4"/>
  <c r="P85" i="4"/>
  <c r="O85" i="4"/>
  <c r="N85" i="4"/>
  <c r="J85" i="4"/>
  <c r="C85" i="4"/>
  <c r="AE84" i="4"/>
  <c r="AB84" i="4"/>
  <c r="Y84" i="4"/>
  <c r="X84" i="4"/>
  <c r="W84" i="4"/>
  <c r="S84" i="4"/>
  <c r="P84" i="4"/>
  <c r="O84" i="4"/>
  <c r="N84" i="4"/>
  <c r="J84" i="4"/>
  <c r="C84" i="4"/>
  <c r="AE83" i="4"/>
  <c r="AB83" i="4"/>
  <c r="Y83" i="4"/>
  <c r="X83" i="4"/>
  <c r="W83" i="4"/>
  <c r="S83" i="4"/>
  <c r="P83" i="4"/>
  <c r="O83" i="4"/>
  <c r="N83" i="4"/>
  <c r="J83" i="4"/>
  <c r="C83" i="4"/>
  <c r="AE82" i="4"/>
  <c r="AB82" i="4"/>
  <c r="Y82" i="4"/>
  <c r="X82" i="4"/>
  <c r="W82" i="4"/>
  <c r="S82" i="4"/>
  <c r="P82" i="4"/>
  <c r="O82" i="4"/>
  <c r="N82" i="4"/>
  <c r="J82" i="4"/>
  <c r="C82" i="4"/>
  <c r="AE81" i="4"/>
  <c r="AB81" i="4"/>
  <c r="Y81" i="4"/>
  <c r="X81" i="4"/>
  <c r="W81" i="4"/>
  <c r="S81" i="4"/>
  <c r="P81" i="4"/>
  <c r="O81" i="4"/>
  <c r="N81" i="4"/>
  <c r="J81" i="4"/>
  <c r="C81" i="4"/>
  <c r="AE80" i="4"/>
  <c r="AB80" i="4"/>
  <c r="Y80" i="4"/>
  <c r="X80" i="4"/>
  <c r="W80" i="4"/>
  <c r="S80" i="4"/>
  <c r="P80" i="4"/>
  <c r="O80" i="4"/>
  <c r="N80" i="4"/>
  <c r="J80" i="4"/>
  <c r="C80" i="4"/>
  <c r="I82" i="4" l="1"/>
  <c r="H169" i="4"/>
  <c r="I127" i="4"/>
  <c r="I129" i="4"/>
  <c r="I131" i="4"/>
  <c r="I80" i="4"/>
  <c r="V169" i="4"/>
  <c r="H127" i="4"/>
  <c r="G127" i="4" s="1"/>
  <c r="H131" i="4"/>
  <c r="V170" i="4"/>
  <c r="M169" i="4"/>
  <c r="I169" i="4"/>
  <c r="G169" i="4" s="1"/>
  <c r="M168" i="4"/>
  <c r="H168" i="4"/>
  <c r="I168" i="4"/>
  <c r="M170" i="4"/>
  <c r="H170" i="4"/>
  <c r="H80" i="4"/>
  <c r="V81" i="4"/>
  <c r="H82" i="4"/>
  <c r="H84" i="4"/>
  <c r="I170" i="4"/>
  <c r="V130" i="4"/>
  <c r="G131" i="4"/>
  <c r="H128" i="4"/>
  <c r="I128" i="4"/>
  <c r="I130" i="4"/>
  <c r="M130" i="4"/>
  <c r="H130" i="4"/>
  <c r="M129" i="4"/>
  <c r="H129" i="4"/>
  <c r="I84" i="4"/>
  <c r="H83" i="4"/>
  <c r="H85" i="4"/>
  <c r="I81" i="4"/>
  <c r="I83" i="4"/>
  <c r="I85" i="4"/>
  <c r="H81" i="4"/>
  <c r="V168" i="4"/>
  <c r="M81" i="4"/>
  <c r="V129" i="4"/>
  <c r="M84" i="4"/>
  <c r="V128" i="4"/>
  <c r="V131" i="4"/>
  <c r="M128" i="4"/>
  <c r="M80" i="4"/>
  <c r="V83" i="4"/>
  <c r="M127" i="4"/>
  <c r="M131" i="4"/>
  <c r="V84" i="4"/>
  <c r="V85" i="4"/>
  <c r="M85" i="4"/>
  <c r="V82" i="4"/>
  <c r="M83" i="4"/>
  <c r="V80" i="4"/>
  <c r="M82" i="4"/>
  <c r="G129" i="4" l="1"/>
  <c r="G84" i="4"/>
  <c r="G82" i="4"/>
  <c r="G80" i="4"/>
  <c r="G170" i="4"/>
  <c r="G128" i="4"/>
  <c r="G168" i="4"/>
  <c r="G130" i="4"/>
  <c r="G83" i="4"/>
  <c r="G81" i="4"/>
  <c r="G85" i="4"/>
  <c r="AE160" i="4"/>
  <c r="AE117" i="4"/>
  <c r="AE116" i="4"/>
  <c r="AE115" i="4"/>
  <c r="AE114" i="4"/>
  <c r="AE113" i="4"/>
  <c r="AE112" i="4"/>
  <c r="AE111" i="4"/>
  <c r="AE110" i="4"/>
  <c r="AE119" i="4"/>
  <c r="K77" i="4"/>
  <c r="Y30" i="4"/>
  <c r="K121" i="4"/>
  <c r="F155" i="4"/>
  <c r="F103" i="4"/>
  <c r="E103" i="4"/>
  <c r="C79" i="4" l="1"/>
  <c r="F177" i="4" l="1"/>
  <c r="AE176" i="4"/>
  <c r="AB176" i="4"/>
  <c r="Y176" i="4"/>
  <c r="X176" i="4"/>
  <c r="W176" i="4"/>
  <c r="S176" i="4"/>
  <c r="P176" i="4"/>
  <c r="O176" i="4"/>
  <c r="N176" i="4"/>
  <c r="J176" i="4"/>
  <c r="AG174" i="4"/>
  <c r="AF174" i="4"/>
  <c r="AD174" i="4"/>
  <c r="AC174" i="4"/>
  <c r="AA174" i="4"/>
  <c r="Z174" i="4"/>
  <c r="U174" i="4"/>
  <c r="T174" i="4"/>
  <c r="R174" i="4"/>
  <c r="Q174" i="4"/>
  <c r="L174" i="4"/>
  <c r="K174" i="4"/>
  <c r="F174" i="4"/>
  <c r="D174" i="4"/>
  <c r="E174" i="4"/>
  <c r="C176" i="4"/>
  <c r="X160" i="4"/>
  <c r="C160" i="4"/>
  <c r="I176" i="4" l="1"/>
  <c r="H176" i="4"/>
  <c r="M176" i="4"/>
  <c r="V176" i="4"/>
  <c r="G176" i="4" l="1"/>
  <c r="O172" i="4"/>
  <c r="AB160" i="4"/>
  <c r="Y160" i="4"/>
  <c r="O160" i="4"/>
  <c r="I160" i="4" s="1"/>
  <c r="P160" i="4"/>
  <c r="J160" i="4"/>
  <c r="W160" i="4"/>
  <c r="V160" i="4" s="1"/>
  <c r="N160" i="4"/>
  <c r="X157" i="4"/>
  <c r="H160" i="4" l="1"/>
  <c r="G160" i="4" s="1"/>
  <c r="M160" i="4"/>
  <c r="AE79" i="4" l="1"/>
  <c r="AB79" i="4"/>
  <c r="Y79" i="4"/>
  <c r="X79" i="4"/>
  <c r="W79" i="4"/>
  <c r="S79" i="4"/>
  <c r="P79" i="4"/>
  <c r="O79" i="4"/>
  <c r="N79" i="4"/>
  <c r="J79" i="4"/>
  <c r="H79" i="4" l="1"/>
  <c r="I79" i="4"/>
  <c r="V79" i="4"/>
  <c r="M79" i="4"/>
  <c r="AG163" i="4"/>
  <c r="AF163" i="4"/>
  <c r="AD163" i="4"/>
  <c r="AC163" i="4"/>
  <c r="AA163" i="4"/>
  <c r="Z163" i="4"/>
  <c r="U163" i="4"/>
  <c r="T163" i="4"/>
  <c r="R163" i="4"/>
  <c r="Q163" i="4"/>
  <c r="L163" i="4"/>
  <c r="K163" i="4"/>
  <c r="F163" i="4"/>
  <c r="E163" i="4"/>
  <c r="D163" i="4"/>
  <c r="AE165" i="4"/>
  <c r="AB165" i="4"/>
  <c r="Y165" i="4"/>
  <c r="X165" i="4"/>
  <c r="W165" i="4"/>
  <c r="S165" i="4"/>
  <c r="P165" i="4"/>
  <c r="O165" i="4"/>
  <c r="N165" i="4"/>
  <c r="J165" i="4"/>
  <c r="C165" i="4"/>
  <c r="G79" i="4" l="1"/>
  <c r="H165" i="4"/>
  <c r="I165" i="4"/>
  <c r="G165" i="4" s="1"/>
  <c r="V165" i="4"/>
  <c r="M165" i="4"/>
  <c r="C94" i="4" l="1"/>
  <c r="C95" i="4"/>
  <c r="C96" i="4"/>
  <c r="C97" i="4"/>
  <c r="C98" i="4"/>
  <c r="C99" i="4"/>
  <c r="C100" i="4"/>
  <c r="C101" i="4"/>
  <c r="C102" i="4"/>
  <c r="AG124" i="4" l="1"/>
  <c r="AF124" i="4"/>
  <c r="AD124" i="4"/>
  <c r="AC124" i="4"/>
  <c r="AA124" i="4"/>
  <c r="Z124" i="4"/>
  <c r="U124" i="4"/>
  <c r="T124" i="4"/>
  <c r="R124" i="4"/>
  <c r="Q124" i="4"/>
  <c r="L124" i="4"/>
  <c r="K124" i="4"/>
  <c r="F124" i="4"/>
  <c r="E124" i="4"/>
  <c r="D124" i="4"/>
  <c r="AE179" i="4" l="1"/>
  <c r="AB179" i="4"/>
  <c r="Y179" i="4"/>
  <c r="X179" i="4"/>
  <c r="W179" i="4"/>
  <c r="S179" i="4"/>
  <c r="P179" i="4"/>
  <c r="O179" i="4"/>
  <c r="N179" i="4"/>
  <c r="J179" i="4"/>
  <c r="C179" i="4"/>
  <c r="AE178" i="4"/>
  <c r="AB178" i="4"/>
  <c r="Y178" i="4"/>
  <c r="X178" i="4"/>
  <c r="W178" i="4"/>
  <c r="S178" i="4"/>
  <c r="P178" i="4"/>
  <c r="O178" i="4"/>
  <c r="N178" i="4"/>
  <c r="J178" i="4"/>
  <c r="C178" i="4"/>
  <c r="AG177" i="4"/>
  <c r="AF177" i="4"/>
  <c r="AD177" i="4"/>
  <c r="AC177" i="4"/>
  <c r="AA177" i="4"/>
  <c r="Z177" i="4"/>
  <c r="U177" i="4"/>
  <c r="T177" i="4"/>
  <c r="R177" i="4"/>
  <c r="Q177" i="4"/>
  <c r="L177" i="4"/>
  <c r="K177" i="4"/>
  <c r="E177" i="4"/>
  <c r="D177" i="4"/>
  <c r="AE175" i="4"/>
  <c r="AE174" i="4" s="1"/>
  <c r="AB175" i="4"/>
  <c r="AB174" i="4" s="1"/>
  <c r="Y175" i="4"/>
  <c r="Y174" i="4" s="1"/>
  <c r="X175" i="4"/>
  <c r="X174" i="4" s="1"/>
  <c r="W175" i="4"/>
  <c r="W174" i="4" s="1"/>
  <c r="S175" i="4"/>
  <c r="S174" i="4" s="1"/>
  <c r="P175" i="4"/>
  <c r="P174" i="4" s="1"/>
  <c r="O175" i="4"/>
  <c r="N175" i="4"/>
  <c r="J175" i="4"/>
  <c r="J174" i="4" s="1"/>
  <c r="C175" i="4"/>
  <c r="C174" i="4" s="1"/>
  <c r="AE173" i="4"/>
  <c r="AB173" i="4"/>
  <c r="Y173" i="4"/>
  <c r="X173" i="4"/>
  <c r="W173" i="4"/>
  <c r="S173" i="4"/>
  <c r="P173" i="4"/>
  <c r="O173" i="4"/>
  <c r="N173" i="4"/>
  <c r="J173" i="4"/>
  <c r="C173" i="4"/>
  <c r="AE172" i="4"/>
  <c r="AB172" i="4"/>
  <c r="Y172" i="4"/>
  <c r="X172" i="4"/>
  <c r="I172" i="4" s="1"/>
  <c r="W172" i="4"/>
  <c r="S172" i="4"/>
  <c r="P172" i="4"/>
  <c r="N172" i="4"/>
  <c r="J172" i="4"/>
  <c r="C172" i="4"/>
  <c r="AG171" i="4"/>
  <c r="AF171" i="4"/>
  <c r="AD171" i="4"/>
  <c r="AC171" i="4"/>
  <c r="AA171" i="4"/>
  <c r="Z171" i="4"/>
  <c r="U171" i="4"/>
  <c r="T171" i="4"/>
  <c r="R171" i="4"/>
  <c r="Q171" i="4"/>
  <c r="L171" i="4"/>
  <c r="K171" i="4"/>
  <c r="F171" i="4"/>
  <c r="E171" i="4"/>
  <c r="D171" i="4"/>
  <c r="AE167" i="4"/>
  <c r="AB167" i="4"/>
  <c r="Y167" i="4"/>
  <c r="X167" i="4"/>
  <c r="W167" i="4"/>
  <c r="S167" i="4"/>
  <c r="P167" i="4"/>
  <c r="O167" i="4"/>
  <c r="N167" i="4"/>
  <c r="J167" i="4"/>
  <c r="C167" i="4"/>
  <c r="AG166" i="4"/>
  <c r="AF166" i="4"/>
  <c r="AD166" i="4"/>
  <c r="AC166" i="4"/>
  <c r="AA166" i="4"/>
  <c r="Z166" i="4"/>
  <c r="U166" i="4"/>
  <c r="T166" i="4"/>
  <c r="R166" i="4"/>
  <c r="Q166" i="4"/>
  <c r="L166" i="4"/>
  <c r="F166" i="4"/>
  <c r="D166" i="4"/>
  <c r="AE164" i="4"/>
  <c r="AE163" i="4" s="1"/>
  <c r="AB164" i="4"/>
  <c r="AB163" i="4" s="1"/>
  <c r="Y164" i="4"/>
  <c r="Y163" i="4" s="1"/>
  <c r="X164" i="4"/>
  <c r="X163" i="4" s="1"/>
  <c r="W164" i="4"/>
  <c r="W163" i="4" s="1"/>
  <c r="S164" i="4"/>
  <c r="S163" i="4" s="1"/>
  <c r="P164" i="4"/>
  <c r="P163" i="4" s="1"/>
  <c r="O164" i="4"/>
  <c r="N164" i="4"/>
  <c r="J164" i="4"/>
  <c r="J163" i="4" s="1"/>
  <c r="C164" i="4"/>
  <c r="C163" i="4" s="1"/>
  <c r="AB162" i="4"/>
  <c r="Y162" i="4"/>
  <c r="X162" i="4"/>
  <c r="W162" i="4"/>
  <c r="S162" i="4"/>
  <c r="P162" i="4"/>
  <c r="O162" i="4"/>
  <c r="N162" i="4"/>
  <c r="J162" i="4"/>
  <c r="C162" i="4"/>
  <c r="AE161" i="4"/>
  <c r="AB161" i="4"/>
  <c r="Y161" i="4"/>
  <c r="X161" i="4"/>
  <c r="W161" i="4"/>
  <c r="S161" i="4"/>
  <c r="P161" i="4"/>
  <c r="O161" i="4"/>
  <c r="N161" i="4"/>
  <c r="J161" i="4"/>
  <c r="C161" i="4"/>
  <c r="AE159" i="4"/>
  <c r="AB159" i="4"/>
  <c r="Y159" i="4"/>
  <c r="X159" i="4"/>
  <c r="W159" i="4"/>
  <c r="S159" i="4"/>
  <c r="P159" i="4"/>
  <c r="O159" i="4"/>
  <c r="N159" i="4"/>
  <c r="J159" i="4"/>
  <c r="C159" i="4"/>
  <c r="AE158" i="4"/>
  <c r="AB158" i="4"/>
  <c r="Y158" i="4"/>
  <c r="X158" i="4"/>
  <c r="W158" i="4"/>
  <c r="S158" i="4"/>
  <c r="P158" i="4"/>
  <c r="O158" i="4"/>
  <c r="N158" i="4"/>
  <c r="J158" i="4"/>
  <c r="C158" i="4"/>
  <c r="AE157" i="4"/>
  <c r="AB157" i="4"/>
  <c r="Y157" i="4"/>
  <c r="W157" i="4"/>
  <c r="S157" i="4"/>
  <c r="P157" i="4"/>
  <c r="O157" i="4"/>
  <c r="I157" i="4" s="1"/>
  <c r="N157" i="4"/>
  <c r="J157" i="4"/>
  <c r="C157" i="4"/>
  <c r="AE156" i="4"/>
  <c r="AB156" i="4"/>
  <c r="Y156" i="4"/>
  <c r="X156" i="4"/>
  <c r="W156" i="4"/>
  <c r="S156" i="4"/>
  <c r="P156" i="4"/>
  <c r="O156" i="4"/>
  <c r="N156" i="4"/>
  <c r="J156" i="4"/>
  <c r="C156" i="4"/>
  <c r="AG155" i="4"/>
  <c r="AF155" i="4"/>
  <c r="AD155" i="4"/>
  <c r="AC155" i="4"/>
  <c r="AA155" i="4"/>
  <c r="Z155" i="4"/>
  <c r="U155" i="4"/>
  <c r="T155" i="4"/>
  <c r="R155" i="4"/>
  <c r="Q155" i="4"/>
  <c r="L155" i="4"/>
  <c r="K155" i="4"/>
  <c r="E155" i="4"/>
  <c r="D155" i="4"/>
  <c r="AE152" i="4"/>
  <c r="AE151" i="4" s="1"/>
  <c r="AB152" i="4"/>
  <c r="Y152" i="4"/>
  <c r="Y151" i="4" s="1"/>
  <c r="X152" i="4"/>
  <c r="W152" i="4"/>
  <c r="S152" i="4"/>
  <c r="S151" i="4" s="1"/>
  <c r="P152" i="4"/>
  <c r="O152" i="4"/>
  <c r="N152" i="4"/>
  <c r="J152" i="4"/>
  <c r="J151" i="4" s="1"/>
  <c r="C152" i="4"/>
  <c r="C151" i="4" s="1"/>
  <c r="AG151" i="4"/>
  <c r="AF151" i="4"/>
  <c r="AD151" i="4"/>
  <c r="AC151" i="4"/>
  <c r="AA151" i="4"/>
  <c r="Z151" i="4"/>
  <c r="U151" i="4"/>
  <c r="T151" i="4"/>
  <c r="R151" i="4"/>
  <c r="Q151" i="4"/>
  <c r="L151" i="4"/>
  <c r="K151" i="4"/>
  <c r="F151" i="4"/>
  <c r="E151" i="4"/>
  <c r="D151" i="4"/>
  <c r="AE150" i="4"/>
  <c r="AB150" i="4"/>
  <c r="Y150" i="4"/>
  <c r="X150" i="4"/>
  <c r="W150" i="4"/>
  <c r="S150" i="4"/>
  <c r="P150" i="4"/>
  <c r="O150" i="4"/>
  <c r="N150" i="4"/>
  <c r="J150" i="4"/>
  <c r="C150" i="4"/>
  <c r="AE149" i="4"/>
  <c r="AB149" i="4"/>
  <c r="Y149" i="4"/>
  <c r="X149" i="4"/>
  <c r="W149" i="4"/>
  <c r="S149" i="4"/>
  <c r="P149" i="4"/>
  <c r="O149" i="4"/>
  <c r="N149" i="4"/>
  <c r="J149" i="4"/>
  <c r="C149" i="4"/>
  <c r="AG148" i="4"/>
  <c r="AF148" i="4"/>
  <c r="AD148" i="4"/>
  <c r="AC148" i="4"/>
  <c r="AA148" i="4"/>
  <c r="Z148" i="4"/>
  <c r="U148" i="4"/>
  <c r="T148" i="4"/>
  <c r="R148" i="4"/>
  <c r="Q148" i="4"/>
  <c r="L148" i="4"/>
  <c r="K148" i="4"/>
  <c r="F148" i="4"/>
  <c r="E148" i="4"/>
  <c r="D148" i="4"/>
  <c r="AE147" i="4"/>
  <c r="AE146" i="4" s="1"/>
  <c r="AB147" i="4"/>
  <c r="AB146" i="4" s="1"/>
  <c r="Y147" i="4"/>
  <c r="Y146" i="4" s="1"/>
  <c r="X147" i="4"/>
  <c r="X146" i="4" s="1"/>
  <c r="W147" i="4"/>
  <c r="S147" i="4"/>
  <c r="S146" i="4" s="1"/>
  <c r="P147" i="4"/>
  <c r="P146" i="4" s="1"/>
  <c r="O147" i="4"/>
  <c r="N147" i="4"/>
  <c r="J147" i="4"/>
  <c r="J146" i="4" s="1"/>
  <c r="C147" i="4"/>
  <c r="C146" i="4" s="1"/>
  <c r="AG146" i="4"/>
  <c r="AF146" i="4"/>
  <c r="AD146" i="4"/>
  <c r="AC146" i="4"/>
  <c r="AA146" i="4"/>
  <c r="Z146" i="4"/>
  <c r="U146" i="4"/>
  <c r="T146" i="4"/>
  <c r="R146" i="4"/>
  <c r="Q146" i="4"/>
  <c r="L146" i="4"/>
  <c r="K146" i="4"/>
  <c r="F146" i="4"/>
  <c r="E146" i="4"/>
  <c r="D146" i="4"/>
  <c r="AE145" i="4"/>
  <c r="AB145" i="4"/>
  <c r="Y145" i="4"/>
  <c r="X145" i="4"/>
  <c r="W145" i="4"/>
  <c r="S145" i="4"/>
  <c r="P145" i="4"/>
  <c r="O145" i="4"/>
  <c r="N145" i="4"/>
  <c r="J145" i="4"/>
  <c r="C145" i="4"/>
  <c r="AE144" i="4"/>
  <c r="AB144" i="4"/>
  <c r="Y144" i="4"/>
  <c r="X144" i="4"/>
  <c r="W144" i="4"/>
  <c r="S144" i="4"/>
  <c r="P144" i="4"/>
  <c r="O144" i="4"/>
  <c r="N144" i="4"/>
  <c r="J144" i="4"/>
  <c r="C144" i="4"/>
  <c r="AG143" i="4"/>
  <c r="AF143" i="4"/>
  <c r="AD143" i="4"/>
  <c r="AC143" i="4"/>
  <c r="AA143" i="4"/>
  <c r="Z143" i="4"/>
  <c r="U143" i="4"/>
  <c r="T143" i="4"/>
  <c r="R143" i="4"/>
  <c r="Q143" i="4"/>
  <c r="L143" i="4"/>
  <c r="K143" i="4"/>
  <c r="F143" i="4"/>
  <c r="E143" i="4"/>
  <c r="D143" i="4"/>
  <c r="AE142" i="4"/>
  <c r="AB142" i="4"/>
  <c r="Y142" i="4"/>
  <c r="X142" i="4"/>
  <c r="W142" i="4"/>
  <c r="S142" i="4"/>
  <c r="P142" i="4"/>
  <c r="O142" i="4"/>
  <c r="N142" i="4"/>
  <c r="J142" i="4"/>
  <c r="C142" i="4"/>
  <c r="AE141" i="4"/>
  <c r="AB141" i="4"/>
  <c r="Y141" i="4"/>
  <c r="X141" i="4"/>
  <c r="W141" i="4"/>
  <c r="S141" i="4"/>
  <c r="P141" i="4"/>
  <c r="O141" i="4"/>
  <c r="N141" i="4"/>
  <c r="H141" i="4" s="1"/>
  <c r="J141" i="4"/>
  <c r="C141" i="4"/>
  <c r="AG140" i="4"/>
  <c r="AF140" i="4"/>
  <c r="AD140" i="4"/>
  <c r="AC140" i="4"/>
  <c r="AA140" i="4"/>
  <c r="Z140" i="4"/>
  <c r="U140" i="4"/>
  <c r="T140" i="4"/>
  <c r="R140" i="4"/>
  <c r="Q140" i="4"/>
  <c r="L140" i="4"/>
  <c r="K140" i="4"/>
  <c r="F140" i="4"/>
  <c r="E140" i="4"/>
  <c r="D140" i="4"/>
  <c r="AE139" i="4"/>
  <c r="AB139" i="4"/>
  <c r="Y139" i="4"/>
  <c r="X139" i="4"/>
  <c r="W139" i="4"/>
  <c r="S139" i="4"/>
  <c r="P139" i="4"/>
  <c r="O139" i="4"/>
  <c r="N139" i="4"/>
  <c r="J139" i="4"/>
  <c r="C139" i="4"/>
  <c r="AE138" i="4"/>
  <c r="AB138" i="4"/>
  <c r="Y138" i="4"/>
  <c r="X138" i="4"/>
  <c r="W138" i="4"/>
  <c r="S138" i="4"/>
  <c r="P138" i="4"/>
  <c r="O138" i="4"/>
  <c r="N138" i="4"/>
  <c r="J138" i="4"/>
  <c r="C138" i="4"/>
  <c r="AE137" i="4"/>
  <c r="AB137" i="4"/>
  <c r="Y137" i="4"/>
  <c r="X137" i="4"/>
  <c r="W137" i="4"/>
  <c r="S137" i="4"/>
  <c r="P137" i="4"/>
  <c r="O137" i="4"/>
  <c r="N137" i="4"/>
  <c r="J137" i="4"/>
  <c r="C137" i="4"/>
  <c r="AE136" i="4"/>
  <c r="AB136" i="4"/>
  <c r="Y136" i="4"/>
  <c r="X136" i="4"/>
  <c r="W136" i="4"/>
  <c r="S136" i="4"/>
  <c r="P136" i="4"/>
  <c r="O136" i="4"/>
  <c r="N136" i="4"/>
  <c r="J136" i="4"/>
  <c r="C136" i="4"/>
  <c r="AG135" i="4"/>
  <c r="AF135" i="4"/>
  <c r="AD135" i="4"/>
  <c r="AC135" i="4"/>
  <c r="AA135" i="4"/>
  <c r="Z135" i="4"/>
  <c r="U135" i="4"/>
  <c r="T135" i="4"/>
  <c r="R135" i="4"/>
  <c r="Q135" i="4"/>
  <c r="L135" i="4"/>
  <c r="K135" i="4"/>
  <c r="F135" i="4"/>
  <c r="E135" i="4"/>
  <c r="D135" i="4"/>
  <c r="AE134" i="4"/>
  <c r="AE133" i="4" s="1"/>
  <c r="AB134" i="4"/>
  <c r="AB133" i="4" s="1"/>
  <c r="Y134" i="4"/>
  <c r="Y133" i="4" s="1"/>
  <c r="X134" i="4"/>
  <c r="X133" i="4" s="1"/>
  <c r="W134" i="4"/>
  <c r="W133" i="4" s="1"/>
  <c r="S134" i="4"/>
  <c r="S133" i="4" s="1"/>
  <c r="P134" i="4"/>
  <c r="P133" i="4" s="1"/>
  <c r="O134" i="4"/>
  <c r="N134" i="4"/>
  <c r="J134" i="4"/>
  <c r="J133" i="4" s="1"/>
  <c r="C134" i="4"/>
  <c r="C133" i="4" s="1"/>
  <c r="AE126" i="4"/>
  <c r="AB126" i="4"/>
  <c r="Y126" i="4"/>
  <c r="X126" i="4"/>
  <c r="W126" i="4"/>
  <c r="S126" i="4"/>
  <c r="P126" i="4"/>
  <c r="O126" i="4"/>
  <c r="N126" i="4"/>
  <c r="J126" i="4"/>
  <c r="C126" i="4"/>
  <c r="AE125" i="4"/>
  <c r="AB125" i="4"/>
  <c r="Y125" i="4"/>
  <c r="X125" i="4"/>
  <c r="W125" i="4"/>
  <c r="S125" i="4"/>
  <c r="P125" i="4"/>
  <c r="O125" i="4"/>
  <c r="N125" i="4"/>
  <c r="J125" i="4"/>
  <c r="C125" i="4"/>
  <c r="AE123" i="4"/>
  <c r="AB123" i="4"/>
  <c r="Y123" i="4"/>
  <c r="X123" i="4"/>
  <c r="W123" i="4"/>
  <c r="S123" i="4"/>
  <c r="P123" i="4"/>
  <c r="O123" i="4"/>
  <c r="N123" i="4"/>
  <c r="J123" i="4"/>
  <c r="C123" i="4"/>
  <c r="AE122" i="4"/>
  <c r="AB122" i="4"/>
  <c r="Y122" i="4"/>
  <c r="X122" i="4"/>
  <c r="W122" i="4"/>
  <c r="S122" i="4"/>
  <c r="P122" i="4"/>
  <c r="O122" i="4"/>
  <c r="N122" i="4"/>
  <c r="J122" i="4"/>
  <c r="C122" i="4"/>
  <c r="AG121" i="4"/>
  <c r="AF121" i="4"/>
  <c r="AD121" i="4"/>
  <c r="AC121" i="4"/>
  <c r="AA121" i="4"/>
  <c r="Z121" i="4"/>
  <c r="U121" i="4"/>
  <c r="T121" i="4"/>
  <c r="R121" i="4"/>
  <c r="Q121" i="4"/>
  <c r="L121" i="4"/>
  <c r="F121" i="4"/>
  <c r="E121" i="4"/>
  <c r="D121" i="4"/>
  <c r="AE120" i="4"/>
  <c r="AB120" i="4"/>
  <c r="Y120" i="4"/>
  <c r="X120" i="4"/>
  <c r="W120" i="4"/>
  <c r="S120" i="4"/>
  <c r="P120" i="4"/>
  <c r="O120" i="4"/>
  <c r="N120" i="4"/>
  <c r="J120" i="4"/>
  <c r="C120" i="4"/>
  <c r="AB119" i="4"/>
  <c r="Y119" i="4"/>
  <c r="X119" i="4"/>
  <c r="W119" i="4"/>
  <c r="S119" i="4"/>
  <c r="P119" i="4"/>
  <c r="O119" i="4"/>
  <c r="N119" i="4"/>
  <c r="J119" i="4"/>
  <c r="C119" i="4"/>
  <c r="AG118" i="4"/>
  <c r="AF118" i="4"/>
  <c r="AD118" i="4"/>
  <c r="AC118" i="4"/>
  <c r="AA118" i="4"/>
  <c r="Z118" i="4"/>
  <c r="U118" i="4"/>
  <c r="T118" i="4"/>
  <c r="R118" i="4"/>
  <c r="Q118" i="4"/>
  <c r="L118" i="4"/>
  <c r="K118" i="4"/>
  <c r="F118" i="4"/>
  <c r="E118" i="4"/>
  <c r="D118" i="4"/>
  <c r="AB117" i="4"/>
  <c r="Y117" i="4"/>
  <c r="X117" i="4"/>
  <c r="W117" i="4"/>
  <c r="S117" i="4"/>
  <c r="P117" i="4"/>
  <c r="O117" i="4"/>
  <c r="N117" i="4"/>
  <c r="J117" i="4"/>
  <c r="C117" i="4"/>
  <c r="AB116" i="4"/>
  <c r="Y116" i="4"/>
  <c r="X116" i="4"/>
  <c r="W116" i="4"/>
  <c r="S116" i="4"/>
  <c r="P116" i="4"/>
  <c r="O116" i="4"/>
  <c r="N116" i="4"/>
  <c r="J116" i="4"/>
  <c r="C116" i="4"/>
  <c r="AB115" i="4"/>
  <c r="Y115" i="4"/>
  <c r="X115" i="4"/>
  <c r="W115" i="4"/>
  <c r="S115" i="4"/>
  <c r="P115" i="4"/>
  <c r="O115" i="4"/>
  <c r="N115" i="4"/>
  <c r="J115" i="4"/>
  <c r="C115" i="4"/>
  <c r="AB114" i="4"/>
  <c r="Y114" i="4"/>
  <c r="X114" i="4"/>
  <c r="W114" i="4"/>
  <c r="S114" i="4"/>
  <c r="P114" i="4"/>
  <c r="O114" i="4"/>
  <c r="N114" i="4"/>
  <c r="H114" i="4" s="1"/>
  <c r="J114" i="4"/>
  <c r="C114" i="4"/>
  <c r="AB113" i="4"/>
  <c r="Y113" i="4"/>
  <c r="X113" i="4"/>
  <c r="W113" i="4"/>
  <c r="S113" i="4"/>
  <c r="P113" i="4"/>
  <c r="O113" i="4"/>
  <c r="N113" i="4"/>
  <c r="J113" i="4"/>
  <c r="C113" i="4"/>
  <c r="AB112" i="4"/>
  <c r="Y112" i="4"/>
  <c r="X112" i="4"/>
  <c r="W112" i="4"/>
  <c r="S112" i="4"/>
  <c r="P112" i="4"/>
  <c r="O112" i="4"/>
  <c r="N112" i="4"/>
  <c r="J112" i="4"/>
  <c r="C112" i="4"/>
  <c r="AB111" i="4"/>
  <c r="Y111" i="4"/>
  <c r="X111" i="4"/>
  <c r="W111" i="4"/>
  <c r="S111" i="4"/>
  <c r="P111" i="4"/>
  <c r="O111" i="4"/>
  <c r="I111" i="4" s="1"/>
  <c r="N111" i="4"/>
  <c r="J111" i="4"/>
  <c r="C111" i="4"/>
  <c r="AB110" i="4"/>
  <c r="Y110" i="4"/>
  <c r="X110" i="4"/>
  <c r="W110" i="4"/>
  <c r="S110" i="4"/>
  <c r="P110" i="4"/>
  <c r="O110" i="4"/>
  <c r="N110" i="4"/>
  <c r="J110" i="4"/>
  <c r="C110" i="4"/>
  <c r="AG109" i="4"/>
  <c r="AF109" i="4"/>
  <c r="AD109" i="4"/>
  <c r="AC109" i="4"/>
  <c r="AA109" i="4"/>
  <c r="Z109" i="4"/>
  <c r="U109" i="4"/>
  <c r="T109" i="4"/>
  <c r="R109" i="4"/>
  <c r="Q109" i="4"/>
  <c r="L109" i="4"/>
  <c r="K109" i="4"/>
  <c r="F109" i="4"/>
  <c r="E109" i="4"/>
  <c r="D109" i="4"/>
  <c r="AE108" i="4"/>
  <c r="AB108" i="4"/>
  <c r="Y108" i="4"/>
  <c r="X108" i="4"/>
  <c r="W108" i="4"/>
  <c r="S108" i="4"/>
  <c r="P108" i="4"/>
  <c r="O108" i="4"/>
  <c r="N108" i="4"/>
  <c r="J108" i="4"/>
  <c r="C108" i="4"/>
  <c r="AE107" i="4"/>
  <c r="AB107" i="4"/>
  <c r="Y107" i="4"/>
  <c r="X107" i="4"/>
  <c r="W107" i="4"/>
  <c r="S107" i="4"/>
  <c r="P107" i="4"/>
  <c r="O107" i="4"/>
  <c r="N107" i="4"/>
  <c r="J107" i="4"/>
  <c r="C107" i="4"/>
  <c r="AE106" i="4"/>
  <c r="AB106" i="4"/>
  <c r="Y106" i="4"/>
  <c r="X106" i="4"/>
  <c r="W106" i="4"/>
  <c r="S106" i="4"/>
  <c r="P106" i="4"/>
  <c r="O106" i="4"/>
  <c r="N106" i="4"/>
  <c r="J106" i="4"/>
  <c r="C106" i="4"/>
  <c r="AE105" i="4"/>
  <c r="AB105" i="4"/>
  <c r="Y105" i="4"/>
  <c r="X105" i="4"/>
  <c r="W105" i="4"/>
  <c r="S105" i="4"/>
  <c r="P105" i="4"/>
  <c r="O105" i="4"/>
  <c r="N105" i="4"/>
  <c r="J105" i="4"/>
  <c r="C105" i="4"/>
  <c r="AE104" i="4"/>
  <c r="AB104" i="4"/>
  <c r="Y104" i="4"/>
  <c r="X104" i="4"/>
  <c r="W104" i="4"/>
  <c r="S104" i="4"/>
  <c r="P104" i="4"/>
  <c r="O104" i="4"/>
  <c r="I104" i="4" s="1"/>
  <c r="N104" i="4"/>
  <c r="J104" i="4"/>
  <c r="C104" i="4"/>
  <c r="AG103" i="4"/>
  <c r="AF103" i="4"/>
  <c r="AD103" i="4"/>
  <c r="AC103" i="4"/>
  <c r="AA103" i="4"/>
  <c r="Z103" i="4"/>
  <c r="U103" i="4"/>
  <c r="T103" i="4"/>
  <c r="R103" i="4"/>
  <c r="Q103" i="4"/>
  <c r="L103" i="4"/>
  <c r="K103" i="4"/>
  <c r="D103" i="4"/>
  <c r="AE102" i="4"/>
  <c r="AB102" i="4"/>
  <c r="Y102" i="4"/>
  <c r="X102" i="4"/>
  <c r="W102" i="4"/>
  <c r="S102" i="4"/>
  <c r="P102" i="4"/>
  <c r="O102" i="4"/>
  <c r="N102" i="4"/>
  <c r="J102" i="4"/>
  <c r="AE101" i="4"/>
  <c r="AB101" i="4"/>
  <c r="Y101" i="4"/>
  <c r="X101" i="4"/>
  <c r="W101" i="4"/>
  <c r="S101" i="4"/>
  <c r="P101" i="4"/>
  <c r="O101" i="4"/>
  <c r="N101" i="4"/>
  <c r="J101" i="4"/>
  <c r="AE100" i="4"/>
  <c r="AB100" i="4"/>
  <c r="Y100" i="4"/>
  <c r="X100" i="4"/>
  <c r="W100" i="4"/>
  <c r="S100" i="4"/>
  <c r="P100" i="4"/>
  <c r="O100" i="4"/>
  <c r="N100" i="4"/>
  <c r="J100" i="4"/>
  <c r="AE99" i="4"/>
  <c r="AB99" i="4"/>
  <c r="Y99" i="4"/>
  <c r="X99" i="4"/>
  <c r="W99" i="4"/>
  <c r="S99" i="4"/>
  <c r="P99" i="4"/>
  <c r="O99" i="4"/>
  <c r="N99" i="4"/>
  <c r="J99" i="4"/>
  <c r="AE98" i="4"/>
  <c r="AB98" i="4"/>
  <c r="Y98" i="4"/>
  <c r="X98" i="4"/>
  <c r="W98" i="4"/>
  <c r="S98" i="4"/>
  <c r="P98" i="4"/>
  <c r="O98" i="4"/>
  <c r="N98" i="4"/>
  <c r="H98" i="4" s="1"/>
  <c r="J98" i="4"/>
  <c r="AE97" i="4"/>
  <c r="AB97" i="4"/>
  <c r="Y97" i="4"/>
  <c r="X97" i="4"/>
  <c r="W97" i="4"/>
  <c r="S97" i="4"/>
  <c r="P97" i="4"/>
  <c r="O97" i="4"/>
  <c r="N97" i="4"/>
  <c r="J97" i="4"/>
  <c r="AE96" i="4"/>
  <c r="AB96" i="4"/>
  <c r="Y96" i="4"/>
  <c r="X96" i="4"/>
  <c r="W96" i="4"/>
  <c r="S96" i="4"/>
  <c r="P96" i="4"/>
  <c r="O96" i="4"/>
  <c r="N96" i="4"/>
  <c r="J96" i="4"/>
  <c r="AE95" i="4"/>
  <c r="AB95" i="4"/>
  <c r="Y95" i="4"/>
  <c r="X95" i="4"/>
  <c r="W95" i="4"/>
  <c r="S95" i="4"/>
  <c r="P95" i="4"/>
  <c r="O95" i="4"/>
  <c r="I95" i="4" s="1"/>
  <c r="N95" i="4"/>
  <c r="J95" i="4"/>
  <c r="AE94" i="4"/>
  <c r="AB94" i="4"/>
  <c r="Y94" i="4"/>
  <c r="X94" i="4"/>
  <c r="W94" i="4"/>
  <c r="S94" i="4"/>
  <c r="P94" i="4"/>
  <c r="O94" i="4"/>
  <c r="N94" i="4"/>
  <c r="J94" i="4"/>
  <c r="AG93" i="4"/>
  <c r="AF93" i="4"/>
  <c r="AD93" i="4"/>
  <c r="AC93" i="4"/>
  <c r="AA93" i="4"/>
  <c r="Z93" i="4"/>
  <c r="U93" i="4"/>
  <c r="T93" i="4"/>
  <c r="R93" i="4"/>
  <c r="Q93" i="4"/>
  <c r="L93" i="4"/>
  <c r="K93" i="4"/>
  <c r="F93" i="4"/>
  <c r="E93" i="4"/>
  <c r="D93" i="4"/>
  <c r="AE92" i="4"/>
  <c r="AB92" i="4"/>
  <c r="Y92" i="4"/>
  <c r="X92" i="4"/>
  <c r="W92" i="4"/>
  <c r="S92" i="4"/>
  <c r="P92" i="4"/>
  <c r="O92" i="4"/>
  <c r="N92" i="4"/>
  <c r="J92" i="4"/>
  <c r="C92" i="4"/>
  <c r="AE91" i="4"/>
  <c r="AB91" i="4"/>
  <c r="Y91" i="4"/>
  <c r="X91" i="4"/>
  <c r="W91" i="4"/>
  <c r="S91" i="4"/>
  <c r="P91" i="4"/>
  <c r="O91" i="4"/>
  <c r="N91" i="4"/>
  <c r="J91" i="4"/>
  <c r="C91" i="4"/>
  <c r="AE90" i="4"/>
  <c r="AB90" i="4"/>
  <c r="Y90" i="4"/>
  <c r="X90" i="4"/>
  <c r="W90" i="4"/>
  <c r="S90" i="4"/>
  <c r="P90" i="4"/>
  <c r="O90" i="4"/>
  <c r="N90" i="4"/>
  <c r="J90" i="4"/>
  <c r="C90" i="4"/>
  <c r="AE89" i="4"/>
  <c r="AB89" i="4"/>
  <c r="Y89" i="4"/>
  <c r="X89" i="4"/>
  <c r="W89" i="4"/>
  <c r="S89" i="4"/>
  <c r="P89" i="4"/>
  <c r="O89" i="4"/>
  <c r="N89" i="4"/>
  <c r="J89" i="4"/>
  <c r="C89" i="4"/>
  <c r="AE88" i="4"/>
  <c r="AB88" i="4"/>
  <c r="Y88" i="4"/>
  <c r="X88" i="4"/>
  <c r="W88" i="4"/>
  <c r="S88" i="4"/>
  <c r="P88" i="4"/>
  <c r="O88" i="4"/>
  <c r="N88" i="4"/>
  <c r="J88" i="4"/>
  <c r="C88" i="4"/>
  <c r="AE87" i="4"/>
  <c r="AB87" i="4"/>
  <c r="Y87" i="4"/>
  <c r="X87" i="4"/>
  <c r="W87" i="4"/>
  <c r="S87" i="4"/>
  <c r="P87" i="4"/>
  <c r="O87" i="4"/>
  <c r="N87" i="4"/>
  <c r="J87" i="4"/>
  <c r="C87" i="4"/>
  <c r="AG86" i="4"/>
  <c r="AF86" i="4"/>
  <c r="AD86" i="4"/>
  <c r="AC86" i="4"/>
  <c r="AA86" i="4"/>
  <c r="Z86" i="4"/>
  <c r="U86" i="4"/>
  <c r="T86" i="4"/>
  <c r="R86" i="4"/>
  <c r="Q86" i="4"/>
  <c r="L86" i="4"/>
  <c r="K86" i="4"/>
  <c r="F86" i="4"/>
  <c r="E86" i="4"/>
  <c r="D86" i="4"/>
  <c r="AE78" i="4"/>
  <c r="AB78" i="4"/>
  <c r="Y78" i="4"/>
  <c r="X78" i="4"/>
  <c r="W78" i="4"/>
  <c r="S78" i="4"/>
  <c r="P78" i="4"/>
  <c r="O78" i="4"/>
  <c r="N78" i="4"/>
  <c r="J78" i="4"/>
  <c r="C78" i="4"/>
  <c r="AG77" i="4"/>
  <c r="AF77" i="4"/>
  <c r="AD77" i="4"/>
  <c r="AC77" i="4"/>
  <c r="AA77" i="4"/>
  <c r="Z77" i="4"/>
  <c r="U77" i="4"/>
  <c r="T77" i="4"/>
  <c r="R77" i="4"/>
  <c r="Q77" i="4"/>
  <c r="L77" i="4"/>
  <c r="D77" i="4"/>
  <c r="AE76" i="4"/>
  <c r="AB76" i="4"/>
  <c r="Y76" i="4"/>
  <c r="X76" i="4"/>
  <c r="W76" i="4"/>
  <c r="S76" i="4"/>
  <c r="P76" i="4"/>
  <c r="O76" i="4"/>
  <c r="N76" i="4"/>
  <c r="J76" i="4"/>
  <c r="C76" i="4"/>
  <c r="AE75" i="4"/>
  <c r="AB75" i="4"/>
  <c r="Y75" i="4"/>
  <c r="X75" i="4"/>
  <c r="W75" i="4"/>
  <c r="S75" i="4"/>
  <c r="P75" i="4"/>
  <c r="O75" i="4"/>
  <c r="N75" i="4"/>
  <c r="J75" i="4"/>
  <c r="C75" i="4"/>
  <c r="AE74" i="4"/>
  <c r="AB74" i="4"/>
  <c r="Y74" i="4"/>
  <c r="X74" i="4"/>
  <c r="W74" i="4"/>
  <c r="S74" i="4"/>
  <c r="P74" i="4"/>
  <c r="O74" i="4"/>
  <c r="N74" i="4"/>
  <c r="J74" i="4"/>
  <c r="C74" i="4"/>
  <c r="AE73" i="4"/>
  <c r="AB73" i="4"/>
  <c r="Y73" i="4"/>
  <c r="X73" i="4"/>
  <c r="W73" i="4"/>
  <c r="S73" i="4"/>
  <c r="P73" i="4"/>
  <c r="O73" i="4"/>
  <c r="N73" i="4"/>
  <c r="J73" i="4"/>
  <c r="C73" i="4"/>
  <c r="AE72" i="4"/>
  <c r="AB72" i="4"/>
  <c r="Y72" i="4"/>
  <c r="X72" i="4"/>
  <c r="W72" i="4"/>
  <c r="S72" i="4"/>
  <c r="P72" i="4"/>
  <c r="O72" i="4"/>
  <c r="N72" i="4"/>
  <c r="J72" i="4"/>
  <c r="C72" i="4"/>
  <c r="AE71" i="4"/>
  <c r="AB71" i="4"/>
  <c r="Y71" i="4"/>
  <c r="X71" i="4"/>
  <c r="W71" i="4"/>
  <c r="S71" i="4"/>
  <c r="P71" i="4"/>
  <c r="O71" i="4"/>
  <c r="N71" i="4"/>
  <c r="J71" i="4"/>
  <c r="C71" i="4"/>
  <c r="AE70" i="4"/>
  <c r="AB70" i="4"/>
  <c r="Y70" i="4"/>
  <c r="X70" i="4"/>
  <c r="W70" i="4"/>
  <c r="S70" i="4"/>
  <c r="P70" i="4"/>
  <c r="O70" i="4"/>
  <c r="N70" i="4"/>
  <c r="J70" i="4"/>
  <c r="C70" i="4"/>
  <c r="AE69" i="4"/>
  <c r="AB69" i="4"/>
  <c r="Y69" i="4"/>
  <c r="X69" i="4"/>
  <c r="W69" i="4"/>
  <c r="S69" i="4"/>
  <c r="P69" i="4"/>
  <c r="O69" i="4"/>
  <c r="N69" i="4"/>
  <c r="J69" i="4"/>
  <c r="C69" i="4"/>
  <c r="AG68" i="4"/>
  <c r="AF68" i="4"/>
  <c r="AD68" i="4"/>
  <c r="AC68" i="4"/>
  <c r="AA68" i="4"/>
  <c r="Z68" i="4"/>
  <c r="U68" i="4"/>
  <c r="T68" i="4"/>
  <c r="R68" i="4"/>
  <c r="Q68" i="4"/>
  <c r="L68" i="4"/>
  <c r="K68" i="4"/>
  <c r="F68" i="4"/>
  <c r="E68" i="4"/>
  <c r="D68" i="4"/>
  <c r="AE67" i="4"/>
  <c r="AB67" i="4"/>
  <c r="Y67" i="4"/>
  <c r="X67" i="4"/>
  <c r="W67" i="4"/>
  <c r="S67" i="4"/>
  <c r="P67" i="4"/>
  <c r="O67" i="4"/>
  <c r="N67" i="4"/>
  <c r="J67" i="4"/>
  <c r="C67" i="4"/>
  <c r="AE66" i="4"/>
  <c r="AB66" i="4"/>
  <c r="Y66" i="4"/>
  <c r="X66" i="4"/>
  <c r="W66" i="4"/>
  <c r="S66" i="4"/>
  <c r="P66" i="4"/>
  <c r="O66" i="4"/>
  <c r="N66" i="4"/>
  <c r="J66" i="4"/>
  <c r="C66" i="4"/>
  <c r="AE65" i="4"/>
  <c r="AB65" i="4"/>
  <c r="Y65" i="4"/>
  <c r="X65" i="4"/>
  <c r="W65" i="4"/>
  <c r="S65" i="4"/>
  <c r="P65" i="4"/>
  <c r="O65" i="4"/>
  <c r="N65" i="4"/>
  <c r="J65" i="4"/>
  <c r="C65" i="4"/>
  <c r="AE64" i="4"/>
  <c r="AB64" i="4"/>
  <c r="Y64" i="4"/>
  <c r="X64" i="4"/>
  <c r="W64" i="4"/>
  <c r="S64" i="4"/>
  <c r="P64" i="4"/>
  <c r="O64" i="4"/>
  <c r="N64" i="4"/>
  <c r="H64" i="4" s="1"/>
  <c r="J64" i="4"/>
  <c r="C64" i="4"/>
  <c r="AE63" i="4"/>
  <c r="AB63" i="4"/>
  <c r="Y63" i="4"/>
  <c r="X63" i="4"/>
  <c r="W63" i="4"/>
  <c r="S63" i="4"/>
  <c r="P63" i="4"/>
  <c r="O63" i="4"/>
  <c r="N63" i="4"/>
  <c r="J63" i="4"/>
  <c r="C63" i="4"/>
  <c r="AE62" i="4"/>
  <c r="AB62" i="4"/>
  <c r="Y62" i="4"/>
  <c r="X62" i="4"/>
  <c r="W62" i="4"/>
  <c r="S62" i="4"/>
  <c r="P62" i="4"/>
  <c r="O62" i="4"/>
  <c r="N62" i="4"/>
  <c r="H62" i="4" s="1"/>
  <c r="J62" i="4"/>
  <c r="C62" i="4"/>
  <c r="AE61" i="4"/>
  <c r="AB61" i="4"/>
  <c r="Y61" i="4"/>
  <c r="X61" i="4"/>
  <c r="W61" i="4"/>
  <c r="S61" i="4"/>
  <c r="P61" i="4"/>
  <c r="O61" i="4"/>
  <c r="N61" i="4"/>
  <c r="J61" i="4"/>
  <c r="C61" i="4"/>
  <c r="AE60" i="4"/>
  <c r="AB60" i="4"/>
  <c r="Y60" i="4"/>
  <c r="X60" i="4"/>
  <c r="W60" i="4"/>
  <c r="S60" i="4"/>
  <c r="P60" i="4"/>
  <c r="O60" i="4"/>
  <c r="N60" i="4"/>
  <c r="H60" i="4" s="1"/>
  <c r="J60" i="4"/>
  <c r="C60" i="4"/>
  <c r="AE59" i="4"/>
  <c r="AB59" i="4"/>
  <c r="Y59" i="4"/>
  <c r="X59" i="4"/>
  <c r="W59" i="4"/>
  <c r="S59" i="4"/>
  <c r="P59" i="4"/>
  <c r="O59" i="4"/>
  <c r="N59" i="4"/>
  <c r="J59" i="4"/>
  <c r="C59" i="4"/>
  <c r="AG58" i="4"/>
  <c r="AF58" i="4"/>
  <c r="AD58" i="4"/>
  <c r="AC58" i="4"/>
  <c r="AA58" i="4"/>
  <c r="Z58" i="4"/>
  <c r="U58" i="4"/>
  <c r="T58" i="4"/>
  <c r="R58" i="4"/>
  <c r="Q58" i="4"/>
  <c r="L58" i="4"/>
  <c r="K58" i="4"/>
  <c r="F58" i="4"/>
  <c r="E58" i="4"/>
  <c r="D58" i="4"/>
  <c r="AE57" i="4"/>
  <c r="AB57" i="4"/>
  <c r="Y57" i="4"/>
  <c r="X57" i="4"/>
  <c r="W57" i="4"/>
  <c r="S57" i="4"/>
  <c r="P57" i="4"/>
  <c r="O57" i="4"/>
  <c r="N57" i="4"/>
  <c r="J57" i="4"/>
  <c r="C57" i="4"/>
  <c r="AE56" i="4"/>
  <c r="AB56" i="4"/>
  <c r="Y56" i="4"/>
  <c r="X56" i="4"/>
  <c r="W56" i="4"/>
  <c r="S56" i="4"/>
  <c r="P56" i="4"/>
  <c r="O56" i="4"/>
  <c r="N56" i="4"/>
  <c r="J56" i="4"/>
  <c r="C56" i="4"/>
  <c r="AE55" i="4"/>
  <c r="AB55" i="4"/>
  <c r="Y55" i="4"/>
  <c r="X55" i="4"/>
  <c r="W55" i="4"/>
  <c r="S55" i="4"/>
  <c r="P55" i="4"/>
  <c r="O55" i="4"/>
  <c r="N55" i="4"/>
  <c r="J55" i="4"/>
  <c r="C55" i="4"/>
  <c r="AE54" i="4"/>
  <c r="AB54" i="4"/>
  <c r="Y54" i="4"/>
  <c r="X54" i="4"/>
  <c r="W54" i="4"/>
  <c r="S54" i="4"/>
  <c r="P54" i="4"/>
  <c r="O54" i="4"/>
  <c r="N54" i="4"/>
  <c r="J54" i="4"/>
  <c r="C54" i="4"/>
  <c r="AE53" i="4"/>
  <c r="AB53" i="4"/>
  <c r="Y53" i="4"/>
  <c r="X53" i="4"/>
  <c r="W53" i="4"/>
  <c r="S53" i="4"/>
  <c r="P53" i="4"/>
  <c r="O53" i="4"/>
  <c r="N53" i="4"/>
  <c r="J53" i="4"/>
  <c r="C53" i="4"/>
  <c r="AE52" i="4"/>
  <c r="AB52" i="4"/>
  <c r="Y52" i="4"/>
  <c r="X52" i="4"/>
  <c r="W52" i="4"/>
  <c r="S52" i="4"/>
  <c r="P52" i="4"/>
  <c r="O52" i="4"/>
  <c r="N52" i="4"/>
  <c r="J52" i="4"/>
  <c r="C52" i="4"/>
  <c r="AE51" i="4"/>
  <c r="AB51" i="4"/>
  <c r="Y51" i="4"/>
  <c r="X51" i="4"/>
  <c r="W51" i="4"/>
  <c r="S51" i="4"/>
  <c r="P51" i="4"/>
  <c r="O51" i="4"/>
  <c r="N51" i="4"/>
  <c r="J51" i="4"/>
  <c r="C51" i="4"/>
  <c r="AE50" i="4"/>
  <c r="AB50" i="4"/>
  <c r="Y50" i="4"/>
  <c r="X50" i="4"/>
  <c r="W50" i="4"/>
  <c r="S50" i="4"/>
  <c r="P50" i="4"/>
  <c r="O50" i="4"/>
  <c r="N50" i="4"/>
  <c r="J50" i="4"/>
  <c r="C50" i="4"/>
  <c r="AG49" i="4"/>
  <c r="AF49" i="4"/>
  <c r="AD49" i="4"/>
  <c r="AC49" i="4"/>
  <c r="AA49" i="4"/>
  <c r="Z49" i="4"/>
  <c r="U49" i="4"/>
  <c r="T49" i="4"/>
  <c r="R49" i="4"/>
  <c r="Q49" i="4"/>
  <c r="L49" i="4"/>
  <c r="K49" i="4"/>
  <c r="F49" i="4"/>
  <c r="E49" i="4"/>
  <c r="D49" i="4"/>
  <c r="AE48" i="4"/>
  <c r="AB48" i="4"/>
  <c r="Y48" i="4"/>
  <c r="X48" i="4"/>
  <c r="W48" i="4"/>
  <c r="S48" i="4"/>
  <c r="P48" i="4"/>
  <c r="O48" i="4"/>
  <c r="N48" i="4"/>
  <c r="J48" i="4"/>
  <c r="C48" i="4"/>
  <c r="AE47" i="4"/>
  <c r="AB47" i="4"/>
  <c r="Y47" i="4"/>
  <c r="X47" i="4"/>
  <c r="W47" i="4"/>
  <c r="S47" i="4"/>
  <c r="P47" i="4"/>
  <c r="O47" i="4"/>
  <c r="N47" i="4"/>
  <c r="J47" i="4"/>
  <c r="C47" i="4"/>
  <c r="AE46" i="4"/>
  <c r="AB46" i="4"/>
  <c r="Y46" i="4"/>
  <c r="X46" i="4"/>
  <c r="W46" i="4"/>
  <c r="S46" i="4"/>
  <c r="P46" i="4"/>
  <c r="O46" i="4"/>
  <c r="N46" i="4"/>
  <c r="J46" i="4"/>
  <c r="C46" i="4"/>
  <c r="AE45" i="4"/>
  <c r="AB45" i="4"/>
  <c r="Y45" i="4"/>
  <c r="X45" i="4"/>
  <c r="W45" i="4"/>
  <c r="S45" i="4"/>
  <c r="P45" i="4"/>
  <c r="O45" i="4"/>
  <c r="N45" i="4"/>
  <c r="J45" i="4"/>
  <c r="C45" i="4"/>
  <c r="AE44" i="4"/>
  <c r="AB44" i="4"/>
  <c r="Y44" i="4"/>
  <c r="X44" i="4"/>
  <c r="W44" i="4"/>
  <c r="S44" i="4"/>
  <c r="P44" i="4"/>
  <c r="O44" i="4"/>
  <c r="N44" i="4"/>
  <c r="J44" i="4"/>
  <c r="C44" i="4"/>
  <c r="AE43" i="4"/>
  <c r="AB43" i="4"/>
  <c r="Y43" i="4"/>
  <c r="X43" i="4"/>
  <c r="W43" i="4"/>
  <c r="S43" i="4"/>
  <c r="P43" i="4"/>
  <c r="O43" i="4"/>
  <c r="N43" i="4"/>
  <c r="J43" i="4"/>
  <c r="C43" i="4"/>
  <c r="AE42" i="4"/>
  <c r="AB42" i="4"/>
  <c r="Y42" i="4"/>
  <c r="X42" i="4"/>
  <c r="W42" i="4"/>
  <c r="S42" i="4"/>
  <c r="P42" i="4"/>
  <c r="O42" i="4"/>
  <c r="N42" i="4"/>
  <c r="J42" i="4"/>
  <c r="C42" i="4"/>
  <c r="AE41" i="4"/>
  <c r="AB41" i="4"/>
  <c r="Y41" i="4"/>
  <c r="X41" i="4"/>
  <c r="W41" i="4"/>
  <c r="S41" i="4"/>
  <c r="P41" i="4"/>
  <c r="O41" i="4"/>
  <c r="N41" i="4"/>
  <c r="J41" i="4"/>
  <c r="C41" i="4"/>
  <c r="AE40" i="4"/>
  <c r="AB40" i="4"/>
  <c r="Y40" i="4"/>
  <c r="X40" i="4"/>
  <c r="W40" i="4"/>
  <c r="S40" i="4"/>
  <c r="P40" i="4"/>
  <c r="O40" i="4"/>
  <c r="N40" i="4"/>
  <c r="J40" i="4"/>
  <c r="C40" i="4"/>
  <c r="AE39" i="4"/>
  <c r="AB39" i="4"/>
  <c r="Y39" i="4"/>
  <c r="X39" i="4"/>
  <c r="W39" i="4"/>
  <c r="S39" i="4"/>
  <c r="P39" i="4"/>
  <c r="O39" i="4"/>
  <c r="N39" i="4"/>
  <c r="J39" i="4"/>
  <c r="C39" i="4"/>
  <c r="AE38" i="4"/>
  <c r="AB38" i="4"/>
  <c r="Y38" i="4"/>
  <c r="X38" i="4"/>
  <c r="W38" i="4"/>
  <c r="S38" i="4"/>
  <c r="P38" i="4"/>
  <c r="O38" i="4"/>
  <c r="N38" i="4"/>
  <c r="J38" i="4"/>
  <c r="C38" i="4"/>
  <c r="AE37" i="4"/>
  <c r="AB37" i="4"/>
  <c r="Y37" i="4"/>
  <c r="X37" i="4"/>
  <c r="W37" i="4"/>
  <c r="S37" i="4"/>
  <c r="P37" i="4"/>
  <c r="O37" i="4"/>
  <c r="N37" i="4"/>
  <c r="J37" i="4"/>
  <c r="C37" i="4"/>
  <c r="AE36" i="4"/>
  <c r="AB36" i="4"/>
  <c r="Y36" i="4"/>
  <c r="X36" i="4"/>
  <c r="W36" i="4"/>
  <c r="S36" i="4"/>
  <c r="P36" i="4"/>
  <c r="O36" i="4"/>
  <c r="N36" i="4"/>
  <c r="J36" i="4"/>
  <c r="C36" i="4"/>
  <c r="AE35" i="4"/>
  <c r="AB35" i="4"/>
  <c r="Y35" i="4"/>
  <c r="X35" i="4"/>
  <c r="W35" i="4"/>
  <c r="S35" i="4"/>
  <c r="P35" i="4"/>
  <c r="O35" i="4"/>
  <c r="N35" i="4"/>
  <c r="J35" i="4"/>
  <c r="C35" i="4"/>
  <c r="AE34" i="4"/>
  <c r="AB34" i="4"/>
  <c r="Y34" i="4"/>
  <c r="X34" i="4"/>
  <c r="W34" i="4"/>
  <c r="S34" i="4"/>
  <c r="P34" i="4"/>
  <c r="O34" i="4"/>
  <c r="N34" i="4"/>
  <c r="J34" i="4"/>
  <c r="C34" i="4"/>
  <c r="AE33" i="4"/>
  <c r="AB33" i="4"/>
  <c r="Y33" i="4"/>
  <c r="X33" i="4"/>
  <c r="W33" i="4"/>
  <c r="S33" i="4"/>
  <c r="P33" i="4"/>
  <c r="O33" i="4"/>
  <c r="N33" i="4"/>
  <c r="J33" i="4"/>
  <c r="C33" i="4"/>
  <c r="AE32" i="4"/>
  <c r="AB32" i="4"/>
  <c r="Y32" i="4"/>
  <c r="X32" i="4"/>
  <c r="W32" i="4"/>
  <c r="S32" i="4"/>
  <c r="P32" i="4"/>
  <c r="O32" i="4"/>
  <c r="N32" i="4"/>
  <c r="J32" i="4"/>
  <c r="C32" i="4"/>
  <c r="AE31" i="4"/>
  <c r="AB31" i="4"/>
  <c r="Y31" i="4"/>
  <c r="X31" i="4"/>
  <c r="W31" i="4"/>
  <c r="S31" i="4"/>
  <c r="P31" i="4"/>
  <c r="O31" i="4"/>
  <c r="N31" i="4"/>
  <c r="J31" i="4"/>
  <c r="C31" i="4"/>
  <c r="AE30" i="4"/>
  <c r="AB30" i="4"/>
  <c r="X30" i="4"/>
  <c r="W30" i="4"/>
  <c r="S30" i="4"/>
  <c r="P30" i="4"/>
  <c r="O30" i="4"/>
  <c r="N30" i="4"/>
  <c r="J30" i="4"/>
  <c r="C30" i="4"/>
  <c r="AE29" i="4"/>
  <c r="AB29" i="4"/>
  <c r="Y29" i="4"/>
  <c r="X29" i="4"/>
  <c r="W29" i="4"/>
  <c r="S29" i="4"/>
  <c r="P29" i="4"/>
  <c r="O29" i="4"/>
  <c r="N29" i="4"/>
  <c r="J29" i="4"/>
  <c r="C29" i="4"/>
  <c r="AE28" i="4"/>
  <c r="AB28" i="4"/>
  <c r="Y28" i="4"/>
  <c r="X28" i="4"/>
  <c r="W28" i="4"/>
  <c r="S28" i="4"/>
  <c r="P28" i="4"/>
  <c r="O28" i="4"/>
  <c r="N28" i="4"/>
  <c r="J28" i="4"/>
  <c r="C28" i="4"/>
  <c r="AE27" i="4"/>
  <c r="AB27" i="4"/>
  <c r="Y27" i="4"/>
  <c r="X27" i="4"/>
  <c r="W27" i="4"/>
  <c r="S27" i="4"/>
  <c r="P27" i="4"/>
  <c r="O27" i="4"/>
  <c r="N27" i="4"/>
  <c r="J27" i="4"/>
  <c r="C27" i="4"/>
  <c r="AE26" i="4"/>
  <c r="AB26" i="4"/>
  <c r="Y26" i="4"/>
  <c r="X26" i="4"/>
  <c r="W26" i="4"/>
  <c r="S26" i="4"/>
  <c r="P26" i="4"/>
  <c r="O26" i="4"/>
  <c r="N26" i="4"/>
  <c r="J26" i="4"/>
  <c r="C26" i="4"/>
  <c r="AE25" i="4"/>
  <c r="AB25" i="4"/>
  <c r="Y25" i="4"/>
  <c r="X25" i="4"/>
  <c r="W25" i="4"/>
  <c r="S25" i="4"/>
  <c r="P25" i="4"/>
  <c r="O25" i="4"/>
  <c r="N25" i="4"/>
  <c r="J25" i="4"/>
  <c r="C25" i="4"/>
  <c r="AE24" i="4"/>
  <c r="AB24" i="4"/>
  <c r="Y24" i="4"/>
  <c r="X24" i="4"/>
  <c r="W24" i="4"/>
  <c r="S24" i="4"/>
  <c r="P24" i="4"/>
  <c r="O24" i="4"/>
  <c r="N24" i="4"/>
  <c r="J24" i="4"/>
  <c r="C24" i="4"/>
  <c r="AE23" i="4"/>
  <c r="AB23" i="4"/>
  <c r="Y23" i="4"/>
  <c r="X23" i="4"/>
  <c r="W23" i="4"/>
  <c r="S23" i="4"/>
  <c r="P23" i="4"/>
  <c r="O23" i="4"/>
  <c r="N23" i="4"/>
  <c r="J23" i="4"/>
  <c r="C23" i="4"/>
  <c r="AE22" i="4"/>
  <c r="AB22" i="4"/>
  <c r="Y22" i="4"/>
  <c r="X22" i="4"/>
  <c r="W22" i="4"/>
  <c r="S22" i="4"/>
  <c r="P22" i="4"/>
  <c r="O22" i="4"/>
  <c r="N22" i="4"/>
  <c r="J22" i="4"/>
  <c r="C22" i="4"/>
  <c r="AE21" i="4"/>
  <c r="AB21" i="4"/>
  <c r="Y21" i="4"/>
  <c r="X21" i="4"/>
  <c r="W21" i="4"/>
  <c r="S21" i="4"/>
  <c r="P21" i="4"/>
  <c r="O21" i="4"/>
  <c r="N21" i="4"/>
  <c r="J21" i="4"/>
  <c r="C21" i="4"/>
  <c r="AE20" i="4"/>
  <c r="AB20" i="4"/>
  <c r="Y20" i="4"/>
  <c r="X20" i="4"/>
  <c r="W20" i="4"/>
  <c r="S20" i="4"/>
  <c r="P20" i="4"/>
  <c r="O20" i="4"/>
  <c r="N20" i="4"/>
  <c r="J20" i="4"/>
  <c r="C20" i="4"/>
  <c r="AE19" i="4"/>
  <c r="AB19" i="4"/>
  <c r="Y19" i="4"/>
  <c r="X19" i="4"/>
  <c r="W19" i="4"/>
  <c r="S19" i="4"/>
  <c r="P19" i="4"/>
  <c r="O19" i="4"/>
  <c r="N19" i="4"/>
  <c r="J19" i="4"/>
  <c r="C19" i="4"/>
  <c r="AE18" i="4"/>
  <c r="AB18" i="4"/>
  <c r="Y18" i="4"/>
  <c r="X18" i="4"/>
  <c r="W18" i="4"/>
  <c r="S18" i="4"/>
  <c r="P18" i="4"/>
  <c r="O18" i="4"/>
  <c r="N18" i="4"/>
  <c r="J18" i="4"/>
  <c r="C18" i="4"/>
  <c r="AE17" i="4"/>
  <c r="AB17" i="4"/>
  <c r="Y17" i="4"/>
  <c r="X17" i="4"/>
  <c r="W17" i="4"/>
  <c r="S17" i="4"/>
  <c r="P17" i="4"/>
  <c r="O17" i="4"/>
  <c r="N17" i="4"/>
  <c r="J17" i="4"/>
  <c r="C17" i="4"/>
  <c r="AG16" i="4"/>
  <c r="AF16" i="4"/>
  <c r="AD16" i="4"/>
  <c r="AC16" i="4"/>
  <c r="AA16" i="4"/>
  <c r="Z16" i="4"/>
  <c r="U16" i="4"/>
  <c r="T16" i="4"/>
  <c r="R16" i="4"/>
  <c r="Q16" i="4"/>
  <c r="L16" i="4"/>
  <c r="K16" i="4"/>
  <c r="F16" i="4"/>
  <c r="E16" i="4"/>
  <c r="D16" i="4"/>
  <c r="AE8" i="4"/>
  <c r="AB8" i="4"/>
  <c r="Y8" i="4"/>
  <c r="X8" i="4"/>
  <c r="W8" i="4"/>
  <c r="S8" i="4"/>
  <c r="P8" i="4"/>
  <c r="O8" i="4"/>
  <c r="N8" i="4"/>
  <c r="J8" i="4"/>
  <c r="C8" i="4"/>
  <c r="AG8" i="4"/>
  <c r="AF8" i="4"/>
  <c r="AD8" i="4"/>
  <c r="AC8" i="4"/>
  <c r="AA8" i="4"/>
  <c r="Z8" i="4"/>
  <c r="U8" i="4"/>
  <c r="T8" i="4"/>
  <c r="R8" i="4"/>
  <c r="Q8" i="4"/>
  <c r="L8" i="4"/>
  <c r="K8" i="4"/>
  <c r="F8" i="4"/>
  <c r="E8" i="4"/>
  <c r="D8" i="4"/>
  <c r="I179" i="4" l="1"/>
  <c r="H69" i="4"/>
  <c r="H71" i="4"/>
  <c r="H73" i="4"/>
  <c r="H75" i="4"/>
  <c r="I90" i="4"/>
  <c r="I98" i="4"/>
  <c r="H101" i="4"/>
  <c r="I114" i="4"/>
  <c r="H117" i="4"/>
  <c r="AB121" i="4"/>
  <c r="AB140" i="4"/>
  <c r="H156" i="4"/>
  <c r="P171" i="4"/>
  <c r="J177" i="4"/>
  <c r="I161" i="4"/>
  <c r="H20" i="4"/>
  <c r="H22" i="4"/>
  <c r="H24" i="4"/>
  <c r="H26" i="4"/>
  <c r="H28" i="4"/>
  <c r="H30" i="4"/>
  <c r="I32" i="4"/>
  <c r="I34" i="4"/>
  <c r="I36" i="4"/>
  <c r="I38" i="4"/>
  <c r="I40" i="4"/>
  <c r="I42" i="4"/>
  <c r="I44" i="4"/>
  <c r="I46" i="4"/>
  <c r="I126" i="4"/>
  <c r="I19" i="4"/>
  <c r="I21" i="4"/>
  <c r="I25" i="4"/>
  <c r="I27" i="4"/>
  <c r="I29" i="4"/>
  <c r="S171" i="4"/>
  <c r="H178" i="4"/>
  <c r="I17" i="4"/>
  <c r="I23" i="4"/>
  <c r="H32" i="4"/>
  <c r="H34" i="4"/>
  <c r="G34" i="4" s="1"/>
  <c r="H36" i="4"/>
  <c r="G36" i="4" s="1"/>
  <c r="H38" i="4"/>
  <c r="H40" i="4"/>
  <c r="G40" i="4" s="1"/>
  <c r="H42" i="4"/>
  <c r="G42" i="4" s="1"/>
  <c r="H44" i="4"/>
  <c r="G44" i="4" s="1"/>
  <c r="H46" i="4"/>
  <c r="H126" i="4"/>
  <c r="H159" i="4"/>
  <c r="H162" i="4"/>
  <c r="I156" i="4"/>
  <c r="G156" i="4" s="1"/>
  <c r="I158" i="4"/>
  <c r="H172" i="4"/>
  <c r="H152" i="4"/>
  <c r="H151" i="4" s="1"/>
  <c r="H149" i="4"/>
  <c r="G149" i="4" s="1"/>
  <c r="I149" i="4"/>
  <c r="H145" i="4"/>
  <c r="X143" i="4"/>
  <c r="I145" i="4"/>
  <c r="C143" i="4"/>
  <c r="I142" i="4"/>
  <c r="G142" i="4" s="1"/>
  <c r="J140" i="4"/>
  <c r="I136" i="4"/>
  <c r="I138" i="4"/>
  <c r="H136" i="4"/>
  <c r="H138" i="4"/>
  <c r="P135" i="4"/>
  <c r="X118" i="4"/>
  <c r="S121" i="4"/>
  <c r="H142" i="4"/>
  <c r="I150" i="4"/>
  <c r="H158" i="4"/>
  <c r="H161" i="4"/>
  <c r="I20" i="4"/>
  <c r="G20" i="4" s="1"/>
  <c r="I22" i="4"/>
  <c r="I24" i="4"/>
  <c r="I26" i="4"/>
  <c r="G26" i="4" s="1"/>
  <c r="I28" i="4"/>
  <c r="G28" i="4" s="1"/>
  <c r="I30" i="4"/>
  <c r="G30" i="4" s="1"/>
  <c r="H140" i="4"/>
  <c r="H167" i="4"/>
  <c r="H173" i="4"/>
  <c r="H31" i="4"/>
  <c r="H33" i="4"/>
  <c r="H35" i="4"/>
  <c r="H37" i="4"/>
  <c r="H39" i="4"/>
  <c r="H41" i="4"/>
  <c r="H43" i="4"/>
  <c r="H45" i="4"/>
  <c r="I69" i="4"/>
  <c r="I71" i="4"/>
  <c r="I73" i="4"/>
  <c r="H96" i="4"/>
  <c r="H112" i="4"/>
  <c r="N133" i="4"/>
  <c r="H134" i="4"/>
  <c r="H133" i="4" s="1"/>
  <c r="I141" i="4"/>
  <c r="AB143" i="4"/>
  <c r="P148" i="4"/>
  <c r="I152" i="4"/>
  <c r="I151" i="4" s="1"/>
  <c r="H157" i="4"/>
  <c r="I159" i="4"/>
  <c r="I162" i="4"/>
  <c r="I167" i="4"/>
  <c r="I166" i="4" s="1"/>
  <c r="I173" i="4"/>
  <c r="I171" i="4" s="1"/>
  <c r="H17" i="4"/>
  <c r="H19" i="4"/>
  <c r="H21" i="4"/>
  <c r="G21" i="4" s="1"/>
  <c r="H23" i="4"/>
  <c r="H25" i="4"/>
  <c r="G25" i="4" s="1"/>
  <c r="H27" i="4"/>
  <c r="H29" i="4"/>
  <c r="G29" i="4" s="1"/>
  <c r="I31" i="4"/>
  <c r="I33" i="4"/>
  <c r="G33" i="4" s="1"/>
  <c r="I35" i="4"/>
  <c r="I37" i="4"/>
  <c r="I39" i="4"/>
  <c r="I41" i="4"/>
  <c r="G41" i="4" s="1"/>
  <c r="I43" i="4"/>
  <c r="I45" i="4"/>
  <c r="H50" i="4"/>
  <c r="H52" i="4"/>
  <c r="H54" i="4"/>
  <c r="H56" i="4"/>
  <c r="G56" i="4" s="1"/>
  <c r="I96" i="4"/>
  <c r="H99" i="4"/>
  <c r="I122" i="4"/>
  <c r="O133" i="4"/>
  <c r="I134" i="4"/>
  <c r="I133" i="4" s="1"/>
  <c r="H137" i="4"/>
  <c r="H139" i="4"/>
  <c r="H144" i="4"/>
  <c r="H147" i="4"/>
  <c r="G22" i="4"/>
  <c r="G27" i="4"/>
  <c r="I50" i="4"/>
  <c r="I52" i="4"/>
  <c r="I54" i="4"/>
  <c r="G54" i="4" s="1"/>
  <c r="H87" i="4"/>
  <c r="H89" i="4"/>
  <c r="H91" i="4"/>
  <c r="I137" i="4"/>
  <c r="I139" i="4"/>
  <c r="S140" i="4"/>
  <c r="I144" i="4"/>
  <c r="I147" i="4"/>
  <c r="I146" i="4" s="1"/>
  <c r="H150" i="4"/>
  <c r="H179" i="4"/>
  <c r="H125" i="4"/>
  <c r="I125" i="4"/>
  <c r="I178" i="4"/>
  <c r="I177" i="4" s="1"/>
  <c r="H123" i="4"/>
  <c r="I123" i="4"/>
  <c r="N121" i="4"/>
  <c r="H122" i="4"/>
  <c r="P121" i="4"/>
  <c r="N174" i="4"/>
  <c r="H175" i="4"/>
  <c r="H174" i="4" s="1"/>
  <c r="O174" i="4"/>
  <c r="I175" i="4"/>
  <c r="I174" i="4" s="1"/>
  <c r="I120" i="4"/>
  <c r="I119" i="4"/>
  <c r="H120" i="4"/>
  <c r="H119" i="4"/>
  <c r="I117" i="4"/>
  <c r="I112" i="4"/>
  <c r="I116" i="4"/>
  <c r="H115" i="4"/>
  <c r="H110" i="4"/>
  <c r="I115" i="4"/>
  <c r="I110" i="4"/>
  <c r="H113" i="4"/>
  <c r="I113" i="4"/>
  <c r="H116" i="4"/>
  <c r="G116" i="4" s="1"/>
  <c r="H111" i="4"/>
  <c r="H104" i="4"/>
  <c r="I106" i="4"/>
  <c r="H106" i="4"/>
  <c r="I108" i="4"/>
  <c r="H105" i="4"/>
  <c r="H107" i="4"/>
  <c r="I105" i="4"/>
  <c r="I107" i="4"/>
  <c r="H108" i="4"/>
  <c r="I101" i="4"/>
  <c r="H94" i="4"/>
  <c r="I99" i="4"/>
  <c r="H102" i="4"/>
  <c r="I94" i="4"/>
  <c r="H97" i="4"/>
  <c r="I102" i="4"/>
  <c r="I97" i="4"/>
  <c r="H100" i="4"/>
  <c r="H95" i="4"/>
  <c r="I100" i="4"/>
  <c r="I88" i="4"/>
  <c r="G88" i="4" s="1"/>
  <c r="I92" i="4"/>
  <c r="I87" i="4"/>
  <c r="I89" i="4"/>
  <c r="I91" i="4"/>
  <c r="G91" i="4" s="1"/>
  <c r="H88" i="4"/>
  <c r="H90" i="4"/>
  <c r="H92" i="4"/>
  <c r="H78" i="4"/>
  <c r="I78" i="4"/>
  <c r="I77" i="4" s="1"/>
  <c r="I75" i="4"/>
  <c r="H70" i="4"/>
  <c r="H72" i="4"/>
  <c r="H74" i="4"/>
  <c r="H76" i="4"/>
  <c r="I70" i="4"/>
  <c r="I72" i="4"/>
  <c r="I74" i="4"/>
  <c r="I76" i="4"/>
  <c r="G76" i="4" s="1"/>
  <c r="I59" i="4"/>
  <c r="I61" i="4"/>
  <c r="I63" i="4"/>
  <c r="I65" i="4"/>
  <c r="I60" i="4"/>
  <c r="I62" i="4"/>
  <c r="I64" i="4"/>
  <c r="I66" i="4"/>
  <c r="H59" i="4"/>
  <c r="H61" i="4"/>
  <c r="H63" i="4"/>
  <c r="H65" i="4"/>
  <c r="G65" i="4" s="1"/>
  <c r="H67" i="4"/>
  <c r="I67" i="4"/>
  <c r="H66" i="4"/>
  <c r="O163" i="4"/>
  <c r="I164" i="4"/>
  <c r="I163" i="4" s="1"/>
  <c r="N163" i="4"/>
  <c r="H164" i="4"/>
  <c r="H163" i="4" s="1"/>
  <c r="I56" i="4"/>
  <c r="H51" i="4"/>
  <c r="H53" i="4"/>
  <c r="G53" i="4" s="1"/>
  <c r="H55" i="4"/>
  <c r="H57" i="4"/>
  <c r="I51" i="4"/>
  <c r="I53" i="4"/>
  <c r="I55" i="4"/>
  <c r="I57" i="4"/>
  <c r="O177" i="4"/>
  <c r="Y121" i="4"/>
  <c r="AE135" i="4"/>
  <c r="C140" i="4"/>
  <c r="Y148" i="4"/>
  <c r="Y171" i="4"/>
  <c r="C118" i="4"/>
  <c r="P118" i="4"/>
  <c r="S118" i="4"/>
  <c r="J118" i="4"/>
  <c r="J171" i="4"/>
  <c r="AE121" i="4"/>
  <c r="Y109" i="4"/>
  <c r="C171" i="4"/>
  <c r="J143" i="4"/>
  <c r="C177" i="4"/>
  <c r="P177" i="4"/>
  <c r="M101" i="4"/>
  <c r="M67" i="4"/>
  <c r="M74" i="4"/>
  <c r="V136" i="4"/>
  <c r="M162" i="4"/>
  <c r="Z10" i="4"/>
  <c r="M179" i="4"/>
  <c r="C121" i="4"/>
  <c r="V36" i="4"/>
  <c r="M47" i="4"/>
  <c r="M51" i="4"/>
  <c r="V76" i="4"/>
  <c r="V178" i="4"/>
  <c r="AE177" i="4"/>
  <c r="I8" i="4"/>
  <c r="V17" i="4"/>
  <c r="M22" i="4"/>
  <c r="M24" i="4"/>
  <c r="V24" i="4"/>
  <c r="M25" i="4"/>
  <c r="V25" i="4"/>
  <c r="V27" i="4"/>
  <c r="V28" i="4"/>
  <c r="M29" i="4"/>
  <c r="M30" i="4"/>
  <c r="M63" i="4"/>
  <c r="V64" i="4"/>
  <c r="V66" i="4"/>
  <c r="C135" i="4"/>
  <c r="V152" i="4"/>
  <c r="V151" i="4" s="1"/>
  <c r="X177" i="4"/>
  <c r="J121" i="4"/>
  <c r="X171" i="4"/>
  <c r="I118" i="4"/>
  <c r="L10" i="4"/>
  <c r="AF10" i="4"/>
  <c r="V175" i="4"/>
  <c r="V174" i="4" s="1"/>
  <c r="S177" i="4"/>
  <c r="N77" i="4"/>
  <c r="M104" i="4"/>
  <c r="M110" i="4"/>
  <c r="V110" i="4"/>
  <c r="V114" i="4"/>
  <c r="M116" i="4"/>
  <c r="V117" i="4"/>
  <c r="M125" i="4"/>
  <c r="G126" i="4"/>
  <c r="W177" i="4"/>
  <c r="V179" i="4"/>
  <c r="V47" i="4"/>
  <c r="N49" i="4"/>
  <c r="M70" i="4"/>
  <c r="V73" i="4"/>
  <c r="O140" i="4"/>
  <c r="V142" i="4"/>
  <c r="S148" i="4"/>
  <c r="N151" i="4"/>
  <c r="X151" i="4"/>
  <c r="AA10" i="4"/>
  <c r="V32" i="4"/>
  <c r="M61" i="4"/>
  <c r="V89" i="4"/>
  <c r="V92" i="4"/>
  <c r="M149" i="4"/>
  <c r="P155" i="4"/>
  <c r="C109" i="4"/>
  <c r="M48" i="4"/>
  <c r="M56" i="4"/>
  <c r="V157" i="4"/>
  <c r="E10" i="4"/>
  <c r="M167" i="4"/>
  <c r="N140" i="4"/>
  <c r="Y118" i="4"/>
  <c r="S124" i="4"/>
  <c r="AB124" i="4"/>
  <c r="Y143" i="4"/>
  <c r="V144" i="4"/>
  <c r="V120" i="4"/>
  <c r="K10" i="4"/>
  <c r="T10" i="4"/>
  <c r="AF9" i="4"/>
  <c r="J103" i="4"/>
  <c r="M108" i="4"/>
  <c r="V108" i="4"/>
  <c r="O77" i="4"/>
  <c r="M157" i="4"/>
  <c r="M158" i="4"/>
  <c r="D10" i="4"/>
  <c r="AG10" i="4"/>
  <c r="U10" i="4"/>
  <c r="V161" i="4"/>
  <c r="O49" i="4"/>
  <c r="V55" i="4"/>
  <c r="F10" i="4"/>
  <c r="Q10" i="4"/>
  <c r="AD10" i="4"/>
  <c r="M37" i="4"/>
  <c r="V42" i="4"/>
  <c r="M18" i="4"/>
  <c r="M33" i="4"/>
  <c r="V35" i="4"/>
  <c r="M36" i="4"/>
  <c r="J109" i="4"/>
  <c r="V113" i="4"/>
  <c r="S135" i="4"/>
  <c r="M138" i="4"/>
  <c r="M139" i="4"/>
  <c r="AB148" i="4"/>
  <c r="X148" i="4"/>
  <c r="V96" i="4"/>
  <c r="V99" i="4"/>
  <c r="V100" i="4"/>
  <c r="Y93" i="4"/>
  <c r="K9" i="4"/>
  <c r="T9" i="4"/>
  <c r="O151" i="4"/>
  <c r="Z9" i="4"/>
  <c r="V50" i="4"/>
  <c r="N135" i="4"/>
  <c r="Y135" i="4"/>
  <c r="P143" i="4"/>
  <c r="V145" i="4"/>
  <c r="O146" i="4"/>
  <c r="AB151" i="4"/>
  <c r="X155" i="4"/>
  <c r="S155" i="4"/>
  <c r="S166" i="4"/>
  <c r="R9" i="4"/>
  <c r="AA9" i="4"/>
  <c r="V21" i="4"/>
  <c r="M27" i="4"/>
  <c r="M40" i="4"/>
  <c r="AE49" i="4"/>
  <c r="V54" i="4"/>
  <c r="O68" i="4"/>
  <c r="X77" i="4"/>
  <c r="AB103" i="4"/>
  <c r="O109" i="4"/>
  <c r="O124" i="4"/>
  <c r="X124" i="4"/>
  <c r="V138" i="4"/>
  <c r="AE140" i="4"/>
  <c r="V147" i="4"/>
  <c r="V146" i="4" s="1"/>
  <c r="W146" i="4"/>
  <c r="AB171" i="4"/>
  <c r="M107" i="4"/>
  <c r="M42" i="4"/>
  <c r="M50" i="4"/>
  <c r="S49" i="4"/>
  <c r="M52" i="4"/>
  <c r="P58" i="4"/>
  <c r="Y58" i="4"/>
  <c r="L9" i="4"/>
  <c r="G123" i="4"/>
  <c r="P140" i="4"/>
  <c r="Y140" i="4"/>
  <c r="Y155" i="4"/>
  <c r="C155" i="4"/>
  <c r="V164" i="4"/>
  <c r="V163" i="4" s="1"/>
  <c r="M62" i="4"/>
  <c r="V69" i="4"/>
  <c r="AB77" i="4"/>
  <c r="C77" i="4"/>
  <c r="C86" i="4"/>
  <c r="P86" i="4"/>
  <c r="V95" i="4"/>
  <c r="P103" i="4"/>
  <c r="Y103" i="4"/>
  <c r="M111" i="4"/>
  <c r="J124" i="4"/>
  <c r="P124" i="4"/>
  <c r="Y124" i="4"/>
  <c r="O135" i="4"/>
  <c r="AB135" i="4"/>
  <c r="X140" i="4"/>
  <c r="O143" i="4"/>
  <c r="W143" i="4"/>
  <c r="AE143" i="4"/>
  <c r="S143" i="4"/>
  <c r="N148" i="4"/>
  <c r="O148" i="4"/>
  <c r="C148" i="4"/>
  <c r="P151" i="4"/>
  <c r="AB155" i="4"/>
  <c r="M164" i="4"/>
  <c r="M163" i="4" s="1"/>
  <c r="AB166" i="4"/>
  <c r="J166" i="4"/>
  <c r="P166" i="4"/>
  <c r="C166" i="4"/>
  <c r="AC10" i="4"/>
  <c r="AB177" i="4"/>
  <c r="M78" i="4"/>
  <c r="AB86" i="4"/>
  <c r="M97" i="4"/>
  <c r="M100" i="4"/>
  <c r="V101" i="4"/>
  <c r="M105" i="4"/>
  <c r="V106" i="4"/>
  <c r="M115" i="4"/>
  <c r="AB118" i="4"/>
  <c r="D9" i="4"/>
  <c r="C124" i="4"/>
  <c r="N124" i="4"/>
  <c r="W124" i="4"/>
  <c r="AE124" i="4"/>
  <c r="X135" i="4"/>
  <c r="V137" i="4"/>
  <c r="J148" i="4"/>
  <c r="V156" i="4"/>
  <c r="J155" i="4"/>
  <c r="V158" i="4"/>
  <c r="AE166" i="4"/>
  <c r="V173" i="4"/>
  <c r="M54" i="4"/>
  <c r="P77" i="4"/>
  <c r="W16" i="4"/>
  <c r="V20" i="4"/>
  <c r="M21" i="4"/>
  <c r="V39" i="4"/>
  <c r="V43" i="4"/>
  <c r="M44" i="4"/>
  <c r="M45" i="4"/>
  <c r="J49" i="4"/>
  <c r="J58" i="4"/>
  <c r="M65" i="4"/>
  <c r="V65" i="4"/>
  <c r="J68" i="4"/>
  <c r="W77" i="4"/>
  <c r="AE77" i="4"/>
  <c r="J77" i="4"/>
  <c r="X86" i="4"/>
  <c r="V88" i="4"/>
  <c r="M89" i="4"/>
  <c r="S86" i="4"/>
  <c r="Y86" i="4"/>
  <c r="N103" i="4"/>
  <c r="J16" i="4"/>
  <c r="Y49" i="4"/>
  <c r="C49" i="4"/>
  <c r="M55" i="4"/>
  <c r="M17" i="4"/>
  <c r="O16" i="4"/>
  <c r="AE16" i="4"/>
  <c r="M32" i="4"/>
  <c r="V40" i="4"/>
  <c r="M41" i="4"/>
  <c r="V41" i="4"/>
  <c r="V60" i="4"/>
  <c r="M73" i="4"/>
  <c r="S77" i="4"/>
  <c r="M90" i="4"/>
  <c r="M91" i="4"/>
  <c r="V107" i="4"/>
  <c r="P16" i="4"/>
  <c r="V18" i="4"/>
  <c r="M23" i="4"/>
  <c r="M28" i="4"/>
  <c r="V31" i="4"/>
  <c r="V33" i="4"/>
  <c r="M38" i="4"/>
  <c r="M43" i="4"/>
  <c r="V46" i="4"/>
  <c r="V48" i="4"/>
  <c r="V51" i="4"/>
  <c r="V61" i="4"/>
  <c r="M64" i="4"/>
  <c r="C68" i="4"/>
  <c r="M71" i="4"/>
  <c r="P93" i="4"/>
  <c r="V126" i="4"/>
  <c r="W109" i="4"/>
  <c r="S16" i="4"/>
  <c r="Y16" i="4"/>
  <c r="C16" i="4"/>
  <c r="M20" i="4"/>
  <c r="M35" i="4"/>
  <c r="P49" i="4"/>
  <c r="V53" i="4"/>
  <c r="V57" i="4"/>
  <c r="M69" i="4"/>
  <c r="V72" i="4"/>
  <c r="M88" i="4"/>
  <c r="V90" i="4"/>
  <c r="J93" i="4"/>
  <c r="M98" i="4"/>
  <c r="O103" i="4"/>
  <c r="V111" i="4"/>
  <c r="AE109" i="4"/>
  <c r="V52" i="4"/>
  <c r="M96" i="4"/>
  <c r="G96" i="4"/>
  <c r="X103" i="4"/>
  <c r="M114" i="4"/>
  <c r="U9" i="4"/>
  <c r="O86" i="4"/>
  <c r="P109" i="4"/>
  <c r="M8" i="4"/>
  <c r="V8" i="4"/>
  <c r="F9" i="4"/>
  <c r="AC9" i="4"/>
  <c r="AG9" i="4"/>
  <c r="AB16" i="4"/>
  <c r="M19" i="4"/>
  <c r="V19" i="4"/>
  <c r="M26" i="4"/>
  <c r="V26" i="4"/>
  <c r="M31" i="4"/>
  <c r="M34" i="4"/>
  <c r="V34" i="4"/>
  <c r="M39" i="4"/>
  <c r="M46" i="4"/>
  <c r="AB49" i="4"/>
  <c r="M53" i="4"/>
  <c r="V56" i="4"/>
  <c r="V62" i="4"/>
  <c r="S68" i="4"/>
  <c r="Y68" i="4"/>
  <c r="V70" i="4"/>
  <c r="M76" i="4"/>
  <c r="M95" i="4"/>
  <c r="G95" i="4"/>
  <c r="AB93" i="4"/>
  <c r="S109" i="4"/>
  <c r="M113" i="4"/>
  <c r="N109" i="4"/>
  <c r="H8" i="4"/>
  <c r="V23" i="4"/>
  <c r="V30" i="4"/>
  <c r="V38" i="4"/>
  <c r="V45" i="4"/>
  <c r="X93" i="4"/>
  <c r="M120" i="4"/>
  <c r="G120" i="4"/>
  <c r="E9" i="4"/>
  <c r="Q9" i="4"/>
  <c r="N16" i="4"/>
  <c r="AD9" i="4"/>
  <c r="V22" i="4"/>
  <c r="V29" i="4"/>
  <c r="V37" i="4"/>
  <c r="V44" i="4"/>
  <c r="W49" i="4"/>
  <c r="O58" i="4"/>
  <c r="M59" i="4"/>
  <c r="X58" i="4"/>
  <c r="M60" i="4"/>
  <c r="N58" i="4"/>
  <c r="G60" i="4"/>
  <c r="AB58" i="4"/>
  <c r="M66" i="4"/>
  <c r="V67" i="4"/>
  <c r="N68" i="4"/>
  <c r="AB68" i="4"/>
  <c r="V71" i="4"/>
  <c r="W68" i="4"/>
  <c r="AE68" i="4"/>
  <c r="V98" i="4"/>
  <c r="G98" i="4"/>
  <c r="V105" i="4"/>
  <c r="V116" i="4"/>
  <c r="M144" i="4"/>
  <c r="N143" i="4"/>
  <c r="V150" i="4"/>
  <c r="R10" i="4"/>
  <c r="X16" i="4"/>
  <c r="X49" i="4"/>
  <c r="C58" i="4"/>
  <c r="S58" i="4"/>
  <c r="G61" i="4"/>
  <c r="V63" i="4"/>
  <c r="G63" i="4"/>
  <c r="V74" i="4"/>
  <c r="J86" i="4"/>
  <c r="M94" i="4"/>
  <c r="V94" i="4"/>
  <c r="W93" i="4"/>
  <c r="AE93" i="4"/>
  <c r="M99" i="4"/>
  <c r="M102" i="4"/>
  <c r="V102" i="4"/>
  <c r="S103" i="4"/>
  <c r="M106" i="4"/>
  <c r="AB109" i="4"/>
  <c r="M112" i="4"/>
  <c r="V112" i="4"/>
  <c r="G112" i="4"/>
  <c r="M117" i="4"/>
  <c r="M119" i="4"/>
  <c r="V119" i="4"/>
  <c r="W118" i="4"/>
  <c r="AE118" i="4"/>
  <c r="M122" i="4"/>
  <c r="O121" i="4"/>
  <c r="X121" i="4"/>
  <c r="M126" i="4"/>
  <c r="M134" i="4"/>
  <c r="M133" i="4" s="1"/>
  <c r="V134" i="4"/>
  <c r="V133" i="4" s="1"/>
  <c r="G136" i="4"/>
  <c r="M173" i="4"/>
  <c r="M175" i="4"/>
  <c r="M174" i="4" s="1"/>
  <c r="Y177" i="4"/>
  <c r="V91" i="4"/>
  <c r="V122" i="4"/>
  <c r="G122" i="4"/>
  <c r="W121" i="4"/>
  <c r="M57" i="4"/>
  <c r="V59" i="4"/>
  <c r="W58" i="4"/>
  <c r="AE58" i="4"/>
  <c r="P68" i="4"/>
  <c r="M72" i="4"/>
  <c r="M75" i="4"/>
  <c r="V75" i="4"/>
  <c r="Y77" i="4"/>
  <c r="V78" i="4"/>
  <c r="M87" i="4"/>
  <c r="V87" i="4"/>
  <c r="W86" i="4"/>
  <c r="AE86" i="4"/>
  <c r="M92" i="4"/>
  <c r="C93" i="4"/>
  <c r="O93" i="4"/>
  <c r="S93" i="4"/>
  <c r="V97" i="4"/>
  <c r="C103" i="4"/>
  <c r="V104" i="4"/>
  <c r="AE103" i="4"/>
  <c r="V115" i="4"/>
  <c r="O118" i="4"/>
  <c r="V123" i="4"/>
  <c r="W135" i="4"/>
  <c r="M137" i="4"/>
  <c r="M161" i="4"/>
  <c r="N166" i="4"/>
  <c r="X166" i="4"/>
  <c r="O166" i="4"/>
  <c r="X68" i="4"/>
  <c r="N86" i="4"/>
  <c r="N93" i="4"/>
  <c r="W103" i="4"/>
  <c r="X109" i="4"/>
  <c r="N118" i="4"/>
  <c r="M123" i="4"/>
  <c r="V125" i="4"/>
  <c r="J135" i="4"/>
  <c r="M145" i="4"/>
  <c r="M147" i="4"/>
  <c r="M146" i="4" s="1"/>
  <c r="N146" i="4"/>
  <c r="M152" i="4"/>
  <c r="M178" i="4"/>
  <c r="N177" i="4"/>
  <c r="M136" i="4"/>
  <c r="V139" i="4"/>
  <c r="M141" i="4"/>
  <c r="V141" i="4"/>
  <c r="W140" i="4"/>
  <c r="V149" i="4"/>
  <c r="W148" i="4"/>
  <c r="AE148" i="4"/>
  <c r="W166" i="4"/>
  <c r="M142" i="4"/>
  <c r="M156" i="4"/>
  <c r="N155" i="4"/>
  <c r="M159" i="4"/>
  <c r="V159" i="4"/>
  <c r="G159" i="4"/>
  <c r="M172" i="4"/>
  <c r="V172" i="4"/>
  <c r="W171" i="4"/>
  <c r="AE171" i="4"/>
  <c r="M150" i="4"/>
  <c r="W151" i="4"/>
  <c r="O155" i="4"/>
  <c r="W155" i="4"/>
  <c r="AE155" i="4"/>
  <c r="V162" i="4"/>
  <c r="Y166" i="4"/>
  <c r="V167" i="4"/>
  <c r="O171" i="4"/>
  <c r="N171" i="4"/>
  <c r="G46" i="4" l="1"/>
  <c r="G38" i="4"/>
  <c r="G99" i="4"/>
  <c r="G150" i="4"/>
  <c r="G148" i="4" s="1"/>
  <c r="I121" i="4"/>
  <c r="G117" i="4"/>
  <c r="G43" i="4"/>
  <c r="G23" i="4"/>
  <c r="G19" i="4"/>
  <c r="I140" i="4"/>
  <c r="G45" i="4"/>
  <c r="G145" i="4"/>
  <c r="G35" i="4"/>
  <c r="I16" i="4"/>
  <c r="G50" i="4"/>
  <c r="G24" i="4"/>
  <c r="H118" i="4"/>
  <c r="G32" i="4"/>
  <c r="I143" i="4"/>
  <c r="G137" i="4"/>
  <c r="I135" i="4"/>
  <c r="H121" i="4"/>
  <c r="G39" i="4"/>
  <c r="G51" i="4"/>
  <c r="G102" i="4"/>
  <c r="G37" i="4"/>
  <c r="H135" i="4"/>
  <c r="G17" i="4"/>
  <c r="H16" i="4"/>
  <c r="G31" i="4"/>
  <c r="G78" i="4"/>
  <c r="G77" i="4" s="1"/>
  <c r="H77" i="4"/>
  <c r="G57" i="4"/>
  <c r="AE9" i="4"/>
  <c r="M148" i="4"/>
  <c r="G75" i="4"/>
  <c r="G8" i="4"/>
  <c r="G138" i="4"/>
  <c r="G105" i="4"/>
  <c r="G106" i="4"/>
  <c r="G92" i="4"/>
  <c r="G115" i="4"/>
  <c r="G101" i="4"/>
  <c r="G141" i="4"/>
  <c r="G140" i="4" s="1"/>
  <c r="AD7" i="4"/>
  <c r="G113" i="4"/>
  <c r="I49" i="4"/>
  <c r="G71" i="4"/>
  <c r="G111" i="4"/>
  <c r="G139" i="4"/>
  <c r="G114" i="4"/>
  <c r="G110" i="4"/>
  <c r="V143" i="4"/>
  <c r="Z7" i="4"/>
  <c r="M177" i="4"/>
  <c r="V177" i="4"/>
  <c r="G161" i="4"/>
  <c r="G173" i="4"/>
  <c r="H49" i="4"/>
  <c r="S10" i="4"/>
  <c r="E7" i="4"/>
  <c r="AA7" i="4"/>
  <c r="AF7" i="4"/>
  <c r="Y10" i="4"/>
  <c r="V140" i="4"/>
  <c r="G152" i="4"/>
  <c r="C10" i="4"/>
  <c r="L7" i="4"/>
  <c r="G162" i="4"/>
  <c r="G175" i="4"/>
  <c r="G174" i="4" s="1"/>
  <c r="V148" i="4"/>
  <c r="J10" i="4"/>
  <c r="G179" i="4"/>
  <c r="P10" i="4"/>
  <c r="I148" i="4"/>
  <c r="G97" i="4"/>
  <c r="G64" i="4"/>
  <c r="G74" i="4"/>
  <c r="I155" i="4"/>
  <c r="M124" i="4"/>
  <c r="V118" i="4"/>
  <c r="I124" i="4"/>
  <c r="Q7" i="4"/>
  <c r="K7" i="4"/>
  <c r="T7" i="4"/>
  <c r="G107" i="4"/>
  <c r="R7" i="4"/>
  <c r="V77" i="4"/>
  <c r="AE10" i="4"/>
  <c r="G167" i="4"/>
  <c r="V166" i="4"/>
  <c r="U7" i="4"/>
  <c r="D7" i="4"/>
  <c r="AC7" i="4"/>
  <c r="G52" i="4"/>
  <c r="F7" i="4"/>
  <c r="G157" i="4"/>
  <c r="AG7" i="4"/>
  <c r="V135" i="4"/>
  <c r="H148" i="4"/>
  <c r="I93" i="4"/>
  <c r="X10" i="4"/>
  <c r="V171" i="4"/>
  <c r="H124" i="4"/>
  <c r="C9" i="4"/>
  <c r="G55" i="4"/>
  <c r="AB10" i="4"/>
  <c r="M171" i="4"/>
  <c r="V155" i="4"/>
  <c r="M135" i="4"/>
  <c r="V124" i="4"/>
  <c r="G90" i="4"/>
  <c r="V103" i="4"/>
  <c r="M143" i="4"/>
  <c r="I109" i="4"/>
  <c r="G100" i="4"/>
  <c r="I68" i="4"/>
  <c r="G89" i="4"/>
  <c r="G164" i="4"/>
  <c r="G163" i="4" s="1"/>
  <c r="I86" i="4"/>
  <c r="M151" i="4"/>
  <c r="G70" i="4"/>
  <c r="M103" i="4"/>
  <c r="P9" i="4"/>
  <c r="G67" i="4"/>
  <c r="M86" i="4"/>
  <c r="M68" i="4"/>
  <c r="V109" i="4"/>
  <c r="V93" i="4"/>
  <c r="S9" i="4"/>
  <c r="M109" i="4"/>
  <c r="Y9" i="4"/>
  <c r="I58" i="4"/>
  <c r="M16" i="4"/>
  <c r="I103" i="4"/>
  <c r="G66" i="4"/>
  <c r="G72" i="4"/>
  <c r="G108" i="4"/>
  <c r="V58" i="4"/>
  <c r="J9" i="4"/>
  <c r="V49" i="4"/>
  <c r="V68" i="4"/>
  <c r="M49" i="4"/>
  <c r="V16" i="4"/>
  <c r="G73" i="4"/>
  <c r="G147" i="4"/>
  <c r="G146" i="4" s="1"/>
  <c r="H146" i="4"/>
  <c r="G119" i="4"/>
  <c r="G118" i="4" s="1"/>
  <c r="X9" i="4"/>
  <c r="N9" i="4"/>
  <c r="W9" i="4"/>
  <c r="G178" i="4"/>
  <c r="H177" i="4"/>
  <c r="M166" i="4"/>
  <c r="H109" i="4"/>
  <c r="M121" i="4"/>
  <c r="G62" i="4"/>
  <c r="H155" i="4"/>
  <c r="G158" i="4"/>
  <c r="W10" i="4"/>
  <c r="N10" i="4"/>
  <c r="G125" i="4"/>
  <c r="H103" i="4"/>
  <c r="G104" i="4"/>
  <c r="G87" i="4"/>
  <c r="H86" i="4"/>
  <c r="G59" i="4"/>
  <c r="H58" i="4"/>
  <c r="G121" i="4"/>
  <c r="M118" i="4"/>
  <c r="M93" i="4"/>
  <c r="H68" i="4"/>
  <c r="G69" i="4"/>
  <c r="M58" i="4"/>
  <c r="AB9" i="4"/>
  <c r="G134" i="4"/>
  <c r="G133" i="4" s="1"/>
  <c r="H166" i="4"/>
  <c r="G94" i="4"/>
  <c r="H93" i="4"/>
  <c r="G172" i="4"/>
  <c r="H171" i="4"/>
  <c r="O10" i="4"/>
  <c r="M155" i="4"/>
  <c r="M140" i="4"/>
  <c r="V86" i="4"/>
  <c r="V121" i="4"/>
  <c r="G144" i="4"/>
  <c r="G143" i="4" s="1"/>
  <c r="H143" i="4"/>
  <c r="O9" i="4"/>
  <c r="M77" i="4"/>
  <c r="G16" i="4" l="1"/>
  <c r="G177" i="4"/>
  <c r="AE7" i="4"/>
  <c r="G135" i="4"/>
  <c r="G171" i="4"/>
  <c r="AB7" i="4"/>
  <c r="P7" i="4"/>
  <c r="G49" i="4"/>
  <c r="G151" i="4"/>
  <c r="S7" i="4"/>
  <c r="Y7" i="4"/>
  <c r="C7" i="4"/>
  <c r="G166" i="4"/>
  <c r="J7" i="4"/>
  <c r="G155" i="4"/>
  <c r="G109" i="4"/>
  <c r="O7" i="4"/>
  <c r="G124" i="4"/>
  <c r="V10" i="4"/>
  <c r="G86" i="4"/>
  <c r="M10" i="4"/>
  <c r="I10" i="4"/>
  <c r="N7" i="4"/>
  <c r="I9" i="4"/>
  <c r="G103" i="4"/>
  <c r="X7" i="4"/>
  <c r="G93" i="4"/>
  <c r="H9" i="4"/>
  <c r="M9" i="4"/>
  <c r="V9" i="4"/>
  <c r="G68" i="4"/>
  <c r="G58" i="4"/>
  <c r="W7" i="4"/>
  <c r="H10" i="4"/>
  <c r="M7" i="4" l="1"/>
  <c r="G10" i="4"/>
  <c r="V7" i="4"/>
  <c r="I7" i="4"/>
  <c r="G9" i="4"/>
  <c r="H7" i="4"/>
  <c r="G7" i="4" l="1"/>
</calcChain>
</file>

<file path=xl/sharedStrings.xml><?xml version="1.0" encoding="utf-8"?>
<sst xmlns="http://schemas.openxmlformats.org/spreadsheetml/2006/main" count="216" uniqueCount="181">
  <si>
    <t>本務教員数</t>
  </si>
  <si>
    <t>学</t>
  </si>
  <si>
    <t>在園者数</t>
  </si>
  <si>
    <t>３歳</t>
  </si>
  <si>
    <t>４歳</t>
  </si>
  <si>
    <t>５歳</t>
  </si>
  <si>
    <t>区    分</t>
  </si>
  <si>
    <t>級</t>
  </si>
  <si>
    <t>３歳入園</t>
  </si>
  <si>
    <t>４歳入園</t>
  </si>
  <si>
    <t>５歳入園</t>
  </si>
  <si>
    <t>計</t>
  </si>
  <si>
    <t>男</t>
  </si>
  <si>
    <t>女</t>
  </si>
  <si>
    <t>数</t>
  </si>
  <si>
    <t>合計</t>
  </si>
  <si>
    <t>国立計</t>
  </si>
  <si>
    <t>市町立計</t>
    <phoneticPr fontId="5"/>
  </si>
  <si>
    <t>私立計</t>
  </si>
  <si>
    <t>国   立</t>
  </si>
  <si>
    <t>滋賀大学附属</t>
  </si>
  <si>
    <t>市町立</t>
    <phoneticPr fontId="5"/>
  </si>
  <si>
    <t>大津市</t>
  </si>
  <si>
    <t>伊香立</t>
  </si>
  <si>
    <t>真野</t>
  </si>
  <si>
    <t>堅田</t>
  </si>
  <si>
    <t>仰木</t>
  </si>
  <si>
    <t>雄琴</t>
  </si>
  <si>
    <t>下阪本</t>
  </si>
  <si>
    <t>志賀</t>
  </si>
  <si>
    <t>長等</t>
  </si>
  <si>
    <t>逢坂</t>
  </si>
  <si>
    <t>大津</t>
  </si>
  <si>
    <t>平野</t>
  </si>
  <si>
    <t>膳所</t>
  </si>
  <si>
    <t>晴嵐</t>
  </si>
  <si>
    <t>石山</t>
  </si>
  <si>
    <t>大石</t>
  </si>
  <si>
    <t>田上</t>
  </si>
  <si>
    <t>上田上</t>
  </si>
  <si>
    <t>瀬田南</t>
  </si>
  <si>
    <t>瀬田</t>
  </si>
  <si>
    <t>富士見</t>
  </si>
  <si>
    <t>坂本</t>
  </si>
  <si>
    <t>唐崎</t>
  </si>
  <si>
    <t>南郷</t>
  </si>
  <si>
    <t>瀬田東</t>
  </si>
  <si>
    <t>比叡平</t>
  </si>
  <si>
    <t>瀬田北</t>
  </si>
  <si>
    <t>真野北</t>
  </si>
  <si>
    <t>仰木の里</t>
  </si>
  <si>
    <t>青山</t>
  </si>
  <si>
    <t>仰木の里東</t>
  </si>
  <si>
    <t>志賀北</t>
  </si>
  <si>
    <t>志賀南</t>
  </si>
  <si>
    <t>彦根市</t>
  </si>
  <si>
    <t>彦根</t>
  </si>
  <si>
    <t>高宮</t>
  </si>
  <si>
    <t>佐和山</t>
  </si>
  <si>
    <t>稲枝東</t>
  </si>
  <si>
    <t>旭森</t>
  </si>
  <si>
    <t>城北</t>
  </si>
  <si>
    <t>金城</t>
  </si>
  <si>
    <t>城陽</t>
  </si>
  <si>
    <t>長浜市</t>
  </si>
  <si>
    <t>長浜</t>
  </si>
  <si>
    <t>神照</t>
  </si>
  <si>
    <t>南郷里</t>
  </si>
  <si>
    <t>わかば</t>
  </si>
  <si>
    <t>北郷里</t>
  </si>
  <si>
    <t>長浜南</t>
    <rPh sb="0" eb="2">
      <t>ナガハマ</t>
    </rPh>
    <rPh sb="2" eb="3">
      <t>ミナミ</t>
    </rPh>
    <phoneticPr fontId="6"/>
  </si>
  <si>
    <t>長浜北</t>
  </si>
  <si>
    <t>長浜西</t>
  </si>
  <si>
    <t>湖北</t>
    <rPh sb="0" eb="2">
      <t>コホク</t>
    </rPh>
    <phoneticPr fontId="6"/>
  </si>
  <si>
    <t>近江八幡市</t>
  </si>
  <si>
    <t>八幡</t>
  </si>
  <si>
    <t>岡山</t>
  </si>
  <si>
    <t>金田</t>
  </si>
  <si>
    <t>桐原</t>
  </si>
  <si>
    <t>馬淵</t>
  </si>
  <si>
    <t>北里</t>
  </si>
  <si>
    <t>沖島</t>
    <rPh sb="0" eb="2">
      <t>オキシマ</t>
    </rPh>
    <phoneticPr fontId="6"/>
  </si>
  <si>
    <t>安土</t>
  </si>
  <si>
    <t>草津市</t>
  </si>
  <si>
    <t>笠縫</t>
  </si>
  <si>
    <t>常盤</t>
  </si>
  <si>
    <t>老上</t>
  </si>
  <si>
    <t>玉川</t>
  </si>
  <si>
    <t>矢倉</t>
    <rPh sb="0" eb="2">
      <t>ヤグラ</t>
    </rPh>
    <phoneticPr fontId="6"/>
  </si>
  <si>
    <t>守山市</t>
  </si>
  <si>
    <t>守山</t>
  </si>
  <si>
    <t>河西</t>
  </si>
  <si>
    <t>速野</t>
  </si>
  <si>
    <t>吉身</t>
  </si>
  <si>
    <t>物部</t>
  </si>
  <si>
    <t>立入が丘</t>
  </si>
  <si>
    <t>栗東市</t>
    <rPh sb="0" eb="2">
      <t>リットウ</t>
    </rPh>
    <phoneticPr fontId="5"/>
  </si>
  <si>
    <t>治田東</t>
  </si>
  <si>
    <t>大宝</t>
  </si>
  <si>
    <t>葉山</t>
  </si>
  <si>
    <t>金勝</t>
  </si>
  <si>
    <t>治田</t>
  </si>
  <si>
    <t>治田西</t>
  </si>
  <si>
    <t>葉山東</t>
  </si>
  <si>
    <t>大宝西</t>
  </si>
  <si>
    <t>大宝（分園）</t>
    <rPh sb="0" eb="2">
      <t>タイホウ</t>
    </rPh>
    <rPh sb="3" eb="5">
      <t>ブンエン</t>
    </rPh>
    <phoneticPr fontId="6"/>
  </si>
  <si>
    <t>甲賀市</t>
    <rPh sb="0" eb="3">
      <t>コウカシ</t>
    </rPh>
    <phoneticPr fontId="5"/>
  </si>
  <si>
    <t>伴谷</t>
  </si>
  <si>
    <t>土山</t>
    <rPh sb="0" eb="2">
      <t>ツチヤマ</t>
    </rPh>
    <phoneticPr fontId="6"/>
  </si>
  <si>
    <t>大原</t>
  </si>
  <si>
    <t>油日</t>
  </si>
  <si>
    <t>信楽</t>
    <rPh sb="0" eb="2">
      <t>シガラキ</t>
    </rPh>
    <phoneticPr fontId="6"/>
  </si>
  <si>
    <t>野洲市</t>
    <rPh sb="0" eb="3">
      <t>ヤスシ</t>
    </rPh>
    <phoneticPr fontId="5"/>
  </si>
  <si>
    <t>中主</t>
  </si>
  <si>
    <t>野洲</t>
  </si>
  <si>
    <t>篠原</t>
  </si>
  <si>
    <t>三上</t>
  </si>
  <si>
    <t>祇王</t>
  </si>
  <si>
    <t>北野</t>
  </si>
  <si>
    <t>さくらばさま</t>
  </si>
  <si>
    <t>ゆきはた</t>
  </si>
  <si>
    <t>湖南市</t>
    <rPh sb="0" eb="2">
      <t>コナン</t>
    </rPh>
    <rPh sb="2" eb="3">
      <t>シ</t>
    </rPh>
    <phoneticPr fontId="5"/>
  </si>
  <si>
    <t>石部</t>
  </si>
  <si>
    <t>石部南</t>
  </si>
  <si>
    <t>高島市</t>
    <rPh sb="0" eb="2">
      <t>タカシマ</t>
    </rPh>
    <rPh sb="2" eb="3">
      <t>シ</t>
    </rPh>
    <phoneticPr fontId="5"/>
  </si>
  <si>
    <t>なのはな</t>
  </si>
  <si>
    <t>さくら</t>
  </si>
  <si>
    <t>東近江市</t>
    <rPh sb="0" eb="1">
      <t>ヒガシ</t>
    </rPh>
    <rPh sb="1" eb="4">
      <t>オウミシ</t>
    </rPh>
    <phoneticPr fontId="5"/>
  </si>
  <si>
    <t>八日市</t>
  </si>
  <si>
    <t>建部</t>
  </si>
  <si>
    <t>玉緒</t>
  </si>
  <si>
    <t>市原</t>
  </si>
  <si>
    <t>永源寺</t>
  </si>
  <si>
    <t>長峰</t>
  </si>
  <si>
    <t>能登川第二</t>
  </si>
  <si>
    <t>米原市</t>
    <rPh sb="0" eb="2">
      <t>マイハラ</t>
    </rPh>
    <rPh sb="2" eb="3">
      <t>シ</t>
    </rPh>
    <phoneticPr fontId="5"/>
  </si>
  <si>
    <t>山東</t>
  </si>
  <si>
    <t>日野町</t>
  </si>
  <si>
    <t>日野</t>
  </si>
  <si>
    <t>西大路</t>
  </si>
  <si>
    <t>南比都佐</t>
  </si>
  <si>
    <t>必佐</t>
  </si>
  <si>
    <t>竜王町</t>
  </si>
  <si>
    <t>竜王</t>
  </si>
  <si>
    <t>竜王西</t>
  </si>
  <si>
    <t>愛荘町</t>
    <rPh sb="0" eb="1">
      <t>アイ</t>
    </rPh>
    <phoneticPr fontId="5"/>
  </si>
  <si>
    <t>秦荘</t>
  </si>
  <si>
    <t>愛知川</t>
  </si>
  <si>
    <t>豊郷町</t>
  </si>
  <si>
    <t>豊郷</t>
  </si>
  <si>
    <t>甲良町</t>
  </si>
  <si>
    <t>甲良東</t>
  </si>
  <si>
    <t>甲良西</t>
  </si>
  <si>
    <t>多賀町</t>
  </si>
  <si>
    <t>多賀</t>
  </si>
  <si>
    <t>私　　　立</t>
  </si>
  <si>
    <t>聖愛</t>
    <rPh sb="0" eb="1">
      <t>セイ</t>
    </rPh>
    <rPh sb="1" eb="2">
      <t>アイ</t>
    </rPh>
    <phoneticPr fontId="5"/>
  </si>
  <si>
    <t>愛光</t>
    <rPh sb="0" eb="1">
      <t>アイ</t>
    </rPh>
    <rPh sb="1" eb="2">
      <t>ヒカリ</t>
    </rPh>
    <phoneticPr fontId="5"/>
  </si>
  <si>
    <t>比叡山</t>
    <rPh sb="0" eb="3">
      <t>ヒエイザン</t>
    </rPh>
    <phoneticPr fontId="5"/>
  </si>
  <si>
    <t>清和</t>
    <rPh sb="0" eb="2">
      <t>セイワ</t>
    </rPh>
    <phoneticPr fontId="5"/>
  </si>
  <si>
    <t>聖母</t>
    <rPh sb="0" eb="2">
      <t>セイボ</t>
    </rPh>
    <phoneticPr fontId="5"/>
  </si>
  <si>
    <t>瀬田光泉</t>
  </si>
  <si>
    <t>滋賀短大附属</t>
    <rPh sb="2" eb="4">
      <t>タンダイ</t>
    </rPh>
    <rPh sb="4" eb="5">
      <t>フ</t>
    </rPh>
    <phoneticPr fontId="6"/>
  </si>
  <si>
    <t>みどり</t>
  </si>
  <si>
    <t>信愛</t>
    <rPh sb="0" eb="2">
      <t>シンアイ</t>
    </rPh>
    <phoneticPr fontId="5"/>
  </si>
  <si>
    <t>草津</t>
    <rPh sb="0" eb="2">
      <t>クサツ</t>
    </rPh>
    <phoneticPr fontId="5"/>
  </si>
  <si>
    <t>若竹</t>
    <rPh sb="0" eb="2">
      <t>ワカタケ</t>
    </rPh>
    <phoneticPr fontId="5"/>
  </si>
  <si>
    <t>水口</t>
  </si>
  <si>
    <t>甲南</t>
  </si>
  <si>
    <t>三雲</t>
  </si>
  <si>
    <t>今津</t>
  </si>
  <si>
    <t>本庄</t>
  </si>
  <si>
    <t>愛東あいあい</t>
    <rPh sb="0" eb="2">
      <t>アイトウ</t>
    </rPh>
    <phoneticPr fontId="3"/>
  </si>
  <si>
    <t>幼稚園</t>
    <rPh sb="0" eb="3">
      <t>ヨウチエン</t>
    </rPh>
    <phoneticPr fontId="3"/>
  </si>
  <si>
    <t>笠縫東こども園</t>
    <rPh sb="2" eb="3">
      <t>ヒガシ</t>
    </rPh>
    <rPh sb="6" eb="7">
      <t>エン</t>
    </rPh>
    <phoneticPr fontId="3"/>
  </si>
  <si>
    <t>聖ヨゼフ</t>
    <rPh sb="0" eb="1">
      <t>サトシ</t>
    </rPh>
    <phoneticPr fontId="3"/>
  </si>
  <si>
    <t>ひかり</t>
  </si>
  <si>
    <t>認定こども園草津ｶﾄﾘｯｸ幼稚園</t>
    <rPh sb="0" eb="2">
      <t>ニンテイ</t>
    </rPh>
    <rPh sb="5" eb="6">
      <t>エン</t>
    </rPh>
    <rPh sb="6" eb="8">
      <t>クサツ</t>
    </rPh>
    <rPh sb="13" eb="16">
      <t>ヨウチエン</t>
    </rPh>
    <phoneticPr fontId="5"/>
  </si>
  <si>
    <t>志津こども園</t>
    <rPh sb="5" eb="6">
      <t>エン</t>
    </rPh>
    <phoneticPr fontId="3"/>
  </si>
  <si>
    <t>山田こども園</t>
    <rPh sb="5" eb="6">
      <t>エン</t>
    </rPh>
    <phoneticPr fontId="3"/>
  </si>
  <si>
    <t>７　幼稚園（幼稚園型認定こども園を含む）（園児数・本務教員数・学級数）</t>
    <rPh sb="6" eb="9">
      <t>ヨウチエン</t>
    </rPh>
    <rPh sb="9" eb="10">
      <t>ガタ</t>
    </rPh>
    <rPh sb="10" eb="12">
      <t>ニンテイ</t>
    </rPh>
    <rPh sb="15" eb="16">
      <t>エン</t>
    </rPh>
    <rPh sb="17" eb="18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</si>
</sst>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7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</borders>
  <cellStyleXfs count="22">
    <xf numFmtId="0" fontId="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</cellStyleXfs>
  <cellXfs count="95">
    <xf numFmtId="0" fontId="0" fillId="0" borderId="0" xfId="0"/>
    <xf numFmtId="0" fontId="2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distributed" vertical="center"/>
    </xf>
    <xf numFmtId="0" fontId="7" fillId="0" borderId="0" xfId="1" applyFont="1" applyFill="1" applyAlignment="1">
      <alignment vertical="center" shrinkToFit="1"/>
    </xf>
    <xf numFmtId="0" fontId="6" fillId="0" borderId="6" xfId="1" applyFont="1" applyFill="1" applyBorder="1" applyAlignment="1">
      <alignment vertical="center"/>
    </xf>
    <xf numFmtId="176" fontId="7" fillId="0" borderId="0" xfId="1" applyNumberFormat="1" applyFont="1" applyFill="1" applyAlignment="1">
      <alignment vertical="center" shrinkToFit="1"/>
    </xf>
    <xf numFmtId="0" fontId="8" fillId="0" borderId="0" xfId="1" applyFont="1" applyFill="1" applyAlignment="1">
      <alignment vertical="center"/>
    </xf>
    <xf numFmtId="0" fontId="8" fillId="0" borderId="6" xfId="1" applyFont="1" applyFill="1" applyBorder="1" applyAlignment="1">
      <alignment horizontal="right" vertical="center"/>
    </xf>
    <xf numFmtId="176" fontId="9" fillId="0" borderId="0" xfId="1" applyNumberFormat="1" applyFont="1" applyFill="1" applyAlignment="1">
      <alignment vertical="center" shrinkToFit="1"/>
    </xf>
    <xf numFmtId="0" fontId="9" fillId="0" borderId="0" xfId="1" applyFont="1" applyFill="1" applyAlignment="1">
      <alignment vertical="center" shrinkToFit="1"/>
    </xf>
    <xf numFmtId="0" fontId="10" fillId="0" borderId="0" xfId="1" applyFont="1" applyFill="1" applyAlignment="1">
      <alignment vertical="center"/>
    </xf>
    <xf numFmtId="0" fontId="8" fillId="0" borderId="6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176" fontId="9" fillId="0" borderId="0" xfId="2" applyNumberFormat="1" applyFont="1" applyFill="1" applyAlignment="1">
      <alignment vertical="center" shrinkToFit="1"/>
    </xf>
    <xf numFmtId="0" fontId="9" fillId="0" borderId="0" xfId="2" applyFont="1" applyFill="1" applyAlignment="1">
      <alignment vertical="center" shrinkToFit="1"/>
    </xf>
    <xf numFmtId="176" fontId="9" fillId="0" borderId="0" xfId="3" applyNumberFormat="1" applyFont="1" applyFill="1" applyAlignment="1">
      <alignment vertical="center" shrinkToFit="1"/>
    </xf>
    <xf numFmtId="0" fontId="9" fillId="0" borderId="0" xfId="3" applyFont="1" applyFill="1" applyAlignment="1">
      <alignment vertical="center" shrinkToFit="1"/>
    </xf>
    <xf numFmtId="0" fontId="6" fillId="0" borderId="6" xfId="1" applyNumberFormat="1" applyFont="1" applyFill="1" applyBorder="1" applyAlignment="1" applyProtection="1">
      <alignment horizontal="distributed" vertical="center"/>
    </xf>
    <xf numFmtId="0" fontId="8" fillId="0" borderId="16" xfId="1" applyFont="1" applyFill="1" applyBorder="1" applyAlignment="1">
      <alignment horizontal="right" vertical="center"/>
    </xf>
    <xf numFmtId="0" fontId="9" fillId="0" borderId="0" xfId="6" applyFont="1" applyFill="1" applyAlignment="1">
      <alignment vertical="center" shrinkToFit="1"/>
    </xf>
    <xf numFmtId="0" fontId="14" fillId="0" borderId="6" xfId="1" applyFont="1" applyFill="1" applyBorder="1" applyAlignment="1">
      <alignment horizontal="right" vertical="center"/>
    </xf>
    <xf numFmtId="176" fontId="9" fillId="0" borderId="0" xfId="8" applyNumberFormat="1" applyFont="1" applyFill="1" applyAlignment="1">
      <alignment vertical="center" shrinkToFit="1"/>
    </xf>
    <xf numFmtId="0" fontId="9" fillId="0" borderId="0" xfId="8" applyFont="1" applyFill="1" applyAlignment="1">
      <alignment vertical="center" shrinkToFit="1"/>
    </xf>
    <xf numFmtId="176" fontId="9" fillId="0" borderId="0" xfId="10" applyNumberFormat="1" applyFont="1" applyFill="1" applyAlignment="1">
      <alignment vertical="center" shrinkToFit="1"/>
    </xf>
    <xf numFmtId="0" fontId="9" fillId="0" borderId="0" xfId="11" applyFont="1" applyFill="1" applyAlignment="1">
      <alignment vertical="center" shrinkToFit="1"/>
    </xf>
    <xf numFmtId="176" fontId="9" fillId="0" borderId="0" xfId="12" applyNumberFormat="1" applyFont="1" applyFill="1" applyAlignment="1">
      <alignment vertical="center" shrinkToFit="1"/>
    </xf>
    <xf numFmtId="0" fontId="9" fillId="0" borderId="0" xfId="12" applyFont="1" applyFill="1" applyAlignment="1">
      <alignment vertical="center" shrinkToFit="1"/>
    </xf>
    <xf numFmtId="0" fontId="8" fillId="0" borderId="6" xfId="1" applyNumberFormat="1" applyFont="1" applyFill="1" applyBorder="1" applyAlignment="1" applyProtection="1">
      <alignment horizontal="right" vertical="center"/>
    </xf>
    <xf numFmtId="0" fontId="6" fillId="0" borderId="6" xfId="1" applyNumberFormat="1" applyFont="1" applyFill="1" applyBorder="1" applyAlignment="1" applyProtection="1">
      <alignment vertical="center"/>
    </xf>
    <xf numFmtId="0" fontId="16" fillId="0" borderId="0" xfId="1" applyFont="1" applyFill="1" applyAlignment="1">
      <alignment vertical="center"/>
    </xf>
    <xf numFmtId="0" fontId="15" fillId="0" borderId="6" xfId="1" applyFont="1" applyFill="1" applyBorder="1" applyAlignment="1">
      <alignment vertical="center"/>
    </xf>
    <xf numFmtId="176" fontId="7" fillId="2" borderId="0" xfId="1" applyNumberFormat="1" applyFont="1" applyFill="1" applyAlignment="1">
      <alignment vertical="center" shrinkToFit="1"/>
    </xf>
    <xf numFmtId="176" fontId="9" fillId="2" borderId="0" xfId="2" applyNumberFormat="1" applyFont="1" applyFill="1" applyAlignment="1">
      <alignment vertical="center" shrinkToFit="1"/>
    </xf>
    <xf numFmtId="176" fontId="9" fillId="2" borderId="0" xfId="3" applyNumberFormat="1" applyFont="1" applyFill="1" applyAlignment="1">
      <alignment vertical="center" shrinkToFit="1"/>
    </xf>
    <xf numFmtId="176" fontId="9" fillId="2" borderId="0" xfId="4" applyNumberFormat="1" applyFont="1" applyFill="1" applyAlignment="1">
      <alignment vertical="center" shrinkToFit="1"/>
    </xf>
    <xf numFmtId="176" fontId="9" fillId="2" borderId="0" xfId="1" applyNumberFormat="1" applyFont="1" applyFill="1" applyAlignment="1">
      <alignment vertical="center" shrinkToFit="1"/>
    </xf>
    <xf numFmtId="176" fontId="9" fillId="2" borderId="0" xfId="5" applyNumberFormat="1" applyFont="1" applyFill="1" applyAlignment="1">
      <alignment vertical="center" shrinkToFit="1"/>
    </xf>
    <xf numFmtId="176" fontId="9" fillId="2" borderId="0" xfId="6" applyNumberFormat="1" applyFont="1" applyFill="1" applyAlignment="1">
      <alignment vertical="center" shrinkToFit="1"/>
    </xf>
    <xf numFmtId="176" fontId="9" fillId="2" borderId="0" xfId="7" applyNumberFormat="1" applyFont="1" applyFill="1" applyAlignment="1">
      <alignment vertical="center" shrinkToFit="1"/>
    </xf>
    <xf numFmtId="176" fontId="9" fillId="2" borderId="0" xfId="8" applyNumberFormat="1" applyFont="1" applyFill="1" applyAlignment="1">
      <alignment vertical="center" shrinkToFit="1"/>
    </xf>
    <xf numFmtId="176" fontId="9" fillId="2" borderId="0" xfId="9" applyNumberFormat="1" applyFont="1" applyFill="1" applyAlignment="1">
      <alignment vertical="center" shrinkToFit="1"/>
    </xf>
    <xf numFmtId="176" fontId="9" fillId="2" borderId="0" xfId="10" applyNumberFormat="1" applyFont="1" applyFill="1" applyAlignment="1">
      <alignment vertical="center" shrinkToFit="1"/>
    </xf>
    <xf numFmtId="176" fontId="9" fillId="2" borderId="0" xfId="11" applyNumberFormat="1" applyFont="1" applyFill="1" applyAlignment="1">
      <alignment vertical="center" shrinkToFit="1"/>
    </xf>
    <xf numFmtId="176" fontId="9" fillId="2" borderId="0" xfId="12" applyNumberFormat="1" applyFont="1" applyFill="1" applyAlignment="1">
      <alignment vertical="center" shrinkToFit="1"/>
    </xf>
    <xf numFmtId="0" fontId="9" fillId="0" borderId="0" xfId="2" applyFont="1" applyAlignment="1">
      <alignment vertical="center" shrinkToFit="1"/>
    </xf>
    <xf numFmtId="176" fontId="9" fillId="0" borderId="0" xfId="3" applyNumberFormat="1" applyFont="1" applyAlignment="1">
      <alignment vertical="center" shrinkToFit="1"/>
    </xf>
    <xf numFmtId="0" fontId="9" fillId="0" borderId="0" xfId="3" applyFont="1" applyAlignment="1">
      <alignment vertical="center" shrinkToFit="1"/>
    </xf>
    <xf numFmtId="176" fontId="7" fillId="0" borderId="0" xfId="1" applyNumberFormat="1" applyFont="1" applyAlignment="1">
      <alignment vertical="center" shrinkToFit="1"/>
    </xf>
    <xf numFmtId="176" fontId="9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176" fontId="9" fillId="0" borderId="0" xfId="4" applyNumberFormat="1" applyFont="1" applyAlignment="1">
      <alignment vertical="center" shrinkToFit="1"/>
    </xf>
    <xf numFmtId="0" fontId="9" fillId="0" borderId="0" xfId="4" applyFont="1" applyAlignment="1">
      <alignment vertical="center" shrinkToFit="1"/>
    </xf>
    <xf numFmtId="0" fontId="8" fillId="0" borderId="0" xfId="1" applyFont="1" applyAlignment="1">
      <alignment vertical="center"/>
    </xf>
    <xf numFmtId="0" fontId="8" fillId="0" borderId="6" xfId="1" applyFont="1" applyBorder="1" applyAlignment="1">
      <alignment horizontal="right" vertical="center"/>
    </xf>
    <xf numFmtId="0" fontId="8" fillId="0" borderId="6" xfId="1" applyFont="1" applyBorder="1" applyAlignment="1">
      <alignment horizontal="right" vertical="center" shrinkToFit="1"/>
    </xf>
    <xf numFmtId="176" fontId="9" fillId="0" borderId="0" xfId="5" applyNumberFormat="1" applyFont="1" applyAlignment="1">
      <alignment vertical="center" shrinkToFit="1"/>
    </xf>
    <xf numFmtId="0" fontId="9" fillId="0" borderId="0" xfId="5" applyFont="1" applyAlignment="1">
      <alignment vertical="center" shrinkToFit="1"/>
    </xf>
    <xf numFmtId="176" fontId="9" fillId="0" borderId="0" xfId="6" applyNumberFormat="1" applyFont="1" applyAlignment="1">
      <alignment vertical="center" shrinkToFit="1"/>
    </xf>
    <xf numFmtId="0" fontId="9" fillId="0" borderId="0" xfId="6" applyFont="1" applyAlignment="1">
      <alignment vertical="center" shrinkToFit="1"/>
    </xf>
    <xf numFmtId="176" fontId="9" fillId="0" borderId="0" xfId="7" applyNumberFormat="1" applyFont="1" applyAlignment="1">
      <alignment vertical="center" shrinkToFit="1"/>
    </xf>
    <xf numFmtId="0" fontId="9" fillId="0" borderId="0" xfId="7" applyFont="1" applyAlignment="1">
      <alignment vertical="center" shrinkToFit="1"/>
    </xf>
    <xf numFmtId="176" fontId="9" fillId="0" borderId="0" xfId="8" applyNumberFormat="1" applyFont="1" applyAlignment="1">
      <alignment vertical="center" shrinkToFit="1"/>
    </xf>
    <xf numFmtId="0" fontId="9" fillId="0" borderId="0" xfId="8" applyFont="1" applyAlignment="1">
      <alignment vertical="center" shrinkToFit="1"/>
    </xf>
    <xf numFmtId="176" fontId="9" fillId="0" borderId="0" xfId="9" applyNumberFormat="1" applyFont="1" applyAlignment="1">
      <alignment vertical="center" shrinkToFit="1"/>
    </xf>
    <xf numFmtId="0" fontId="9" fillId="0" borderId="0" xfId="9" applyFont="1" applyAlignment="1">
      <alignment vertical="center" shrinkToFit="1"/>
    </xf>
    <xf numFmtId="176" fontId="9" fillId="0" borderId="0" xfId="10" applyNumberFormat="1" applyFont="1" applyAlignment="1">
      <alignment vertical="center" shrinkToFit="1"/>
    </xf>
    <xf numFmtId="0" fontId="9" fillId="0" borderId="0" xfId="10" applyFont="1" applyAlignment="1">
      <alignment vertical="center" shrinkToFit="1"/>
    </xf>
    <xf numFmtId="0" fontId="9" fillId="0" borderId="0" xfId="11" applyFont="1" applyAlignment="1">
      <alignment vertical="center" shrinkToFit="1"/>
    </xf>
    <xf numFmtId="176" fontId="9" fillId="0" borderId="0" xfId="11" applyNumberFormat="1" applyFont="1" applyAlignment="1">
      <alignment vertical="center" shrinkToFit="1"/>
    </xf>
    <xf numFmtId="176" fontId="9" fillId="0" borderId="0" xfId="12" applyNumberFormat="1" applyFont="1" applyAlignment="1">
      <alignment vertical="center" shrinkToFit="1"/>
    </xf>
    <xf numFmtId="176" fontId="11" fillId="0" borderId="0" xfId="6" applyNumberFormat="1" applyFont="1" applyAlignment="1">
      <alignment vertical="center" shrinkToFit="1"/>
    </xf>
    <xf numFmtId="0" fontId="11" fillId="0" borderId="0" xfId="6" applyFont="1" applyAlignment="1">
      <alignment vertical="center" shrinkToFit="1"/>
    </xf>
    <xf numFmtId="0" fontId="8" fillId="0" borderId="0" xfId="0" applyFont="1" applyFill="1" applyBorder="1" applyAlignment="1">
      <alignment horizontal="right" vertical="center" shrinkToFit="1"/>
    </xf>
    <xf numFmtId="176" fontId="9" fillId="2" borderId="17" xfId="1" applyNumberFormat="1" applyFont="1" applyFill="1" applyBorder="1" applyAlignment="1">
      <alignment vertical="center" shrinkToFit="1"/>
    </xf>
  </cellXfs>
  <cellStyles count="22">
    <cellStyle name="標準" xfId="0" builtinId="0"/>
    <cellStyle name="標準 10" xfId="9"/>
    <cellStyle name="標準 11" xfId="13"/>
    <cellStyle name="標準 12" xfId="3"/>
    <cellStyle name="標準 13" xfId="10"/>
    <cellStyle name="標準 14" xfId="2"/>
    <cellStyle name="標準 15" xfId="14"/>
    <cellStyle name="標準 16" xfId="11"/>
    <cellStyle name="標準 17" xfId="15"/>
    <cellStyle name="標準 18" xfId="16"/>
    <cellStyle name="標準 2" xfId="1"/>
    <cellStyle name="標準 2 2" xfId="20"/>
    <cellStyle name="標準 3" xfId="5"/>
    <cellStyle name="標準 3 2" xfId="19"/>
    <cellStyle name="標準 4" xfId="7"/>
    <cellStyle name="標準 5" xfId="6"/>
    <cellStyle name="標準 5 2" xfId="18"/>
    <cellStyle name="標準 6" xfId="17"/>
    <cellStyle name="標準 6 2" xfId="21"/>
    <cellStyle name="標準 7" xfId="12"/>
    <cellStyle name="標準 8" xfId="4"/>
    <cellStyle name="標準 9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AJ376"/>
  <sheetViews>
    <sheetView showZeros="0" tabSelected="1" view="pageBreakPreview" zoomScaleNormal="100" zoomScaleSheetLayoutView="100" workbookViewId="0">
      <pane xSplit="2" ySplit="5" topLeftCell="C6" activePane="bottomRight" state="frozen"/>
      <selection activeCell="D22" sqref="D22"/>
      <selection pane="topRight" activeCell="D22" sqref="D22"/>
      <selection pane="bottomLeft" activeCell="D22" sqref="D22"/>
      <selection pane="bottomRight" activeCell="B3" sqref="B3"/>
    </sheetView>
  </sheetViews>
  <sheetFormatPr defaultRowHeight="11.25"/>
  <cols>
    <col min="1" max="1" width="5.625" style="31" customWidth="1"/>
    <col min="2" max="2" width="10.375" style="3" customWidth="1"/>
    <col min="3" max="33" width="4" style="31" customWidth="1"/>
    <col min="34" max="34" width="4.375" style="31" customWidth="1"/>
    <col min="35" max="36" width="4.625" style="31" customWidth="1"/>
    <col min="37" max="244" width="9" style="31"/>
    <col min="245" max="245" width="5.625" style="31" customWidth="1"/>
    <col min="246" max="246" width="10.375" style="31" customWidth="1"/>
    <col min="247" max="288" width="4" style="31" customWidth="1"/>
    <col min="289" max="290" width="4.375" style="31" customWidth="1"/>
    <col min="291" max="292" width="4.625" style="31" customWidth="1"/>
    <col min="293" max="500" width="9" style="31"/>
    <col min="501" max="501" width="5.625" style="31" customWidth="1"/>
    <col min="502" max="502" width="10.375" style="31" customWidth="1"/>
    <col min="503" max="544" width="4" style="31" customWidth="1"/>
    <col min="545" max="546" width="4.375" style="31" customWidth="1"/>
    <col min="547" max="548" width="4.625" style="31" customWidth="1"/>
    <col min="549" max="756" width="9" style="31"/>
    <col min="757" max="757" width="5.625" style="31" customWidth="1"/>
    <col min="758" max="758" width="10.375" style="31" customWidth="1"/>
    <col min="759" max="800" width="4" style="31" customWidth="1"/>
    <col min="801" max="802" width="4.375" style="31" customWidth="1"/>
    <col min="803" max="804" width="4.625" style="31" customWidth="1"/>
    <col min="805" max="1012" width="9" style="31"/>
    <col min="1013" max="1013" width="5.625" style="31" customWidth="1"/>
    <col min="1014" max="1014" width="10.375" style="31" customWidth="1"/>
    <col min="1015" max="1056" width="4" style="31" customWidth="1"/>
    <col min="1057" max="1058" width="4.375" style="31" customWidth="1"/>
    <col min="1059" max="1060" width="4.625" style="31" customWidth="1"/>
    <col min="1061" max="1268" width="9" style="31"/>
    <col min="1269" max="1269" width="5.625" style="31" customWidth="1"/>
    <col min="1270" max="1270" width="10.375" style="31" customWidth="1"/>
    <col min="1271" max="1312" width="4" style="31" customWidth="1"/>
    <col min="1313" max="1314" width="4.375" style="31" customWidth="1"/>
    <col min="1315" max="1316" width="4.625" style="31" customWidth="1"/>
    <col min="1317" max="1524" width="9" style="31"/>
    <col min="1525" max="1525" width="5.625" style="31" customWidth="1"/>
    <col min="1526" max="1526" width="10.375" style="31" customWidth="1"/>
    <col min="1527" max="1568" width="4" style="31" customWidth="1"/>
    <col min="1569" max="1570" width="4.375" style="31" customWidth="1"/>
    <col min="1571" max="1572" width="4.625" style="31" customWidth="1"/>
    <col min="1573" max="1780" width="9" style="31"/>
    <col min="1781" max="1781" width="5.625" style="31" customWidth="1"/>
    <col min="1782" max="1782" width="10.375" style="31" customWidth="1"/>
    <col min="1783" max="1824" width="4" style="31" customWidth="1"/>
    <col min="1825" max="1826" width="4.375" style="31" customWidth="1"/>
    <col min="1827" max="1828" width="4.625" style="31" customWidth="1"/>
    <col min="1829" max="2036" width="9" style="31"/>
    <col min="2037" max="2037" width="5.625" style="31" customWidth="1"/>
    <col min="2038" max="2038" width="10.375" style="31" customWidth="1"/>
    <col min="2039" max="2080" width="4" style="31" customWidth="1"/>
    <col min="2081" max="2082" width="4.375" style="31" customWidth="1"/>
    <col min="2083" max="2084" width="4.625" style="31" customWidth="1"/>
    <col min="2085" max="2292" width="9" style="31"/>
    <col min="2293" max="2293" width="5.625" style="31" customWidth="1"/>
    <col min="2294" max="2294" width="10.375" style="31" customWidth="1"/>
    <col min="2295" max="2336" width="4" style="31" customWidth="1"/>
    <col min="2337" max="2338" width="4.375" style="31" customWidth="1"/>
    <col min="2339" max="2340" width="4.625" style="31" customWidth="1"/>
    <col min="2341" max="2548" width="9" style="31"/>
    <col min="2549" max="2549" width="5.625" style="31" customWidth="1"/>
    <col min="2550" max="2550" width="10.375" style="31" customWidth="1"/>
    <col min="2551" max="2592" width="4" style="31" customWidth="1"/>
    <col min="2593" max="2594" width="4.375" style="31" customWidth="1"/>
    <col min="2595" max="2596" width="4.625" style="31" customWidth="1"/>
    <col min="2597" max="2804" width="9" style="31"/>
    <col min="2805" max="2805" width="5.625" style="31" customWidth="1"/>
    <col min="2806" max="2806" width="10.375" style="31" customWidth="1"/>
    <col min="2807" max="2848" width="4" style="31" customWidth="1"/>
    <col min="2849" max="2850" width="4.375" style="31" customWidth="1"/>
    <col min="2851" max="2852" width="4.625" style="31" customWidth="1"/>
    <col min="2853" max="3060" width="9" style="31"/>
    <col min="3061" max="3061" width="5.625" style="31" customWidth="1"/>
    <col min="3062" max="3062" width="10.375" style="31" customWidth="1"/>
    <col min="3063" max="3104" width="4" style="31" customWidth="1"/>
    <col min="3105" max="3106" width="4.375" style="31" customWidth="1"/>
    <col min="3107" max="3108" width="4.625" style="31" customWidth="1"/>
    <col min="3109" max="3316" width="9" style="31"/>
    <col min="3317" max="3317" width="5.625" style="31" customWidth="1"/>
    <col min="3318" max="3318" width="10.375" style="31" customWidth="1"/>
    <col min="3319" max="3360" width="4" style="31" customWidth="1"/>
    <col min="3361" max="3362" width="4.375" style="31" customWidth="1"/>
    <col min="3363" max="3364" width="4.625" style="31" customWidth="1"/>
    <col min="3365" max="3572" width="9" style="31"/>
    <col min="3573" max="3573" width="5.625" style="31" customWidth="1"/>
    <col min="3574" max="3574" width="10.375" style="31" customWidth="1"/>
    <col min="3575" max="3616" width="4" style="31" customWidth="1"/>
    <col min="3617" max="3618" width="4.375" style="31" customWidth="1"/>
    <col min="3619" max="3620" width="4.625" style="31" customWidth="1"/>
    <col min="3621" max="3828" width="9" style="31"/>
    <col min="3829" max="3829" width="5.625" style="31" customWidth="1"/>
    <col min="3830" max="3830" width="10.375" style="31" customWidth="1"/>
    <col min="3831" max="3872" width="4" style="31" customWidth="1"/>
    <col min="3873" max="3874" width="4.375" style="31" customWidth="1"/>
    <col min="3875" max="3876" width="4.625" style="31" customWidth="1"/>
    <col min="3877" max="4084" width="9" style="31"/>
    <col min="4085" max="4085" width="5.625" style="31" customWidth="1"/>
    <col min="4086" max="4086" width="10.375" style="31" customWidth="1"/>
    <col min="4087" max="4128" width="4" style="31" customWidth="1"/>
    <col min="4129" max="4130" width="4.375" style="31" customWidth="1"/>
    <col min="4131" max="4132" width="4.625" style="31" customWidth="1"/>
    <col min="4133" max="4340" width="9" style="31"/>
    <col min="4341" max="4341" width="5.625" style="31" customWidth="1"/>
    <col min="4342" max="4342" width="10.375" style="31" customWidth="1"/>
    <col min="4343" max="4384" width="4" style="31" customWidth="1"/>
    <col min="4385" max="4386" width="4.375" style="31" customWidth="1"/>
    <col min="4387" max="4388" width="4.625" style="31" customWidth="1"/>
    <col min="4389" max="4596" width="9" style="31"/>
    <col min="4597" max="4597" width="5.625" style="31" customWidth="1"/>
    <col min="4598" max="4598" width="10.375" style="31" customWidth="1"/>
    <col min="4599" max="4640" width="4" style="31" customWidth="1"/>
    <col min="4641" max="4642" width="4.375" style="31" customWidth="1"/>
    <col min="4643" max="4644" width="4.625" style="31" customWidth="1"/>
    <col min="4645" max="4852" width="9" style="31"/>
    <col min="4853" max="4853" width="5.625" style="31" customWidth="1"/>
    <col min="4854" max="4854" width="10.375" style="31" customWidth="1"/>
    <col min="4855" max="4896" width="4" style="31" customWidth="1"/>
    <col min="4897" max="4898" width="4.375" style="31" customWidth="1"/>
    <col min="4899" max="4900" width="4.625" style="31" customWidth="1"/>
    <col min="4901" max="5108" width="9" style="31"/>
    <col min="5109" max="5109" width="5.625" style="31" customWidth="1"/>
    <col min="5110" max="5110" width="10.375" style="31" customWidth="1"/>
    <col min="5111" max="5152" width="4" style="31" customWidth="1"/>
    <col min="5153" max="5154" width="4.375" style="31" customWidth="1"/>
    <col min="5155" max="5156" width="4.625" style="31" customWidth="1"/>
    <col min="5157" max="5364" width="9" style="31"/>
    <col min="5365" max="5365" width="5.625" style="31" customWidth="1"/>
    <col min="5366" max="5366" width="10.375" style="31" customWidth="1"/>
    <col min="5367" max="5408" width="4" style="31" customWidth="1"/>
    <col min="5409" max="5410" width="4.375" style="31" customWidth="1"/>
    <col min="5411" max="5412" width="4.625" style="31" customWidth="1"/>
    <col min="5413" max="5620" width="9" style="31"/>
    <col min="5621" max="5621" width="5.625" style="31" customWidth="1"/>
    <col min="5622" max="5622" width="10.375" style="31" customWidth="1"/>
    <col min="5623" max="5664" width="4" style="31" customWidth="1"/>
    <col min="5665" max="5666" width="4.375" style="31" customWidth="1"/>
    <col min="5667" max="5668" width="4.625" style="31" customWidth="1"/>
    <col min="5669" max="5876" width="9" style="31"/>
    <col min="5877" max="5877" width="5.625" style="31" customWidth="1"/>
    <col min="5878" max="5878" width="10.375" style="31" customWidth="1"/>
    <col min="5879" max="5920" width="4" style="31" customWidth="1"/>
    <col min="5921" max="5922" width="4.375" style="31" customWidth="1"/>
    <col min="5923" max="5924" width="4.625" style="31" customWidth="1"/>
    <col min="5925" max="6132" width="9" style="31"/>
    <col min="6133" max="6133" width="5.625" style="31" customWidth="1"/>
    <col min="6134" max="6134" width="10.375" style="31" customWidth="1"/>
    <col min="6135" max="6176" width="4" style="31" customWidth="1"/>
    <col min="6177" max="6178" width="4.375" style="31" customWidth="1"/>
    <col min="6179" max="6180" width="4.625" style="31" customWidth="1"/>
    <col min="6181" max="6388" width="9" style="31"/>
    <col min="6389" max="6389" width="5.625" style="31" customWidth="1"/>
    <col min="6390" max="6390" width="10.375" style="31" customWidth="1"/>
    <col min="6391" max="6432" width="4" style="31" customWidth="1"/>
    <col min="6433" max="6434" width="4.375" style="31" customWidth="1"/>
    <col min="6435" max="6436" width="4.625" style="31" customWidth="1"/>
    <col min="6437" max="6644" width="9" style="31"/>
    <col min="6645" max="6645" width="5.625" style="31" customWidth="1"/>
    <col min="6646" max="6646" width="10.375" style="31" customWidth="1"/>
    <col min="6647" max="6688" width="4" style="31" customWidth="1"/>
    <col min="6689" max="6690" width="4.375" style="31" customWidth="1"/>
    <col min="6691" max="6692" width="4.625" style="31" customWidth="1"/>
    <col min="6693" max="6900" width="9" style="31"/>
    <col min="6901" max="6901" width="5.625" style="31" customWidth="1"/>
    <col min="6902" max="6902" width="10.375" style="31" customWidth="1"/>
    <col min="6903" max="6944" width="4" style="31" customWidth="1"/>
    <col min="6945" max="6946" width="4.375" style="31" customWidth="1"/>
    <col min="6947" max="6948" width="4.625" style="31" customWidth="1"/>
    <col min="6949" max="7156" width="9" style="31"/>
    <col min="7157" max="7157" width="5.625" style="31" customWidth="1"/>
    <col min="7158" max="7158" width="10.375" style="31" customWidth="1"/>
    <col min="7159" max="7200" width="4" style="31" customWidth="1"/>
    <col min="7201" max="7202" width="4.375" style="31" customWidth="1"/>
    <col min="7203" max="7204" width="4.625" style="31" customWidth="1"/>
    <col min="7205" max="7412" width="9" style="31"/>
    <col min="7413" max="7413" width="5.625" style="31" customWidth="1"/>
    <col min="7414" max="7414" width="10.375" style="31" customWidth="1"/>
    <col min="7415" max="7456" width="4" style="31" customWidth="1"/>
    <col min="7457" max="7458" width="4.375" style="31" customWidth="1"/>
    <col min="7459" max="7460" width="4.625" style="31" customWidth="1"/>
    <col min="7461" max="7668" width="9" style="31"/>
    <col min="7669" max="7669" width="5.625" style="31" customWidth="1"/>
    <col min="7670" max="7670" width="10.375" style="31" customWidth="1"/>
    <col min="7671" max="7712" width="4" style="31" customWidth="1"/>
    <col min="7713" max="7714" width="4.375" style="31" customWidth="1"/>
    <col min="7715" max="7716" width="4.625" style="31" customWidth="1"/>
    <col min="7717" max="7924" width="9" style="31"/>
    <col min="7925" max="7925" width="5.625" style="31" customWidth="1"/>
    <col min="7926" max="7926" width="10.375" style="31" customWidth="1"/>
    <col min="7927" max="7968" width="4" style="31" customWidth="1"/>
    <col min="7969" max="7970" width="4.375" style="31" customWidth="1"/>
    <col min="7971" max="7972" width="4.625" style="31" customWidth="1"/>
    <col min="7973" max="8180" width="9" style="31"/>
    <col min="8181" max="8181" width="5.625" style="31" customWidth="1"/>
    <col min="8182" max="8182" width="10.375" style="31" customWidth="1"/>
    <col min="8183" max="8224" width="4" style="31" customWidth="1"/>
    <col min="8225" max="8226" width="4.375" style="31" customWidth="1"/>
    <col min="8227" max="8228" width="4.625" style="31" customWidth="1"/>
    <col min="8229" max="8436" width="9" style="31"/>
    <col min="8437" max="8437" width="5.625" style="31" customWidth="1"/>
    <col min="8438" max="8438" width="10.375" style="31" customWidth="1"/>
    <col min="8439" max="8480" width="4" style="31" customWidth="1"/>
    <col min="8481" max="8482" width="4.375" style="31" customWidth="1"/>
    <col min="8483" max="8484" width="4.625" style="31" customWidth="1"/>
    <col min="8485" max="8692" width="9" style="31"/>
    <col min="8693" max="8693" width="5.625" style="31" customWidth="1"/>
    <col min="8694" max="8694" width="10.375" style="31" customWidth="1"/>
    <col min="8695" max="8736" width="4" style="31" customWidth="1"/>
    <col min="8737" max="8738" width="4.375" style="31" customWidth="1"/>
    <col min="8739" max="8740" width="4.625" style="31" customWidth="1"/>
    <col min="8741" max="8948" width="9" style="31"/>
    <col min="8949" max="8949" width="5.625" style="31" customWidth="1"/>
    <col min="8950" max="8950" width="10.375" style="31" customWidth="1"/>
    <col min="8951" max="8992" width="4" style="31" customWidth="1"/>
    <col min="8993" max="8994" width="4.375" style="31" customWidth="1"/>
    <col min="8995" max="8996" width="4.625" style="31" customWidth="1"/>
    <col min="8997" max="9204" width="9" style="31"/>
    <col min="9205" max="9205" width="5.625" style="31" customWidth="1"/>
    <col min="9206" max="9206" width="10.375" style="31" customWidth="1"/>
    <col min="9207" max="9248" width="4" style="31" customWidth="1"/>
    <col min="9249" max="9250" width="4.375" style="31" customWidth="1"/>
    <col min="9251" max="9252" width="4.625" style="31" customWidth="1"/>
    <col min="9253" max="9460" width="9" style="31"/>
    <col min="9461" max="9461" width="5.625" style="31" customWidth="1"/>
    <col min="9462" max="9462" width="10.375" style="31" customWidth="1"/>
    <col min="9463" max="9504" width="4" style="31" customWidth="1"/>
    <col min="9505" max="9506" width="4.375" style="31" customWidth="1"/>
    <col min="9507" max="9508" width="4.625" style="31" customWidth="1"/>
    <col min="9509" max="9716" width="9" style="31"/>
    <col min="9717" max="9717" width="5.625" style="31" customWidth="1"/>
    <col min="9718" max="9718" width="10.375" style="31" customWidth="1"/>
    <col min="9719" max="9760" width="4" style="31" customWidth="1"/>
    <col min="9761" max="9762" width="4.375" style="31" customWidth="1"/>
    <col min="9763" max="9764" width="4.625" style="31" customWidth="1"/>
    <col min="9765" max="9972" width="9" style="31"/>
    <col min="9973" max="9973" width="5.625" style="31" customWidth="1"/>
    <col min="9974" max="9974" width="10.375" style="31" customWidth="1"/>
    <col min="9975" max="10016" width="4" style="31" customWidth="1"/>
    <col min="10017" max="10018" width="4.375" style="31" customWidth="1"/>
    <col min="10019" max="10020" width="4.625" style="31" customWidth="1"/>
    <col min="10021" max="10228" width="9" style="31"/>
    <col min="10229" max="10229" width="5.625" style="31" customWidth="1"/>
    <col min="10230" max="10230" width="10.375" style="31" customWidth="1"/>
    <col min="10231" max="10272" width="4" style="31" customWidth="1"/>
    <col min="10273" max="10274" width="4.375" style="31" customWidth="1"/>
    <col min="10275" max="10276" width="4.625" style="31" customWidth="1"/>
    <col min="10277" max="10484" width="9" style="31"/>
    <col min="10485" max="10485" width="5.625" style="31" customWidth="1"/>
    <col min="10486" max="10486" width="10.375" style="31" customWidth="1"/>
    <col min="10487" max="10528" width="4" style="31" customWidth="1"/>
    <col min="10529" max="10530" width="4.375" style="31" customWidth="1"/>
    <col min="10531" max="10532" width="4.625" style="31" customWidth="1"/>
    <col min="10533" max="10740" width="9" style="31"/>
    <col min="10741" max="10741" width="5.625" style="31" customWidth="1"/>
    <col min="10742" max="10742" width="10.375" style="31" customWidth="1"/>
    <col min="10743" max="10784" width="4" style="31" customWidth="1"/>
    <col min="10785" max="10786" width="4.375" style="31" customWidth="1"/>
    <col min="10787" max="10788" width="4.625" style="31" customWidth="1"/>
    <col min="10789" max="10996" width="9" style="31"/>
    <col min="10997" max="10997" width="5.625" style="31" customWidth="1"/>
    <col min="10998" max="10998" width="10.375" style="31" customWidth="1"/>
    <col min="10999" max="11040" width="4" style="31" customWidth="1"/>
    <col min="11041" max="11042" width="4.375" style="31" customWidth="1"/>
    <col min="11043" max="11044" width="4.625" style="31" customWidth="1"/>
    <col min="11045" max="11252" width="9" style="31"/>
    <col min="11253" max="11253" width="5.625" style="31" customWidth="1"/>
    <col min="11254" max="11254" width="10.375" style="31" customWidth="1"/>
    <col min="11255" max="11296" width="4" style="31" customWidth="1"/>
    <col min="11297" max="11298" width="4.375" style="31" customWidth="1"/>
    <col min="11299" max="11300" width="4.625" style="31" customWidth="1"/>
    <col min="11301" max="11508" width="9" style="31"/>
    <col min="11509" max="11509" width="5.625" style="31" customWidth="1"/>
    <col min="11510" max="11510" width="10.375" style="31" customWidth="1"/>
    <col min="11511" max="11552" width="4" style="31" customWidth="1"/>
    <col min="11553" max="11554" width="4.375" style="31" customWidth="1"/>
    <col min="11555" max="11556" width="4.625" style="31" customWidth="1"/>
    <col min="11557" max="11764" width="9" style="31"/>
    <col min="11765" max="11765" width="5.625" style="31" customWidth="1"/>
    <col min="11766" max="11766" width="10.375" style="31" customWidth="1"/>
    <col min="11767" max="11808" width="4" style="31" customWidth="1"/>
    <col min="11809" max="11810" width="4.375" style="31" customWidth="1"/>
    <col min="11811" max="11812" width="4.625" style="31" customWidth="1"/>
    <col min="11813" max="12020" width="9" style="31"/>
    <col min="12021" max="12021" width="5.625" style="31" customWidth="1"/>
    <col min="12022" max="12022" width="10.375" style="31" customWidth="1"/>
    <col min="12023" max="12064" width="4" style="31" customWidth="1"/>
    <col min="12065" max="12066" width="4.375" style="31" customWidth="1"/>
    <col min="12067" max="12068" width="4.625" style="31" customWidth="1"/>
    <col min="12069" max="12276" width="9" style="31"/>
    <col min="12277" max="12277" width="5.625" style="31" customWidth="1"/>
    <col min="12278" max="12278" width="10.375" style="31" customWidth="1"/>
    <col min="12279" max="12320" width="4" style="31" customWidth="1"/>
    <col min="12321" max="12322" width="4.375" style="31" customWidth="1"/>
    <col min="12323" max="12324" width="4.625" style="31" customWidth="1"/>
    <col min="12325" max="12532" width="9" style="31"/>
    <col min="12533" max="12533" width="5.625" style="31" customWidth="1"/>
    <col min="12534" max="12534" width="10.375" style="31" customWidth="1"/>
    <col min="12535" max="12576" width="4" style="31" customWidth="1"/>
    <col min="12577" max="12578" width="4.375" style="31" customWidth="1"/>
    <col min="12579" max="12580" width="4.625" style="31" customWidth="1"/>
    <col min="12581" max="12788" width="9" style="31"/>
    <col min="12789" max="12789" width="5.625" style="31" customWidth="1"/>
    <col min="12790" max="12790" width="10.375" style="31" customWidth="1"/>
    <col min="12791" max="12832" width="4" style="31" customWidth="1"/>
    <col min="12833" max="12834" width="4.375" style="31" customWidth="1"/>
    <col min="12835" max="12836" width="4.625" style="31" customWidth="1"/>
    <col min="12837" max="13044" width="9" style="31"/>
    <col min="13045" max="13045" width="5.625" style="31" customWidth="1"/>
    <col min="13046" max="13046" width="10.375" style="31" customWidth="1"/>
    <col min="13047" max="13088" width="4" style="31" customWidth="1"/>
    <col min="13089" max="13090" width="4.375" style="31" customWidth="1"/>
    <col min="13091" max="13092" width="4.625" style="31" customWidth="1"/>
    <col min="13093" max="13300" width="9" style="31"/>
    <col min="13301" max="13301" width="5.625" style="31" customWidth="1"/>
    <col min="13302" max="13302" width="10.375" style="31" customWidth="1"/>
    <col min="13303" max="13344" width="4" style="31" customWidth="1"/>
    <col min="13345" max="13346" width="4.375" style="31" customWidth="1"/>
    <col min="13347" max="13348" width="4.625" style="31" customWidth="1"/>
    <col min="13349" max="13556" width="9" style="31"/>
    <col min="13557" max="13557" width="5.625" style="31" customWidth="1"/>
    <col min="13558" max="13558" width="10.375" style="31" customWidth="1"/>
    <col min="13559" max="13600" width="4" style="31" customWidth="1"/>
    <col min="13601" max="13602" width="4.375" style="31" customWidth="1"/>
    <col min="13603" max="13604" width="4.625" style="31" customWidth="1"/>
    <col min="13605" max="13812" width="9" style="31"/>
    <col min="13813" max="13813" width="5.625" style="31" customWidth="1"/>
    <col min="13814" max="13814" width="10.375" style="31" customWidth="1"/>
    <col min="13815" max="13856" width="4" style="31" customWidth="1"/>
    <col min="13857" max="13858" width="4.375" style="31" customWidth="1"/>
    <col min="13859" max="13860" width="4.625" style="31" customWidth="1"/>
    <col min="13861" max="14068" width="9" style="31"/>
    <col min="14069" max="14069" width="5.625" style="31" customWidth="1"/>
    <col min="14070" max="14070" width="10.375" style="31" customWidth="1"/>
    <col min="14071" max="14112" width="4" style="31" customWidth="1"/>
    <col min="14113" max="14114" width="4.375" style="31" customWidth="1"/>
    <col min="14115" max="14116" width="4.625" style="31" customWidth="1"/>
    <col min="14117" max="14324" width="9" style="31"/>
    <col min="14325" max="14325" width="5.625" style="31" customWidth="1"/>
    <col min="14326" max="14326" width="10.375" style="31" customWidth="1"/>
    <col min="14327" max="14368" width="4" style="31" customWidth="1"/>
    <col min="14369" max="14370" width="4.375" style="31" customWidth="1"/>
    <col min="14371" max="14372" width="4.625" style="31" customWidth="1"/>
    <col min="14373" max="14580" width="9" style="31"/>
    <col min="14581" max="14581" width="5.625" style="31" customWidth="1"/>
    <col min="14582" max="14582" width="10.375" style="31" customWidth="1"/>
    <col min="14583" max="14624" width="4" style="31" customWidth="1"/>
    <col min="14625" max="14626" width="4.375" style="31" customWidth="1"/>
    <col min="14627" max="14628" width="4.625" style="31" customWidth="1"/>
    <col min="14629" max="14836" width="9" style="31"/>
    <col min="14837" max="14837" width="5.625" style="31" customWidth="1"/>
    <col min="14838" max="14838" width="10.375" style="31" customWidth="1"/>
    <col min="14839" max="14880" width="4" style="31" customWidth="1"/>
    <col min="14881" max="14882" width="4.375" style="31" customWidth="1"/>
    <col min="14883" max="14884" width="4.625" style="31" customWidth="1"/>
    <col min="14885" max="15092" width="9" style="31"/>
    <col min="15093" max="15093" width="5.625" style="31" customWidth="1"/>
    <col min="15094" max="15094" width="10.375" style="31" customWidth="1"/>
    <col min="15095" max="15136" width="4" style="31" customWidth="1"/>
    <col min="15137" max="15138" width="4.375" style="31" customWidth="1"/>
    <col min="15139" max="15140" width="4.625" style="31" customWidth="1"/>
    <col min="15141" max="15348" width="9" style="31"/>
    <col min="15349" max="15349" width="5.625" style="31" customWidth="1"/>
    <col min="15350" max="15350" width="10.375" style="31" customWidth="1"/>
    <col min="15351" max="15392" width="4" style="31" customWidth="1"/>
    <col min="15393" max="15394" width="4.375" style="31" customWidth="1"/>
    <col min="15395" max="15396" width="4.625" style="31" customWidth="1"/>
    <col min="15397" max="15604" width="9" style="31"/>
    <col min="15605" max="15605" width="5.625" style="31" customWidth="1"/>
    <col min="15606" max="15606" width="10.375" style="31" customWidth="1"/>
    <col min="15607" max="15648" width="4" style="31" customWidth="1"/>
    <col min="15649" max="15650" width="4.375" style="31" customWidth="1"/>
    <col min="15651" max="15652" width="4.625" style="31" customWidth="1"/>
    <col min="15653" max="15860" width="9" style="31"/>
    <col min="15861" max="15861" width="5.625" style="31" customWidth="1"/>
    <col min="15862" max="15862" width="10.375" style="31" customWidth="1"/>
    <col min="15863" max="15904" width="4" style="31" customWidth="1"/>
    <col min="15905" max="15906" width="4.375" style="31" customWidth="1"/>
    <col min="15907" max="15908" width="4.625" style="31" customWidth="1"/>
    <col min="15909" max="16116" width="9" style="31"/>
    <col min="16117" max="16117" width="5.625" style="31" customWidth="1"/>
    <col min="16118" max="16118" width="10.375" style="31" customWidth="1"/>
    <col min="16119" max="16160" width="4" style="31" customWidth="1"/>
    <col min="16161" max="16162" width="4.375" style="31" customWidth="1"/>
    <col min="16163" max="16164" width="4.625" style="31" customWidth="1"/>
    <col min="16165" max="16384" width="9" style="31"/>
  </cols>
  <sheetData>
    <row r="1" spans="1:33" s="2" customFormat="1" ht="14.25">
      <c r="A1" s="1"/>
      <c r="B1" s="2" t="s">
        <v>180</v>
      </c>
      <c r="O1" s="50"/>
    </row>
    <row r="2" spans="1:33" s="3" customFormat="1" ht="4.5" customHeight="1"/>
    <row r="3" spans="1:33" s="3" customFormat="1" ht="15" customHeight="1">
      <c r="B3" s="4"/>
      <c r="C3" s="5" t="s">
        <v>0</v>
      </c>
      <c r="D3" s="5"/>
      <c r="E3" s="5"/>
      <c r="F3" s="6" t="s">
        <v>1</v>
      </c>
      <c r="G3" s="5" t="s">
        <v>2</v>
      </c>
      <c r="H3" s="5"/>
      <c r="I3" s="7"/>
      <c r="J3" s="5" t="s">
        <v>3</v>
      </c>
      <c r="K3" s="5"/>
      <c r="L3" s="5"/>
      <c r="M3" s="8" t="s">
        <v>4</v>
      </c>
      <c r="N3" s="5"/>
      <c r="O3" s="5"/>
      <c r="P3" s="5"/>
      <c r="Q3" s="5"/>
      <c r="R3" s="5"/>
      <c r="S3" s="5"/>
      <c r="T3" s="5"/>
      <c r="U3" s="7"/>
      <c r="V3" s="5" t="s">
        <v>5</v>
      </c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s="3" customFormat="1" ht="15" customHeight="1">
      <c r="B4" s="9" t="s">
        <v>6</v>
      </c>
      <c r="C4" s="10"/>
      <c r="D4" s="11"/>
      <c r="E4" s="11"/>
      <c r="F4" s="12" t="s">
        <v>7</v>
      </c>
      <c r="G4" s="11"/>
      <c r="H4" s="11"/>
      <c r="I4" s="12"/>
      <c r="J4" s="11"/>
      <c r="K4" s="11"/>
      <c r="L4" s="11"/>
      <c r="M4" s="11"/>
      <c r="N4" s="11"/>
      <c r="O4" s="12"/>
      <c r="P4" s="13" t="s">
        <v>8</v>
      </c>
      <c r="Q4" s="14"/>
      <c r="R4" s="15"/>
      <c r="S4" s="14" t="s">
        <v>9</v>
      </c>
      <c r="T4" s="14"/>
      <c r="U4" s="14"/>
      <c r="V4" s="16"/>
      <c r="W4" s="16"/>
      <c r="X4" s="16"/>
      <c r="Y4" s="14" t="s">
        <v>8</v>
      </c>
      <c r="Z4" s="14"/>
      <c r="AA4" s="14"/>
      <c r="AB4" s="13" t="s">
        <v>9</v>
      </c>
      <c r="AC4" s="14"/>
      <c r="AD4" s="15"/>
      <c r="AE4" s="14" t="s">
        <v>10</v>
      </c>
      <c r="AF4" s="14"/>
      <c r="AG4" s="14"/>
    </row>
    <row r="5" spans="1:33" s="3" customFormat="1" ht="15" customHeight="1">
      <c r="B5" s="17"/>
      <c r="C5" s="18" t="s">
        <v>11</v>
      </c>
      <c r="D5" s="19" t="s">
        <v>12</v>
      </c>
      <c r="E5" s="19" t="s">
        <v>13</v>
      </c>
      <c r="F5" s="20" t="s">
        <v>14</v>
      </c>
      <c r="G5" s="19" t="s">
        <v>11</v>
      </c>
      <c r="H5" s="19" t="s">
        <v>12</v>
      </c>
      <c r="I5" s="20" t="s">
        <v>13</v>
      </c>
      <c r="J5" s="19" t="s">
        <v>11</v>
      </c>
      <c r="K5" s="19" t="s">
        <v>12</v>
      </c>
      <c r="L5" s="19" t="s">
        <v>13</v>
      </c>
      <c r="M5" s="19" t="s">
        <v>11</v>
      </c>
      <c r="N5" s="19" t="s">
        <v>12</v>
      </c>
      <c r="O5" s="20" t="s">
        <v>13</v>
      </c>
      <c r="P5" s="21" t="s">
        <v>11</v>
      </c>
      <c r="Q5" s="21" t="s">
        <v>12</v>
      </c>
      <c r="R5" s="21" t="s">
        <v>13</v>
      </c>
      <c r="S5" s="21" t="s">
        <v>11</v>
      </c>
      <c r="T5" s="21" t="s">
        <v>12</v>
      </c>
      <c r="U5" s="21" t="s">
        <v>13</v>
      </c>
      <c r="V5" s="19" t="s">
        <v>11</v>
      </c>
      <c r="W5" s="19" t="s">
        <v>12</v>
      </c>
      <c r="X5" s="19" t="s">
        <v>13</v>
      </c>
      <c r="Y5" s="21" t="s">
        <v>11</v>
      </c>
      <c r="Z5" s="21" t="s">
        <v>12</v>
      </c>
      <c r="AA5" s="21" t="s">
        <v>13</v>
      </c>
      <c r="AB5" s="21" t="s">
        <v>11</v>
      </c>
      <c r="AC5" s="21" t="s">
        <v>12</v>
      </c>
      <c r="AD5" s="21" t="s">
        <v>13</v>
      </c>
      <c r="AE5" s="21" t="s">
        <v>11</v>
      </c>
      <c r="AF5" s="21" t="s">
        <v>12</v>
      </c>
      <c r="AG5" s="22" t="s">
        <v>13</v>
      </c>
    </row>
    <row r="6" spans="1:33" s="3" customFormat="1" ht="15" customHeight="1">
      <c r="B6" s="51" t="s">
        <v>173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s="3" customFormat="1" ht="15" customHeight="1">
      <c r="B7" s="23" t="s">
        <v>15</v>
      </c>
      <c r="C7" s="52">
        <f>SUM(C8:C10)</f>
        <v>1321</v>
      </c>
      <c r="D7" s="52">
        <f>SUM(D8:D10)</f>
        <v>62</v>
      </c>
      <c r="E7" s="52">
        <f>SUM(E8:E10)</f>
        <v>1259</v>
      </c>
      <c r="F7" s="52">
        <f>SUM(F8:F10)</f>
        <v>596</v>
      </c>
      <c r="G7" s="52">
        <f>SUM(G8:G10)</f>
        <v>12486</v>
      </c>
      <c r="H7" s="52">
        <f>K7+N7+W7</f>
        <v>6286</v>
      </c>
      <c r="I7" s="52">
        <f>L7+O7+X7</f>
        <v>6200</v>
      </c>
      <c r="J7" s="52">
        <f t="shared" ref="J7:AG7" si="0">SUM(J8:J10)</f>
        <v>3570</v>
      </c>
      <c r="K7" s="52">
        <f t="shared" si="0"/>
        <v>1753</v>
      </c>
      <c r="L7" s="52">
        <f t="shared" si="0"/>
        <v>1817</v>
      </c>
      <c r="M7" s="52">
        <f t="shared" si="0"/>
        <v>4387</v>
      </c>
      <c r="N7" s="52">
        <f t="shared" si="0"/>
        <v>2221</v>
      </c>
      <c r="O7" s="52">
        <f t="shared" si="0"/>
        <v>2166</v>
      </c>
      <c r="P7" s="52">
        <f t="shared" si="0"/>
        <v>3438</v>
      </c>
      <c r="Q7" s="52">
        <f t="shared" si="0"/>
        <v>1728</v>
      </c>
      <c r="R7" s="52">
        <f t="shared" si="0"/>
        <v>1710</v>
      </c>
      <c r="S7" s="52">
        <f t="shared" si="0"/>
        <v>949</v>
      </c>
      <c r="T7" s="52">
        <f t="shared" si="0"/>
        <v>493</v>
      </c>
      <c r="U7" s="52">
        <f t="shared" si="0"/>
        <v>456</v>
      </c>
      <c r="V7" s="52">
        <f t="shared" si="0"/>
        <v>4529</v>
      </c>
      <c r="W7" s="52">
        <f t="shared" si="0"/>
        <v>2312</v>
      </c>
      <c r="X7" s="52">
        <f t="shared" si="0"/>
        <v>2217</v>
      </c>
      <c r="Y7" s="52">
        <f t="shared" si="0"/>
        <v>3124</v>
      </c>
      <c r="Z7" s="52">
        <f t="shared" si="0"/>
        <v>1600</v>
      </c>
      <c r="AA7" s="52">
        <f t="shared" si="0"/>
        <v>1524</v>
      </c>
      <c r="AB7" s="52">
        <f t="shared" si="0"/>
        <v>1278</v>
      </c>
      <c r="AC7" s="52">
        <f t="shared" si="0"/>
        <v>648</v>
      </c>
      <c r="AD7" s="52">
        <f t="shared" si="0"/>
        <v>630</v>
      </c>
      <c r="AE7" s="52">
        <f>SUM(AE8:AE10)</f>
        <v>127</v>
      </c>
      <c r="AF7" s="52">
        <f t="shared" si="0"/>
        <v>64</v>
      </c>
      <c r="AG7" s="52">
        <f t="shared" si="0"/>
        <v>63</v>
      </c>
    </row>
    <row r="8" spans="1:33" s="3" customFormat="1" ht="15" customHeight="1">
      <c r="B8" s="23" t="s">
        <v>16</v>
      </c>
      <c r="C8" s="52">
        <f>C13</f>
        <v>7</v>
      </c>
      <c r="D8" s="52">
        <f>D13</f>
        <v>1</v>
      </c>
      <c r="E8" s="52">
        <f>E13</f>
        <v>6</v>
      </c>
      <c r="F8" s="52">
        <f>F13</f>
        <v>5</v>
      </c>
      <c r="G8" s="52">
        <f>G13</f>
        <v>127</v>
      </c>
      <c r="H8" s="52">
        <f>K8+N8+W8</f>
        <v>64</v>
      </c>
      <c r="I8" s="52">
        <f>L8+O8+X8</f>
        <v>63</v>
      </c>
      <c r="J8" s="52">
        <f t="shared" ref="J8:AG8" si="1">J13</f>
        <v>32</v>
      </c>
      <c r="K8" s="52">
        <f t="shared" si="1"/>
        <v>18</v>
      </c>
      <c r="L8" s="52">
        <f t="shared" si="1"/>
        <v>14</v>
      </c>
      <c r="M8" s="52">
        <f t="shared" si="1"/>
        <v>48</v>
      </c>
      <c r="N8" s="52">
        <f t="shared" si="1"/>
        <v>27</v>
      </c>
      <c r="O8" s="52">
        <f t="shared" si="1"/>
        <v>21</v>
      </c>
      <c r="P8" s="52">
        <f t="shared" si="1"/>
        <v>31</v>
      </c>
      <c r="Q8" s="52">
        <f t="shared" si="1"/>
        <v>15</v>
      </c>
      <c r="R8" s="52">
        <f t="shared" si="1"/>
        <v>16</v>
      </c>
      <c r="S8" s="52">
        <f t="shared" si="1"/>
        <v>17</v>
      </c>
      <c r="T8" s="52">
        <f t="shared" si="1"/>
        <v>12</v>
      </c>
      <c r="U8" s="52">
        <f t="shared" si="1"/>
        <v>5</v>
      </c>
      <c r="V8" s="52">
        <f t="shared" si="1"/>
        <v>47</v>
      </c>
      <c r="W8" s="52">
        <f t="shared" si="1"/>
        <v>19</v>
      </c>
      <c r="X8" s="52">
        <f t="shared" si="1"/>
        <v>28</v>
      </c>
      <c r="Y8" s="52">
        <f t="shared" si="1"/>
        <v>30</v>
      </c>
      <c r="Z8" s="52">
        <f t="shared" si="1"/>
        <v>11</v>
      </c>
      <c r="AA8" s="52">
        <f t="shared" si="1"/>
        <v>19</v>
      </c>
      <c r="AB8" s="52">
        <f t="shared" si="1"/>
        <v>17</v>
      </c>
      <c r="AC8" s="52">
        <f t="shared" si="1"/>
        <v>8</v>
      </c>
      <c r="AD8" s="52">
        <f t="shared" si="1"/>
        <v>9</v>
      </c>
      <c r="AE8" s="52">
        <f t="shared" si="1"/>
        <v>0</v>
      </c>
      <c r="AF8" s="52">
        <f t="shared" si="1"/>
        <v>0</v>
      </c>
      <c r="AG8" s="52">
        <f t="shared" si="1"/>
        <v>0</v>
      </c>
    </row>
    <row r="9" spans="1:33" s="3" customFormat="1" ht="15" customHeight="1">
      <c r="B9" s="23" t="s">
        <v>17</v>
      </c>
      <c r="C9" s="52">
        <f t="shared" ref="C9:AG9" si="2">C16+C49+C58+C68+C77+C86+C93+C103+C109+C118+C121+C124+C133+C135+C140+C143+C146+C148+C151</f>
        <v>1116</v>
      </c>
      <c r="D9" s="52">
        <f t="shared" si="2"/>
        <v>46</v>
      </c>
      <c r="E9" s="52">
        <f t="shared" si="2"/>
        <v>1070</v>
      </c>
      <c r="F9" s="52">
        <f t="shared" si="2"/>
        <v>497</v>
      </c>
      <c r="G9" s="52">
        <f t="shared" si="2"/>
        <v>10014</v>
      </c>
      <c r="H9" s="52">
        <f t="shared" si="2"/>
        <v>5068</v>
      </c>
      <c r="I9" s="52">
        <f t="shared" si="2"/>
        <v>4946</v>
      </c>
      <c r="J9" s="52">
        <f t="shared" si="2"/>
        <v>2819</v>
      </c>
      <c r="K9" s="52">
        <f t="shared" si="2"/>
        <v>1376</v>
      </c>
      <c r="L9" s="52">
        <f t="shared" si="2"/>
        <v>1443</v>
      </c>
      <c r="M9" s="52">
        <f t="shared" si="2"/>
        <v>3513</v>
      </c>
      <c r="N9" s="52">
        <f t="shared" si="2"/>
        <v>1813</v>
      </c>
      <c r="O9" s="52">
        <f t="shared" si="2"/>
        <v>1700</v>
      </c>
      <c r="P9" s="52">
        <f t="shared" si="2"/>
        <v>2630</v>
      </c>
      <c r="Q9" s="52">
        <f t="shared" si="2"/>
        <v>1354</v>
      </c>
      <c r="R9" s="52">
        <f t="shared" si="2"/>
        <v>1276</v>
      </c>
      <c r="S9" s="52">
        <f t="shared" si="2"/>
        <v>883</v>
      </c>
      <c r="T9" s="52">
        <f t="shared" si="2"/>
        <v>459</v>
      </c>
      <c r="U9" s="52">
        <f t="shared" si="2"/>
        <v>424</v>
      </c>
      <c r="V9" s="52">
        <f t="shared" si="2"/>
        <v>3682</v>
      </c>
      <c r="W9" s="52">
        <f t="shared" si="2"/>
        <v>1879</v>
      </c>
      <c r="X9" s="52">
        <f t="shared" si="2"/>
        <v>1803</v>
      </c>
      <c r="Y9" s="52">
        <f t="shared" si="2"/>
        <v>2351</v>
      </c>
      <c r="Z9" s="52">
        <f t="shared" si="2"/>
        <v>1200</v>
      </c>
      <c r="AA9" s="52">
        <f t="shared" si="2"/>
        <v>1151</v>
      </c>
      <c r="AB9" s="52">
        <f t="shared" si="2"/>
        <v>1215</v>
      </c>
      <c r="AC9" s="52">
        <f t="shared" si="2"/>
        <v>619</v>
      </c>
      <c r="AD9" s="52">
        <f t="shared" si="2"/>
        <v>596</v>
      </c>
      <c r="AE9" s="52">
        <f t="shared" si="2"/>
        <v>116</v>
      </c>
      <c r="AF9" s="52">
        <f t="shared" si="2"/>
        <v>60</v>
      </c>
      <c r="AG9" s="52">
        <f t="shared" si="2"/>
        <v>56</v>
      </c>
    </row>
    <row r="10" spans="1:33" s="3" customFormat="1" ht="15" customHeight="1">
      <c r="B10" s="23" t="s">
        <v>18</v>
      </c>
      <c r="C10" s="52">
        <f t="shared" ref="C10:AG10" si="3">C155+C163+C166+C171+C174+C177</f>
        <v>198</v>
      </c>
      <c r="D10" s="52">
        <f t="shared" si="3"/>
        <v>15</v>
      </c>
      <c r="E10" s="52">
        <f t="shared" si="3"/>
        <v>183</v>
      </c>
      <c r="F10" s="52">
        <f t="shared" si="3"/>
        <v>94</v>
      </c>
      <c r="G10" s="52">
        <f t="shared" si="3"/>
        <v>2345</v>
      </c>
      <c r="H10" s="52">
        <f t="shared" si="3"/>
        <v>1154</v>
      </c>
      <c r="I10" s="52">
        <f t="shared" si="3"/>
        <v>1191</v>
      </c>
      <c r="J10" s="52">
        <f t="shared" si="3"/>
        <v>719</v>
      </c>
      <c r="K10" s="52">
        <f t="shared" si="3"/>
        <v>359</v>
      </c>
      <c r="L10" s="52">
        <f t="shared" si="3"/>
        <v>360</v>
      </c>
      <c r="M10" s="52">
        <f t="shared" si="3"/>
        <v>826</v>
      </c>
      <c r="N10" s="52">
        <f t="shared" si="3"/>
        <v>381</v>
      </c>
      <c r="O10" s="52">
        <f t="shared" si="3"/>
        <v>445</v>
      </c>
      <c r="P10" s="52">
        <f t="shared" si="3"/>
        <v>777</v>
      </c>
      <c r="Q10" s="52">
        <f t="shared" si="3"/>
        <v>359</v>
      </c>
      <c r="R10" s="52">
        <f t="shared" si="3"/>
        <v>418</v>
      </c>
      <c r="S10" s="52">
        <f t="shared" si="3"/>
        <v>49</v>
      </c>
      <c r="T10" s="52">
        <f t="shared" si="3"/>
        <v>22</v>
      </c>
      <c r="U10" s="52">
        <f t="shared" si="3"/>
        <v>27</v>
      </c>
      <c r="V10" s="52">
        <f t="shared" si="3"/>
        <v>800</v>
      </c>
      <c r="W10" s="52">
        <f t="shared" si="3"/>
        <v>414</v>
      </c>
      <c r="X10" s="52">
        <f t="shared" si="3"/>
        <v>386</v>
      </c>
      <c r="Y10" s="52">
        <f t="shared" si="3"/>
        <v>743</v>
      </c>
      <c r="Z10" s="52">
        <f t="shared" si="3"/>
        <v>389</v>
      </c>
      <c r="AA10" s="52">
        <f t="shared" si="3"/>
        <v>354</v>
      </c>
      <c r="AB10" s="52">
        <f t="shared" si="3"/>
        <v>46</v>
      </c>
      <c r="AC10" s="52">
        <f t="shared" si="3"/>
        <v>21</v>
      </c>
      <c r="AD10" s="52">
        <f t="shared" si="3"/>
        <v>25</v>
      </c>
      <c r="AE10" s="52">
        <f t="shared" si="3"/>
        <v>11</v>
      </c>
      <c r="AF10" s="52">
        <f t="shared" si="3"/>
        <v>4</v>
      </c>
      <c r="AG10" s="52">
        <f t="shared" si="3"/>
        <v>7</v>
      </c>
    </row>
    <row r="11" spans="1:33" s="3" customFormat="1" ht="15" customHeight="1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33" s="3" customFormat="1" ht="15" customHeight="1">
      <c r="B12" s="25" t="s">
        <v>19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33" s="27" customFormat="1" ht="15" customHeight="1">
      <c r="B13" s="28" t="s">
        <v>20</v>
      </c>
      <c r="C13" s="56">
        <f>D13+E13</f>
        <v>7</v>
      </c>
      <c r="D13" s="29">
        <v>1</v>
      </c>
      <c r="E13" s="29">
        <v>6</v>
      </c>
      <c r="F13" s="29">
        <v>5</v>
      </c>
      <c r="G13" s="56">
        <f>H13+I13</f>
        <v>127</v>
      </c>
      <c r="H13" s="56">
        <f>K13+N13+W13</f>
        <v>64</v>
      </c>
      <c r="I13" s="56">
        <f>L13+O13+X13</f>
        <v>63</v>
      </c>
      <c r="J13" s="56">
        <f>K13+L13</f>
        <v>32</v>
      </c>
      <c r="K13" s="30">
        <v>18</v>
      </c>
      <c r="L13" s="30">
        <v>14</v>
      </c>
      <c r="M13" s="56">
        <f>N13+O13</f>
        <v>48</v>
      </c>
      <c r="N13" s="56">
        <f>Q13+T13</f>
        <v>27</v>
      </c>
      <c r="O13" s="56">
        <f>R13+U13</f>
        <v>21</v>
      </c>
      <c r="P13" s="56">
        <f>Q13+R13</f>
        <v>31</v>
      </c>
      <c r="Q13" s="30">
        <v>15</v>
      </c>
      <c r="R13" s="30">
        <v>16</v>
      </c>
      <c r="S13" s="56">
        <f>T13+U13</f>
        <v>17</v>
      </c>
      <c r="T13" s="30">
        <v>12</v>
      </c>
      <c r="U13" s="30">
        <v>5</v>
      </c>
      <c r="V13" s="56">
        <f>W13+X13</f>
        <v>47</v>
      </c>
      <c r="W13" s="56">
        <f>Z13+AC13+AF13</f>
        <v>19</v>
      </c>
      <c r="X13" s="56">
        <f>AA13+AD13+AG13</f>
        <v>28</v>
      </c>
      <c r="Y13" s="56">
        <f>Z13+AA13</f>
        <v>30</v>
      </c>
      <c r="Z13" s="30">
        <v>11</v>
      </c>
      <c r="AA13" s="30">
        <v>19</v>
      </c>
      <c r="AB13" s="56">
        <f>AC13+AD13</f>
        <v>17</v>
      </c>
      <c r="AC13" s="30">
        <v>8</v>
      </c>
      <c r="AD13" s="30">
        <v>9</v>
      </c>
      <c r="AE13" s="56">
        <f>AF13+AG13</f>
        <v>0</v>
      </c>
      <c r="AF13" s="29"/>
      <c r="AG13" s="29"/>
    </row>
    <row r="14" spans="1:33" ht="15" customHeight="1">
      <c r="B14" s="32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3" s="3" customFormat="1" ht="15" customHeight="1">
      <c r="B15" s="25" t="s">
        <v>21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33" s="3" customFormat="1" ht="15" customHeight="1">
      <c r="B16" s="23" t="s">
        <v>22</v>
      </c>
      <c r="C16" s="52">
        <f t="shared" ref="C16:AG16" si="4">SUM(C17:C48)</f>
        <v>272</v>
      </c>
      <c r="D16" s="52">
        <f t="shared" si="4"/>
        <v>5</v>
      </c>
      <c r="E16" s="52">
        <f t="shared" si="4"/>
        <v>267</v>
      </c>
      <c r="F16" s="52">
        <f t="shared" si="4"/>
        <v>110</v>
      </c>
      <c r="G16" s="52">
        <f t="shared" si="4"/>
        <v>2335</v>
      </c>
      <c r="H16" s="52">
        <f t="shared" si="4"/>
        <v>1149</v>
      </c>
      <c r="I16" s="52">
        <f t="shared" si="4"/>
        <v>1186</v>
      </c>
      <c r="J16" s="52">
        <f t="shared" si="4"/>
        <v>559</v>
      </c>
      <c r="K16" s="52">
        <f t="shared" si="4"/>
        <v>264</v>
      </c>
      <c r="L16" s="52">
        <f t="shared" si="4"/>
        <v>295</v>
      </c>
      <c r="M16" s="52">
        <f t="shared" si="4"/>
        <v>832</v>
      </c>
      <c r="N16" s="52">
        <f t="shared" si="4"/>
        <v>413</v>
      </c>
      <c r="O16" s="52">
        <f t="shared" si="4"/>
        <v>419</v>
      </c>
      <c r="P16" s="52">
        <f t="shared" si="4"/>
        <v>335</v>
      </c>
      <c r="Q16" s="52">
        <f t="shared" si="4"/>
        <v>162</v>
      </c>
      <c r="R16" s="52">
        <f t="shared" si="4"/>
        <v>173</v>
      </c>
      <c r="S16" s="52">
        <f t="shared" si="4"/>
        <v>497</v>
      </c>
      <c r="T16" s="52">
        <f t="shared" si="4"/>
        <v>251</v>
      </c>
      <c r="U16" s="52">
        <f t="shared" si="4"/>
        <v>246</v>
      </c>
      <c r="V16" s="52">
        <f t="shared" si="4"/>
        <v>944</v>
      </c>
      <c r="W16" s="52">
        <f t="shared" si="4"/>
        <v>472</v>
      </c>
      <c r="X16" s="52">
        <f t="shared" si="4"/>
        <v>472</v>
      </c>
      <c r="Y16" s="52">
        <f t="shared" si="4"/>
        <v>144</v>
      </c>
      <c r="Z16" s="52">
        <f t="shared" si="4"/>
        <v>64</v>
      </c>
      <c r="AA16" s="52">
        <f t="shared" si="4"/>
        <v>80</v>
      </c>
      <c r="AB16" s="52">
        <f t="shared" si="4"/>
        <v>778</v>
      </c>
      <c r="AC16" s="52">
        <f t="shared" si="4"/>
        <v>397</v>
      </c>
      <c r="AD16" s="52">
        <f t="shared" si="4"/>
        <v>381</v>
      </c>
      <c r="AE16" s="52">
        <f t="shared" si="4"/>
        <v>22</v>
      </c>
      <c r="AF16" s="52">
        <f t="shared" si="4"/>
        <v>11</v>
      </c>
      <c r="AG16" s="52">
        <f t="shared" si="4"/>
        <v>11</v>
      </c>
    </row>
    <row r="17" spans="2:33" s="27" customFormat="1" ht="15" customHeight="1">
      <c r="B17" s="28" t="s">
        <v>23</v>
      </c>
      <c r="C17" s="53">
        <f>D17+E17</f>
        <v>1</v>
      </c>
      <c r="D17" s="34"/>
      <c r="E17" s="34">
        <v>1</v>
      </c>
      <c r="F17" s="34">
        <v>3</v>
      </c>
      <c r="G17" s="53">
        <f>H17+I17</f>
        <v>39</v>
      </c>
      <c r="H17" s="53">
        <f>K17+N17+W17</f>
        <v>20</v>
      </c>
      <c r="I17" s="53">
        <f>L17+O17+X17</f>
        <v>19</v>
      </c>
      <c r="J17" s="53">
        <f>K17+L17</f>
        <v>9</v>
      </c>
      <c r="K17" s="65">
        <v>4</v>
      </c>
      <c r="L17" s="65">
        <v>5</v>
      </c>
      <c r="M17" s="53">
        <f>N17+O17</f>
        <v>15</v>
      </c>
      <c r="N17" s="53">
        <f>Q17+T17</f>
        <v>6</v>
      </c>
      <c r="O17" s="53">
        <f t="shared" ref="O17:O48" si="5">R17+U17</f>
        <v>9</v>
      </c>
      <c r="P17" s="53">
        <f>Q17+R17</f>
        <v>15</v>
      </c>
      <c r="Q17" s="65">
        <v>6</v>
      </c>
      <c r="R17" s="65">
        <v>9</v>
      </c>
      <c r="S17" s="53">
        <f>T17+U17</f>
        <v>0</v>
      </c>
      <c r="T17" s="35"/>
      <c r="U17" s="35"/>
      <c r="V17" s="53">
        <f>W17+X17</f>
        <v>15</v>
      </c>
      <c r="W17" s="53">
        <f>Z17+AC17+AF17</f>
        <v>10</v>
      </c>
      <c r="X17" s="53">
        <f>AA17+AD17+AG17</f>
        <v>5</v>
      </c>
      <c r="Y17" s="53">
        <f t="shared" ref="Y17:Y48" si="6">Z17+AA17</f>
        <v>0</v>
      </c>
      <c r="Z17" s="65"/>
      <c r="AA17" s="65"/>
      <c r="AB17" s="53">
        <f t="shared" ref="AB17:AB48" si="7">AC17+AD17</f>
        <v>15</v>
      </c>
      <c r="AC17" s="65">
        <v>10</v>
      </c>
      <c r="AD17" s="65">
        <v>5</v>
      </c>
      <c r="AE17" s="53">
        <f t="shared" ref="AE17:AE48" si="8">AF17+AG17</f>
        <v>0</v>
      </c>
      <c r="AF17" s="35"/>
      <c r="AG17" s="35"/>
    </row>
    <row r="18" spans="2:33" s="27" customFormat="1" ht="15" customHeight="1">
      <c r="B18" s="28" t="s">
        <v>24</v>
      </c>
      <c r="C18" s="53">
        <f t="shared" ref="C18:C48" si="9">D18+E18</f>
        <v>9</v>
      </c>
      <c r="D18" s="34"/>
      <c r="E18" s="34">
        <v>9</v>
      </c>
      <c r="F18" s="34">
        <v>3</v>
      </c>
      <c r="G18" s="53">
        <f t="shared" ref="G18:G46" si="10">H18+I18</f>
        <v>74</v>
      </c>
      <c r="H18" s="53">
        <v>35</v>
      </c>
      <c r="I18" s="53">
        <v>39</v>
      </c>
      <c r="J18" s="53">
        <f t="shared" ref="J18:J48" si="11">K18+L18</f>
        <v>18</v>
      </c>
      <c r="K18" s="65">
        <v>8</v>
      </c>
      <c r="L18" s="65">
        <v>10</v>
      </c>
      <c r="M18" s="53">
        <f t="shared" ref="M18:M48" si="12">N18+O18</f>
        <v>23</v>
      </c>
      <c r="N18" s="53">
        <f t="shared" ref="N18:N48" si="13">Q18+T18</f>
        <v>10</v>
      </c>
      <c r="O18" s="53">
        <f t="shared" si="5"/>
        <v>13</v>
      </c>
      <c r="P18" s="53">
        <f t="shared" ref="P18:P48" si="14">Q18+R18</f>
        <v>22</v>
      </c>
      <c r="Q18" s="65">
        <v>9</v>
      </c>
      <c r="R18" s="65">
        <v>13</v>
      </c>
      <c r="S18" s="53">
        <f t="shared" ref="S18:S48" si="15">T18+U18</f>
        <v>1</v>
      </c>
      <c r="T18" s="35">
        <v>1</v>
      </c>
      <c r="U18" s="35"/>
      <c r="V18" s="53">
        <f t="shared" ref="V18:V48" si="16">W18+X18</f>
        <v>33</v>
      </c>
      <c r="W18" s="53">
        <f t="shared" ref="W18:X48" si="17">Z18+AC18+AF18</f>
        <v>17</v>
      </c>
      <c r="X18" s="53">
        <f t="shared" si="17"/>
        <v>16</v>
      </c>
      <c r="Y18" s="53">
        <f t="shared" si="6"/>
        <v>0</v>
      </c>
      <c r="Z18" s="65"/>
      <c r="AA18" s="65"/>
      <c r="AB18" s="53">
        <f t="shared" si="7"/>
        <v>32</v>
      </c>
      <c r="AC18" s="65">
        <v>17</v>
      </c>
      <c r="AD18" s="65">
        <v>15</v>
      </c>
      <c r="AE18" s="53">
        <f t="shared" si="8"/>
        <v>1</v>
      </c>
      <c r="AF18" s="35"/>
      <c r="AG18" s="35">
        <v>1</v>
      </c>
    </row>
    <row r="19" spans="2:33" s="27" customFormat="1" ht="15" customHeight="1">
      <c r="B19" s="28" t="s">
        <v>25</v>
      </c>
      <c r="C19" s="53">
        <f t="shared" si="9"/>
        <v>7</v>
      </c>
      <c r="D19" s="34"/>
      <c r="E19" s="34">
        <v>7</v>
      </c>
      <c r="F19" s="34">
        <v>3</v>
      </c>
      <c r="G19" s="53">
        <f t="shared" si="10"/>
        <v>88</v>
      </c>
      <c r="H19" s="53">
        <f t="shared" ref="H19:I46" si="18">K19+N19+W19</f>
        <v>42</v>
      </c>
      <c r="I19" s="53">
        <f t="shared" si="18"/>
        <v>46</v>
      </c>
      <c r="J19" s="53">
        <f t="shared" si="11"/>
        <v>28</v>
      </c>
      <c r="K19" s="65">
        <v>12</v>
      </c>
      <c r="L19" s="65">
        <v>16</v>
      </c>
      <c r="M19" s="53">
        <f t="shared" si="12"/>
        <v>28</v>
      </c>
      <c r="N19" s="53">
        <f t="shared" si="13"/>
        <v>12</v>
      </c>
      <c r="O19" s="53">
        <f t="shared" si="5"/>
        <v>16</v>
      </c>
      <c r="P19" s="53">
        <f t="shared" si="14"/>
        <v>0</v>
      </c>
      <c r="Q19" s="65"/>
      <c r="R19" s="65"/>
      <c r="S19" s="53">
        <f t="shared" si="15"/>
        <v>28</v>
      </c>
      <c r="T19" s="35">
        <v>12</v>
      </c>
      <c r="U19" s="35">
        <v>16</v>
      </c>
      <c r="V19" s="53">
        <f t="shared" si="16"/>
        <v>32</v>
      </c>
      <c r="W19" s="53">
        <f t="shared" si="17"/>
        <v>18</v>
      </c>
      <c r="X19" s="53">
        <f t="shared" si="17"/>
        <v>14</v>
      </c>
      <c r="Y19" s="53">
        <f t="shared" si="6"/>
        <v>0</v>
      </c>
      <c r="Z19" s="65"/>
      <c r="AA19" s="65"/>
      <c r="AB19" s="53">
        <f t="shared" si="7"/>
        <v>31</v>
      </c>
      <c r="AC19" s="65">
        <v>18</v>
      </c>
      <c r="AD19" s="65">
        <v>13</v>
      </c>
      <c r="AE19" s="53">
        <f t="shared" si="8"/>
        <v>1</v>
      </c>
      <c r="AF19" s="35"/>
      <c r="AG19" s="35">
        <v>1</v>
      </c>
    </row>
    <row r="20" spans="2:33" s="27" customFormat="1" ht="15" customHeight="1">
      <c r="B20" s="28" t="s">
        <v>26</v>
      </c>
      <c r="C20" s="53">
        <f t="shared" si="9"/>
        <v>5</v>
      </c>
      <c r="D20" s="34"/>
      <c r="E20" s="34">
        <v>5</v>
      </c>
      <c r="F20" s="34">
        <v>3</v>
      </c>
      <c r="G20" s="53">
        <f t="shared" si="10"/>
        <v>16</v>
      </c>
      <c r="H20" s="53">
        <f t="shared" si="18"/>
        <v>9</v>
      </c>
      <c r="I20" s="53">
        <f t="shared" si="18"/>
        <v>7</v>
      </c>
      <c r="J20" s="53">
        <f t="shared" si="11"/>
        <v>7</v>
      </c>
      <c r="K20" s="65">
        <v>3</v>
      </c>
      <c r="L20" s="65">
        <v>4</v>
      </c>
      <c r="M20" s="53">
        <f t="shared" si="12"/>
        <v>5</v>
      </c>
      <c r="N20" s="53">
        <f t="shared" si="13"/>
        <v>2</v>
      </c>
      <c r="O20" s="53">
        <f t="shared" si="5"/>
        <v>3</v>
      </c>
      <c r="P20" s="53">
        <f t="shared" si="14"/>
        <v>5</v>
      </c>
      <c r="Q20" s="65">
        <v>2</v>
      </c>
      <c r="R20" s="65">
        <v>3</v>
      </c>
      <c r="S20" s="53">
        <f t="shared" si="15"/>
        <v>0</v>
      </c>
      <c r="T20" s="35"/>
      <c r="U20" s="35"/>
      <c r="V20" s="53">
        <f t="shared" si="16"/>
        <v>4</v>
      </c>
      <c r="W20" s="53">
        <f t="shared" si="17"/>
        <v>4</v>
      </c>
      <c r="X20" s="53">
        <f t="shared" si="17"/>
        <v>0</v>
      </c>
      <c r="Y20" s="53">
        <f t="shared" si="6"/>
        <v>4</v>
      </c>
      <c r="Z20" s="65">
        <v>4</v>
      </c>
      <c r="AA20" s="65"/>
      <c r="AB20" s="53">
        <f t="shared" si="7"/>
        <v>0</v>
      </c>
      <c r="AC20" s="65"/>
      <c r="AD20" s="65"/>
      <c r="AE20" s="53">
        <f t="shared" si="8"/>
        <v>0</v>
      </c>
      <c r="AF20" s="35"/>
      <c r="AG20" s="35"/>
    </row>
    <row r="21" spans="2:33" s="27" customFormat="1" ht="15" customHeight="1">
      <c r="B21" s="28" t="s">
        <v>27</v>
      </c>
      <c r="C21" s="53">
        <f t="shared" si="9"/>
        <v>5</v>
      </c>
      <c r="D21" s="34"/>
      <c r="E21" s="34">
        <v>5</v>
      </c>
      <c r="F21" s="34">
        <v>3</v>
      </c>
      <c r="G21" s="53">
        <f t="shared" si="10"/>
        <v>39</v>
      </c>
      <c r="H21" s="53">
        <f t="shared" si="18"/>
        <v>22</v>
      </c>
      <c r="I21" s="53">
        <f t="shared" si="18"/>
        <v>17</v>
      </c>
      <c r="J21" s="53">
        <f t="shared" si="11"/>
        <v>11</v>
      </c>
      <c r="K21" s="65">
        <v>5</v>
      </c>
      <c r="L21" s="65">
        <v>6</v>
      </c>
      <c r="M21" s="53">
        <f t="shared" si="12"/>
        <v>13</v>
      </c>
      <c r="N21" s="53">
        <f t="shared" si="13"/>
        <v>7</v>
      </c>
      <c r="O21" s="53">
        <f t="shared" si="5"/>
        <v>6</v>
      </c>
      <c r="P21" s="53">
        <f t="shared" si="14"/>
        <v>13</v>
      </c>
      <c r="Q21" s="65">
        <v>7</v>
      </c>
      <c r="R21" s="65">
        <v>6</v>
      </c>
      <c r="S21" s="53">
        <f t="shared" si="15"/>
        <v>0</v>
      </c>
      <c r="T21" s="35"/>
      <c r="U21" s="35"/>
      <c r="V21" s="53">
        <f t="shared" si="16"/>
        <v>15</v>
      </c>
      <c r="W21" s="53">
        <f t="shared" si="17"/>
        <v>10</v>
      </c>
      <c r="X21" s="53">
        <f t="shared" si="17"/>
        <v>5</v>
      </c>
      <c r="Y21" s="53">
        <f t="shared" si="6"/>
        <v>12</v>
      </c>
      <c r="Z21" s="65">
        <v>7</v>
      </c>
      <c r="AA21" s="65">
        <v>5</v>
      </c>
      <c r="AB21" s="53">
        <f t="shared" si="7"/>
        <v>3</v>
      </c>
      <c r="AC21" s="65">
        <v>3</v>
      </c>
      <c r="AD21" s="65"/>
      <c r="AE21" s="53">
        <f t="shared" si="8"/>
        <v>0</v>
      </c>
      <c r="AF21" s="35"/>
      <c r="AG21" s="35"/>
    </row>
    <row r="22" spans="2:33" s="27" customFormat="1" ht="15" customHeight="1">
      <c r="B22" s="28" t="s">
        <v>28</v>
      </c>
      <c r="C22" s="53">
        <f t="shared" si="9"/>
        <v>9</v>
      </c>
      <c r="D22" s="34">
        <v>1</v>
      </c>
      <c r="E22" s="34">
        <v>8</v>
      </c>
      <c r="F22" s="34">
        <v>4</v>
      </c>
      <c r="G22" s="53">
        <f t="shared" si="10"/>
        <v>81</v>
      </c>
      <c r="H22" s="53">
        <f t="shared" si="18"/>
        <v>43</v>
      </c>
      <c r="I22" s="53">
        <f t="shared" si="18"/>
        <v>38</v>
      </c>
      <c r="J22" s="53">
        <f t="shared" si="11"/>
        <v>0</v>
      </c>
      <c r="K22" s="65"/>
      <c r="L22" s="65"/>
      <c r="M22" s="53">
        <f t="shared" si="12"/>
        <v>38</v>
      </c>
      <c r="N22" s="53">
        <f t="shared" si="13"/>
        <v>18</v>
      </c>
      <c r="O22" s="53">
        <f t="shared" si="5"/>
        <v>20</v>
      </c>
      <c r="P22" s="53">
        <f t="shared" si="14"/>
        <v>0</v>
      </c>
      <c r="Q22" s="65"/>
      <c r="R22" s="65"/>
      <c r="S22" s="53">
        <f t="shared" si="15"/>
        <v>38</v>
      </c>
      <c r="T22" s="35">
        <v>18</v>
      </c>
      <c r="U22" s="35">
        <v>20</v>
      </c>
      <c r="V22" s="53">
        <f t="shared" si="16"/>
        <v>43</v>
      </c>
      <c r="W22" s="53">
        <f t="shared" si="17"/>
        <v>25</v>
      </c>
      <c r="X22" s="53">
        <f t="shared" si="17"/>
        <v>18</v>
      </c>
      <c r="Y22" s="53">
        <f t="shared" si="6"/>
        <v>0</v>
      </c>
      <c r="Z22" s="65"/>
      <c r="AA22" s="65"/>
      <c r="AB22" s="53">
        <f t="shared" si="7"/>
        <v>43</v>
      </c>
      <c r="AC22" s="65">
        <v>25</v>
      </c>
      <c r="AD22" s="65">
        <v>18</v>
      </c>
      <c r="AE22" s="53">
        <f t="shared" si="8"/>
        <v>0</v>
      </c>
      <c r="AF22" s="35"/>
      <c r="AG22" s="35"/>
    </row>
    <row r="23" spans="2:33" s="27" customFormat="1" ht="15" customHeight="1">
      <c r="B23" s="28" t="s">
        <v>29</v>
      </c>
      <c r="C23" s="53">
        <f t="shared" si="9"/>
        <v>9</v>
      </c>
      <c r="D23" s="34"/>
      <c r="E23" s="34">
        <v>9</v>
      </c>
      <c r="F23" s="34">
        <v>3</v>
      </c>
      <c r="G23" s="53">
        <f t="shared" si="10"/>
        <v>67</v>
      </c>
      <c r="H23" s="53">
        <f t="shared" si="18"/>
        <v>33</v>
      </c>
      <c r="I23" s="53">
        <f t="shared" si="18"/>
        <v>34</v>
      </c>
      <c r="J23" s="53">
        <f t="shared" si="11"/>
        <v>0</v>
      </c>
      <c r="K23" s="65"/>
      <c r="L23" s="65"/>
      <c r="M23" s="53">
        <f t="shared" si="12"/>
        <v>27</v>
      </c>
      <c r="N23" s="53">
        <f t="shared" si="13"/>
        <v>12</v>
      </c>
      <c r="O23" s="53">
        <f t="shared" si="5"/>
        <v>15</v>
      </c>
      <c r="P23" s="53">
        <f t="shared" si="14"/>
        <v>0</v>
      </c>
      <c r="Q23" s="65"/>
      <c r="R23" s="65"/>
      <c r="S23" s="53">
        <f t="shared" si="15"/>
        <v>27</v>
      </c>
      <c r="T23" s="35">
        <v>12</v>
      </c>
      <c r="U23" s="35">
        <v>15</v>
      </c>
      <c r="V23" s="53">
        <f t="shared" si="16"/>
        <v>40</v>
      </c>
      <c r="W23" s="53">
        <f t="shared" si="17"/>
        <v>21</v>
      </c>
      <c r="X23" s="53">
        <f t="shared" si="17"/>
        <v>19</v>
      </c>
      <c r="Y23" s="53">
        <f t="shared" si="6"/>
        <v>0</v>
      </c>
      <c r="Z23" s="65"/>
      <c r="AA23" s="65"/>
      <c r="AB23" s="53">
        <f t="shared" si="7"/>
        <v>39</v>
      </c>
      <c r="AC23" s="65">
        <v>20</v>
      </c>
      <c r="AD23" s="65">
        <v>19</v>
      </c>
      <c r="AE23" s="53">
        <f t="shared" si="8"/>
        <v>1</v>
      </c>
      <c r="AF23" s="35">
        <v>1</v>
      </c>
      <c r="AG23" s="35"/>
    </row>
    <row r="24" spans="2:33" s="27" customFormat="1" ht="15" customHeight="1">
      <c r="B24" s="28" t="s">
        <v>30</v>
      </c>
      <c r="C24" s="53">
        <f t="shared" si="9"/>
        <v>8</v>
      </c>
      <c r="D24" s="34">
        <v>1</v>
      </c>
      <c r="E24" s="34">
        <v>7</v>
      </c>
      <c r="F24" s="34">
        <v>3</v>
      </c>
      <c r="G24" s="53">
        <f t="shared" si="10"/>
        <v>58</v>
      </c>
      <c r="H24" s="53">
        <f t="shared" si="18"/>
        <v>27</v>
      </c>
      <c r="I24" s="53">
        <f t="shared" si="18"/>
        <v>31</v>
      </c>
      <c r="J24" s="53">
        <f t="shared" si="11"/>
        <v>21</v>
      </c>
      <c r="K24" s="65">
        <v>9</v>
      </c>
      <c r="L24" s="65">
        <v>12</v>
      </c>
      <c r="M24" s="53">
        <f t="shared" si="12"/>
        <v>12</v>
      </c>
      <c r="N24" s="53">
        <f t="shared" si="13"/>
        <v>6</v>
      </c>
      <c r="O24" s="53">
        <f t="shared" si="5"/>
        <v>6</v>
      </c>
      <c r="P24" s="53">
        <f t="shared" si="14"/>
        <v>0</v>
      </c>
      <c r="Q24" s="65"/>
      <c r="R24" s="65"/>
      <c r="S24" s="53">
        <f t="shared" si="15"/>
        <v>12</v>
      </c>
      <c r="T24" s="35">
        <v>6</v>
      </c>
      <c r="U24" s="35">
        <v>6</v>
      </c>
      <c r="V24" s="53">
        <f t="shared" si="16"/>
        <v>25</v>
      </c>
      <c r="W24" s="53">
        <f t="shared" si="17"/>
        <v>12</v>
      </c>
      <c r="X24" s="53">
        <f t="shared" si="17"/>
        <v>13</v>
      </c>
      <c r="Y24" s="53">
        <f t="shared" si="6"/>
        <v>0</v>
      </c>
      <c r="Z24" s="65"/>
      <c r="AA24" s="65"/>
      <c r="AB24" s="53">
        <f t="shared" si="7"/>
        <v>24</v>
      </c>
      <c r="AC24" s="65">
        <v>12</v>
      </c>
      <c r="AD24" s="65">
        <v>12</v>
      </c>
      <c r="AE24" s="53">
        <f t="shared" si="8"/>
        <v>1</v>
      </c>
      <c r="AF24" s="35"/>
      <c r="AG24" s="35">
        <v>1</v>
      </c>
    </row>
    <row r="25" spans="2:33" s="27" customFormat="1" ht="15" customHeight="1">
      <c r="B25" s="28" t="s">
        <v>31</v>
      </c>
      <c r="C25" s="53">
        <f t="shared" si="9"/>
        <v>6</v>
      </c>
      <c r="D25" s="34"/>
      <c r="E25" s="34">
        <v>6</v>
      </c>
      <c r="F25" s="34">
        <v>3</v>
      </c>
      <c r="G25" s="53">
        <f t="shared" si="10"/>
        <v>50</v>
      </c>
      <c r="H25" s="53">
        <f t="shared" si="18"/>
        <v>19</v>
      </c>
      <c r="I25" s="53">
        <f t="shared" si="18"/>
        <v>31</v>
      </c>
      <c r="J25" s="53">
        <f t="shared" si="11"/>
        <v>14</v>
      </c>
      <c r="K25" s="65">
        <v>5</v>
      </c>
      <c r="L25" s="65">
        <v>9</v>
      </c>
      <c r="M25" s="53">
        <f t="shared" si="12"/>
        <v>14</v>
      </c>
      <c r="N25" s="53">
        <f t="shared" si="13"/>
        <v>6</v>
      </c>
      <c r="O25" s="53">
        <f t="shared" si="5"/>
        <v>8</v>
      </c>
      <c r="P25" s="53">
        <f t="shared" si="14"/>
        <v>14</v>
      </c>
      <c r="Q25" s="65">
        <v>6</v>
      </c>
      <c r="R25" s="65">
        <v>8</v>
      </c>
      <c r="S25" s="53">
        <f t="shared" si="15"/>
        <v>0</v>
      </c>
      <c r="T25" s="35"/>
      <c r="U25" s="35"/>
      <c r="V25" s="53">
        <f t="shared" si="16"/>
        <v>22</v>
      </c>
      <c r="W25" s="53">
        <f t="shared" si="17"/>
        <v>8</v>
      </c>
      <c r="X25" s="53">
        <f t="shared" si="17"/>
        <v>14</v>
      </c>
      <c r="Y25" s="53">
        <f t="shared" si="6"/>
        <v>20</v>
      </c>
      <c r="Z25" s="65">
        <v>7</v>
      </c>
      <c r="AA25" s="65">
        <v>13</v>
      </c>
      <c r="AB25" s="53">
        <f t="shared" si="7"/>
        <v>2</v>
      </c>
      <c r="AC25" s="65">
        <v>1</v>
      </c>
      <c r="AD25" s="65">
        <v>1</v>
      </c>
      <c r="AE25" s="53">
        <f t="shared" si="8"/>
        <v>0</v>
      </c>
      <c r="AF25" s="35"/>
      <c r="AG25" s="35"/>
    </row>
    <row r="26" spans="2:33" s="27" customFormat="1" ht="15" customHeight="1">
      <c r="B26" s="28" t="s">
        <v>32</v>
      </c>
      <c r="C26" s="53">
        <f t="shared" si="9"/>
        <v>9</v>
      </c>
      <c r="D26" s="34"/>
      <c r="E26" s="34">
        <v>9</v>
      </c>
      <c r="F26" s="34">
        <v>3</v>
      </c>
      <c r="G26" s="53">
        <f t="shared" si="10"/>
        <v>69</v>
      </c>
      <c r="H26" s="53">
        <f t="shared" si="18"/>
        <v>35</v>
      </c>
      <c r="I26" s="53">
        <f t="shared" si="18"/>
        <v>34</v>
      </c>
      <c r="J26" s="53">
        <f t="shared" si="11"/>
        <v>25</v>
      </c>
      <c r="K26" s="65">
        <v>13</v>
      </c>
      <c r="L26" s="65">
        <v>12</v>
      </c>
      <c r="M26" s="53">
        <f t="shared" si="12"/>
        <v>23</v>
      </c>
      <c r="N26" s="53">
        <f t="shared" si="13"/>
        <v>12</v>
      </c>
      <c r="O26" s="53">
        <f t="shared" si="5"/>
        <v>11</v>
      </c>
      <c r="P26" s="53">
        <f t="shared" si="14"/>
        <v>18</v>
      </c>
      <c r="Q26" s="65">
        <v>8</v>
      </c>
      <c r="R26" s="65">
        <v>10</v>
      </c>
      <c r="S26" s="53">
        <f t="shared" si="15"/>
        <v>5</v>
      </c>
      <c r="T26" s="35">
        <v>4</v>
      </c>
      <c r="U26" s="35">
        <v>1</v>
      </c>
      <c r="V26" s="53">
        <f t="shared" si="16"/>
        <v>21</v>
      </c>
      <c r="W26" s="53">
        <f t="shared" si="17"/>
        <v>10</v>
      </c>
      <c r="X26" s="53">
        <f t="shared" si="17"/>
        <v>11</v>
      </c>
      <c r="Y26" s="53">
        <f t="shared" si="6"/>
        <v>15</v>
      </c>
      <c r="Z26" s="65">
        <v>7</v>
      </c>
      <c r="AA26" s="65">
        <v>8</v>
      </c>
      <c r="AB26" s="53">
        <f t="shared" si="7"/>
        <v>4</v>
      </c>
      <c r="AC26" s="65">
        <v>1</v>
      </c>
      <c r="AD26" s="65">
        <v>3</v>
      </c>
      <c r="AE26" s="53">
        <f t="shared" si="8"/>
        <v>2</v>
      </c>
      <c r="AF26" s="35">
        <v>2</v>
      </c>
      <c r="AG26" s="35"/>
    </row>
    <row r="27" spans="2:33" s="27" customFormat="1" ht="15" customHeight="1">
      <c r="B27" s="28" t="s">
        <v>33</v>
      </c>
      <c r="C27" s="53">
        <f t="shared" si="9"/>
        <v>8</v>
      </c>
      <c r="D27" s="34">
        <v>1</v>
      </c>
      <c r="E27" s="34">
        <v>7</v>
      </c>
      <c r="F27" s="34">
        <v>3</v>
      </c>
      <c r="G27" s="53">
        <f t="shared" si="10"/>
        <v>75</v>
      </c>
      <c r="H27" s="53">
        <f t="shared" si="18"/>
        <v>36</v>
      </c>
      <c r="I27" s="53">
        <f t="shared" si="18"/>
        <v>39</v>
      </c>
      <c r="J27" s="53">
        <f t="shared" si="11"/>
        <v>0</v>
      </c>
      <c r="K27" s="65"/>
      <c r="L27" s="65"/>
      <c r="M27" s="53">
        <f t="shared" si="12"/>
        <v>33</v>
      </c>
      <c r="N27" s="53">
        <f t="shared" si="13"/>
        <v>17</v>
      </c>
      <c r="O27" s="53">
        <f t="shared" si="5"/>
        <v>16</v>
      </c>
      <c r="P27" s="53">
        <f t="shared" si="14"/>
        <v>0</v>
      </c>
      <c r="Q27" s="65"/>
      <c r="R27" s="65"/>
      <c r="S27" s="53">
        <f t="shared" si="15"/>
        <v>33</v>
      </c>
      <c r="T27" s="35">
        <v>17</v>
      </c>
      <c r="U27" s="35">
        <v>16</v>
      </c>
      <c r="V27" s="53">
        <f t="shared" si="16"/>
        <v>42</v>
      </c>
      <c r="W27" s="53">
        <f t="shared" si="17"/>
        <v>19</v>
      </c>
      <c r="X27" s="53">
        <f t="shared" si="17"/>
        <v>23</v>
      </c>
      <c r="Y27" s="53">
        <f t="shared" si="6"/>
        <v>0</v>
      </c>
      <c r="Z27" s="65"/>
      <c r="AA27" s="65"/>
      <c r="AB27" s="53">
        <f t="shared" si="7"/>
        <v>40</v>
      </c>
      <c r="AC27" s="65">
        <v>19</v>
      </c>
      <c r="AD27" s="65">
        <v>21</v>
      </c>
      <c r="AE27" s="53">
        <f t="shared" si="8"/>
        <v>2</v>
      </c>
      <c r="AF27" s="35"/>
      <c r="AG27" s="35">
        <v>2</v>
      </c>
    </row>
    <row r="28" spans="2:33" s="27" customFormat="1" ht="15" customHeight="1">
      <c r="B28" s="28" t="s">
        <v>34</v>
      </c>
      <c r="C28" s="53">
        <f t="shared" si="9"/>
        <v>5</v>
      </c>
      <c r="D28" s="34"/>
      <c r="E28" s="34">
        <v>5</v>
      </c>
      <c r="F28" s="34">
        <v>2</v>
      </c>
      <c r="G28" s="53">
        <f t="shared" si="10"/>
        <v>44</v>
      </c>
      <c r="H28" s="53">
        <f t="shared" si="18"/>
        <v>19</v>
      </c>
      <c r="I28" s="53">
        <f t="shared" si="18"/>
        <v>25</v>
      </c>
      <c r="J28" s="53">
        <f t="shared" si="11"/>
        <v>0</v>
      </c>
      <c r="K28" s="65"/>
      <c r="L28" s="65"/>
      <c r="M28" s="53">
        <f t="shared" si="12"/>
        <v>26</v>
      </c>
      <c r="N28" s="53">
        <f t="shared" si="13"/>
        <v>11</v>
      </c>
      <c r="O28" s="53">
        <f t="shared" si="5"/>
        <v>15</v>
      </c>
      <c r="P28" s="53">
        <f t="shared" si="14"/>
        <v>0</v>
      </c>
      <c r="Q28" s="65"/>
      <c r="R28" s="65"/>
      <c r="S28" s="53">
        <f t="shared" si="15"/>
        <v>26</v>
      </c>
      <c r="T28" s="35">
        <v>11</v>
      </c>
      <c r="U28" s="35">
        <v>15</v>
      </c>
      <c r="V28" s="53">
        <f t="shared" si="16"/>
        <v>18</v>
      </c>
      <c r="W28" s="53">
        <f t="shared" si="17"/>
        <v>8</v>
      </c>
      <c r="X28" s="53">
        <f t="shared" si="17"/>
        <v>10</v>
      </c>
      <c r="Y28" s="53">
        <f t="shared" si="6"/>
        <v>0</v>
      </c>
      <c r="Z28" s="65"/>
      <c r="AA28" s="65"/>
      <c r="AB28" s="53">
        <f t="shared" si="7"/>
        <v>18</v>
      </c>
      <c r="AC28" s="65">
        <v>8</v>
      </c>
      <c r="AD28" s="65">
        <v>10</v>
      </c>
      <c r="AE28" s="53">
        <f t="shared" si="8"/>
        <v>0</v>
      </c>
      <c r="AF28" s="35"/>
      <c r="AG28" s="35"/>
    </row>
    <row r="29" spans="2:33" s="27" customFormat="1" ht="15" customHeight="1">
      <c r="B29" s="28" t="s">
        <v>35</v>
      </c>
      <c r="C29" s="53">
        <f t="shared" si="9"/>
        <v>11</v>
      </c>
      <c r="D29" s="34"/>
      <c r="E29" s="34">
        <v>11</v>
      </c>
      <c r="F29" s="34">
        <v>5</v>
      </c>
      <c r="G29" s="53">
        <f t="shared" si="10"/>
        <v>101</v>
      </c>
      <c r="H29" s="53">
        <f t="shared" si="18"/>
        <v>47</v>
      </c>
      <c r="I29" s="53">
        <f t="shared" si="18"/>
        <v>54</v>
      </c>
      <c r="J29" s="53">
        <f t="shared" si="11"/>
        <v>37</v>
      </c>
      <c r="K29" s="65">
        <v>18</v>
      </c>
      <c r="L29" s="65">
        <v>19</v>
      </c>
      <c r="M29" s="53">
        <f t="shared" si="12"/>
        <v>23</v>
      </c>
      <c r="N29" s="53">
        <f t="shared" si="13"/>
        <v>10</v>
      </c>
      <c r="O29" s="53">
        <f t="shared" si="5"/>
        <v>13</v>
      </c>
      <c r="P29" s="53">
        <f t="shared" si="14"/>
        <v>0</v>
      </c>
      <c r="Q29" s="65"/>
      <c r="R29" s="65"/>
      <c r="S29" s="53">
        <f t="shared" si="15"/>
        <v>23</v>
      </c>
      <c r="T29" s="35">
        <v>10</v>
      </c>
      <c r="U29" s="35">
        <v>13</v>
      </c>
      <c r="V29" s="53">
        <f t="shared" si="16"/>
        <v>41</v>
      </c>
      <c r="W29" s="53">
        <f t="shared" si="17"/>
        <v>19</v>
      </c>
      <c r="X29" s="53">
        <f t="shared" si="17"/>
        <v>22</v>
      </c>
      <c r="Y29" s="53">
        <f t="shared" si="6"/>
        <v>0</v>
      </c>
      <c r="Z29" s="65"/>
      <c r="AA29" s="65"/>
      <c r="AB29" s="53">
        <f t="shared" si="7"/>
        <v>41</v>
      </c>
      <c r="AC29" s="65">
        <v>19</v>
      </c>
      <c r="AD29" s="65">
        <v>22</v>
      </c>
      <c r="AE29" s="53">
        <f t="shared" si="8"/>
        <v>0</v>
      </c>
      <c r="AF29" s="35"/>
      <c r="AG29" s="35"/>
    </row>
    <row r="30" spans="2:33" s="27" customFormat="1" ht="15" customHeight="1">
      <c r="B30" s="28" t="s">
        <v>36</v>
      </c>
      <c r="C30" s="53">
        <f t="shared" si="9"/>
        <v>8</v>
      </c>
      <c r="D30" s="34"/>
      <c r="E30" s="34">
        <v>8</v>
      </c>
      <c r="F30" s="34">
        <v>3</v>
      </c>
      <c r="G30" s="53">
        <f t="shared" si="10"/>
        <v>80</v>
      </c>
      <c r="H30" s="53">
        <f t="shared" si="18"/>
        <v>39</v>
      </c>
      <c r="I30" s="53">
        <f t="shared" si="18"/>
        <v>41</v>
      </c>
      <c r="J30" s="53">
        <f t="shared" si="11"/>
        <v>31</v>
      </c>
      <c r="K30" s="65">
        <v>15</v>
      </c>
      <c r="L30" s="65">
        <v>16</v>
      </c>
      <c r="M30" s="53">
        <f t="shared" si="12"/>
        <v>18</v>
      </c>
      <c r="N30" s="53">
        <f t="shared" si="13"/>
        <v>10</v>
      </c>
      <c r="O30" s="53">
        <f t="shared" si="5"/>
        <v>8</v>
      </c>
      <c r="P30" s="53">
        <f t="shared" si="14"/>
        <v>0</v>
      </c>
      <c r="Q30" s="65"/>
      <c r="R30" s="65"/>
      <c r="S30" s="53">
        <f t="shared" si="15"/>
        <v>18</v>
      </c>
      <c r="T30" s="35">
        <v>10</v>
      </c>
      <c r="U30" s="35">
        <v>8</v>
      </c>
      <c r="V30" s="53">
        <f t="shared" si="16"/>
        <v>31</v>
      </c>
      <c r="W30" s="53">
        <f t="shared" si="17"/>
        <v>14</v>
      </c>
      <c r="X30" s="53">
        <f t="shared" si="17"/>
        <v>17</v>
      </c>
      <c r="Y30" s="53">
        <f>Z30+AA30</f>
        <v>0</v>
      </c>
      <c r="Z30" s="65"/>
      <c r="AA30" s="65"/>
      <c r="AB30" s="53">
        <f t="shared" si="7"/>
        <v>29</v>
      </c>
      <c r="AC30" s="65">
        <v>13</v>
      </c>
      <c r="AD30" s="65">
        <v>16</v>
      </c>
      <c r="AE30" s="53">
        <f t="shared" si="8"/>
        <v>2</v>
      </c>
      <c r="AF30" s="35">
        <v>1</v>
      </c>
      <c r="AG30" s="35">
        <v>1</v>
      </c>
    </row>
    <row r="31" spans="2:33" s="27" customFormat="1" ht="15" customHeight="1">
      <c r="B31" s="28" t="s">
        <v>37</v>
      </c>
      <c r="C31" s="53">
        <f t="shared" si="9"/>
        <v>7</v>
      </c>
      <c r="D31" s="34"/>
      <c r="E31" s="34">
        <v>7</v>
      </c>
      <c r="F31" s="34">
        <v>3</v>
      </c>
      <c r="G31" s="53">
        <f t="shared" si="10"/>
        <v>61</v>
      </c>
      <c r="H31" s="53">
        <f t="shared" si="18"/>
        <v>31</v>
      </c>
      <c r="I31" s="53">
        <f t="shared" si="18"/>
        <v>30</v>
      </c>
      <c r="J31" s="53">
        <f t="shared" si="11"/>
        <v>22</v>
      </c>
      <c r="K31" s="65">
        <v>8</v>
      </c>
      <c r="L31" s="65">
        <v>14</v>
      </c>
      <c r="M31" s="53">
        <f t="shared" si="12"/>
        <v>22</v>
      </c>
      <c r="N31" s="53">
        <f t="shared" si="13"/>
        <v>13</v>
      </c>
      <c r="O31" s="53">
        <f t="shared" si="5"/>
        <v>9</v>
      </c>
      <c r="P31" s="53">
        <f t="shared" si="14"/>
        <v>0</v>
      </c>
      <c r="Q31" s="65"/>
      <c r="R31" s="65"/>
      <c r="S31" s="53">
        <f t="shared" si="15"/>
        <v>22</v>
      </c>
      <c r="T31" s="35">
        <v>13</v>
      </c>
      <c r="U31" s="35">
        <v>9</v>
      </c>
      <c r="V31" s="53">
        <f t="shared" si="16"/>
        <v>17</v>
      </c>
      <c r="W31" s="53">
        <f t="shared" si="17"/>
        <v>10</v>
      </c>
      <c r="X31" s="53">
        <f t="shared" si="17"/>
        <v>7</v>
      </c>
      <c r="Y31" s="53">
        <f t="shared" si="6"/>
        <v>0</v>
      </c>
      <c r="Z31" s="65"/>
      <c r="AA31" s="65"/>
      <c r="AB31" s="53">
        <f t="shared" si="7"/>
        <v>17</v>
      </c>
      <c r="AC31" s="65">
        <v>10</v>
      </c>
      <c r="AD31" s="65">
        <v>7</v>
      </c>
      <c r="AE31" s="53">
        <f t="shared" si="8"/>
        <v>0</v>
      </c>
      <c r="AF31" s="35"/>
      <c r="AG31" s="35"/>
    </row>
    <row r="32" spans="2:33" s="27" customFormat="1" ht="15" customHeight="1">
      <c r="B32" s="28" t="s">
        <v>38</v>
      </c>
      <c r="C32" s="53">
        <f t="shared" si="9"/>
        <v>10</v>
      </c>
      <c r="D32" s="34">
        <v>1</v>
      </c>
      <c r="E32" s="34">
        <v>9</v>
      </c>
      <c r="F32" s="34">
        <v>3</v>
      </c>
      <c r="G32" s="53">
        <f t="shared" si="10"/>
        <v>60</v>
      </c>
      <c r="H32" s="53">
        <f t="shared" si="18"/>
        <v>30</v>
      </c>
      <c r="I32" s="53">
        <f t="shared" si="18"/>
        <v>30</v>
      </c>
      <c r="J32" s="53">
        <f t="shared" si="11"/>
        <v>16</v>
      </c>
      <c r="K32" s="65">
        <v>8</v>
      </c>
      <c r="L32" s="65">
        <v>8</v>
      </c>
      <c r="M32" s="53">
        <f t="shared" si="12"/>
        <v>26</v>
      </c>
      <c r="N32" s="53">
        <f t="shared" si="13"/>
        <v>13</v>
      </c>
      <c r="O32" s="53">
        <f t="shared" si="5"/>
        <v>13</v>
      </c>
      <c r="P32" s="53">
        <f t="shared" si="14"/>
        <v>24</v>
      </c>
      <c r="Q32" s="65">
        <v>12</v>
      </c>
      <c r="R32" s="65">
        <v>12</v>
      </c>
      <c r="S32" s="53">
        <f t="shared" si="15"/>
        <v>2</v>
      </c>
      <c r="T32" s="35">
        <v>1</v>
      </c>
      <c r="U32" s="35">
        <v>1</v>
      </c>
      <c r="V32" s="53">
        <f t="shared" si="16"/>
        <v>18</v>
      </c>
      <c r="W32" s="53">
        <f t="shared" si="17"/>
        <v>9</v>
      </c>
      <c r="X32" s="53">
        <f t="shared" si="17"/>
        <v>9</v>
      </c>
      <c r="Y32" s="53">
        <f t="shared" si="6"/>
        <v>0</v>
      </c>
      <c r="Z32" s="65"/>
      <c r="AA32" s="65"/>
      <c r="AB32" s="53">
        <f t="shared" si="7"/>
        <v>17</v>
      </c>
      <c r="AC32" s="65">
        <v>8</v>
      </c>
      <c r="AD32" s="65">
        <v>9</v>
      </c>
      <c r="AE32" s="53">
        <f t="shared" si="8"/>
        <v>1</v>
      </c>
      <c r="AF32" s="35">
        <v>1</v>
      </c>
      <c r="AG32" s="35"/>
    </row>
    <row r="33" spans="2:33" s="27" customFormat="1" ht="15" customHeight="1">
      <c r="B33" s="28" t="s">
        <v>39</v>
      </c>
      <c r="C33" s="53">
        <f t="shared" si="9"/>
        <v>6</v>
      </c>
      <c r="D33" s="34"/>
      <c r="E33" s="34">
        <v>6</v>
      </c>
      <c r="F33" s="34">
        <v>3</v>
      </c>
      <c r="G33" s="53">
        <f t="shared" si="10"/>
        <v>49</v>
      </c>
      <c r="H33" s="53">
        <f t="shared" si="18"/>
        <v>25</v>
      </c>
      <c r="I33" s="53">
        <f t="shared" si="18"/>
        <v>24</v>
      </c>
      <c r="J33" s="53">
        <f t="shared" si="11"/>
        <v>15</v>
      </c>
      <c r="K33" s="65">
        <v>5</v>
      </c>
      <c r="L33" s="65">
        <v>10</v>
      </c>
      <c r="M33" s="53">
        <f t="shared" si="12"/>
        <v>21</v>
      </c>
      <c r="N33" s="53">
        <f t="shared" si="13"/>
        <v>12</v>
      </c>
      <c r="O33" s="53">
        <f t="shared" si="5"/>
        <v>9</v>
      </c>
      <c r="P33" s="53">
        <f t="shared" si="14"/>
        <v>18</v>
      </c>
      <c r="Q33" s="65">
        <v>10</v>
      </c>
      <c r="R33" s="65">
        <v>8</v>
      </c>
      <c r="S33" s="53">
        <f t="shared" si="15"/>
        <v>3</v>
      </c>
      <c r="T33" s="35">
        <v>2</v>
      </c>
      <c r="U33" s="35">
        <v>1</v>
      </c>
      <c r="V33" s="53">
        <f t="shared" si="16"/>
        <v>13</v>
      </c>
      <c r="W33" s="53">
        <f t="shared" si="17"/>
        <v>8</v>
      </c>
      <c r="X33" s="53">
        <f t="shared" si="17"/>
        <v>5</v>
      </c>
      <c r="Y33" s="53">
        <f t="shared" si="6"/>
        <v>0</v>
      </c>
      <c r="Z33" s="65"/>
      <c r="AA33" s="65"/>
      <c r="AB33" s="53">
        <f t="shared" si="7"/>
        <v>12</v>
      </c>
      <c r="AC33" s="65">
        <v>7</v>
      </c>
      <c r="AD33" s="65">
        <v>5</v>
      </c>
      <c r="AE33" s="53">
        <f t="shared" si="8"/>
        <v>1</v>
      </c>
      <c r="AF33" s="35">
        <v>1</v>
      </c>
      <c r="AG33" s="35"/>
    </row>
    <row r="34" spans="2:33" s="27" customFormat="1" ht="15" customHeight="1">
      <c r="B34" s="28" t="s">
        <v>40</v>
      </c>
      <c r="C34" s="53">
        <f t="shared" si="9"/>
        <v>13</v>
      </c>
      <c r="D34" s="34"/>
      <c r="E34" s="34">
        <v>13</v>
      </c>
      <c r="F34" s="34">
        <v>6</v>
      </c>
      <c r="G34" s="53">
        <f t="shared" si="10"/>
        <v>152</v>
      </c>
      <c r="H34" s="53">
        <f t="shared" si="18"/>
        <v>74</v>
      </c>
      <c r="I34" s="53">
        <f t="shared" si="18"/>
        <v>78</v>
      </c>
      <c r="J34" s="53">
        <f t="shared" si="11"/>
        <v>41</v>
      </c>
      <c r="K34" s="65">
        <v>16</v>
      </c>
      <c r="L34" s="65">
        <v>25</v>
      </c>
      <c r="M34" s="53">
        <f t="shared" si="12"/>
        <v>54</v>
      </c>
      <c r="N34" s="53">
        <f t="shared" si="13"/>
        <v>27</v>
      </c>
      <c r="O34" s="53">
        <f t="shared" si="5"/>
        <v>27</v>
      </c>
      <c r="P34" s="53">
        <f t="shared" si="14"/>
        <v>51</v>
      </c>
      <c r="Q34" s="65">
        <v>26</v>
      </c>
      <c r="R34" s="65">
        <v>25</v>
      </c>
      <c r="S34" s="53">
        <f t="shared" si="15"/>
        <v>3</v>
      </c>
      <c r="T34" s="35">
        <v>1</v>
      </c>
      <c r="U34" s="35">
        <v>2</v>
      </c>
      <c r="V34" s="53">
        <f t="shared" si="16"/>
        <v>57</v>
      </c>
      <c r="W34" s="53">
        <f t="shared" si="17"/>
        <v>31</v>
      </c>
      <c r="X34" s="53">
        <f t="shared" si="17"/>
        <v>26</v>
      </c>
      <c r="Y34" s="53">
        <f t="shared" si="6"/>
        <v>0</v>
      </c>
      <c r="Z34" s="65"/>
      <c r="AA34" s="65"/>
      <c r="AB34" s="53">
        <f t="shared" si="7"/>
        <v>56</v>
      </c>
      <c r="AC34" s="65">
        <v>31</v>
      </c>
      <c r="AD34" s="65">
        <v>25</v>
      </c>
      <c r="AE34" s="53">
        <f t="shared" si="8"/>
        <v>1</v>
      </c>
      <c r="AF34" s="35"/>
      <c r="AG34" s="35">
        <v>1</v>
      </c>
    </row>
    <row r="35" spans="2:33" s="27" customFormat="1" ht="15" customHeight="1">
      <c r="B35" s="28" t="s">
        <v>41</v>
      </c>
      <c r="C35" s="53">
        <f t="shared" si="9"/>
        <v>11</v>
      </c>
      <c r="D35" s="34"/>
      <c r="E35" s="34">
        <v>11</v>
      </c>
      <c r="F35" s="34">
        <v>4</v>
      </c>
      <c r="G35" s="53">
        <f t="shared" si="10"/>
        <v>119</v>
      </c>
      <c r="H35" s="53">
        <f t="shared" si="18"/>
        <v>63</v>
      </c>
      <c r="I35" s="53">
        <f t="shared" si="18"/>
        <v>56</v>
      </c>
      <c r="J35" s="53">
        <f t="shared" si="11"/>
        <v>0</v>
      </c>
      <c r="K35" s="65"/>
      <c r="L35" s="65"/>
      <c r="M35" s="53">
        <f t="shared" si="12"/>
        <v>53</v>
      </c>
      <c r="N35" s="53">
        <f t="shared" si="13"/>
        <v>27</v>
      </c>
      <c r="O35" s="53">
        <f t="shared" si="5"/>
        <v>26</v>
      </c>
      <c r="P35" s="53">
        <f t="shared" si="14"/>
        <v>0</v>
      </c>
      <c r="Q35" s="65"/>
      <c r="R35" s="65"/>
      <c r="S35" s="53">
        <f t="shared" si="15"/>
        <v>53</v>
      </c>
      <c r="T35" s="35">
        <v>27</v>
      </c>
      <c r="U35" s="35">
        <v>26</v>
      </c>
      <c r="V35" s="53">
        <f t="shared" si="16"/>
        <v>66</v>
      </c>
      <c r="W35" s="53">
        <f t="shared" si="17"/>
        <v>36</v>
      </c>
      <c r="X35" s="53">
        <f t="shared" si="17"/>
        <v>30</v>
      </c>
      <c r="Y35" s="53">
        <f t="shared" si="6"/>
        <v>0</v>
      </c>
      <c r="Z35" s="65"/>
      <c r="AA35" s="65"/>
      <c r="AB35" s="53">
        <f t="shared" si="7"/>
        <v>65</v>
      </c>
      <c r="AC35" s="65">
        <v>36</v>
      </c>
      <c r="AD35" s="65">
        <v>29</v>
      </c>
      <c r="AE35" s="53">
        <f t="shared" si="8"/>
        <v>1</v>
      </c>
      <c r="AF35" s="35"/>
      <c r="AG35" s="35">
        <v>1</v>
      </c>
    </row>
    <row r="36" spans="2:33" s="27" customFormat="1" ht="15" customHeight="1">
      <c r="B36" s="28" t="s">
        <v>42</v>
      </c>
      <c r="C36" s="53">
        <f t="shared" si="9"/>
        <v>5</v>
      </c>
      <c r="D36" s="34"/>
      <c r="E36" s="34">
        <v>5</v>
      </c>
      <c r="F36" s="34">
        <v>2</v>
      </c>
      <c r="G36" s="53">
        <f t="shared" si="10"/>
        <v>33</v>
      </c>
      <c r="H36" s="53">
        <f t="shared" si="18"/>
        <v>17</v>
      </c>
      <c r="I36" s="53">
        <f t="shared" si="18"/>
        <v>16</v>
      </c>
      <c r="J36" s="53">
        <f t="shared" si="11"/>
        <v>0</v>
      </c>
      <c r="K36" s="65"/>
      <c r="L36" s="65"/>
      <c r="M36" s="53">
        <f t="shared" si="12"/>
        <v>17</v>
      </c>
      <c r="N36" s="53">
        <f t="shared" si="13"/>
        <v>9</v>
      </c>
      <c r="O36" s="53">
        <f t="shared" si="5"/>
        <v>8</v>
      </c>
      <c r="P36" s="53">
        <f t="shared" si="14"/>
        <v>0</v>
      </c>
      <c r="Q36" s="65"/>
      <c r="R36" s="65"/>
      <c r="S36" s="53">
        <f t="shared" si="15"/>
        <v>17</v>
      </c>
      <c r="T36" s="35">
        <v>9</v>
      </c>
      <c r="U36" s="35">
        <v>8</v>
      </c>
      <c r="V36" s="53">
        <f t="shared" si="16"/>
        <v>16</v>
      </c>
      <c r="W36" s="53">
        <f t="shared" si="17"/>
        <v>8</v>
      </c>
      <c r="X36" s="53">
        <f t="shared" si="17"/>
        <v>8</v>
      </c>
      <c r="Y36" s="53">
        <f t="shared" si="6"/>
        <v>0</v>
      </c>
      <c r="Z36" s="65"/>
      <c r="AA36" s="65"/>
      <c r="AB36" s="53">
        <f t="shared" si="7"/>
        <v>16</v>
      </c>
      <c r="AC36" s="65">
        <v>8</v>
      </c>
      <c r="AD36" s="65">
        <v>8</v>
      </c>
      <c r="AE36" s="53">
        <f t="shared" si="8"/>
        <v>0</v>
      </c>
      <c r="AF36" s="35"/>
      <c r="AG36" s="35"/>
    </row>
    <row r="37" spans="2:33" s="27" customFormat="1" ht="15" customHeight="1">
      <c r="B37" s="28" t="s">
        <v>43</v>
      </c>
      <c r="C37" s="53">
        <f t="shared" si="9"/>
        <v>12</v>
      </c>
      <c r="D37" s="34"/>
      <c r="E37" s="34">
        <v>12</v>
      </c>
      <c r="F37" s="34">
        <v>3</v>
      </c>
      <c r="G37" s="53">
        <f t="shared" si="10"/>
        <v>69</v>
      </c>
      <c r="H37" s="53">
        <f t="shared" si="18"/>
        <v>28</v>
      </c>
      <c r="I37" s="53">
        <f t="shared" si="18"/>
        <v>41</v>
      </c>
      <c r="J37" s="53">
        <f t="shared" si="11"/>
        <v>28</v>
      </c>
      <c r="K37" s="65">
        <v>11</v>
      </c>
      <c r="L37" s="65">
        <v>17</v>
      </c>
      <c r="M37" s="53">
        <f t="shared" si="12"/>
        <v>19</v>
      </c>
      <c r="N37" s="53">
        <f t="shared" si="13"/>
        <v>8</v>
      </c>
      <c r="O37" s="53">
        <f t="shared" si="5"/>
        <v>11</v>
      </c>
      <c r="P37" s="53">
        <f t="shared" si="14"/>
        <v>17</v>
      </c>
      <c r="Q37" s="65">
        <v>7</v>
      </c>
      <c r="R37" s="65">
        <v>10</v>
      </c>
      <c r="S37" s="53">
        <f t="shared" si="15"/>
        <v>2</v>
      </c>
      <c r="T37" s="35">
        <v>1</v>
      </c>
      <c r="U37" s="35">
        <v>1</v>
      </c>
      <c r="V37" s="53">
        <f t="shared" si="16"/>
        <v>22</v>
      </c>
      <c r="W37" s="53">
        <f t="shared" si="17"/>
        <v>9</v>
      </c>
      <c r="X37" s="53">
        <f t="shared" si="17"/>
        <v>13</v>
      </c>
      <c r="Y37" s="53">
        <f t="shared" si="6"/>
        <v>14</v>
      </c>
      <c r="Z37" s="65">
        <v>5</v>
      </c>
      <c r="AA37" s="65">
        <v>9</v>
      </c>
      <c r="AB37" s="53">
        <f t="shared" si="7"/>
        <v>6</v>
      </c>
      <c r="AC37" s="65">
        <v>3</v>
      </c>
      <c r="AD37" s="65">
        <v>3</v>
      </c>
      <c r="AE37" s="53">
        <f t="shared" si="8"/>
        <v>2</v>
      </c>
      <c r="AF37" s="35">
        <v>1</v>
      </c>
      <c r="AG37" s="35">
        <v>1</v>
      </c>
    </row>
    <row r="38" spans="2:33" s="27" customFormat="1" ht="15" customHeight="1">
      <c r="B38" s="28" t="s">
        <v>44</v>
      </c>
      <c r="C38" s="53">
        <f t="shared" si="9"/>
        <v>10</v>
      </c>
      <c r="D38" s="34"/>
      <c r="E38" s="34">
        <v>10</v>
      </c>
      <c r="F38" s="34">
        <v>3</v>
      </c>
      <c r="G38" s="53">
        <f t="shared" si="10"/>
        <v>88</v>
      </c>
      <c r="H38" s="53">
        <f t="shared" si="18"/>
        <v>42</v>
      </c>
      <c r="I38" s="53">
        <f t="shared" si="18"/>
        <v>46</v>
      </c>
      <c r="J38" s="53">
        <f t="shared" si="11"/>
        <v>31</v>
      </c>
      <c r="K38" s="65">
        <v>18</v>
      </c>
      <c r="L38" s="65">
        <v>13</v>
      </c>
      <c r="M38" s="53">
        <f t="shared" si="12"/>
        <v>22</v>
      </c>
      <c r="N38" s="53">
        <f t="shared" si="13"/>
        <v>11</v>
      </c>
      <c r="O38" s="53">
        <f t="shared" si="5"/>
        <v>11</v>
      </c>
      <c r="P38" s="53">
        <f t="shared" si="14"/>
        <v>0</v>
      </c>
      <c r="Q38" s="65"/>
      <c r="R38" s="65"/>
      <c r="S38" s="53">
        <f t="shared" si="15"/>
        <v>22</v>
      </c>
      <c r="T38" s="35">
        <v>11</v>
      </c>
      <c r="U38" s="35">
        <v>11</v>
      </c>
      <c r="V38" s="53">
        <f t="shared" si="16"/>
        <v>35</v>
      </c>
      <c r="W38" s="53">
        <f t="shared" si="17"/>
        <v>13</v>
      </c>
      <c r="X38" s="53">
        <f t="shared" si="17"/>
        <v>22</v>
      </c>
      <c r="Y38" s="53">
        <f t="shared" si="6"/>
        <v>0</v>
      </c>
      <c r="Z38" s="65"/>
      <c r="AA38" s="65"/>
      <c r="AB38" s="53">
        <f t="shared" si="7"/>
        <v>34</v>
      </c>
      <c r="AC38" s="65">
        <v>12</v>
      </c>
      <c r="AD38" s="65">
        <v>22</v>
      </c>
      <c r="AE38" s="53">
        <f t="shared" si="8"/>
        <v>1</v>
      </c>
      <c r="AF38" s="35">
        <v>1</v>
      </c>
      <c r="AG38" s="35"/>
    </row>
    <row r="39" spans="2:33" s="27" customFormat="1" ht="15" customHeight="1">
      <c r="B39" s="28" t="s">
        <v>45</v>
      </c>
      <c r="C39" s="53">
        <f t="shared" si="9"/>
        <v>6</v>
      </c>
      <c r="D39" s="34"/>
      <c r="E39" s="34">
        <v>6</v>
      </c>
      <c r="F39" s="34">
        <v>2</v>
      </c>
      <c r="G39" s="53">
        <f t="shared" si="10"/>
        <v>43</v>
      </c>
      <c r="H39" s="53">
        <f t="shared" si="18"/>
        <v>22</v>
      </c>
      <c r="I39" s="53">
        <f t="shared" si="18"/>
        <v>21</v>
      </c>
      <c r="J39" s="53">
        <f t="shared" si="11"/>
        <v>0</v>
      </c>
      <c r="K39" s="65"/>
      <c r="L39" s="65"/>
      <c r="M39" s="53">
        <f t="shared" si="12"/>
        <v>19</v>
      </c>
      <c r="N39" s="53">
        <f t="shared" si="13"/>
        <v>8</v>
      </c>
      <c r="O39" s="53">
        <f t="shared" si="5"/>
        <v>11</v>
      </c>
      <c r="P39" s="53">
        <f t="shared" si="14"/>
        <v>0</v>
      </c>
      <c r="Q39" s="65"/>
      <c r="R39" s="65"/>
      <c r="S39" s="53">
        <f t="shared" si="15"/>
        <v>19</v>
      </c>
      <c r="T39" s="35">
        <v>8</v>
      </c>
      <c r="U39" s="35">
        <v>11</v>
      </c>
      <c r="V39" s="53">
        <f t="shared" si="16"/>
        <v>24</v>
      </c>
      <c r="W39" s="53">
        <f t="shared" si="17"/>
        <v>14</v>
      </c>
      <c r="X39" s="53">
        <f t="shared" si="17"/>
        <v>10</v>
      </c>
      <c r="Y39" s="53">
        <f t="shared" si="6"/>
        <v>0</v>
      </c>
      <c r="Z39" s="65"/>
      <c r="AA39" s="65"/>
      <c r="AB39" s="53">
        <f t="shared" si="7"/>
        <v>24</v>
      </c>
      <c r="AC39" s="65">
        <v>14</v>
      </c>
      <c r="AD39" s="65">
        <v>10</v>
      </c>
      <c r="AE39" s="53">
        <f t="shared" si="8"/>
        <v>0</v>
      </c>
      <c r="AF39" s="35"/>
      <c r="AG39" s="35"/>
    </row>
    <row r="40" spans="2:33" s="27" customFormat="1" ht="15" customHeight="1">
      <c r="B40" s="28" t="s">
        <v>46</v>
      </c>
      <c r="C40" s="53">
        <f t="shared" si="9"/>
        <v>17</v>
      </c>
      <c r="D40" s="34"/>
      <c r="E40" s="34">
        <v>17</v>
      </c>
      <c r="F40" s="34">
        <v>6</v>
      </c>
      <c r="G40" s="53">
        <f t="shared" si="10"/>
        <v>162</v>
      </c>
      <c r="H40" s="53">
        <f t="shared" si="18"/>
        <v>88</v>
      </c>
      <c r="I40" s="53">
        <f t="shared" si="18"/>
        <v>74</v>
      </c>
      <c r="J40" s="53">
        <f t="shared" si="11"/>
        <v>60</v>
      </c>
      <c r="K40" s="65">
        <v>34</v>
      </c>
      <c r="L40" s="65">
        <v>26</v>
      </c>
      <c r="M40" s="53">
        <f t="shared" si="12"/>
        <v>48</v>
      </c>
      <c r="N40" s="53">
        <f t="shared" si="13"/>
        <v>26</v>
      </c>
      <c r="O40" s="53">
        <f t="shared" si="5"/>
        <v>22</v>
      </c>
      <c r="P40" s="53">
        <f t="shared" si="14"/>
        <v>0</v>
      </c>
      <c r="Q40" s="65"/>
      <c r="R40" s="65"/>
      <c r="S40" s="53">
        <f t="shared" si="15"/>
        <v>48</v>
      </c>
      <c r="T40" s="35">
        <v>26</v>
      </c>
      <c r="U40" s="35">
        <v>22</v>
      </c>
      <c r="V40" s="53">
        <f t="shared" si="16"/>
        <v>54</v>
      </c>
      <c r="W40" s="53">
        <f t="shared" si="17"/>
        <v>28</v>
      </c>
      <c r="X40" s="53">
        <f t="shared" si="17"/>
        <v>26</v>
      </c>
      <c r="Y40" s="53">
        <f t="shared" si="6"/>
        <v>0</v>
      </c>
      <c r="Z40" s="65"/>
      <c r="AA40" s="65"/>
      <c r="AB40" s="53">
        <f t="shared" si="7"/>
        <v>52</v>
      </c>
      <c r="AC40" s="65">
        <v>27</v>
      </c>
      <c r="AD40" s="65">
        <v>25</v>
      </c>
      <c r="AE40" s="53">
        <f t="shared" si="8"/>
        <v>2</v>
      </c>
      <c r="AF40" s="35">
        <v>1</v>
      </c>
      <c r="AG40" s="35">
        <v>1</v>
      </c>
    </row>
    <row r="41" spans="2:33" s="27" customFormat="1" ht="15" customHeight="1">
      <c r="B41" s="28" t="s">
        <v>47</v>
      </c>
      <c r="C41" s="53">
        <f t="shared" si="9"/>
        <v>2</v>
      </c>
      <c r="D41" s="34"/>
      <c r="E41" s="34">
        <v>2</v>
      </c>
      <c r="F41" s="34">
        <v>3</v>
      </c>
      <c r="G41" s="53">
        <f t="shared" si="10"/>
        <v>8</v>
      </c>
      <c r="H41" s="53">
        <f t="shared" si="18"/>
        <v>6</v>
      </c>
      <c r="I41" s="53">
        <f t="shared" si="18"/>
        <v>2</v>
      </c>
      <c r="J41" s="53">
        <f t="shared" si="11"/>
        <v>2</v>
      </c>
      <c r="K41" s="65">
        <v>2</v>
      </c>
      <c r="L41" s="65"/>
      <c r="M41" s="53">
        <f t="shared" si="12"/>
        <v>0</v>
      </c>
      <c r="N41" s="53">
        <f t="shared" si="13"/>
        <v>0</v>
      </c>
      <c r="O41" s="53">
        <f t="shared" si="5"/>
        <v>0</v>
      </c>
      <c r="P41" s="53">
        <f t="shared" si="14"/>
        <v>0</v>
      </c>
      <c r="Q41" s="65"/>
      <c r="R41" s="65"/>
      <c r="S41" s="53">
        <f t="shared" si="15"/>
        <v>0</v>
      </c>
      <c r="T41" s="35"/>
      <c r="U41" s="35"/>
      <c r="V41" s="53">
        <f t="shared" si="16"/>
        <v>6</v>
      </c>
      <c r="W41" s="53">
        <f t="shared" si="17"/>
        <v>4</v>
      </c>
      <c r="X41" s="53">
        <f t="shared" si="17"/>
        <v>2</v>
      </c>
      <c r="Y41" s="53">
        <f t="shared" si="6"/>
        <v>0</v>
      </c>
      <c r="Z41" s="65"/>
      <c r="AA41" s="65"/>
      <c r="AB41" s="53">
        <f t="shared" si="7"/>
        <v>6</v>
      </c>
      <c r="AC41" s="65">
        <v>4</v>
      </c>
      <c r="AD41" s="65">
        <v>2</v>
      </c>
      <c r="AE41" s="53">
        <f t="shared" si="8"/>
        <v>0</v>
      </c>
      <c r="AF41" s="35"/>
      <c r="AG41" s="35"/>
    </row>
    <row r="42" spans="2:33" s="27" customFormat="1" ht="15" customHeight="1">
      <c r="B42" s="28" t="s">
        <v>48</v>
      </c>
      <c r="C42" s="53">
        <f t="shared" si="9"/>
        <v>11</v>
      </c>
      <c r="D42" s="34"/>
      <c r="E42" s="34">
        <v>11</v>
      </c>
      <c r="F42" s="34">
        <v>4</v>
      </c>
      <c r="G42" s="53">
        <f t="shared" si="10"/>
        <v>132</v>
      </c>
      <c r="H42" s="53">
        <f t="shared" si="18"/>
        <v>68</v>
      </c>
      <c r="I42" s="53">
        <f t="shared" si="18"/>
        <v>64</v>
      </c>
      <c r="J42" s="53">
        <f t="shared" si="11"/>
        <v>0</v>
      </c>
      <c r="K42" s="65"/>
      <c r="L42" s="65"/>
      <c r="M42" s="53">
        <f t="shared" si="12"/>
        <v>63</v>
      </c>
      <c r="N42" s="53">
        <f t="shared" si="13"/>
        <v>31</v>
      </c>
      <c r="O42" s="53">
        <f t="shared" si="5"/>
        <v>32</v>
      </c>
      <c r="P42" s="53">
        <f t="shared" si="14"/>
        <v>0</v>
      </c>
      <c r="Q42" s="65"/>
      <c r="R42" s="65"/>
      <c r="S42" s="53">
        <f t="shared" si="15"/>
        <v>63</v>
      </c>
      <c r="T42" s="35">
        <v>31</v>
      </c>
      <c r="U42" s="35">
        <v>32</v>
      </c>
      <c r="V42" s="53">
        <f t="shared" si="16"/>
        <v>69</v>
      </c>
      <c r="W42" s="53">
        <f t="shared" si="17"/>
        <v>37</v>
      </c>
      <c r="X42" s="53">
        <f t="shared" si="17"/>
        <v>32</v>
      </c>
      <c r="Y42" s="53">
        <f t="shared" si="6"/>
        <v>0</v>
      </c>
      <c r="Z42" s="65"/>
      <c r="AA42" s="65"/>
      <c r="AB42" s="53">
        <f t="shared" si="7"/>
        <v>69</v>
      </c>
      <c r="AC42" s="65">
        <v>37</v>
      </c>
      <c r="AD42" s="65">
        <v>32</v>
      </c>
      <c r="AE42" s="53">
        <f t="shared" si="8"/>
        <v>0</v>
      </c>
      <c r="AF42" s="35"/>
      <c r="AG42" s="35"/>
    </row>
    <row r="43" spans="2:33" s="27" customFormat="1" ht="15" customHeight="1">
      <c r="B43" s="28" t="s">
        <v>49</v>
      </c>
      <c r="C43" s="53">
        <f t="shared" si="9"/>
        <v>6</v>
      </c>
      <c r="D43" s="34">
        <v>1</v>
      </c>
      <c r="E43" s="34">
        <v>5</v>
      </c>
      <c r="F43" s="34">
        <v>3</v>
      </c>
      <c r="G43" s="53">
        <f t="shared" si="10"/>
        <v>25</v>
      </c>
      <c r="H43" s="53">
        <f t="shared" si="18"/>
        <v>12</v>
      </c>
      <c r="I43" s="53">
        <f t="shared" si="18"/>
        <v>13</v>
      </c>
      <c r="J43" s="53">
        <f t="shared" si="11"/>
        <v>10</v>
      </c>
      <c r="K43" s="65">
        <v>4</v>
      </c>
      <c r="L43" s="65">
        <v>6</v>
      </c>
      <c r="M43" s="53">
        <f t="shared" si="12"/>
        <v>9</v>
      </c>
      <c r="N43" s="53">
        <f t="shared" si="13"/>
        <v>4</v>
      </c>
      <c r="O43" s="53">
        <f t="shared" si="5"/>
        <v>5</v>
      </c>
      <c r="P43" s="53">
        <f t="shared" si="14"/>
        <v>9</v>
      </c>
      <c r="Q43" s="65">
        <v>4</v>
      </c>
      <c r="R43" s="65">
        <v>5</v>
      </c>
      <c r="S43" s="53">
        <f t="shared" si="15"/>
        <v>0</v>
      </c>
      <c r="T43" s="35"/>
      <c r="U43" s="35"/>
      <c r="V43" s="53">
        <f t="shared" si="16"/>
        <v>6</v>
      </c>
      <c r="W43" s="53">
        <f t="shared" si="17"/>
        <v>4</v>
      </c>
      <c r="X43" s="53">
        <f t="shared" si="17"/>
        <v>2</v>
      </c>
      <c r="Y43" s="53">
        <f t="shared" si="6"/>
        <v>0</v>
      </c>
      <c r="Z43" s="65"/>
      <c r="AA43" s="65"/>
      <c r="AB43" s="53">
        <f t="shared" si="7"/>
        <v>6</v>
      </c>
      <c r="AC43" s="65">
        <v>4</v>
      </c>
      <c r="AD43" s="65">
        <v>2</v>
      </c>
      <c r="AE43" s="53">
        <f t="shared" si="8"/>
        <v>0</v>
      </c>
      <c r="AF43" s="35"/>
      <c r="AG43" s="35"/>
    </row>
    <row r="44" spans="2:33" s="27" customFormat="1" ht="15" customHeight="1">
      <c r="B44" s="28" t="s">
        <v>50</v>
      </c>
      <c r="C44" s="53">
        <f t="shared" si="9"/>
        <v>7</v>
      </c>
      <c r="D44" s="34"/>
      <c r="E44" s="34">
        <v>7</v>
      </c>
      <c r="F44" s="34">
        <v>3</v>
      </c>
      <c r="G44" s="53">
        <f t="shared" si="10"/>
        <v>66</v>
      </c>
      <c r="H44" s="53">
        <f>K44+N44+W44</f>
        <v>28</v>
      </c>
      <c r="I44" s="53">
        <f>L44+O44+X44</f>
        <v>38</v>
      </c>
      <c r="J44" s="53">
        <f t="shared" si="11"/>
        <v>23</v>
      </c>
      <c r="K44" s="65">
        <v>9</v>
      </c>
      <c r="L44" s="65">
        <v>14</v>
      </c>
      <c r="M44" s="53">
        <f t="shared" si="12"/>
        <v>26</v>
      </c>
      <c r="N44" s="53">
        <f t="shared" si="13"/>
        <v>10</v>
      </c>
      <c r="O44" s="53">
        <f t="shared" si="5"/>
        <v>16</v>
      </c>
      <c r="P44" s="53">
        <f t="shared" si="14"/>
        <v>26</v>
      </c>
      <c r="Q44" s="65">
        <v>10</v>
      </c>
      <c r="R44" s="65">
        <v>16</v>
      </c>
      <c r="S44" s="53">
        <f t="shared" si="15"/>
        <v>0</v>
      </c>
      <c r="T44" s="35"/>
      <c r="U44" s="35"/>
      <c r="V44" s="53">
        <f t="shared" si="16"/>
        <v>17</v>
      </c>
      <c r="W44" s="53">
        <f t="shared" si="17"/>
        <v>9</v>
      </c>
      <c r="X44" s="53">
        <f t="shared" si="17"/>
        <v>8</v>
      </c>
      <c r="Y44" s="53">
        <f t="shared" si="6"/>
        <v>14</v>
      </c>
      <c r="Z44" s="65">
        <v>9</v>
      </c>
      <c r="AA44" s="65">
        <v>5</v>
      </c>
      <c r="AB44" s="53">
        <f t="shared" si="7"/>
        <v>2</v>
      </c>
      <c r="AC44" s="65"/>
      <c r="AD44" s="65">
        <v>2</v>
      </c>
      <c r="AE44" s="53">
        <f t="shared" si="8"/>
        <v>1</v>
      </c>
      <c r="AF44" s="35"/>
      <c r="AG44" s="35">
        <v>1</v>
      </c>
    </row>
    <row r="45" spans="2:33" s="27" customFormat="1" ht="15" customHeight="1">
      <c r="B45" s="28" t="s">
        <v>51</v>
      </c>
      <c r="C45" s="53">
        <f t="shared" si="9"/>
        <v>16</v>
      </c>
      <c r="D45" s="34"/>
      <c r="E45" s="34">
        <v>16</v>
      </c>
      <c r="F45" s="34">
        <v>6</v>
      </c>
      <c r="G45" s="53">
        <f t="shared" si="10"/>
        <v>127</v>
      </c>
      <c r="H45" s="53">
        <f t="shared" si="18"/>
        <v>68</v>
      </c>
      <c r="I45" s="53">
        <f t="shared" si="18"/>
        <v>59</v>
      </c>
      <c r="J45" s="53">
        <f t="shared" si="11"/>
        <v>37</v>
      </c>
      <c r="K45" s="65">
        <v>22</v>
      </c>
      <c r="L45" s="65">
        <v>15</v>
      </c>
      <c r="M45" s="53">
        <f t="shared" si="12"/>
        <v>50</v>
      </c>
      <c r="N45" s="53">
        <f t="shared" si="13"/>
        <v>31</v>
      </c>
      <c r="O45" s="53">
        <f t="shared" si="5"/>
        <v>19</v>
      </c>
      <c r="P45" s="53">
        <f t="shared" si="14"/>
        <v>47</v>
      </c>
      <c r="Q45" s="65">
        <v>28</v>
      </c>
      <c r="R45" s="65">
        <v>19</v>
      </c>
      <c r="S45" s="53">
        <f t="shared" si="15"/>
        <v>3</v>
      </c>
      <c r="T45" s="35">
        <v>3</v>
      </c>
      <c r="U45" s="35"/>
      <c r="V45" s="53">
        <f t="shared" si="16"/>
        <v>40</v>
      </c>
      <c r="W45" s="53">
        <f t="shared" si="17"/>
        <v>15</v>
      </c>
      <c r="X45" s="53">
        <f t="shared" si="17"/>
        <v>25</v>
      </c>
      <c r="Y45" s="53">
        <f t="shared" si="6"/>
        <v>0</v>
      </c>
      <c r="Z45" s="65"/>
      <c r="AA45" s="65"/>
      <c r="AB45" s="53">
        <f t="shared" si="7"/>
        <v>40</v>
      </c>
      <c r="AC45" s="65">
        <v>15</v>
      </c>
      <c r="AD45" s="65">
        <v>25</v>
      </c>
      <c r="AE45" s="53">
        <f t="shared" si="8"/>
        <v>0</v>
      </c>
      <c r="AF45" s="35"/>
      <c r="AG45" s="35"/>
    </row>
    <row r="46" spans="2:33" s="27" customFormat="1" ht="15" customHeight="1">
      <c r="B46" s="28" t="s">
        <v>52</v>
      </c>
      <c r="C46" s="53">
        <f t="shared" si="9"/>
        <v>7</v>
      </c>
      <c r="D46" s="34"/>
      <c r="E46" s="34">
        <v>7</v>
      </c>
      <c r="F46" s="34">
        <v>3</v>
      </c>
      <c r="G46" s="53">
        <f t="shared" si="10"/>
        <v>64</v>
      </c>
      <c r="H46" s="53">
        <f t="shared" si="18"/>
        <v>29</v>
      </c>
      <c r="I46" s="53">
        <f t="shared" si="18"/>
        <v>35</v>
      </c>
      <c r="J46" s="53">
        <f t="shared" si="11"/>
        <v>17</v>
      </c>
      <c r="K46" s="65">
        <v>8</v>
      </c>
      <c r="L46" s="65">
        <v>9</v>
      </c>
      <c r="M46" s="53">
        <f t="shared" si="12"/>
        <v>22</v>
      </c>
      <c r="N46" s="53">
        <f t="shared" si="13"/>
        <v>12</v>
      </c>
      <c r="O46" s="53">
        <f t="shared" si="5"/>
        <v>10</v>
      </c>
      <c r="P46" s="53">
        <f t="shared" si="14"/>
        <v>0</v>
      </c>
      <c r="Q46" s="65"/>
      <c r="R46" s="65"/>
      <c r="S46" s="53">
        <f t="shared" si="15"/>
        <v>22</v>
      </c>
      <c r="T46" s="35">
        <v>12</v>
      </c>
      <c r="U46" s="35">
        <v>10</v>
      </c>
      <c r="V46" s="53">
        <f t="shared" si="16"/>
        <v>25</v>
      </c>
      <c r="W46" s="53">
        <f t="shared" si="17"/>
        <v>9</v>
      </c>
      <c r="X46" s="53">
        <f t="shared" si="17"/>
        <v>16</v>
      </c>
      <c r="Y46" s="53">
        <f t="shared" si="6"/>
        <v>0</v>
      </c>
      <c r="Z46" s="65"/>
      <c r="AA46" s="65"/>
      <c r="AB46" s="53">
        <f t="shared" si="7"/>
        <v>25</v>
      </c>
      <c r="AC46" s="65">
        <v>9</v>
      </c>
      <c r="AD46" s="65">
        <v>16</v>
      </c>
      <c r="AE46" s="53">
        <f t="shared" si="8"/>
        <v>0</v>
      </c>
      <c r="AF46" s="35"/>
      <c r="AG46" s="35"/>
    </row>
    <row r="47" spans="2:33" s="27" customFormat="1" ht="15" customHeight="1">
      <c r="B47" s="28" t="s">
        <v>53</v>
      </c>
      <c r="C47" s="53">
        <f t="shared" si="9"/>
        <v>13</v>
      </c>
      <c r="D47" s="34"/>
      <c r="E47" s="34">
        <v>13</v>
      </c>
      <c r="F47" s="34">
        <v>4</v>
      </c>
      <c r="G47" s="53">
        <v>90</v>
      </c>
      <c r="H47" s="53">
        <v>38</v>
      </c>
      <c r="I47" s="53">
        <v>52</v>
      </c>
      <c r="J47" s="53">
        <f t="shared" si="11"/>
        <v>26</v>
      </c>
      <c r="K47" s="65">
        <v>10</v>
      </c>
      <c r="L47" s="65">
        <v>16</v>
      </c>
      <c r="M47" s="53">
        <f t="shared" si="12"/>
        <v>26</v>
      </c>
      <c r="N47" s="53">
        <f t="shared" si="13"/>
        <v>11</v>
      </c>
      <c r="O47" s="53">
        <f t="shared" si="5"/>
        <v>15</v>
      </c>
      <c r="P47" s="53">
        <f t="shared" si="14"/>
        <v>25</v>
      </c>
      <c r="Q47" s="65">
        <v>11</v>
      </c>
      <c r="R47" s="65">
        <v>14</v>
      </c>
      <c r="S47" s="53">
        <f t="shared" si="15"/>
        <v>1</v>
      </c>
      <c r="T47" s="35"/>
      <c r="U47" s="35">
        <v>1</v>
      </c>
      <c r="V47" s="53">
        <f t="shared" si="16"/>
        <v>38</v>
      </c>
      <c r="W47" s="53">
        <f t="shared" si="17"/>
        <v>17</v>
      </c>
      <c r="X47" s="53">
        <f t="shared" si="17"/>
        <v>21</v>
      </c>
      <c r="Y47" s="53">
        <f t="shared" si="6"/>
        <v>30</v>
      </c>
      <c r="Z47" s="65">
        <v>12</v>
      </c>
      <c r="AA47" s="65">
        <v>18</v>
      </c>
      <c r="AB47" s="53">
        <f t="shared" si="7"/>
        <v>6</v>
      </c>
      <c r="AC47" s="65">
        <v>3</v>
      </c>
      <c r="AD47" s="65">
        <v>3</v>
      </c>
      <c r="AE47" s="53">
        <f t="shared" si="8"/>
        <v>2</v>
      </c>
      <c r="AF47" s="35">
        <v>2</v>
      </c>
      <c r="AG47" s="35"/>
    </row>
    <row r="48" spans="2:33" s="27" customFormat="1" ht="15" customHeight="1">
      <c r="B48" s="28" t="s">
        <v>54</v>
      </c>
      <c r="C48" s="53">
        <f t="shared" si="9"/>
        <v>13</v>
      </c>
      <c r="D48" s="34"/>
      <c r="E48" s="34">
        <v>13</v>
      </c>
      <c r="F48" s="34">
        <v>5</v>
      </c>
      <c r="G48" s="53">
        <v>106</v>
      </c>
      <c r="H48" s="53">
        <v>54</v>
      </c>
      <c r="I48" s="53">
        <v>52</v>
      </c>
      <c r="J48" s="53">
        <f t="shared" si="11"/>
        <v>30</v>
      </c>
      <c r="K48" s="65">
        <v>17</v>
      </c>
      <c r="L48" s="65">
        <v>13</v>
      </c>
      <c r="M48" s="53">
        <f t="shared" si="12"/>
        <v>37</v>
      </c>
      <c r="N48" s="53">
        <f t="shared" si="13"/>
        <v>21</v>
      </c>
      <c r="O48" s="53">
        <f t="shared" si="5"/>
        <v>16</v>
      </c>
      <c r="P48" s="53">
        <f t="shared" si="14"/>
        <v>31</v>
      </c>
      <c r="Q48" s="65">
        <v>16</v>
      </c>
      <c r="R48" s="65">
        <v>15</v>
      </c>
      <c r="S48" s="53">
        <f t="shared" si="15"/>
        <v>6</v>
      </c>
      <c r="T48" s="35">
        <v>5</v>
      </c>
      <c r="U48" s="35">
        <v>1</v>
      </c>
      <c r="V48" s="53">
        <f t="shared" si="16"/>
        <v>39</v>
      </c>
      <c r="W48" s="53">
        <f t="shared" si="17"/>
        <v>16</v>
      </c>
      <c r="X48" s="53">
        <f t="shared" si="17"/>
        <v>23</v>
      </c>
      <c r="Y48" s="53">
        <f t="shared" si="6"/>
        <v>35</v>
      </c>
      <c r="Z48" s="65">
        <v>13</v>
      </c>
      <c r="AA48" s="65">
        <v>22</v>
      </c>
      <c r="AB48" s="53">
        <f t="shared" si="7"/>
        <v>4</v>
      </c>
      <c r="AC48" s="65">
        <v>3</v>
      </c>
      <c r="AD48" s="65">
        <v>1</v>
      </c>
      <c r="AE48" s="53">
        <f t="shared" si="8"/>
        <v>0</v>
      </c>
      <c r="AF48" s="35"/>
      <c r="AG48" s="35"/>
    </row>
    <row r="49" spans="2:33" s="3" customFormat="1" ht="15" customHeight="1">
      <c r="B49" s="23" t="s">
        <v>55</v>
      </c>
      <c r="C49" s="52">
        <f>SUM(C50:C57)</f>
        <v>86</v>
      </c>
      <c r="D49" s="52">
        <f>SUM(D50:D57)</f>
        <v>1</v>
      </c>
      <c r="E49" s="52">
        <f>SUM(E50:E57)</f>
        <v>85</v>
      </c>
      <c r="F49" s="52">
        <f>SUM(F50:F57)</f>
        <v>31</v>
      </c>
      <c r="G49" s="52">
        <f>SUM(G50:G57)</f>
        <v>748</v>
      </c>
      <c r="H49" s="52">
        <f>K49+N49+W49</f>
        <v>366</v>
      </c>
      <c r="I49" s="52">
        <f>L49+O49+X49</f>
        <v>382</v>
      </c>
      <c r="J49" s="52">
        <f>SUM(J50:J57)</f>
        <v>237</v>
      </c>
      <c r="K49" s="52">
        <f>SUM(K50:K57)</f>
        <v>124</v>
      </c>
      <c r="L49" s="52">
        <f>SUM(L50:L57)</f>
        <v>113</v>
      </c>
      <c r="M49" s="52">
        <f>SUM(M50:M57)</f>
        <v>274</v>
      </c>
      <c r="N49" s="52">
        <f>Q49+T49</f>
        <v>122</v>
      </c>
      <c r="O49" s="52">
        <f>R49+U49</f>
        <v>152</v>
      </c>
      <c r="P49" s="52">
        <f t="shared" ref="P49:AG49" si="19">SUM(P50:P57)</f>
        <v>236</v>
      </c>
      <c r="Q49" s="52">
        <f t="shared" si="19"/>
        <v>105</v>
      </c>
      <c r="R49" s="52">
        <f t="shared" si="19"/>
        <v>131</v>
      </c>
      <c r="S49" s="52">
        <f t="shared" si="19"/>
        <v>38</v>
      </c>
      <c r="T49" s="52">
        <f t="shared" si="19"/>
        <v>17</v>
      </c>
      <c r="U49" s="52">
        <f t="shared" si="19"/>
        <v>21</v>
      </c>
      <c r="V49" s="52">
        <f t="shared" si="19"/>
        <v>237</v>
      </c>
      <c r="W49" s="52">
        <f t="shared" si="19"/>
        <v>120</v>
      </c>
      <c r="X49" s="52">
        <f t="shared" si="19"/>
        <v>117</v>
      </c>
      <c r="Y49" s="52">
        <f t="shared" si="19"/>
        <v>194</v>
      </c>
      <c r="Z49" s="52">
        <f t="shared" si="19"/>
        <v>97</v>
      </c>
      <c r="AA49" s="52">
        <f t="shared" si="19"/>
        <v>97</v>
      </c>
      <c r="AB49" s="52">
        <f t="shared" si="19"/>
        <v>32</v>
      </c>
      <c r="AC49" s="52">
        <f t="shared" si="19"/>
        <v>16</v>
      </c>
      <c r="AD49" s="52">
        <f t="shared" si="19"/>
        <v>16</v>
      </c>
      <c r="AE49" s="52">
        <f t="shared" si="19"/>
        <v>11</v>
      </c>
      <c r="AF49" s="52">
        <f t="shared" si="19"/>
        <v>7</v>
      </c>
      <c r="AG49" s="52">
        <f t="shared" si="19"/>
        <v>4</v>
      </c>
    </row>
    <row r="50" spans="2:33" s="27" customFormat="1" ht="15" customHeight="1">
      <c r="B50" s="28" t="s">
        <v>56</v>
      </c>
      <c r="C50" s="54">
        <f t="shared" ref="C50:C57" si="20">D50+E50</f>
        <v>6</v>
      </c>
      <c r="D50" s="66">
        <v>0</v>
      </c>
      <c r="E50" s="66">
        <v>6</v>
      </c>
      <c r="F50" s="66">
        <v>5</v>
      </c>
      <c r="G50" s="54">
        <f t="shared" ref="G50:G57" si="21">H50+I50</f>
        <v>100</v>
      </c>
      <c r="H50" s="53">
        <f t="shared" ref="H50:H57" si="22">K50+N50+W50</f>
        <v>50</v>
      </c>
      <c r="I50" s="53">
        <f t="shared" ref="I50:I57" si="23">L50+O50+X50</f>
        <v>50</v>
      </c>
      <c r="J50" s="54">
        <f t="shared" ref="J50:J57" si="24">K50+L50</f>
        <v>29</v>
      </c>
      <c r="K50" s="67">
        <v>15</v>
      </c>
      <c r="L50" s="67">
        <v>14</v>
      </c>
      <c r="M50" s="54">
        <f t="shared" ref="M50:M57" si="25">N50+O50</f>
        <v>36</v>
      </c>
      <c r="N50" s="54">
        <f t="shared" ref="N50:O57" si="26">Q50+T50</f>
        <v>21</v>
      </c>
      <c r="O50" s="54">
        <f t="shared" si="26"/>
        <v>15</v>
      </c>
      <c r="P50" s="54">
        <f t="shared" ref="P50:P57" si="27">Q50+R50</f>
        <v>34</v>
      </c>
      <c r="Q50" s="67">
        <v>20</v>
      </c>
      <c r="R50" s="67">
        <v>14</v>
      </c>
      <c r="S50" s="54">
        <f t="shared" ref="S50:S57" si="28">T50+U50</f>
        <v>2</v>
      </c>
      <c r="T50" s="67">
        <v>1</v>
      </c>
      <c r="U50" s="67">
        <v>1</v>
      </c>
      <c r="V50" s="54">
        <f t="shared" ref="V50:V57" si="29">W50+X50</f>
        <v>35</v>
      </c>
      <c r="W50" s="54">
        <f t="shared" ref="W50:X57" si="30">Z50+AC50+AF50</f>
        <v>14</v>
      </c>
      <c r="X50" s="54">
        <f t="shared" si="30"/>
        <v>21</v>
      </c>
      <c r="Y50" s="54">
        <f t="shared" ref="Y50:Y57" si="31">Z50+AA50</f>
        <v>31</v>
      </c>
      <c r="Z50" s="67">
        <v>12</v>
      </c>
      <c r="AA50" s="67">
        <v>19</v>
      </c>
      <c r="AB50" s="54">
        <f t="shared" ref="AB50:AB57" si="32">AC50+AD50</f>
        <v>2</v>
      </c>
      <c r="AC50" s="67">
        <v>0</v>
      </c>
      <c r="AD50" s="67">
        <v>2</v>
      </c>
      <c r="AE50" s="54">
        <f t="shared" ref="AE50:AE57" si="33">AF50+AG50</f>
        <v>2</v>
      </c>
      <c r="AF50" s="66">
        <v>2</v>
      </c>
      <c r="AG50" s="66">
        <v>0</v>
      </c>
    </row>
    <row r="51" spans="2:33" s="27" customFormat="1" ht="15" customHeight="1">
      <c r="B51" s="28" t="s">
        <v>57</v>
      </c>
      <c r="C51" s="54">
        <f t="shared" si="20"/>
        <v>11</v>
      </c>
      <c r="D51" s="66"/>
      <c r="E51" s="66">
        <v>11</v>
      </c>
      <c r="F51" s="66">
        <v>3</v>
      </c>
      <c r="G51" s="54">
        <f>H51+I51</f>
        <v>90</v>
      </c>
      <c r="H51" s="53">
        <f t="shared" si="22"/>
        <v>41</v>
      </c>
      <c r="I51" s="53">
        <f t="shared" si="23"/>
        <v>49</v>
      </c>
      <c r="J51" s="54">
        <f t="shared" si="24"/>
        <v>25</v>
      </c>
      <c r="K51" s="67">
        <v>14</v>
      </c>
      <c r="L51" s="67">
        <v>11</v>
      </c>
      <c r="M51" s="54">
        <f t="shared" si="25"/>
        <v>34</v>
      </c>
      <c r="N51" s="54">
        <f t="shared" si="26"/>
        <v>16</v>
      </c>
      <c r="O51" s="54">
        <f t="shared" si="26"/>
        <v>18</v>
      </c>
      <c r="P51" s="54">
        <f t="shared" si="27"/>
        <v>25</v>
      </c>
      <c r="Q51" s="67">
        <v>11</v>
      </c>
      <c r="R51" s="67">
        <v>14</v>
      </c>
      <c r="S51" s="54">
        <f t="shared" si="28"/>
        <v>9</v>
      </c>
      <c r="T51" s="67">
        <v>5</v>
      </c>
      <c r="U51" s="67">
        <v>4</v>
      </c>
      <c r="V51" s="54">
        <f t="shared" si="29"/>
        <v>31</v>
      </c>
      <c r="W51" s="54">
        <f t="shared" si="30"/>
        <v>11</v>
      </c>
      <c r="X51" s="54">
        <f t="shared" si="30"/>
        <v>20</v>
      </c>
      <c r="Y51" s="54">
        <f t="shared" si="31"/>
        <v>24</v>
      </c>
      <c r="Z51" s="67">
        <v>10</v>
      </c>
      <c r="AA51" s="67">
        <v>14</v>
      </c>
      <c r="AB51" s="54">
        <f t="shared" si="32"/>
        <v>5</v>
      </c>
      <c r="AC51" s="67"/>
      <c r="AD51" s="67">
        <v>5</v>
      </c>
      <c r="AE51" s="54">
        <f t="shared" si="33"/>
        <v>2</v>
      </c>
      <c r="AF51" s="66">
        <v>1</v>
      </c>
      <c r="AG51" s="66">
        <v>1</v>
      </c>
    </row>
    <row r="52" spans="2:33" s="27" customFormat="1" ht="15" customHeight="1">
      <c r="B52" s="28" t="s">
        <v>58</v>
      </c>
      <c r="C52" s="54">
        <f t="shared" si="20"/>
        <v>11</v>
      </c>
      <c r="D52" s="66">
        <v>0</v>
      </c>
      <c r="E52" s="66">
        <v>11</v>
      </c>
      <c r="F52" s="66">
        <v>3</v>
      </c>
      <c r="G52" s="54">
        <f t="shared" si="21"/>
        <v>92</v>
      </c>
      <c r="H52" s="53">
        <f t="shared" si="22"/>
        <v>47</v>
      </c>
      <c r="I52" s="53">
        <f t="shared" si="23"/>
        <v>45</v>
      </c>
      <c r="J52" s="54">
        <f t="shared" si="24"/>
        <v>25</v>
      </c>
      <c r="K52" s="67">
        <v>14</v>
      </c>
      <c r="L52" s="67">
        <v>11</v>
      </c>
      <c r="M52" s="54">
        <f t="shared" si="25"/>
        <v>32</v>
      </c>
      <c r="N52" s="54">
        <f t="shared" si="26"/>
        <v>13</v>
      </c>
      <c r="O52" s="54">
        <f t="shared" si="26"/>
        <v>19</v>
      </c>
      <c r="P52" s="54">
        <f t="shared" si="27"/>
        <v>24</v>
      </c>
      <c r="Q52" s="67">
        <v>10</v>
      </c>
      <c r="R52" s="67">
        <v>14</v>
      </c>
      <c r="S52" s="54">
        <f t="shared" si="28"/>
        <v>8</v>
      </c>
      <c r="T52" s="67">
        <v>3</v>
      </c>
      <c r="U52" s="67">
        <v>5</v>
      </c>
      <c r="V52" s="54">
        <f t="shared" si="29"/>
        <v>35</v>
      </c>
      <c r="W52" s="54">
        <f t="shared" si="30"/>
        <v>20</v>
      </c>
      <c r="X52" s="54">
        <f t="shared" si="30"/>
        <v>15</v>
      </c>
      <c r="Y52" s="54">
        <f t="shared" si="31"/>
        <v>23</v>
      </c>
      <c r="Z52" s="67">
        <v>12</v>
      </c>
      <c r="AA52" s="67">
        <v>11</v>
      </c>
      <c r="AB52" s="54">
        <f t="shared" si="32"/>
        <v>11</v>
      </c>
      <c r="AC52" s="67">
        <v>7</v>
      </c>
      <c r="AD52" s="67">
        <v>4</v>
      </c>
      <c r="AE52" s="54">
        <f t="shared" si="33"/>
        <v>1</v>
      </c>
      <c r="AF52" s="66">
        <v>1</v>
      </c>
      <c r="AG52" s="66">
        <v>0</v>
      </c>
    </row>
    <row r="53" spans="2:33" s="27" customFormat="1" ht="15" customHeight="1">
      <c r="B53" s="28" t="s">
        <v>59</v>
      </c>
      <c r="C53" s="54">
        <f t="shared" si="20"/>
        <v>9</v>
      </c>
      <c r="D53" s="66">
        <v>0</v>
      </c>
      <c r="E53" s="66">
        <v>9</v>
      </c>
      <c r="F53" s="66">
        <v>3</v>
      </c>
      <c r="G53" s="54">
        <f t="shared" si="21"/>
        <v>52</v>
      </c>
      <c r="H53" s="53">
        <f t="shared" si="22"/>
        <v>28</v>
      </c>
      <c r="I53" s="53">
        <f t="shared" si="23"/>
        <v>24</v>
      </c>
      <c r="J53" s="54">
        <f t="shared" si="24"/>
        <v>19</v>
      </c>
      <c r="K53" s="67">
        <v>12</v>
      </c>
      <c r="L53" s="67">
        <v>7</v>
      </c>
      <c r="M53" s="54">
        <f t="shared" si="25"/>
        <v>18</v>
      </c>
      <c r="N53" s="54">
        <f t="shared" si="26"/>
        <v>9</v>
      </c>
      <c r="O53" s="54">
        <f t="shared" si="26"/>
        <v>9</v>
      </c>
      <c r="P53" s="54">
        <f t="shared" si="27"/>
        <v>18</v>
      </c>
      <c r="Q53" s="67">
        <v>9</v>
      </c>
      <c r="R53" s="67">
        <v>9</v>
      </c>
      <c r="S53" s="54">
        <f t="shared" si="28"/>
        <v>0</v>
      </c>
      <c r="T53" s="67"/>
      <c r="U53" s="67"/>
      <c r="V53" s="54">
        <f t="shared" si="29"/>
        <v>15</v>
      </c>
      <c r="W53" s="54">
        <f t="shared" si="30"/>
        <v>7</v>
      </c>
      <c r="X53" s="54">
        <f t="shared" si="30"/>
        <v>8</v>
      </c>
      <c r="Y53" s="54">
        <f t="shared" si="31"/>
        <v>13</v>
      </c>
      <c r="Z53" s="67">
        <v>6</v>
      </c>
      <c r="AA53" s="67">
        <v>7</v>
      </c>
      <c r="AB53" s="54">
        <f t="shared" si="32"/>
        <v>1</v>
      </c>
      <c r="AC53" s="67">
        <v>1</v>
      </c>
      <c r="AD53" s="67"/>
      <c r="AE53" s="54">
        <f t="shared" si="33"/>
        <v>1</v>
      </c>
      <c r="AF53" s="66"/>
      <c r="AG53" s="66">
        <v>1</v>
      </c>
    </row>
    <row r="54" spans="2:33" s="27" customFormat="1" ht="15" customHeight="1">
      <c r="B54" s="28" t="s">
        <v>60</v>
      </c>
      <c r="C54" s="54">
        <f t="shared" si="20"/>
        <v>18</v>
      </c>
      <c r="D54" s="66"/>
      <c r="E54" s="66">
        <v>18</v>
      </c>
      <c r="F54" s="66">
        <v>6</v>
      </c>
      <c r="G54" s="54">
        <f t="shared" si="21"/>
        <v>139</v>
      </c>
      <c r="H54" s="53">
        <f t="shared" si="22"/>
        <v>78</v>
      </c>
      <c r="I54" s="53">
        <f t="shared" si="23"/>
        <v>61</v>
      </c>
      <c r="J54" s="54">
        <f t="shared" si="24"/>
        <v>44</v>
      </c>
      <c r="K54" s="67">
        <v>28</v>
      </c>
      <c r="L54" s="67">
        <v>16</v>
      </c>
      <c r="M54" s="54">
        <f t="shared" si="25"/>
        <v>50</v>
      </c>
      <c r="N54" s="54">
        <f t="shared" si="26"/>
        <v>21</v>
      </c>
      <c r="O54" s="54">
        <f t="shared" si="26"/>
        <v>29</v>
      </c>
      <c r="P54" s="54">
        <f t="shared" si="27"/>
        <v>42</v>
      </c>
      <c r="Q54" s="67">
        <v>18</v>
      </c>
      <c r="R54" s="67">
        <v>24</v>
      </c>
      <c r="S54" s="54">
        <f t="shared" si="28"/>
        <v>8</v>
      </c>
      <c r="T54" s="67">
        <v>3</v>
      </c>
      <c r="U54" s="67">
        <v>5</v>
      </c>
      <c r="V54" s="54">
        <f t="shared" si="29"/>
        <v>45</v>
      </c>
      <c r="W54" s="54">
        <f t="shared" si="30"/>
        <v>29</v>
      </c>
      <c r="X54" s="54">
        <f t="shared" si="30"/>
        <v>16</v>
      </c>
      <c r="Y54" s="54">
        <f t="shared" si="31"/>
        <v>37</v>
      </c>
      <c r="Z54" s="67">
        <v>23</v>
      </c>
      <c r="AA54" s="67">
        <v>14</v>
      </c>
      <c r="AB54" s="54">
        <f t="shared" si="32"/>
        <v>6</v>
      </c>
      <c r="AC54" s="67">
        <v>5</v>
      </c>
      <c r="AD54" s="67">
        <v>1</v>
      </c>
      <c r="AE54" s="54">
        <f t="shared" si="33"/>
        <v>2</v>
      </c>
      <c r="AF54" s="66">
        <v>1</v>
      </c>
      <c r="AG54" s="66">
        <v>1</v>
      </c>
    </row>
    <row r="55" spans="2:33" s="27" customFormat="1" ht="15" customHeight="1">
      <c r="B55" s="28" t="s">
        <v>61</v>
      </c>
      <c r="C55" s="54">
        <f t="shared" si="20"/>
        <v>9</v>
      </c>
      <c r="D55" s="66">
        <v>1</v>
      </c>
      <c r="E55" s="66">
        <v>8</v>
      </c>
      <c r="F55" s="66">
        <v>3</v>
      </c>
      <c r="G55" s="54">
        <f t="shared" si="21"/>
        <v>64</v>
      </c>
      <c r="H55" s="53">
        <f t="shared" si="22"/>
        <v>30</v>
      </c>
      <c r="I55" s="53">
        <f t="shared" si="23"/>
        <v>34</v>
      </c>
      <c r="J55" s="54">
        <f t="shared" si="24"/>
        <v>22</v>
      </c>
      <c r="K55" s="67">
        <v>10</v>
      </c>
      <c r="L55" s="67">
        <v>12</v>
      </c>
      <c r="M55" s="54">
        <f t="shared" si="25"/>
        <v>22</v>
      </c>
      <c r="N55" s="54">
        <f t="shared" si="26"/>
        <v>9</v>
      </c>
      <c r="O55" s="54">
        <f t="shared" si="26"/>
        <v>13</v>
      </c>
      <c r="P55" s="54">
        <f t="shared" si="27"/>
        <v>21</v>
      </c>
      <c r="Q55" s="67">
        <v>8</v>
      </c>
      <c r="R55" s="67">
        <v>13</v>
      </c>
      <c r="S55" s="54">
        <f t="shared" si="28"/>
        <v>1</v>
      </c>
      <c r="T55" s="67">
        <v>1</v>
      </c>
      <c r="U55" s="67"/>
      <c r="V55" s="54">
        <f t="shared" si="29"/>
        <v>20</v>
      </c>
      <c r="W55" s="54">
        <f t="shared" si="30"/>
        <v>11</v>
      </c>
      <c r="X55" s="54">
        <f t="shared" si="30"/>
        <v>9</v>
      </c>
      <c r="Y55" s="54">
        <f t="shared" si="31"/>
        <v>17</v>
      </c>
      <c r="Z55" s="67">
        <v>9</v>
      </c>
      <c r="AA55" s="67">
        <v>8</v>
      </c>
      <c r="AB55" s="54">
        <f t="shared" si="32"/>
        <v>2</v>
      </c>
      <c r="AC55" s="67">
        <v>1</v>
      </c>
      <c r="AD55" s="67">
        <v>1</v>
      </c>
      <c r="AE55" s="54">
        <f t="shared" si="33"/>
        <v>1</v>
      </c>
      <c r="AF55" s="66">
        <v>1</v>
      </c>
      <c r="AG55" s="66"/>
    </row>
    <row r="56" spans="2:33" s="27" customFormat="1" ht="15" customHeight="1">
      <c r="B56" s="28" t="s">
        <v>62</v>
      </c>
      <c r="C56" s="54">
        <f t="shared" si="20"/>
        <v>11</v>
      </c>
      <c r="D56" s="66"/>
      <c r="E56" s="66">
        <v>11</v>
      </c>
      <c r="F56" s="66">
        <v>5</v>
      </c>
      <c r="G56" s="54">
        <f t="shared" si="21"/>
        <v>134</v>
      </c>
      <c r="H56" s="53">
        <f t="shared" si="22"/>
        <v>63</v>
      </c>
      <c r="I56" s="53">
        <f t="shared" si="23"/>
        <v>71</v>
      </c>
      <c r="J56" s="54">
        <f t="shared" si="24"/>
        <v>49</v>
      </c>
      <c r="K56" s="67">
        <v>24</v>
      </c>
      <c r="L56" s="67">
        <v>25</v>
      </c>
      <c r="M56" s="54">
        <f t="shared" si="25"/>
        <v>51</v>
      </c>
      <c r="N56" s="54">
        <f t="shared" si="26"/>
        <v>19</v>
      </c>
      <c r="O56" s="54">
        <f t="shared" si="26"/>
        <v>32</v>
      </c>
      <c r="P56" s="54">
        <f t="shared" si="27"/>
        <v>47</v>
      </c>
      <c r="Q56" s="67">
        <v>18</v>
      </c>
      <c r="R56" s="67">
        <v>29</v>
      </c>
      <c r="S56" s="54">
        <f t="shared" si="28"/>
        <v>4</v>
      </c>
      <c r="T56" s="67">
        <v>1</v>
      </c>
      <c r="U56" s="67">
        <v>3</v>
      </c>
      <c r="V56" s="54">
        <f t="shared" si="29"/>
        <v>34</v>
      </c>
      <c r="W56" s="54">
        <f t="shared" si="30"/>
        <v>20</v>
      </c>
      <c r="X56" s="54">
        <f t="shared" si="30"/>
        <v>14</v>
      </c>
      <c r="Y56" s="54">
        <f t="shared" si="31"/>
        <v>32</v>
      </c>
      <c r="Z56" s="67">
        <v>18</v>
      </c>
      <c r="AA56" s="67">
        <v>14</v>
      </c>
      <c r="AB56" s="54">
        <f t="shared" si="32"/>
        <v>1</v>
      </c>
      <c r="AC56" s="67">
        <v>1</v>
      </c>
      <c r="AD56" s="67"/>
      <c r="AE56" s="54">
        <f t="shared" si="33"/>
        <v>1</v>
      </c>
      <c r="AF56" s="66">
        <v>1</v>
      </c>
      <c r="AG56" s="66"/>
    </row>
    <row r="57" spans="2:33" s="27" customFormat="1" ht="15" customHeight="1">
      <c r="B57" s="28" t="s">
        <v>63</v>
      </c>
      <c r="C57" s="54">
        <f t="shared" si="20"/>
        <v>11</v>
      </c>
      <c r="D57" s="66"/>
      <c r="E57" s="66">
        <v>11</v>
      </c>
      <c r="F57" s="66">
        <v>3</v>
      </c>
      <c r="G57" s="54">
        <f t="shared" si="21"/>
        <v>77</v>
      </c>
      <c r="H57" s="53">
        <f t="shared" si="22"/>
        <v>29</v>
      </c>
      <c r="I57" s="53">
        <f t="shared" si="23"/>
        <v>48</v>
      </c>
      <c r="J57" s="54">
        <f t="shared" si="24"/>
        <v>24</v>
      </c>
      <c r="K57" s="67">
        <v>7</v>
      </c>
      <c r="L57" s="67">
        <v>17</v>
      </c>
      <c r="M57" s="54">
        <f t="shared" si="25"/>
        <v>31</v>
      </c>
      <c r="N57" s="54">
        <f t="shared" si="26"/>
        <v>14</v>
      </c>
      <c r="O57" s="54">
        <f t="shared" si="26"/>
        <v>17</v>
      </c>
      <c r="P57" s="54">
        <f t="shared" si="27"/>
        <v>25</v>
      </c>
      <c r="Q57" s="67">
        <v>11</v>
      </c>
      <c r="R57" s="67">
        <v>14</v>
      </c>
      <c r="S57" s="54">
        <f t="shared" si="28"/>
        <v>6</v>
      </c>
      <c r="T57" s="67">
        <v>3</v>
      </c>
      <c r="U57" s="67">
        <v>3</v>
      </c>
      <c r="V57" s="54">
        <f t="shared" si="29"/>
        <v>22</v>
      </c>
      <c r="W57" s="54">
        <f t="shared" si="30"/>
        <v>8</v>
      </c>
      <c r="X57" s="54">
        <f t="shared" si="30"/>
        <v>14</v>
      </c>
      <c r="Y57" s="54">
        <f t="shared" si="31"/>
        <v>17</v>
      </c>
      <c r="Z57" s="67">
        <v>7</v>
      </c>
      <c r="AA57" s="67">
        <v>10</v>
      </c>
      <c r="AB57" s="54">
        <f t="shared" si="32"/>
        <v>4</v>
      </c>
      <c r="AC57" s="67">
        <v>1</v>
      </c>
      <c r="AD57" s="67">
        <v>3</v>
      </c>
      <c r="AE57" s="54">
        <f t="shared" si="33"/>
        <v>1</v>
      </c>
      <c r="AF57" s="66"/>
      <c r="AG57" s="66">
        <v>1</v>
      </c>
    </row>
    <row r="58" spans="2:33" s="3" customFormat="1" ht="15" customHeight="1">
      <c r="B58" s="23" t="s">
        <v>64</v>
      </c>
      <c r="C58" s="52">
        <f t="shared" ref="C58:AG58" si="34">SUM(C59:C67)</f>
        <v>62</v>
      </c>
      <c r="D58" s="52">
        <f t="shared" si="34"/>
        <v>4</v>
      </c>
      <c r="E58" s="52">
        <f t="shared" si="34"/>
        <v>58</v>
      </c>
      <c r="F58" s="52">
        <f t="shared" si="34"/>
        <v>32</v>
      </c>
      <c r="G58" s="52">
        <f t="shared" si="34"/>
        <v>566</v>
      </c>
      <c r="H58" s="52">
        <f t="shared" si="34"/>
        <v>307</v>
      </c>
      <c r="I58" s="52">
        <f t="shared" si="34"/>
        <v>259</v>
      </c>
      <c r="J58" s="52">
        <f t="shared" si="34"/>
        <v>161</v>
      </c>
      <c r="K58" s="52">
        <f t="shared" si="34"/>
        <v>80</v>
      </c>
      <c r="L58" s="52">
        <f t="shared" si="34"/>
        <v>81</v>
      </c>
      <c r="M58" s="52">
        <f t="shared" si="34"/>
        <v>204</v>
      </c>
      <c r="N58" s="52">
        <f t="shared" si="34"/>
        <v>114</v>
      </c>
      <c r="O58" s="52">
        <f t="shared" si="34"/>
        <v>90</v>
      </c>
      <c r="P58" s="52">
        <f t="shared" si="34"/>
        <v>189</v>
      </c>
      <c r="Q58" s="52">
        <f t="shared" si="34"/>
        <v>107</v>
      </c>
      <c r="R58" s="52">
        <f t="shared" si="34"/>
        <v>82</v>
      </c>
      <c r="S58" s="52">
        <f t="shared" si="34"/>
        <v>15</v>
      </c>
      <c r="T58" s="52">
        <f t="shared" si="34"/>
        <v>7</v>
      </c>
      <c r="U58" s="52">
        <f t="shared" si="34"/>
        <v>8</v>
      </c>
      <c r="V58" s="52">
        <f t="shared" si="34"/>
        <v>201</v>
      </c>
      <c r="W58" s="52">
        <f t="shared" si="34"/>
        <v>113</v>
      </c>
      <c r="X58" s="52">
        <f t="shared" si="34"/>
        <v>88</v>
      </c>
      <c r="Y58" s="52">
        <f t="shared" si="34"/>
        <v>191</v>
      </c>
      <c r="Z58" s="52">
        <f t="shared" si="34"/>
        <v>106</v>
      </c>
      <c r="AA58" s="52">
        <f t="shared" si="34"/>
        <v>85</v>
      </c>
      <c r="AB58" s="52">
        <f t="shared" si="34"/>
        <v>7</v>
      </c>
      <c r="AC58" s="52">
        <f t="shared" si="34"/>
        <v>4</v>
      </c>
      <c r="AD58" s="52">
        <f t="shared" si="34"/>
        <v>3</v>
      </c>
      <c r="AE58" s="52">
        <f t="shared" si="34"/>
        <v>3</v>
      </c>
      <c r="AF58" s="52">
        <f t="shared" si="34"/>
        <v>3</v>
      </c>
      <c r="AG58" s="52">
        <f t="shared" si="34"/>
        <v>0</v>
      </c>
    </row>
    <row r="59" spans="2:33" s="27" customFormat="1" ht="15" customHeight="1">
      <c r="B59" s="28" t="s">
        <v>65</v>
      </c>
      <c r="C59" s="55">
        <f t="shared" ref="C59:C67" si="35">D59+E59</f>
        <v>7</v>
      </c>
      <c r="D59" s="71">
        <v>0</v>
      </c>
      <c r="E59" s="71">
        <v>7</v>
      </c>
      <c r="F59" s="71">
        <v>3</v>
      </c>
      <c r="G59" s="55">
        <f t="shared" ref="G59:G67" si="36">H59+I59</f>
        <v>73</v>
      </c>
      <c r="H59" s="53">
        <f t="shared" ref="H59:H67" si="37">K59+N59+W59</f>
        <v>41</v>
      </c>
      <c r="I59" s="53">
        <f t="shared" ref="I59:I67" si="38">L59+O59+X59</f>
        <v>32</v>
      </c>
      <c r="J59" s="55">
        <f t="shared" ref="J59:J67" si="39">K59+L59</f>
        <v>24</v>
      </c>
      <c r="K59" s="72">
        <v>11</v>
      </c>
      <c r="L59" s="72">
        <v>13</v>
      </c>
      <c r="M59" s="55">
        <f t="shared" ref="M59:M67" si="40">N59+O59</f>
        <v>24</v>
      </c>
      <c r="N59" s="55">
        <f t="shared" ref="N59:O67" si="41">Q59+T59</f>
        <v>16</v>
      </c>
      <c r="O59" s="55">
        <f t="shared" si="41"/>
        <v>8</v>
      </c>
      <c r="P59" s="55">
        <f t="shared" ref="P59:P67" si="42">Q59+R59</f>
        <v>23</v>
      </c>
      <c r="Q59" s="72">
        <v>15</v>
      </c>
      <c r="R59" s="72">
        <v>8</v>
      </c>
      <c r="S59" s="55">
        <f t="shared" ref="S59:S67" si="43">T59+U59</f>
        <v>1</v>
      </c>
      <c r="T59" s="72">
        <v>1</v>
      </c>
      <c r="U59" s="72"/>
      <c r="V59" s="55">
        <f t="shared" ref="V59:V67" si="44">W59+X59</f>
        <v>25</v>
      </c>
      <c r="W59" s="55">
        <f t="shared" ref="W59:X67" si="45">Z59+AC59+AF59</f>
        <v>14</v>
      </c>
      <c r="X59" s="55">
        <f t="shared" si="45"/>
        <v>11</v>
      </c>
      <c r="Y59" s="55">
        <f t="shared" ref="Y59:Y67" si="46">Z59+AA59</f>
        <v>23</v>
      </c>
      <c r="Z59" s="72">
        <v>12</v>
      </c>
      <c r="AA59" s="72">
        <v>11</v>
      </c>
      <c r="AB59" s="55">
        <f t="shared" ref="AB59:AB67" si="47">AC59+AD59</f>
        <v>2</v>
      </c>
      <c r="AC59" s="72">
        <v>2</v>
      </c>
      <c r="AD59" s="72"/>
      <c r="AE59" s="55">
        <f t="shared" ref="AE59:AE67" si="48">AF59+AG59</f>
        <v>0</v>
      </c>
      <c r="AF59" s="71"/>
      <c r="AG59" s="71"/>
    </row>
    <row r="60" spans="2:33" s="27" customFormat="1" ht="15" customHeight="1">
      <c r="B60" s="28" t="s">
        <v>66</v>
      </c>
      <c r="C60" s="55">
        <f t="shared" si="35"/>
        <v>9</v>
      </c>
      <c r="D60" s="71">
        <v>1</v>
      </c>
      <c r="E60" s="71">
        <v>8</v>
      </c>
      <c r="F60" s="71">
        <v>6</v>
      </c>
      <c r="G60" s="55">
        <f t="shared" si="36"/>
        <v>108</v>
      </c>
      <c r="H60" s="53">
        <f t="shared" si="37"/>
        <v>59</v>
      </c>
      <c r="I60" s="53">
        <f t="shared" si="38"/>
        <v>49</v>
      </c>
      <c r="J60" s="55">
        <f t="shared" si="39"/>
        <v>31</v>
      </c>
      <c r="K60" s="72">
        <v>19</v>
      </c>
      <c r="L60" s="72">
        <v>12</v>
      </c>
      <c r="M60" s="55">
        <f t="shared" si="40"/>
        <v>40</v>
      </c>
      <c r="N60" s="55">
        <f t="shared" si="41"/>
        <v>21</v>
      </c>
      <c r="O60" s="55">
        <f t="shared" si="41"/>
        <v>19</v>
      </c>
      <c r="P60" s="55">
        <f t="shared" si="42"/>
        <v>34</v>
      </c>
      <c r="Q60" s="72">
        <v>18</v>
      </c>
      <c r="R60" s="72">
        <v>16</v>
      </c>
      <c r="S60" s="55">
        <f t="shared" si="43"/>
        <v>6</v>
      </c>
      <c r="T60" s="72">
        <v>3</v>
      </c>
      <c r="U60" s="72">
        <v>3</v>
      </c>
      <c r="V60" s="55">
        <f t="shared" si="44"/>
        <v>37</v>
      </c>
      <c r="W60" s="55">
        <f t="shared" si="45"/>
        <v>19</v>
      </c>
      <c r="X60" s="55">
        <f t="shared" si="45"/>
        <v>18</v>
      </c>
      <c r="Y60" s="55">
        <f t="shared" si="46"/>
        <v>35</v>
      </c>
      <c r="Z60" s="72">
        <v>18</v>
      </c>
      <c r="AA60" s="72">
        <v>17</v>
      </c>
      <c r="AB60" s="55">
        <f t="shared" si="47"/>
        <v>2</v>
      </c>
      <c r="AC60" s="72">
        <v>1</v>
      </c>
      <c r="AD60" s="72">
        <v>1</v>
      </c>
      <c r="AE60" s="55">
        <f t="shared" si="48"/>
        <v>0</v>
      </c>
      <c r="AF60" s="71"/>
      <c r="AG60" s="71"/>
    </row>
    <row r="61" spans="2:33" s="27" customFormat="1" ht="15" customHeight="1">
      <c r="B61" s="28" t="s">
        <v>67</v>
      </c>
      <c r="C61" s="55">
        <f t="shared" si="35"/>
        <v>11</v>
      </c>
      <c r="D61" s="71">
        <v>1</v>
      </c>
      <c r="E61" s="71">
        <v>10</v>
      </c>
      <c r="F61" s="71">
        <v>5</v>
      </c>
      <c r="G61" s="55">
        <f t="shared" si="36"/>
        <v>107</v>
      </c>
      <c r="H61" s="53">
        <f t="shared" si="37"/>
        <v>59</v>
      </c>
      <c r="I61" s="53">
        <f t="shared" si="38"/>
        <v>48</v>
      </c>
      <c r="J61" s="55">
        <f t="shared" si="39"/>
        <v>35</v>
      </c>
      <c r="K61" s="72">
        <v>18</v>
      </c>
      <c r="L61" s="72">
        <v>17</v>
      </c>
      <c r="M61" s="55">
        <f t="shared" si="40"/>
        <v>35</v>
      </c>
      <c r="N61" s="55">
        <f t="shared" si="41"/>
        <v>21</v>
      </c>
      <c r="O61" s="55">
        <f t="shared" si="41"/>
        <v>14</v>
      </c>
      <c r="P61" s="55">
        <f t="shared" si="42"/>
        <v>34</v>
      </c>
      <c r="Q61" s="72">
        <v>21</v>
      </c>
      <c r="R61" s="72">
        <v>13</v>
      </c>
      <c r="S61" s="55">
        <f t="shared" si="43"/>
        <v>1</v>
      </c>
      <c r="T61" s="72"/>
      <c r="U61" s="72">
        <v>1</v>
      </c>
      <c r="V61" s="55">
        <f t="shared" si="44"/>
        <v>37</v>
      </c>
      <c r="W61" s="55">
        <f t="shared" si="45"/>
        <v>20</v>
      </c>
      <c r="X61" s="55">
        <f t="shared" si="45"/>
        <v>17</v>
      </c>
      <c r="Y61" s="55">
        <f t="shared" si="46"/>
        <v>37</v>
      </c>
      <c r="Z61" s="72">
        <v>20</v>
      </c>
      <c r="AA61" s="72">
        <v>17</v>
      </c>
      <c r="AB61" s="55">
        <f t="shared" si="47"/>
        <v>0</v>
      </c>
      <c r="AC61" s="72"/>
      <c r="AD61" s="72"/>
      <c r="AE61" s="55">
        <f t="shared" si="48"/>
        <v>0</v>
      </c>
      <c r="AF61" s="71"/>
      <c r="AG61" s="71"/>
    </row>
    <row r="62" spans="2:33" s="27" customFormat="1" ht="15" customHeight="1">
      <c r="B62" s="28" t="s">
        <v>68</v>
      </c>
      <c r="C62" s="55">
        <f t="shared" si="35"/>
        <v>7</v>
      </c>
      <c r="D62" s="71">
        <v>0</v>
      </c>
      <c r="E62" s="71">
        <v>7</v>
      </c>
      <c r="F62" s="71">
        <v>3</v>
      </c>
      <c r="G62" s="55">
        <f t="shared" si="36"/>
        <v>54</v>
      </c>
      <c r="H62" s="53">
        <f t="shared" si="37"/>
        <v>26</v>
      </c>
      <c r="I62" s="53">
        <f t="shared" si="38"/>
        <v>28</v>
      </c>
      <c r="J62" s="55">
        <f t="shared" si="39"/>
        <v>18</v>
      </c>
      <c r="K62" s="72">
        <v>9</v>
      </c>
      <c r="L62" s="72">
        <v>9</v>
      </c>
      <c r="M62" s="55">
        <f t="shared" si="40"/>
        <v>20</v>
      </c>
      <c r="N62" s="55">
        <f t="shared" si="41"/>
        <v>11</v>
      </c>
      <c r="O62" s="55">
        <f t="shared" si="41"/>
        <v>9</v>
      </c>
      <c r="P62" s="55">
        <f t="shared" si="42"/>
        <v>19</v>
      </c>
      <c r="Q62" s="72">
        <v>10</v>
      </c>
      <c r="R62" s="72">
        <v>9</v>
      </c>
      <c r="S62" s="55">
        <f t="shared" si="43"/>
        <v>1</v>
      </c>
      <c r="T62" s="72">
        <v>1</v>
      </c>
      <c r="U62" s="72"/>
      <c r="V62" s="55">
        <f t="shared" si="44"/>
        <v>16</v>
      </c>
      <c r="W62" s="55">
        <f t="shared" si="45"/>
        <v>6</v>
      </c>
      <c r="X62" s="55">
        <f t="shared" si="45"/>
        <v>10</v>
      </c>
      <c r="Y62" s="55">
        <f t="shared" si="46"/>
        <v>16</v>
      </c>
      <c r="Z62" s="72">
        <v>6</v>
      </c>
      <c r="AA62" s="72">
        <v>10</v>
      </c>
      <c r="AB62" s="55">
        <f t="shared" si="47"/>
        <v>0</v>
      </c>
      <c r="AC62" s="72"/>
      <c r="AD62" s="72"/>
      <c r="AE62" s="55">
        <f t="shared" si="48"/>
        <v>0</v>
      </c>
      <c r="AF62" s="71"/>
      <c r="AG62" s="71"/>
    </row>
    <row r="63" spans="2:33" s="27" customFormat="1" ht="15" customHeight="1">
      <c r="B63" s="28" t="s">
        <v>69</v>
      </c>
      <c r="C63" s="55">
        <f t="shared" si="35"/>
        <v>5</v>
      </c>
      <c r="D63" s="71">
        <v>0</v>
      </c>
      <c r="E63" s="71">
        <v>5</v>
      </c>
      <c r="F63" s="71">
        <v>3</v>
      </c>
      <c r="G63" s="55">
        <f t="shared" si="36"/>
        <v>21</v>
      </c>
      <c r="H63" s="53">
        <f t="shared" si="37"/>
        <v>14</v>
      </c>
      <c r="I63" s="53">
        <f t="shared" si="38"/>
        <v>7</v>
      </c>
      <c r="J63" s="55">
        <f t="shared" si="39"/>
        <v>5</v>
      </c>
      <c r="K63" s="72">
        <v>1</v>
      </c>
      <c r="L63" s="72">
        <v>4</v>
      </c>
      <c r="M63" s="55">
        <f t="shared" si="40"/>
        <v>8</v>
      </c>
      <c r="N63" s="55">
        <f t="shared" si="41"/>
        <v>8</v>
      </c>
      <c r="O63" s="55">
        <f t="shared" si="41"/>
        <v>0</v>
      </c>
      <c r="P63" s="55">
        <f t="shared" si="42"/>
        <v>8</v>
      </c>
      <c r="Q63" s="72">
        <v>8</v>
      </c>
      <c r="R63" s="72"/>
      <c r="S63" s="55">
        <f t="shared" si="43"/>
        <v>0</v>
      </c>
      <c r="T63" s="72"/>
      <c r="U63" s="72"/>
      <c r="V63" s="55">
        <f t="shared" si="44"/>
        <v>8</v>
      </c>
      <c r="W63" s="55">
        <f t="shared" si="45"/>
        <v>5</v>
      </c>
      <c r="X63" s="55">
        <f t="shared" si="45"/>
        <v>3</v>
      </c>
      <c r="Y63" s="55">
        <f t="shared" si="46"/>
        <v>8</v>
      </c>
      <c r="Z63" s="72">
        <v>5</v>
      </c>
      <c r="AA63" s="72">
        <v>3</v>
      </c>
      <c r="AB63" s="55">
        <f t="shared" si="47"/>
        <v>0</v>
      </c>
      <c r="AC63" s="72"/>
      <c r="AD63" s="72"/>
      <c r="AE63" s="55">
        <f t="shared" si="48"/>
        <v>0</v>
      </c>
      <c r="AF63" s="71"/>
      <c r="AG63" s="71"/>
    </row>
    <row r="64" spans="2:33" s="27" customFormat="1" ht="15" customHeight="1">
      <c r="B64" s="28" t="s">
        <v>70</v>
      </c>
      <c r="C64" s="55">
        <f t="shared" si="35"/>
        <v>5</v>
      </c>
      <c r="D64" s="71">
        <v>1</v>
      </c>
      <c r="E64" s="71">
        <v>4</v>
      </c>
      <c r="F64" s="71">
        <v>3</v>
      </c>
      <c r="G64" s="55">
        <f t="shared" si="36"/>
        <v>16</v>
      </c>
      <c r="H64" s="53">
        <f t="shared" si="37"/>
        <v>9</v>
      </c>
      <c r="I64" s="53">
        <f t="shared" si="38"/>
        <v>7</v>
      </c>
      <c r="J64" s="55">
        <f t="shared" si="39"/>
        <v>1</v>
      </c>
      <c r="K64" s="72"/>
      <c r="L64" s="72">
        <v>1</v>
      </c>
      <c r="M64" s="55">
        <f t="shared" si="40"/>
        <v>9</v>
      </c>
      <c r="N64" s="55">
        <f t="shared" si="41"/>
        <v>4</v>
      </c>
      <c r="O64" s="55">
        <f t="shared" si="41"/>
        <v>5</v>
      </c>
      <c r="P64" s="55">
        <f t="shared" si="42"/>
        <v>9</v>
      </c>
      <c r="Q64" s="72">
        <v>4</v>
      </c>
      <c r="R64" s="72">
        <v>5</v>
      </c>
      <c r="S64" s="55">
        <f t="shared" si="43"/>
        <v>0</v>
      </c>
      <c r="T64" s="72"/>
      <c r="U64" s="72"/>
      <c r="V64" s="55">
        <f t="shared" si="44"/>
        <v>6</v>
      </c>
      <c r="W64" s="55">
        <f t="shared" si="45"/>
        <v>5</v>
      </c>
      <c r="X64" s="55">
        <f t="shared" si="45"/>
        <v>1</v>
      </c>
      <c r="Y64" s="55">
        <f t="shared" si="46"/>
        <v>6</v>
      </c>
      <c r="Z64" s="72">
        <v>5</v>
      </c>
      <c r="AA64" s="72">
        <v>1</v>
      </c>
      <c r="AB64" s="55">
        <f t="shared" si="47"/>
        <v>0</v>
      </c>
      <c r="AC64" s="72"/>
      <c r="AD64" s="72"/>
      <c r="AE64" s="55">
        <f t="shared" si="48"/>
        <v>0</v>
      </c>
      <c r="AF64" s="71"/>
      <c r="AG64" s="71"/>
    </row>
    <row r="65" spans="1:33" s="27" customFormat="1" ht="15" customHeight="1">
      <c r="B65" s="28" t="s">
        <v>71</v>
      </c>
      <c r="C65" s="55">
        <f t="shared" si="35"/>
        <v>6</v>
      </c>
      <c r="D65" s="71">
        <v>0</v>
      </c>
      <c r="E65" s="71">
        <v>6</v>
      </c>
      <c r="F65" s="71">
        <v>3</v>
      </c>
      <c r="G65" s="55">
        <f t="shared" si="36"/>
        <v>85</v>
      </c>
      <c r="H65" s="53">
        <f t="shared" si="37"/>
        <v>39</v>
      </c>
      <c r="I65" s="53">
        <f t="shared" si="38"/>
        <v>46</v>
      </c>
      <c r="J65" s="55">
        <f t="shared" si="39"/>
        <v>18</v>
      </c>
      <c r="K65" s="72">
        <v>8</v>
      </c>
      <c r="L65" s="72">
        <v>10</v>
      </c>
      <c r="M65" s="55">
        <f t="shared" si="40"/>
        <v>32</v>
      </c>
      <c r="N65" s="55">
        <f t="shared" si="41"/>
        <v>12</v>
      </c>
      <c r="O65" s="55">
        <f t="shared" si="41"/>
        <v>20</v>
      </c>
      <c r="P65" s="55">
        <f t="shared" si="42"/>
        <v>27</v>
      </c>
      <c r="Q65" s="72">
        <v>10</v>
      </c>
      <c r="R65" s="72">
        <v>17</v>
      </c>
      <c r="S65" s="55">
        <f t="shared" si="43"/>
        <v>5</v>
      </c>
      <c r="T65" s="72">
        <v>2</v>
      </c>
      <c r="U65" s="72">
        <v>3</v>
      </c>
      <c r="V65" s="55">
        <f t="shared" si="44"/>
        <v>35</v>
      </c>
      <c r="W65" s="55">
        <f t="shared" si="45"/>
        <v>19</v>
      </c>
      <c r="X65" s="55">
        <f t="shared" si="45"/>
        <v>16</v>
      </c>
      <c r="Y65" s="55">
        <f t="shared" si="46"/>
        <v>30</v>
      </c>
      <c r="Z65" s="72">
        <v>16</v>
      </c>
      <c r="AA65" s="72">
        <v>14</v>
      </c>
      <c r="AB65" s="55">
        <f t="shared" si="47"/>
        <v>3</v>
      </c>
      <c r="AC65" s="72">
        <v>1</v>
      </c>
      <c r="AD65" s="72">
        <v>2</v>
      </c>
      <c r="AE65" s="55">
        <f t="shared" si="48"/>
        <v>2</v>
      </c>
      <c r="AF65" s="71">
        <v>2</v>
      </c>
      <c r="AG65" s="71"/>
    </row>
    <row r="66" spans="1:33" s="27" customFormat="1" ht="15" customHeight="1">
      <c r="B66" s="28" t="s">
        <v>72</v>
      </c>
      <c r="C66" s="55">
        <f t="shared" si="35"/>
        <v>6</v>
      </c>
      <c r="D66" s="71">
        <v>1</v>
      </c>
      <c r="E66" s="71">
        <v>5</v>
      </c>
      <c r="F66" s="71">
        <v>3</v>
      </c>
      <c r="G66" s="55">
        <f t="shared" si="36"/>
        <v>48</v>
      </c>
      <c r="H66" s="53">
        <f t="shared" si="37"/>
        <v>28</v>
      </c>
      <c r="I66" s="53">
        <f t="shared" si="38"/>
        <v>20</v>
      </c>
      <c r="J66" s="55">
        <f t="shared" si="39"/>
        <v>16</v>
      </c>
      <c r="K66" s="72">
        <v>8</v>
      </c>
      <c r="L66" s="72">
        <v>8</v>
      </c>
      <c r="M66" s="55">
        <f t="shared" si="40"/>
        <v>16</v>
      </c>
      <c r="N66" s="55">
        <f t="shared" si="41"/>
        <v>7</v>
      </c>
      <c r="O66" s="55">
        <f t="shared" si="41"/>
        <v>9</v>
      </c>
      <c r="P66" s="55">
        <f t="shared" si="42"/>
        <v>15</v>
      </c>
      <c r="Q66" s="72">
        <v>7</v>
      </c>
      <c r="R66" s="72">
        <v>8</v>
      </c>
      <c r="S66" s="55">
        <f t="shared" si="43"/>
        <v>1</v>
      </c>
      <c r="T66" s="72"/>
      <c r="U66" s="72">
        <v>1</v>
      </c>
      <c r="V66" s="55">
        <f t="shared" si="44"/>
        <v>16</v>
      </c>
      <c r="W66" s="55">
        <f t="shared" si="45"/>
        <v>13</v>
      </c>
      <c r="X66" s="55">
        <f t="shared" si="45"/>
        <v>3</v>
      </c>
      <c r="Y66" s="55">
        <f t="shared" si="46"/>
        <v>15</v>
      </c>
      <c r="Z66" s="72">
        <v>12</v>
      </c>
      <c r="AA66" s="72">
        <v>3</v>
      </c>
      <c r="AB66" s="55">
        <f t="shared" si="47"/>
        <v>0</v>
      </c>
      <c r="AC66" s="72"/>
      <c r="AD66" s="72"/>
      <c r="AE66" s="55">
        <f t="shared" si="48"/>
        <v>1</v>
      </c>
      <c r="AF66" s="71">
        <v>1</v>
      </c>
      <c r="AG66" s="71"/>
    </row>
    <row r="67" spans="1:33" s="27" customFormat="1" ht="15" customHeight="1">
      <c r="B67" s="28" t="s">
        <v>73</v>
      </c>
      <c r="C67" s="55">
        <f t="shared" si="35"/>
        <v>6</v>
      </c>
      <c r="D67" s="71">
        <v>0</v>
      </c>
      <c r="E67" s="71">
        <v>6</v>
      </c>
      <c r="F67" s="71">
        <v>3</v>
      </c>
      <c r="G67" s="55">
        <f t="shared" si="36"/>
        <v>54</v>
      </c>
      <c r="H67" s="53">
        <f t="shared" si="37"/>
        <v>32</v>
      </c>
      <c r="I67" s="53">
        <f t="shared" si="38"/>
        <v>22</v>
      </c>
      <c r="J67" s="55">
        <f t="shared" si="39"/>
        <v>13</v>
      </c>
      <c r="K67" s="72">
        <v>6</v>
      </c>
      <c r="L67" s="72">
        <v>7</v>
      </c>
      <c r="M67" s="55">
        <f t="shared" si="40"/>
        <v>20</v>
      </c>
      <c r="N67" s="55">
        <f t="shared" si="41"/>
        <v>14</v>
      </c>
      <c r="O67" s="55">
        <f t="shared" si="41"/>
        <v>6</v>
      </c>
      <c r="P67" s="55">
        <f t="shared" si="42"/>
        <v>20</v>
      </c>
      <c r="Q67" s="72">
        <v>14</v>
      </c>
      <c r="R67" s="72">
        <v>6</v>
      </c>
      <c r="S67" s="55">
        <f t="shared" si="43"/>
        <v>0</v>
      </c>
      <c r="T67" s="72"/>
      <c r="U67" s="72"/>
      <c r="V67" s="55">
        <f t="shared" si="44"/>
        <v>21</v>
      </c>
      <c r="W67" s="55">
        <f t="shared" si="45"/>
        <v>12</v>
      </c>
      <c r="X67" s="55">
        <f t="shared" si="45"/>
        <v>9</v>
      </c>
      <c r="Y67" s="55">
        <f t="shared" si="46"/>
        <v>21</v>
      </c>
      <c r="Z67" s="72">
        <v>12</v>
      </c>
      <c r="AA67" s="72">
        <v>9</v>
      </c>
      <c r="AB67" s="55">
        <f t="shared" si="47"/>
        <v>0</v>
      </c>
      <c r="AC67" s="72"/>
      <c r="AD67" s="72"/>
      <c r="AE67" s="55">
        <f t="shared" si="48"/>
        <v>0</v>
      </c>
      <c r="AF67" s="71"/>
      <c r="AG67" s="71"/>
    </row>
    <row r="68" spans="1:33" s="3" customFormat="1" ht="15" customHeight="1">
      <c r="B68" s="23" t="s">
        <v>74</v>
      </c>
      <c r="C68" s="52">
        <f t="shared" ref="C68:AG68" si="49">SUM(C69:C76)</f>
        <v>133</v>
      </c>
      <c r="D68" s="52">
        <f t="shared" si="49"/>
        <v>3</v>
      </c>
      <c r="E68" s="52">
        <f t="shared" si="49"/>
        <v>130</v>
      </c>
      <c r="F68" s="52">
        <f t="shared" si="49"/>
        <v>42</v>
      </c>
      <c r="G68" s="52">
        <f t="shared" si="49"/>
        <v>917</v>
      </c>
      <c r="H68" s="52">
        <f t="shared" si="49"/>
        <v>449</v>
      </c>
      <c r="I68" s="52">
        <f t="shared" si="49"/>
        <v>468</v>
      </c>
      <c r="J68" s="52">
        <f t="shared" si="49"/>
        <v>251</v>
      </c>
      <c r="K68" s="52">
        <f t="shared" si="49"/>
        <v>112</v>
      </c>
      <c r="L68" s="52">
        <f t="shared" si="49"/>
        <v>139</v>
      </c>
      <c r="M68" s="52">
        <f t="shared" si="49"/>
        <v>325</v>
      </c>
      <c r="N68" s="52">
        <f t="shared" si="49"/>
        <v>164</v>
      </c>
      <c r="O68" s="52">
        <f t="shared" si="49"/>
        <v>161</v>
      </c>
      <c r="P68" s="52">
        <f t="shared" si="49"/>
        <v>316</v>
      </c>
      <c r="Q68" s="52">
        <f t="shared" si="49"/>
        <v>159</v>
      </c>
      <c r="R68" s="52">
        <f t="shared" si="49"/>
        <v>157</v>
      </c>
      <c r="S68" s="52">
        <f t="shared" si="49"/>
        <v>9</v>
      </c>
      <c r="T68" s="52">
        <f t="shared" si="49"/>
        <v>5</v>
      </c>
      <c r="U68" s="52">
        <f t="shared" si="49"/>
        <v>4</v>
      </c>
      <c r="V68" s="52">
        <f t="shared" si="49"/>
        <v>341</v>
      </c>
      <c r="W68" s="52">
        <f t="shared" si="49"/>
        <v>173</v>
      </c>
      <c r="X68" s="52">
        <f t="shared" si="49"/>
        <v>168</v>
      </c>
      <c r="Y68" s="52">
        <f t="shared" si="49"/>
        <v>320</v>
      </c>
      <c r="Z68" s="52">
        <f t="shared" si="49"/>
        <v>163</v>
      </c>
      <c r="AA68" s="52">
        <f t="shared" si="49"/>
        <v>157</v>
      </c>
      <c r="AB68" s="52">
        <f t="shared" si="49"/>
        <v>14</v>
      </c>
      <c r="AC68" s="52">
        <f t="shared" si="49"/>
        <v>8</v>
      </c>
      <c r="AD68" s="52">
        <f t="shared" si="49"/>
        <v>6</v>
      </c>
      <c r="AE68" s="52">
        <f t="shared" si="49"/>
        <v>7</v>
      </c>
      <c r="AF68" s="52">
        <f t="shared" si="49"/>
        <v>2</v>
      </c>
      <c r="AG68" s="52">
        <f t="shared" si="49"/>
        <v>5</v>
      </c>
    </row>
    <row r="69" spans="1:33" s="27" customFormat="1" ht="15" customHeight="1">
      <c r="B69" s="28" t="s">
        <v>75</v>
      </c>
      <c r="C69" s="56">
        <f t="shared" ref="C69:C76" si="50">D69+E69</f>
        <v>19</v>
      </c>
      <c r="D69" s="69">
        <v>1</v>
      </c>
      <c r="E69" s="69">
        <v>18</v>
      </c>
      <c r="F69" s="69">
        <v>6</v>
      </c>
      <c r="G69" s="56">
        <f t="shared" ref="G69:G76" si="51">H69+I69</f>
        <v>134</v>
      </c>
      <c r="H69" s="53">
        <f t="shared" ref="H69:H76" si="52">K69+N69+W69</f>
        <v>64</v>
      </c>
      <c r="I69" s="53">
        <f t="shared" ref="I69:I76" si="53">L69+O69+X69</f>
        <v>70</v>
      </c>
      <c r="J69" s="56">
        <f t="shared" ref="J69:J76" si="54">K69+L69</f>
        <v>36</v>
      </c>
      <c r="K69" s="70">
        <v>18</v>
      </c>
      <c r="L69" s="70">
        <v>18</v>
      </c>
      <c r="M69" s="56">
        <f t="shared" ref="M69:M76" si="55">N69+O69</f>
        <v>49</v>
      </c>
      <c r="N69" s="56">
        <f t="shared" ref="N69:O76" si="56">Q69+T69</f>
        <v>20</v>
      </c>
      <c r="O69" s="56">
        <f t="shared" si="56"/>
        <v>29</v>
      </c>
      <c r="P69" s="56">
        <f t="shared" ref="P69:P76" si="57">Q69+R69</f>
        <v>48</v>
      </c>
      <c r="Q69" s="70">
        <v>19</v>
      </c>
      <c r="R69" s="70">
        <v>29</v>
      </c>
      <c r="S69" s="56">
        <f t="shared" ref="S69:S76" si="58">T69+U69</f>
        <v>1</v>
      </c>
      <c r="T69" s="70">
        <v>1</v>
      </c>
      <c r="U69" s="70"/>
      <c r="V69" s="56">
        <f t="shared" ref="V69:V76" si="59">W69+X69</f>
        <v>49</v>
      </c>
      <c r="W69" s="56">
        <f t="shared" ref="W69:X76" si="60">Z69+AC69+AF69</f>
        <v>26</v>
      </c>
      <c r="X69" s="56">
        <f t="shared" si="60"/>
        <v>23</v>
      </c>
      <c r="Y69" s="56">
        <f t="shared" ref="Y69:Y76" si="61">Z69+AA69</f>
        <v>45</v>
      </c>
      <c r="Z69" s="70">
        <v>24</v>
      </c>
      <c r="AA69" s="70">
        <v>21</v>
      </c>
      <c r="AB69" s="56">
        <f t="shared" ref="AB69:AB76" si="62">AC69+AD69</f>
        <v>1</v>
      </c>
      <c r="AC69" s="70">
        <v>1</v>
      </c>
      <c r="AD69" s="70"/>
      <c r="AE69" s="56">
        <f t="shared" ref="AE69:AE76" si="63">AF69+AG69</f>
        <v>3</v>
      </c>
      <c r="AF69" s="69">
        <v>1</v>
      </c>
      <c r="AG69" s="69">
        <v>2</v>
      </c>
    </row>
    <row r="70" spans="1:33" s="27" customFormat="1" ht="15" customHeight="1">
      <c r="B70" s="28" t="s">
        <v>76</v>
      </c>
      <c r="C70" s="56">
        <f t="shared" si="50"/>
        <v>19</v>
      </c>
      <c r="D70" s="69"/>
      <c r="E70" s="69">
        <v>19</v>
      </c>
      <c r="F70" s="69">
        <v>6</v>
      </c>
      <c r="G70" s="56">
        <f t="shared" si="51"/>
        <v>157</v>
      </c>
      <c r="H70" s="53">
        <f t="shared" si="52"/>
        <v>83</v>
      </c>
      <c r="I70" s="53">
        <f t="shared" si="53"/>
        <v>74</v>
      </c>
      <c r="J70" s="56">
        <f t="shared" si="54"/>
        <v>36</v>
      </c>
      <c r="K70" s="70">
        <v>18</v>
      </c>
      <c r="L70" s="70">
        <v>18</v>
      </c>
      <c r="M70" s="56">
        <f t="shared" si="55"/>
        <v>58</v>
      </c>
      <c r="N70" s="56">
        <f t="shared" si="56"/>
        <v>36</v>
      </c>
      <c r="O70" s="56">
        <f t="shared" si="56"/>
        <v>22</v>
      </c>
      <c r="P70" s="56">
        <f t="shared" si="57"/>
        <v>56</v>
      </c>
      <c r="Q70" s="70">
        <v>36</v>
      </c>
      <c r="R70" s="70">
        <v>20</v>
      </c>
      <c r="S70" s="56">
        <f t="shared" si="58"/>
        <v>2</v>
      </c>
      <c r="T70" s="70"/>
      <c r="U70" s="70">
        <v>2</v>
      </c>
      <c r="V70" s="56">
        <f t="shared" si="59"/>
        <v>63</v>
      </c>
      <c r="W70" s="56">
        <f t="shared" si="60"/>
        <v>29</v>
      </c>
      <c r="X70" s="56">
        <f t="shared" si="60"/>
        <v>34</v>
      </c>
      <c r="Y70" s="56">
        <f t="shared" si="61"/>
        <v>60</v>
      </c>
      <c r="Z70" s="70">
        <v>28</v>
      </c>
      <c r="AA70" s="70">
        <v>32</v>
      </c>
      <c r="AB70" s="56">
        <f t="shared" si="62"/>
        <v>1</v>
      </c>
      <c r="AC70" s="70">
        <v>1</v>
      </c>
      <c r="AD70" s="70"/>
      <c r="AE70" s="56">
        <f t="shared" si="63"/>
        <v>2</v>
      </c>
      <c r="AF70" s="69"/>
      <c r="AG70" s="69">
        <v>2</v>
      </c>
    </row>
    <row r="71" spans="1:33" s="27" customFormat="1" ht="15" customHeight="1">
      <c r="B71" s="28" t="s">
        <v>77</v>
      </c>
      <c r="C71" s="56">
        <f t="shared" si="50"/>
        <v>29</v>
      </c>
      <c r="D71" s="69"/>
      <c r="E71" s="69">
        <v>29</v>
      </c>
      <c r="F71" s="69">
        <v>9</v>
      </c>
      <c r="G71" s="56">
        <f t="shared" si="51"/>
        <v>205</v>
      </c>
      <c r="H71" s="53">
        <f t="shared" si="52"/>
        <v>98</v>
      </c>
      <c r="I71" s="53">
        <f t="shared" si="53"/>
        <v>107</v>
      </c>
      <c r="J71" s="56">
        <f t="shared" si="54"/>
        <v>59</v>
      </c>
      <c r="K71" s="70">
        <v>26</v>
      </c>
      <c r="L71" s="70">
        <v>33</v>
      </c>
      <c r="M71" s="56">
        <f t="shared" si="55"/>
        <v>75</v>
      </c>
      <c r="N71" s="56">
        <f t="shared" si="56"/>
        <v>36</v>
      </c>
      <c r="O71" s="56">
        <f t="shared" si="56"/>
        <v>39</v>
      </c>
      <c r="P71" s="56">
        <f t="shared" si="57"/>
        <v>74</v>
      </c>
      <c r="Q71" s="70">
        <v>35</v>
      </c>
      <c r="R71" s="70">
        <v>39</v>
      </c>
      <c r="S71" s="56">
        <f t="shared" si="58"/>
        <v>1</v>
      </c>
      <c r="T71" s="70">
        <v>1</v>
      </c>
      <c r="U71" s="70"/>
      <c r="V71" s="56">
        <f t="shared" si="59"/>
        <v>71</v>
      </c>
      <c r="W71" s="56">
        <f t="shared" si="60"/>
        <v>36</v>
      </c>
      <c r="X71" s="56">
        <f t="shared" si="60"/>
        <v>35</v>
      </c>
      <c r="Y71" s="56">
        <f t="shared" si="61"/>
        <v>69</v>
      </c>
      <c r="Z71" s="70">
        <v>35</v>
      </c>
      <c r="AA71" s="70">
        <v>34</v>
      </c>
      <c r="AB71" s="56">
        <f t="shared" si="62"/>
        <v>1</v>
      </c>
      <c r="AC71" s="70">
        <v>1</v>
      </c>
      <c r="AD71" s="70"/>
      <c r="AE71" s="56">
        <f t="shared" si="63"/>
        <v>1</v>
      </c>
      <c r="AF71" s="69"/>
      <c r="AG71" s="69">
        <v>1</v>
      </c>
    </row>
    <row r="72" spans="1:33" s="27" customFormat="1" ht="15" customHeight="1">
      <c r="B72" s="28" t="s">
        <v>78</v>
      </c>
      <c r="C72" s="56">
        <f t="shared" si="50"/>
        <v>24</v>
      </c>
      <c r="D72" s="69"/>
      <c r="E72" s="69">
        <v>24</v>
      </c>
      <c r="F72" s="69">
        <v>8</v>
      </c>
      <c r="G72" s="56">
        <f t="shared" si="51"/>
        <v>168</v>
      </c>
      <c r="H72" s="53">
        <f t="shared" si="52"/>
        <v>84</v>
      </c>
      <c r="I72" s="53">
        <f t="shared" si="53"/>
        <v>84</v>
      </c>
      <c r="J72" s="56">
        <f t="shared" si="54"/>
        <v>33</v>
      </c>
      <c r="K72" s="70">
        <v>12</v>
      </c>
      <c r="L72" s="70">
        <v>21</v>
      </c>
      <c r="M72" s="56">
        <f t="shared" si="55"/>
        <v>65</v>
      </c>
      <c r="N72" s="56">
        <f t="shared" si="56"/>
        <v>34</v>
      </c>
      <c r="O72" s="56">
        <f t="shared" si="56"/>
        <v>31</v>
      </c>
      <c r="P72" s="56">
        <f t="shared" si="57"/>
        <v>63</v>
      </c>
      <c r="Q72" s="70">
        <v>32</v>
      </c>
      <c r="R72" s="70">
        <v>31</v>
      </c>
      <c r="S72" s="56">
        <f t="shared" si="58"/>
        <v>2</v>
      </c>
      <c r="T72" s="70">
        <v>2</v>
      </c>
      <c r="U72" s="70"/>
      <c r="V72" s="56">
        <f t="shared" si="59"/>
        <v>70</v>
      </c>
      <c r="W72" s="56">
        <f t="shared" si="60"/>
        <v>38</v>
      </c>
      <c r="X72" s="56">
        <f t="shared" si="60"/>
        <v>32</v>
      </c>
      <c r="Y72" s="56">
        <f t="shared" si="61"/>
        <v>64</v>
      </c>
      <c r="Z72" s="70">
        <v>35</v>
      </c>
      <c r="AA72" s="70">
        <v>29</v>
      </c>
      <c r="AB72" s="56">
        <f t="shared" si="62"/>
        <v>5</v>
      </c>
      <c r="AC72" s="70">
        <v>2</v>
      </c>
      <c r="AD72" s="70">
        <v>3</v>
      </c>
      <c r="AE72" s="56">
        <f t="shared" si="63"/>
        <v>1</v>
      </c>
      <c r="AF72" s="69">
        <v>1</v>
      </c>
      <c r="AG72" s="69"/>
    </row>
    <row r="73" spans="1:33" s="27" customFormat="1" ht="15" customHeight="1">
      <c r="B73" s="28" t="s">
        <v>79</v>
      </c>
      <c r="C73" s="56">
        <f t="shared" si="50"/>
        <v>12</v>
      </c>
      <c r="D73" s="69"/>
      <c r="E73" s="69">
        <v>12</v>
      </c>
      <c r="F73" s="69">
        <v>3</v>
      </c>
      <c r="G73" s="56">
        <f t="shared" si="51"/>
        <v>50</v>
      </c>
      <c r="H73" s="53">
        <f t="shared" si="52"/>
        <v>21</v>
      </c>
      <c r="I73" s="53">
        <f t="shared" si="53"/>
        <v>29</v>
      </c>
      <c r="J73" s="56">
        <f t="shared" si="54"/>
        <v>19</v>
      </c>
      <c r="K73" s="70">
        <v>6</v>
      </c>
      <c r="L73" s="70">
        <v>13</v>
      </c>
      <c r="M73" s="56">
        <f t="shared" si="55"/>
        <v>8</v>
      </c>
      <c r="N73" s="56">
        <f t="shared" si="56"/>
        <v>6</v>
      </c>
      <c r="O73" s="56">
        <f t="shared" si="56"/>
        <v>2</v>
      </c>
      <c r="P73" s="56">
        <f t="shared" si="57"/>
        <v>8</v>
      </c>
      <c r="Q73" s="70">
        <v>6</v>
      </c>
      <c r="R73" s="70">
        <v>2</v>
      </c>
      <c r="S73" s="56">
        <f t="shared" si="58"/>
        <v>0</v>
      </c>
      <c r="T73" s="70"/>
      <c r="U73" s="70"/>
      <c r="V73" s="56">
        <f t="shared" si="59"/>
        <v>23</v>
      </c>
      <c r="W73" s="56">
        <f t="shared" si="60"/>
        <v>9</v>
      </c>
      <c r="X73" s="56">
        <f t="shared" si="60"/>
        <v>14</v>
      </c>
      <c r="Y73" s="56">
        <f t="shared" si="61"/>
        <v>21</v>
      </c>
      <c r="Z73" s="70">
        <v>8</v>
      </c>
      <c r="AA73" s="70">
        <v>13</v>
      </c>
      <c r="AB73" s="56">
        <f t="shared" si="62"/>
        <v>2</v>
      </c>
      <c r="AC73" s="70">
        <v>1</v>
      </c>
      <c r="AD73" s="70">
        <v>1</v>
      </c>
      <c r="AE73" s="56">
        <f t="shared" si="63"/>
        <v>0</v>
      </c>
      <c r="AF73" s="69"/>
      <c r="AG73" s="69"/>
    </row>
    <row r="74" spans="1:33" s="27" customFormat="1" ht="15" customHeight="1">
      <c r="B74" s="28" t="s">
        <v>80</v>
      </c>
      <c r="C74" s="56">
        <f t="shared" si="50"/>
        <v>8</v>
      </c>
      <c r="D74" s="69">
        <v>1</v>
      </c>
      <c r="E74" s="69">
        <v>7</v>
      </c>
      <c r="F74" s="69">
        <v>3</v>
      </c>
      <c r="G74" s="56">
        <f t="shared" si="51"/>
        <v>56</v>
      </c>
      <c r="H74" s="53">
        <f t="shared" si="52"/>
        <v>32</v>
      </c>
      <c r="I74" s="53">
        <f t="shared" si="53"/>
        <v>24</v>
      </c>
      <c r="J74" s="56">
        <f t="shared" si="54"/>
        <v>17</v>
      </c>
      <c r="K74" s="70">
        <v>9</v>
      </c>
      <c r="L74" s="70">
        <v>8</v>
      </c>
      <c r="M74" s="56">
        <f t="shared" si="55"/>
        <v>19</v>
      </c>
      <c r="N74" s="56">
        <f t="shared" si="56"/>
        <v>10</v>
      </c>
      <c r="O74" s="56">
        <f t="shared" si="56"/>
        <v>9</v>
      </c>
      <c r="P74" s="56">
        <f t="shared" si="57"/>
        <v>17</v>
      </c>
      <c r="Q74" s="70">
        <v>9</v>
      </c>
      <c r="R74" s="70">
        <v>8</v>
      </c>
      <c r="S74" s="56">
        <f t="shared" si="58"/>
        <v>2</v>
      </c>
      <c r="T74" s="70">
        <v>1</v>
      </c>
      <c r="U74" s="70">
        <v>1</v>
      </c>
      <c r="V74" s="56">
        <f t="shared" si="59"/>
        <v>20</v>
      </c>
      <c r="W74" s="56">
        <f t="shared" si="60"/>
        <v>13</v>
      </c>
      <c r="X74" s="56">
        <f t="shared" si="60"/>
        <v>7</v>
      </c>
      <c r="Y74" s="56">
        <f t="shared" si="61"/>
        <v>20</v>
      </c>
      <c r="Z74" s="70">
        <v>13</v>
      </c>
      <c r="AA74" s="70">
        <v>7</v>
      </c>
      <c r="AB74" s="56">
        <f t="shared" si="62"/>
        <v>0</v>
      </c>
      <c r="AC74" s="70"/>
      <c r="AD74" s="70"/>
      <c r="AE74" s="56">
        <f t="shared" si="63"/>
        <v>0</v>
      </c>
      <c r="AF74" s="69"/>
      <c r="AG74" s="69"/>
    </row>
    <row r="75" spans="1:33" s="27" customFormat="1" ht="15" customHeight="1">
      <c r="B75" s="28" t="s">
        <v>81</v>
      </c>
      <c r="C75" s="56">
        <f t="shared" si="50"/>
        <v>1</v>
      </c>
      <c r="D75" s="69">
        <v>1</v>
      </c>
      <c r="E75" s="69"/>
      <c r="F75" s="69"/>
      <c r="G75" s="56">
        <f t="shared" si="51"/>
        <v>0</v>
      </c>
      <c r="H75" s="53">
        <f t="shared" si="52"/>
        <v>0</v>
      </c>
      <c r="I75" s="53">
        <f t="shared" si="53"/>
        <v>0</v>
      </c>
      <c r="J75" s="56">
        <f t="shared" si="54"/>
        <v>0</v>
      </c>
      <c r="K75" s="70"/>
      <c r="L75" s="70"/>
      <c r="M75" s="56">
        <f t="shared" si="55"/>
        <v>0</v>
      </c>
      <c r="N75" s="56">
        <f t="shared" si="56"/>
        <v>0</v>
      </c>
      <c r="O75" s="56">
        <f t="shared" si="56"/>
        <v>0</v>
      </c>
      <c r="P75" s="56">
        <f t="shared" si="57"/>
        <v>0</v>
      </c>
      <c r="Q75" s="70"/>
      <c r="R75" s="70"/>
      <c r="S75" s="56">
        <f t="shared" si="58"/>
        <v>0</v>
      </c>
      <c r="T75" s="70"/>
      <c r="U75" s="70"/>
      <c r="V75" s="56">
        <f t="shared" si="59"/>
        <v>0</v>
      </c>
      <c r="W75" s="56">
        <f t="shared" si="60"/>
        <v>0</v>
      </c>
      <c r="X75" s="56">
        <f t="shared" si="60"/>
        <v>0</v>
      </c>
      <c r="Y75" s="56">
        <f t="shared" si="61"/>
        <v>0</v>
      </c>
      <c r="Z75" s="70"/>
      <c r="AA75" s="70"/>
      <c r="AB75" s="56">
        <f t="shared" si="62"/>
        <v>0</v>
      </c>
      <c r="AC75" s="70"/>
      <c r="AD75" s="70"/>
      <c r="AE75" s="56">
        <f t="shared" si="63"/>
        <v>0</v>
      </c>
      <c r="AF75" s="69"/>
      <c r="AG75" s="69"/>
    </row>
    <row r="76" spans="1:33" s="27" customFormat="1" ht="15" customHeight="1">
      <c r="B76" s="28" t="s">
        <v>82</v>
      </c>
      <c r="C76" s="56">
        <f t="shared" si="50"/>
        <v>21</v>
      </c>
      <c r="D76" s="69"/>
      <c r="E76" s="69">
        <v>21</v>
      </c>
      <c r="F76" s="69">
        <v>7</v>
      </c>
      <c r="G76" s="56">
        <f t="shared" si="51"/>
        <v>147</v>
      </c>
      <c r="H76" s="53">
        <f t="shared" si="52"/>
        <v>67</v>
      </c>
      <c r="I76" s="53">
        <f t="shared" si="53"/>
        <v>80</v>
      </c>
      <c r="J76" s="56">
        <f t="shared" si="54"/>
        <v>51</v>
      </c>
      <c r="K76" s="70">
        <v>23</v>
      </c>
      <c r="L76" s="70">
        <v>28</v>
      </c>
      <c r="M76" s="56">
        <f t="shared" si="55"/>
        <v>51</v>
      </c>
      <c r="N76" s="56">
        <f t="shared" si="56"/>
        <v>22</v>
      </c>
      <c r="O76" s="56">
        <f t="shared" si="56"/>
        <v>29</v>
      </c>
      <c r="P76" s="56">
        <f t="shared" si="57"/>
        <v>50</v>
      </c>
      <c r="Q76" s="70">
        <v>22</v>
      </c>
      <c r="R76" s="70">
        <v>28</v>
      </c>
      <c r="S76" s="56">
        <f t="shared" si="58"/>
        <v>1</v>
      </c>
      <c r="T76" s="70"/>
      <c r="U76" s="70">
        <v>1</v>
      </c>
      <c r="V76" s="56">
        <f t="shared" si="59"/>
        <v>45</v>
      </c>
      <c r="W76" s="56">
        <f t="shared" si="60"/>
        <v>22</v>
      </c>
      <c r="X76" s="56">
        <f t="shared" si="60"/>
        <v>23</v>
      </c>
      <c r="Y76" s="56">
        <f t="shared" si="61"/>
        <v>41</v>
      </c>
      <c r="Z76" s="70">
        <v>20</v>
      </c>
      <c r="AA76" s="70">
        <v>21</v>
      </c>
      <c r="AB76" s="56">
        <f t="shared" si="62"/>
        <v>4</v>
      </c>
      <c r="AC76" s="70">
        <v>2</v>
      </c>
      <c r="AD76" s="70">
        <v>2</v>
      </c>
      <c r="AE76" s="56">
        <f t="shared" si="63"/>
        <v>0</v>
      </c>
      <c r="AF76" s="69"/>
      <c r="AG76" s="69"/>
    </row>
    <row r="77" spans="1:33" s="3" customFormat="1" ht="15" customHeight="1">
      <c r="B77" s="38" t="s">
        <v>83</v>
      </c>
      <c r="C77" s="52">
        <f t="shared" ref="C77:M77" si="64">SUM(C78:C85)</f>
        <v>100</v>
      </c>
      <c r="D77" s="52">
        <f t="shared" si="64"/>
        <v>5</v>
      </c>
      <c r="E77" s="52">
        <f t="shared" si="64"/>
        <v>95</v>
      </c>
      <c r="F77" s="52">
        <f t="shared" si="64"/>
        <v>30</v>
      </c>
      <c r="G77" s="52">
        <f t="shared" si="64"/>
        <v>689</v>
      </c>
      <c r="H77" s="52">
        <f t="shared" si="64"/>
        <v>345</v>
      </c>
      <c r="I77" s="52">
        <f t="shared" si="64"/>
        <v>344</v>
      </c>
      <c r="J77" s="52">
        <f t="shared" si="64"/>
        <v>135</v>
      </c>
      <c r="K77" s="52">
        <f t="shared" si="64"/>
        <v>61</v>
      </c>
      <c r="L77" s="52">
        <f t="shared" si="64"/>
        <v>74</v>
      </c>
      <c r="M77" s="52">
        <f t="shared" si="64"/>
        <v>249</v>
      </c>
      <c r="N77" s="52">
        <f>Q77+T77</f>
        <v>135</v>
      </c>
      <c r="O77" s="52">
        <f>R77+U77</f>
        <v>114</v>
      </c>
      <c r="P77" s="52">
        <f t="shared" ref="P77:AG77" si="65">SUM(P78:P85)</f>
        <v>41</v>
      </c>
      <c r="Q77" s="52">
        <f t="shared" si="65"/>
        <v>24</v>
      </c>
      <c r="R77" s="52">
        <f t="shared" si="65"/>
        <v>17</v>
      </c>
      <c r="S77" s="52">
        <f t="shared" si="65"/>
        <v>208</v>
      </c>
      <c r="T77" s="52">
        <f t="shared" si="65"/>
        <v>111</v>
      </c>
      <c r="U77" s="52">
        <f t="shared" si="65"/>
        <v>97</v>
      </c>
      <c r="V77" s="52">
        <f t="shared" si="65"/>
        <v>305</v>
      </c>
      <c r="W77" s="52">
        <f t="shared" si="65"/>
        <v>149</v>
      </c>
      <c r="X77" s="52">
        <f t="shared" si="65"/>
        <v>156</v>
      </c>
      <c r="Y77" s="52">
        <f t="shared" si="65"/>
        <v>37</v>
      </c>
      <c r="Z77" s="52">
        <f t="shared" si="65"/>
        <v>17</v>
      </c>
      <c r="AA77" s="52">
        <f t="shared" si="65"/>
        <v>20</v>
      </c>
      <c r="AB77" s="52">
        <f t="shared" si="65"/>
        <v>255</v>
      </c>
      <c r="AC77" s="52">
        <f t="shared" si="65"/>
        <v>126</v>
      </c>
      <c r="AD77" s="52">
        <f t="shared" si="65"/>
        <v>129</v>
      </c>
      <c r="AE77" s="52">
        <f t="shared" si="65"/>
        <v>13</v>
      </c>
      <c r="AF77" s="52">
        <f t="shared" si="65"/>
        <v>6</v>
      </c>
      <c r="AG77" s="52">
        <f t="shared" si="65"/>
        <v>7</v>
      </c>
    </row>
    <row r="78" spans="1:33" s="27" customFormat="1" ht="15" customHeight="1">
      <c r="A78" s="73"/>
      <c r="B78" s="74" t="s">
        <v>178</v>
      </c>
      <c r="C78" s="54">
        <f t="shared" ref="C78:C79" si="66">D78+E78</f>
        <v>24</v>
      </c>
      <c r="D78" s="67"/>
      <c r="E78" s="67">
        <v>24</v>
      </c>
      <c r="F78" s="66">
        <v>6</v>
      </c>
      <c r="G78" s="54">
        <f>H78+I78</f>
        <v>179</v>
      </c>
      <c r="H78" s="53">
        <f t="shared" ref="H78:H85" si="67">K78+N78+W78</f>
        <v>91</v>
      </c>
      <c r="I78" s="53">
        <f t="shared" ref="I78:I85" si="68">L78+O78+X78</f>
        <v>88</v>
      </c>
      <c r="J78" s="54">
        <f t="shared" ref="J78" si="69">K78+L78</f>
        <v>60</v>
      </c>
      <c r="K78" s="67">
        <v>28</v>
      </c>
      <c r="L78" s="67">
        <v>32</v>
      </c>
      <c r="M78" s="54">
        <f t="shared" ref="M78" si="70">N78+O78</f>
        <v>55</v>
      </c>
      <c r="N78" s="54">
        <f t="shared" ref="N78:O78" si="71">Q78+T78</f>
        <v>28</v>
      </c>
      <c r="O78" s="54">
        <f t="shared" si="71"/>
        <v>27</v>
      </c>
      <c r="P78" s="54">
        <f t="shared" ref="P78:P79" si="72">Q78+R78</f>
        <v>0</v>
      </c>
      <c r="Q78" s="67">
        <v>0</v>
      </c>
      <c r="R78" s="67">
        <v>0</v>
      </c>
      <c r="S78" s="54">
        <f t="shared" ref="S78:S79" si="73">T78+U78</f>
        <v>55</v>
      </c>
      <c r="T78" s="67">
        <v>28</v>
      </c>
      <c r="U78" s="67">
        <v>27</v>
      </c>
      <c r="V78" s="54">
        <f t="shared" ref="V78" si="74">W78+X78</f>
        <v>64</v>
      </c>
      <c r="W78" s="54">
        <f t="shared" ref="W78:X78" si="75">Z78+AC78+AF78</f>
        <v>35</v>
      </c>
      <c r="X78" s="54">
        <f t="shared" si="75"/>
        <v>29</v>
      </c>
      <c r="Y78" s="54">
        <f t="shared" ref="Y78" si="76">Z78+AA78</f>
        <v>0</v>
      </c>
      <c r="Z78" s="67"/>
      <c r="AA78" s="67"/>
      <c r="AB78" s="54">
        <f t="shared" ref="AB78:AB79" si="77">AC78+AD78</f>
        <v>63</v>
      </c>
      <c r="AC78" s="67">
        <v>34</v>
      </c>
      <c r="AD78" s="67">
        <v>29</v>
      </c>
      <c r="AE78" s="54">
        <f t="shared" ref="AE78:AE79" si="78">AF78+AG78</f>
        <v>1</v>
      </c>
      <c r="AF78" s="66">
        <v>1</v>
      </c>
      <c r="AG78" s="66"/>
    </row>
    <row r="79" spans="1:33" s="27" customFormat="1" ht="15" customHeight="1">
      <c r="A79" s="73"/>
      <c r="B79" s="74" t="s">
        <v>179</v>
      </c>
      <c r="C79" s="54">
        <f t="shared" si="66"/>
        <v>16</v>
      </c>
      <c r="D79" s="67">
        <v>1</v>
      </c>
      <c r="E79" s="67">
        <v>15</v>
      </c>
      <c r="F79" s="66">
        <v>4</v>
      </c>
      <c r="G79" s="54">
        <f>H79+I79</f>
        <v>66</v>
      </c>
      <c r="H79" s="53">
        <f t="shared" si="67"/>
        <v>37</v>
      </c>
      <c r="I79" s="53">
        <f t="shared" si="68"/>
        <v>29</v>
      </c>
      <c r="J79" s="54">
        <f t="shared" ref="J79" si="79">K79+L79</f>
        <v>30</v>
      </c>
      <c r="K79" s="67">
        <v>18</v>
      </c>
      <c r="L79" s="67">
        <v>12</v>
      </c>
      <c r="M79" s="54">
        <f t="shared" ref="M79" si="80">N79+O79</f>
        <v>17</v>
      </c>
      <c r="N79" s="54">
        <f t="shared" ref="N79" si="81">Q79+T79</f>
        <v>10</v>
      </c>
      <c r="O79" s="54">
        <f t="shared" ref="O79" si="82">R79+U79</f>
        <v>7</v>
      </c>
      <c r="P79" s="54">
        <f t="shared" si="72"/>
        <v>0</v>
      </c>
      <c r="Q79" s="67"/>
      <c r="R79" s="67"/>
      <c r="S79" s="54">
        <f t="shared" si="73"/>
        <v>17</v>
      </c>
      <c r="T79" s="67">
        <v>10</v>
      </c>
      <c r="U79" s="67">
        <v>7</v>
      </c>
      <c r="V79" s="54">
        <f t="shared" ref="V79" si="83">W79+X79</f>
        <v>19</v>
      </c>
      <c r="W79" s="54">
        <f t="shared" ref="W79" si="84">Z79+AC79+AF79</f>
        <v>9</v>
      </c>
      <c r="X79" s="54">
        <f t="shared" ref="X79" si="85">AA79+AD79+AG79</f>
        <v>10</v>
      </c>
      <c r="Y79" s="54">
        <f t="shared" ref="Y79" si="86">Z79+AA79</f>
        <v>0</v>
      </c>
      <c r="Z79" s="67"/>
      <c r="AA79" s="67"/>
      <c r="AB79" s="54">
        <f t="shared" si="77"/>
        <v>16</v>
      </c>
      <c r="AC79" s="67">
        <v>8</v>
      </c>
      <c r="AD79" s="67">
        <v>8</v>
      </c>
      <c r="AE79" s="54">
        <f t="shared" si="78"/>
        <v>3</v>
      </c>
      <c r="AF79" s="66">
        <v>1</v>
      </c>
      <c r="AG79" s="66">
        <v>2</v>
      </c>
    </row>
    <row r="80" spans="1:33" s="27" customFormat="1" ht="15" customHeight="1">
      <c r="A80" s="73"/>
      <c r="B80" s="74" t="s">
        <v>84</v>
      </c>
      <c r="C80" s="54">
        <f t="shared" ref="C80:C85" si="87">D80+E80</f>
        <v>11</v>
      </c>
      <c r="D80" s="67">
        <v>2</v>
      </c>
      <c r="E80" s="67">
        <v>9</v>
      </c>
      <c r="F80" s="66">
        <v>4</v>
      </c>
      <c r="G80" s="54">
        <f t="shared" ref="G80:G83" si="88">H80+I80</f>
        <v>83</v>
      </c>
      <c r="H80" s="53">
        <f t="shared" si="67"/>
        <v>47</v>
      </c>
      <c r="I80" s="53">
        <f t="shared" si="68"/>
        <v>36</v>
      </c>
      <c r="J80" s="54">
        <f t="shared" ref="J80:J85" si="89">K80+L80</f>
        <v>0</v>
      </c>
      <c r="K80" s="67"/>
      <c r="L80" s="67"/>
      <c r="M80" s="54">
        <f t="shared" ref="M80:M85" si="90">N80+O80</f>
        <v>40</v>
      </c>
      <c r="N80" s="54">
        <f t="shared" ref="N80:N85" si="91">Q80+T80</f>
        <v>23</v>
      </c>
      <c r="O80" s="54">
        <f t="shared" ref="O80:O85" si="92">R80+U80</f>
        <v>17</v>
      </c>
      <c r="P80" s="54">
        <f t="shared" ref="P80:P85" si="93">Q80+R80</f>
        <v>0</v>
      </c>
      <c r="Q80" s="67"/>
      <c r="R80" s="67"/>
      <c r="S80" s="54">
        <f t="shared" ref="S80:S85" si="94">T80+U80</f>
        <v>40</v>
      </c>
      <c r="T80" s="67">
        <v>23</v>
      </c>
      <c r="U80" s="67">
        <v>17</v>
      </c>
      <c r="V80" s="54">
        <f t="shared" ref="V80:V85" si="95">W80+X80</f>
        <v>43</v>
      </c>
      <c r="W80" s="54">
        <f t="shared" ref="W80:W85" si="96">Z80+AC80+AF80</f>
        <v>24</v>
      </c>
      <c r="X80" s="54">
        <f t="shared" ref="X80:X85" si="97">AA80+AD80+AG80</f>
        <v>19</v>
      </c>
      <c r="Y80" s="54">
        <f t="shared" ref="Y80:Y85" si="98">Z80+AA80</f>
        <v>0</v>
      </c>
      <c r="Z80" s="67"/>
      <c r="AA80" s="67"/>
      <c r="AB80" s="54">
        <f t="shared" ref="AB80:AB85" si="99">AC80+AD80</f>
        <v>43</v>
      </c>
      <c r="AC80" s="67">
        <v>24</v>
      </c>
      <c r="AD80" s="67">
        <v>19</v>
      </c>
      <c r="AE80" s="54">
        <f t="shared" ref="AE80:AE85" si="100">AF80+AG80</f>
        <v>0</v>
      </c>
      <c r="AF80" s="66"/>
      <c r="AG80" s="66"/>
    </row>
    <row r="81" spans="1:36" s="27" customFormat="1" ht="15" customHeight="1">
      <c r="A81" s="73"/>
      <c r="B81" s="75" t="s">
        <v>174</v>
      </c>
      <c r="C81" s="54">
        <f t="shared" si="87"/>
        <v>18</v>
      </c>
      <c r="D81" s="67">
        <v>1</v>
      </c>
      <c r="E81" s="67">
        <v>17</v>
      </c>
      <c r="F81" s="66">
        <v>6</v>
      </c>
      <c r="G81" s="54">
        <f t="shared" si="88"/>
        <v>155</v>
      </c>
      <c r="H81" s="53">
        <f t="shared" si="67"/>
        <v>68</v>
      </c>
      <c r="I81" s="53">
        <f t="shared" si="68"/>
        <v>87</v>
      </c>
      <c r="J81" s="54">
        <f t="shared" si="89"/>
        <v>45</v>
      </c>
      <c r="K81" s="67">
        <v>15</v>
      </c>
      <c r="L81" s="67">
        <v>30</v>
      </c>
      <c r="M81" s="54">
        <f t="shared" si="90"/>
        <v>54</v>
      </c>
      <c r="N81" s="54">
        <f t="shared" si="91"/>
        <v>30</v>
      </c>
      <c r="O81" s="54">
        <f t="shared" si="92"/>
        <v>24</v>
      </c>
      <c r="P81" s="54">
        <f t="shared" si="93"/>
        <v>41</v>
      </c>
      <c r="Q81" s="67">
        <v>24</v>
      </c>
      <c r="R81" s="67">
        <v>17</v>
      </c>
      <c r="S81" s="54">
        <f t="shared" si="94"/>
        <v>13</v>
      </c>
      <c r="T81" s="67">
        <v>6</v>
      </c>
      <c r="U81" s="67">
        <v>7</v>
      </c>
      <c r="V81" s="54">
        <f t="shared" si="95"/>
        <v>56</v>
      </c>
      <c r="W81" s="54">
        <f t="shared" si="96"/>
        <v>23</v>
      </c>
      <c r="X81" s="54">
        <f t="shared" si="97"/>
        <v>33</v>
      </c>
      <c r="Y81" s="54">
        <f t="shared" si="98"/>
        <v>37</v>
      </c>
      <c r="Z81" s="67">
        <v>17</v>
      </c>
      <c r="AA81" s="67">
        <v>20</v>
      </c>
      <c r="AB81" s="54">
        <f t="shared" si="99"/>
        <v>14</v>
      </c>
      <c r="AC81" s="67">
        <v>4</v>
      </c>
      <c r="AD81" s="67">
        <v>10</v>
      </c>
      <c r="AE81" s="54">
        <f t="shared" si="100"/>
        <v>5</v>
      </c>
      <c r="AF81" s="66">
        <v>2</v>
      </c>
      <c r="AG81" s="66">
        <v>3</v>
      </c>
    </row>
    <row r="82" spans="1:36" s="27" customFormat="1" ht="15" customHeight="1">
      <c r="A82" s="73"/>
      <c r="B82" s="74" t="s">
        <v>85</v>
      </c>
      <c r="C82" s="54">
        <f t="shared" si="87"/>
        <v>8</v>
      </c>
      <c r="D82" s="67"/>
      <c r="E82" s="67">
        <v>8</v>
      </c>
      <c r="F82" s="66">
        <v>2</v>
      </c>
      <c r="G82" s="54">
        <f t="shared" si="88"/>
        <v>19</v>
      </c>
      <c r="H82" s="53">
        <f t="shared" si="67"/>
        <v>6</v>
      </c>
      <c r="I82" s="53">
        <f t="shared" si="68"/>
        <v>13</v>
      </c>
      <c r="J82" s="54">
        <f t="shared" si="89"/>
        <v>0</v>
      </c>
      <c r="K82" s="67"/>
      <c r="L82" s="67"/>
      <c r="M82" s="54">
        <f t="shared" si="90"/>
        <v>8</v>
      </c>
      <c r="N82" s="54">
        <f t="shared" si="91"/>
        <v>2</v>
      </c>
      <c r="O82" s="54">
        <f t="shared" si="92"/>
        <v>6</v>
      </c>
      <c r="P82" s="54">
        <f t="shared" si="93"/>
        <v>0</v>
      </c>
      <c r="Q82" s="67"/>
      <c r="R82" s="67"/>
      <c r="S82" s="54">
        <f t="shared" si="94"/>
        <v>8</v>
      </c>
      <c r="T82" s="67">
        <v>2</v>
      </c>
      <c r="U82" s="67">
        <v>6</v>
      </c>
      <c r="V82" s="54">
        <f t="shared" si="95"/>
        <v>11</v>
      </c>
      <c r="W82" s="54">
        <f t="shared" si="96"/>
        <v>4</v>
      </c>
      <c r="X82" s="54">
        <f t="shared" si="97"/>
        <v>7</v>
      </c>
      <c r="Y82" s="54">
        <f t="shared" si="98"/>
        <v>0</v>
      </c>
      <c r="Z82" s="67"/>
      <c r="AA82" s="67"/>
      <c r="AB82" s="54">
        <f t="shared" si="99"/>
        <v>10</v>
      </c>
      <c r="AC82" s="67">
        <v>4</v>
      </c>
      <c r="AD82" s="67">
        <v>6</v>
      </c>
      <c r="AE82" s="54">
        <f t="shared" si="100"/>
        <v>1</v>
      </c>
      <c r="AF82" s="66"/>
      <c r="AG82" s="66">
        <v>1</v>
      </c>
    </row>
    <row r="83" spans="1:36" s="27" customFormat="1" ht="15" customHeight="1">
      <c r="A83" s="73"/>
      <c r="B83" s="74" t="s">
        <v>86</v>
      </c>
      <c r="C83" s="54">
        <f t="shared" si="87"/>
        <v>10</v>
      </c>
      <c r="D83" s="67">
        <v>1</v>
      </c>
      <c r="E83" s="67">
        <v>9</v>
      </c>
      <c r="F83" s="66">
        <v>4</v>
      </c>
      <c r="G83" s="54">
        <f t="shared" si="88"/>
        <v>87</v>
      </c>
      <c r="H83" s="53">
        <f t="shared" si="67"/>
        <v>48</v>
      </c>
      <c r="I83" s="53">
        <f t="shared" si="68"/>
        <v>39</v>
      </c>
      <c r="J83" s="54">
        <f t="shared" si="89"/>
        <v>0</v>
      </c>
      <c r="K83" s="67"/>
      <c r="L83" s="67"/>
      <c r="M83" s="54">
        <f t="shared" si="90"/>
        <v>31</v>
      </c>
      <c r="N83" s="54">
        <f t="shared" si="91"/>
        <v>18</v>
      </c>
      <c r="O83" s="54">
        <f t="shared" si="92"/>
        <v>13</v>
      </c>
      <c r="P83" s="54">
        <f t="shared" si="93"/>
        <v>0</v>
      </c>
      <c r="Q83" s="67"/>
      <c r="R83" s="67"/>
      <c r="S83" s="54">
        <f t="shared" si="94"/>
        <v>31</v>
      </c>
      <c r="T83" s="67">
        <v>18</v>
      </c>
      <c r="U83" s="67">
        <v>13</v>
      </c>
      <c r="V83" s="54">
        <f t="shared" si="95"/>
        <v>56</v>
      </c>
      <c r="W83" s="54">
        <f t="shared" si="96"/>
        <v>30</v>
      </c>
      <c r="X83" s="54">
        <f t="shared" si="97"/>
        <v>26</v>
      </c>
      <c r="Y83" s="54">
        <f t="shared" si="98"/>
        <v>0</v>
      </c>
      <c r="Z83" s="67"/>
      <c r="AA83" s="67"/>
      <c r="AB83" s="54">
        <f t="shared" si="99"/>
        <v>55</v>
      </c>
      <c r="AC83" s="67">
        <v>29</v>
      </c>
      <c r="AD83" s="67">
        <v>26</v>
      </c>
      <c r="AE83" s="54">
        <f t="shared" si="100"/>
        <v>1</v>
      </c>
      <c r="AF83" s="66">
        <v>1</v>
      </c>
      <c r="AG83" s="66"/>
    </row>
    <row r="84" spans="1:36" s="27" customFormat="1" ht="15" customHeight="1">
      <c r="A84" s="73"/>
      <c r="B84" s="74" t="s">
        <v>87</v>
      </c>
      <c r="C84" s="54">
        <f t="shared" si="87"/>
        <v>8</v>
      </c>
      <c r="D84" s="67"/>
      <c r="E84" s="67">
        <v>8</v>
      </c>
      <c r="F84" s="66">
        <v>2</v>
      </c>
      <c r="G84" s="54">
        <f>H84+I84</f>
        <v>57</v>
      </c>
      <c r="H84" s="53">
        <f t="shared" si="67"/>
        <v>29</v>
      </c>
      <c r="I84" s="53">
        <f t="shared" si="68"/>
        <v>28</v>
      </c>
      <c r="J84" s="54">
        <f t="shared" si="89"/>
        <v>0</v>
      </c>
      <c r="K84" s="67"/>
      <c r="L84" s="67"/>
      <c r="M84" s="54">
        <f t="shared" si="90"/>
        <v>26</v>
      </c>
      <c r="N84" s="54">
        <f t="shared" si="91"/>
        <v>13</v>
      </c>
      <c r="O84" s="54">
        <f t="shared" si="92"/>
        <v>13</v>
      </c>
      <c r="P84" s="54">
        <f t="shared" si="93"/>
        <v>0</v>
      </c>
      <c r="Q84" s="67"/>
      <c r="R84" s="67"/>
      <c r="S84" s="54">
        <f t="shared" si="94"/>
        <v>26</v>
      </c>
      <c r="T84" s="67">
        <v>13</v>
      </c>
      <c r="U84" s="67">
        <v>13</v>
      </c>
      <c r="V84" s="54">
        <f t="shared" si="95"/>
        <v>31</v>
      </c>
      <c r="W84" s="54">
        <f t="shared" si="96"/>
        <v>16</v>
      </c>
      <c r="X84" s="54">
        <f t="shared" si="97"/>
        <v>15</v>
      </c>
      <c r="Y84" s="54">
        <f t="shared" si="98"/>
        <v>0</v>
      </c>
      <c r="Z84" s="67"/>
      <c r="AA84" s="67"/>
      <c r="AB84" s="54">
        <f t="shared" si="99"/>
        <v>29</v>
      </c>
      <c r="AC84" s="67">
        <v>15</v>
      </c>
      <c r="AD84" s="67">
        <v>14</v>
      </c>
      <c r="AE84" s="54">
        <f t="shared" si="100"/>
        <v>2</v>
      </c>
      <c r="AF84" s="66">
        <v>1</v>
      </c>
      <c r="AG84" s="66">
        <v>1</v>
      </c>
    </row>
    <row r="85" spans="1:36" s="27" customFormat="1" ht="15" customHeight="1">
      <c r="A85" s="73"/>
      <c r="B85" s="74" t="s">
        <v>88</v>
      </c>
      <c r="C85" s="54">
        <f t="shared" si="87"/>
        <v>5</v>
      </c>
      <c r="D85" s="67"/>
      <c r="E85" s="67">
        <v>5</v>
      </c>
      <c r="F85" s="66">
        <v>2</v>
      </c>
      <c r="G85" s="54">
        <f>H85+I85</f>
        <v>43</v>
      </c>
      <c r="H85" s="53">
        <f t="shared" si="67"/>
        <v>19</v>
      </c>
      <c r="I85" s="53">
        <f t="shared" si="68"/>
        <v>24</v>
      </c>
      <c r="J85" s="54">
        <f t="shared" si="89"/>
        <v>0</v>
      </c>
      <c r="K85" s="67"/>
      <c r="L85" s="67"/>
      <c r="M85" s="54">
        <f t="shared" si="90"/>
        <v>18</v>
      </c>
      <c r="N85" s="54">
        <f t="shared" si="91"/>
        <v>11</v>
      </c>
      <c r="O85" s="54">
        <f t="shared" si="92"/>
        <v>7</v>
      </c>
      <c r="P85" s="54">
        <f t="shared" si="93"/>
        <v>0</v>
      </c>
      <c r="Q85" s="67"/>
      <c r="R85" s="67"/>
      <c r="S85" s="54">
        <f t="shared" si="94"/>
        <v>18</v>
      </c>
      <c r="T85" s="67">
        <v>11</v>
      </c>
      <c r="U85" s="67">
        <v>7</v>
      </c>
      <c r="V85" s="54">
        <f t="shared" si="95"/>
        <v>25</v>
      </c>
      <c r="W85" s="54">
        <f t="shared" si="96"/>
        <v>8</v>
      </c>
      <c r="X85" s="54">
        <f t="shared" si="97"/>
        <v>17</v>
      </c>
      <c r="Y85" s="54">
        <f t="shared" si="98"/>
        <v>0</v>
      </c>
      <c r="Z85" s="67"/>
      <c r="AA85" s="67"/>
      <c r="AB85" s="54">
        <f t="shared" si="99"/>
        <v>25</v>
      </c>
      <c r="AC85" s="67">
        <v>8</v>
      </c>
      <c r="AD85" s="67">
        <v>17</v>
      </c>
      <c r="AE85" s="54">
        <f t="shared" si="100"/>
        <v>0</v>
      </c>
      <c r="AF85" s="66"/>
      <c r="AG85" s="66"/>
    </row>
    <row r="86" spans="1:36" s="27" customFormat="1" ht="15" customHeight="1">
      <c r="A86" s="3"/>
      <c r="B86" s="38" t="s">
        <v>89</v>
      </c>
      <c r="C86" s="52">
        <f t="shared" ref="C86:AG86" si="101">SUM(C87:C92)</f>
        <v>76</v>
      </c>
      <c r="D86" s="52">
        <f t="shared" si="101"/>
        <v>4</v>
      </c>
      <c r="E86" s="52">
        <f t="shared" si="101"/>
        <v>72</v>
      </c>
      <c r="F86" s="52">
        <f t="shared" si="101"/>
        <v>35</v>
      </c>
      <c r="G86" s="52">
        <f t="shared" si="101"/>
        <v>872</v>
      </c>
      <c r="H86" s="52">
        <f t="shared" si="101"/>
        <v>439</v>
      </c>
      <c r="I86" s="52">
        <f t="shared" si="101"/>
        <v>433</v>
      </c>
      <c r="J86" s="52">
        <f t="shared" si="101"/>
        <v>253</v>
      </c>
      <c r="K86" s="52">
        <f t="shared" si="101"/>
        <v>128</v>
      </c>
      <c r="L86" s="52">
        <f t="shared" si="101"/>
        <v>125</v>
      </c>
      <c r="M86" s="52">
        <f t="shared" si="101"/>
        <v>313</v>
      </c>
      <c r="N86" s="52">
        <f t="shared" si="101"/>
        <v>159</v>
      </c>
      <c r="O86" s="52">
        <f t="shared" si="101"/>
        <v>154</v>
      </c>
      <c r="P86" s="52">
        <f t="shared" si="101"/>
        <v>288</v>
      </c>
      <c r="Q86" s="52">
        <f t="shared" si="101"/>
        <v>145</v>
      </c>
      <c r="R86" s="52">
        <f t="shared" si="101"/>
        <v>143</v>
      </c>
      <c r="S86" s="52">
        <f t="shared" si="101"/>
        <v>25</v>
      </c>
      <c r="T86" s="52">
        <f t="shared" si="101"/>
        <v>14</v>
      </c>
      <c r="U86" s="52">
        <f t="shared" si="101"/>
        <v>11</v>
      </c>
      <c r="V86" s="52">
        <f t="shared" si="101"/>
        <v>306</v>
      </c>
      <c r="W86" s="52">
        <f t="shared" si="101"/>
        <v>152</v>
      </c>
      <c r="X86" s="52">
        <f t="shared" si="101"/>
        <v>154</v>
      </c>
      <c r="Y86" s="52">
        <f t="shared" si="101"/>
        <v>281</v>
      </c>
      <c r="Z86" s="52">
        <f t="shared" si="101"/>
        <v>142</v>
      </c>
      <c r="AA86" s="52">
        <f t="shared" si="101"/>
        <v>139</v>
      </c>
      <c r="AB86" s="52">
        <f t="shared" si="101"/>
        <v>18</v>
      </c>
      <c r="AC86" s="52">
        <f t="shared" si="101"/>
        <v>5</v>
      </c>
      <c r="AD86" s="52">
        <f t="shared" si="101"/>
        <v>13</v>
      </c>
      <c r="AE86" s="52">
        <f t="shared" si="101"/>
        <v>7</v>
      </c>
      <c r="AF86" s="52">
        <f t="shared" si="101"/>
        <v>5</v>
      </c>
      <c r="AG86" s="52">
        <f t="shared" si="101"/>
        <v>2</v>
      </c>
      <c r="AH86" s="3"/>
      <c r="AI86" s="3"/>
      <c r="AJ86" s="3"/>
    </row>
    <row r="87" spans="1:36" s="3" customFormat="1" ht="15" customHeight="1">
      <c r="A87" s="27"/>
      <c r="B87" s="28" t="s">
        <v>90</v>
      </c>
      <c r="C87" s="54">
        <f t="shared" ref="C87:C92" si="102">D87+E87</f>
        <v>16</v>
      </c>
      <c r="D87" s="66">
        <v>1</v>
      </c>
      <c r="E87" s="66">
        <v>15</v>
      </c>
      <c r="F87" s="66">
        <v>6</v>
      </c>
      <c r="G87" s="54">
        <f t="shared" ref="G87:G92" si="103">H87+I87</f>
        <v>175</v>
      </c>
      <c r="H87" s="53">
        <f t="shared" ref="H87:H92" si="104">K87+N87+W87</f>
        <v>88</v>
      </c>
      <c r="I87" s="53">
        <f t="shared" ref="I87:I92" si="105">L87+O87+X87</f>
        <v>87</v>
      </c>
      <c r="J87" s="54">
        <f t="shared" ref="J87:J92" si="106">K87+L87</f>
        <v>48</v>
      </c>
      <c r="K87" s="67">
        <v>25</v>
      </c>
      <c r="L87" s="67">
        <v>23</v>
      </c>
      <c r="M87" s="54">
        <f t="shared" ref="M87:M92" si="107">N87+O87</f>
        <v>62</v>
      </c>
      <c r="N87" s="54">
        <f t="shared" ref="N87:O92" si="108">Q87+T87</f>
        <v>31</v>
      </c>
      <c r="O87" s="54">
        <f t="shared" si="108"/>
        <v>31</v>
      </c>
      <c r="P87" s="54">
        <f t="shared" ref="P87:P92" si="109">Q87+R87</f>
        <v>55</v>
      </c>
      <c r="Q87" s="67">
        <v>25</v>
      </c>
      <c r="R87" s="67">
        <v>30</v>
      </c>
      <c r="S87" s="54">
        <f t="shared" ref="S87:S92" si="110">T87+U87</f>
        <v>7</v>
      </c>
      <c r="T87" s="67">
        <v>6</v>
      </c>
      <c r="U87" s="67">
        <v>1</v>
      </c>
      <c r="V87" s="54">
        <f t="shared" ref="V87:V92" si="111">W87+X87</f>
        <v>65</v>
      </c>
      <c r="W87" s="54">
        <f t="shared" ref="W87:X92" si="112">Z87+AC87+AF87</f>
        <v>32</v>
      </c>
      <c r="X87" s="54">
        <f t="shared" si="112"/>
        <v>33</v>
      </c>
      <c r="Y87" s="54">
        <f t="shared" ref="Y87:Y92" si="113">Z87+AA87</f>
        <v>57</v>
      </c>
      <c r="Z87" s="67">
        <v>30</v>
      </c>
      <c r="AA87" s="67">
        <v>27</v>
      </c>
      <c r="AB87" s="54">
        <f t="shared" ref="AB87:AB92" si="114">AC87+AD87</f>
        <v>5</v>
      </c>
      <c r="AC87" s="67"/>
      <c r="AD87" s="67">
        <v>5</v>
      </c>
      <c r="AE87" s="54">
        <f t="shared" ref="AE87:AE92" si="115">AF87+AG87</f>
        <v>3</v>
      </c>
      <c r="AF87" s="66">
        <v>2</v>
      </c>
      <c r="AG87" s="66">
        <v>1</v>
      </c>
      <c r="AH87" s="27"/>
      <c r="AI87" s="27"/>
      <c r="AJ87" s="27"/>
    </row>
    <row r="88" spans="1:36" s="27" customFormat="1" ht="15" customHeight="1">
      <c r="B88" s="28" t="s">
        <v>91</v>
      </c>
      <c r="C88" s="54">
        <f t="shared" si="102"/>
        <v>12</v>
      </c>
      <c r="D88" s="66"/>
      <c r="E88" s="66">
        <v>12</v>
      </c>
      <c r="F88" s="66">
        <v>7</v>
      </c>
      <c r="G88" s="54">
        <f t="shared" si="103"/>
        <v>191</v>
      </c>
      <c r="H88" s="53">
        <f t="shared" si="104"/>
        <v>111</v>
      </c>
      <c r="I88" s="53">
        <f t="shared" si="105"/>
        <v>80</v>
      </c>
      <c r="J88" s="54">
        <f t="shared" si="106"/>
        <v>52</v>
      </c>
      <c r="K88" s="67">
        <v>30</v>
      </c>
      <c r="L88" s="67">
        <v>22</v>
      </c>
      <c r="M88" s="54">
        <f t="shared" si="107"/>
        <v>69</v>
      </c>
      <c r="N88" s="54">
        <f t="shared" si="108"/>
        <v>41</v>
      </c>
      <c r="O88" s="54">
        <f t="shared" si="108"/>
        <v>28</v>
      </c>
      <c r="P88" s="54">
        <f t="shared" si="109"/>
        <v>65</v>
      </c>
      <c r="Q88" s="67">
        <v>39</v>
      </c>
      <c r="R88" s="67">
        <v>26</v>
      </c>
      <c r="S88" s="54">
        <f t="shared" si="110"/>
        <v>4</v>
      </c>
      <c r="T88" s="67">
        <v>2</v>
      </c>
      <c r="U88" s="67">
        <v>2</v>
      </c>
      <c r="V88" s="54">
        <f t="shared" si="111"/>
        <v>70</v>
      </c>
      <c r="W88" s="54">
        <f t="shared" si="112"/>
        <v>40</v>
      </c>
      <c r="X88" s="54">
        <f t="shared" si="112"/>
        <v>30</v>
      </c>
      <c r="Y88" s="54">
        <f t="shared" si="113"/>
        <v>70</v>
      </c>
      <c r="Z88" s="67">
        <v>40</v>
      </c>
      <c r="AA88" s="67">
        <v>30</v>
      </c>
      <c r="AB88" s="54">
        <f t="shared" si="114"/>
        <v>0</v>
      </c>
      <c r="AC88" s="67"/>
      <c r="AD88" s="67"/>
      <c r="AE88" s="54">
        <f t="shared" si="115"/>
        <v>0</v>
      </c>
      <c r="AF88" s="66"/>
      <c r="AG88" s="66"/>
    </row>
    <row r="89" spans="1:36" s="27" customFormat="1" ht="15" customHeight="1">
      <c r="B89" s="28" t="s">
        <v>92</v>
      </c>
      <c r="C89" s="54">
        <f t="shared" si="102"/>
        <v>10</v>
      </c>
      <c r="D89" s="66">
        <v>1</v>
      </c>
      <c r="E89" s="66">
        <v>9</v>
      </c>
      <c r="F89" s="66">
        <v>4</v>
      </c>
      <c r="G89" s="54">
        <f t="shared" si="103"/>
        <v>95</v>
      </c>
      <c r="H89" s="53">
        <f t="shared" si="104"/>
        <v>42</v>
      </c>
      <c r="I89" s="53">
        <f t="shared" si="105"/>
        <v>53</v>
      </c>
      <c r="J89" s="54">
        <f t="shared" si="106"/>
        <v>25</v>
      </c>
      <c r="K89" s="67">
        <v>9</v>
      </c>
      <c r="L89" s="67">
        <v>16</v>
      </c>
      <c r="M89" s="54">
        <f t="shared" si="107"/>
        <v>36</v>
      </c>
      <c r="N89" s="54">
        <f t="shared" si="108"/>
        <v>16</v>
      </c>
      <c r="O89" s="54">
        <f t="shared" si="108"/>
        <v>20</v>
      </c>
      <c r="P89" s="54">
        <f t="shared" si="109"/>
        <v>34</v>
      </c>
      <c r="Q89" s="67">
        <v>15</v>
      </c>
      <c r="R89" s="67">
        <v>19</v>
      </c>
      <c r="S89" s="54">
        <f t="shared" si="110"/>
        <v>2</v>
      </c>
      <c r="T89" s="67">
        <v>1</v>
      </c>
      <c r="U89" s="67">
        <v>1</v>
      </c>
      <c r="V89" s="54">
        <f t="shared" si="111"/>
        <v>34</v>
      </c>
      <c r="W89" s="54">
        <f t="shared" si="112"/>
        <v>17</v>
      </c>
      <c r="X89" s="54">
        <f t="shared" si="112"/>
        <v>17</v>
      </c>
      <c r="Y89" s="54">
        <f t="shared" si="113"/>
        <v>30</v>
      </c>
      <c r="Z89" s="67">
        <v>16</v>
      </c>
      <c r="AA89" s="67">
        <v>14</v>
      </c>
      <c r="AB89" s="54">
        <f t="shared" si="114"/>
        <v>3</v>
      </c>
      <c r="AC89" s="67"/>
      <c r="AD89" s="67">
        <v>3</v>
      </c>
      <c r="AE89" s="54">
        <f t="shared" si="115"/>
        <v>1</v>
      </c>
      <c r="AF89" s="66">
        <v>1</v>
      </c>
      <c r="AG89" s="66"/>
    </row>
    <row r="90" spans="1:36" s="27" customFormat="1" ht="15" customHeight="1">
      <c r="B90" s="28" t="s">
        <v>93</v>
      </c>
      <c r="C90" s="54">
        <f t="shared" si="102"/>
        <v>13</v>
      </c>
      <c r="D90" s="66">
        <v>1</v>
      </c>
      <c r="E90" s="66">
        <v>12</v>
      </c>
      <c r="F90" s="66">
        <v>6</v>
      </c>
      <c r="G90" s="54">
        <f t="shared" si="103"/>
        <v>148</v>
      </c>
      <c r="H90" s="53">
        <f t="shared" si="104"/>
        <v>74</v>
      </c>
      <c r="I90" s="53">
        <f t="shared" si="105"/>
        <v>74</v>
      </c>
      <c r="J90" s="54">
        <f t="shared" si="106"/>
        <v>48</v>
      </c>
      <c r="K90" s="67">
        <v>24</v>
      </c>
      <c r="L90" s="67">
        <v>24</v>
      </c>
      <c r="M90" s="54">
        <f t="shared" si="107"/>
        <v>55</v>
      </c>
      <c r="N90" s="54">
        <f t="shared" si="108"/>
        <v>28</v>
      </c>
      <c r="O90" s="54">
        <f t="shared" si="108"/>
        <v>27</v>
      </c>
      <c r="P90" s="54">
        <f t="shared" si="109"/>
        <v>53</v>
      </c>
      <c r="Q90" s="67">
        <v>27</v>
      </c>
      <c r="R90" s="67">
        <v>26</v>
      </c>
      <c r="S90" s="54">
        <f t="shared" si="110"/>
        <v>2</v>
      </c>
      <c r="T90" s="67">
        <v>1</v>
      </c>
      <c r="U90" s="67">
        <v>1</v>
      </c>
      <c r="V90" s="54">
        <f t="shared" si="111"/>
        <v>45</v>
      </c>
      <c r="W90" s="54">
        <f t="shared" si="112"/>
        <v>22</v>
      </c>
      <c r="X90" s="54">
        <f t="shared" si="112"/>
        <v>23</v>
      </c>
      <c r="Y90" s="54">
        <f t="shared" si="113"/>
        <v>42</v>
      </c>
      <c r="Z90" s="67">
        <v>20</v>
      </c>
      <c r="AA90" s="67">
        <v>22</v>
      </c>
      <c r="AB90" s="54">
        <f t="shared" si="114"/>
        <v>1</v>
      </c>
      <c r="AC90" s="67"/>
      <c r="AD90" s="67">
        <v>1</v>
      </c>
      <c r="AE90" s="54">
        <f t="shared" si="115"/>
        <v>2</v>
      </c>
      <c r="AF90" s="66">
        <v>2</v>
      </c>
      <c r="AG90" s="66"/>
    </row>
    <row r="91" spans="1:36" s="27" customFormat="1" ht="15" customHeight="1">
      <c r="B91" s="28" t="s">
        <v>94</v>
      </c>
      <c r="C91" s="54">
        <f t="shared" si="102"/>
        <v>11</v>
      </c>
      <c r="D91" s="66">
        <v>1</v>
      </c>
      <c r="E91" s="66">
        <v>10</v>
      </c>
      <c r="F91" s="66">
        <v>6</v>
      </c>
      <c r="G91" s="54">
        <f t="shared" si="103"/>
        <v>133</v>
      </c>
      <c r="H91" s="53">
        <f t="shared" si="104"/>
        <v>61</v>
      </c>
      <c r="I91" s="53">
        <f t="shared" si="105"/>
        <v>72</v>
      </c>
      <c r="J91" s="54">
        <f t="shared" si="106"/>
        <v>35</v>
      </c>
      <c r="K91" s="67">
        <v>17</v>
      </c>
      <c r="L91" s="67">
        <v>18</v>
      </c>
      <c r="M91" s="54">
        <f t="shared" si="107"/>
        <v>55</v>
      </c>
      <c r="N91" s="54">
        <f t="shared" si="108"/>
        <v>27</v>
      </c>
      <c r="O91" s="54">
        <f t="shared" si="108"/>
        <v>28</v>
      </c>
      <c r="P91" s="54">
        <f t="shared" si="109"/>
        <v>45</v>
      </c>
      <c r="Q91" s="67">
        <v>23</v>
      </c>
      <c r="R91" s="67">
        <v>22</v>
      </c>
      <c r="S91" s="54">
        <f t="shared" si="110"/>
        <v>10</v>
      </c>
      <c r="T91" s="67">
        <v>4</v>
      </c>
      <c r="U91" s="67">
        <v>6</v>
      </c>
      <c r="V91" s="54">
        <f t="shared" si="111"/>
        <v>43</v>
      </c>
      <c r="W91" s="54">
        <f t="shared" si="112"/>
        <v>17</v>
      </c>
      <c r="X91" s="54">
        <f t="shared" si="112"/>
        <v>26</v>
      </c>
      <c r="Y91" s="54">
        <f t="shared" si="113"/>
        <v>38</v>
      </c>
      <c r="Z91" s="67">
        <v>15</v>
      </c>
      <c r="AA91" s="67">
        <v>23</v>
      </c>
      <c r="AB91" s="54">
        <f t="shared" si="114"/>
        <v>5</v>
      </c>
      <c r="AC91" s="67">
        <v>2</v>
      </c>
      <c r="AD91" s="67">
        <v>3</v>
      </c>
      <c r="AE91" s="54">
        <f t="shared" si="115"/>
        <v>0</v>
      </c>
      <c r="AF91" s="66"/>
      <c r="AG91" s="66"/>
    </row>
    <row r="92" spans="1:36" s="27" customFormat="1" ht="15" customHeight="1">
      <c r="B92" s="28" t="s">
        <v>95</v>
      </c>
      <c r="C92" s="54">
        <f t="shared" si="102"/>
        <v>14</v>
      </c>
      <c r="D92" s="66"/>
      <c r="E92" s="66">
        <v>14</v>
      </c>
      <c r="F92" s="66">
        <v>6</v>
      </c>
      <c r="G92" s="54">
        <f t="shared" si="103"/>
        <v>130</v>
      </c>
      <c r="H92" s="53">
        <f t="shared" si="104"/>
        <v>63</v>
      </c>
      <c r="I92" s="53">
        <f t="shared" si="105"/>
        <v>67</v>
      </c>
      <c r="J92" s="54">
        <f t="shared" si="106"/>
        <v>45</v>
      </c>
      <c r="K92" s="67">
        <v>23</v>
      </c>
      <c r="L92" s="67">
        <v>22</v>
      </c>
      <c r="M92" s="54">
        <f t="shared" si="107"/>
        <v>36</v>
      </c>
      <c r="N92" s="54">
        <f t="shared" si="108"/>
        <v>16</v>
      </c>
      <c r="O92" s="54">
        <f t="shared" si="108"/>
        <v>20</v>
      </c>
      <c r="P92" s="54">
        <f t="shared" si="109"/>
        <v>36</v>
      </c>
      <c r="Q92" s="67">
        <v>16</v>
      </c>
      <c r="R92" s="67">
        <v>20</v>
      </c>
      <c r="S92" s="54">
        <f t="shared" si="110"/>
        <v>0</v>
      </c>
      <c r="T92" s="67"/>
      <c r="U92" s="67"/>
      <c r="V92" s="54">
        <f t="shared" si="111"/>
        <v>49</v>
      </c>
      <c r="W92" s="54">
        <f t="shared" si="112"/>
        <v>24</v>
      </c>
      <c r="X92" s="54">
        <f t="shared" si="112"/>
        <v>25</v>
      </c>
      <c r="Y92" s="54">
        <f t="shared" si="113"/>
        <v>44</v>
      </c>
      <c r="Z92" s="67">
        <v>21</v>
      </c>
      <c r="AA92" s="67">
        <v>23</v>
      </c>
      <c r="AB92" s="54">
        <f t="shared" si="114"/>
        <v>4</v>
      </c>
      <c r="AC92" s="67">
        <v>3</v>
      </c>
      <c r="AD92" s="67">
        <v>1</v>
      </c>
      <c r="AE92" s="54">
        <f t="shared" si="115"/>
        <v>1</v>
      </c>
      <c r="AF92" s="66"/>
      <c r="AG92" s="66">
        <v>1</v>
      </c>
    </row>
    <row r="93" spans="1:36" s="27" customFormat="1" ht="15" customHeight="1">
      <c r="A93" s="3"/>
      <c r="B93" s="38" t="s">
        <v>96</v>
      </c>
      <c r="C93" s="52">
        <f t="shared" ref="C93:AG93" si="116">SUM(C94:C102)</f>
        <v>95</v>
      </c>
      <c r="D93" s="52">
        <f t="shared" si="116"/>
        <v>1</v>
      </c>
      <c r="E93" s="52">
        <f t="shared" si="116"/>
        <v>94</v>
      </c>
      <c r="F93" s="52">
        <f t="shared" si="116"/>
        <v>53</v>
      </c>
      <c r="G93" s="52">
        <f t="shared" si="116"/>
        <v>1199</v>
      </c>
      <c r="H93" s="52">
        <f t="shared" si="116"/>
        <v>609</v>
      </c>
      <c r="I93" s="52">
        <f t="shared" si="116"/>
        <v>590</v>
      </c>
      <c r="J93" s="52">
        <f t="shared" si="116"/>
        <v>359</v>
      </c>
      <c r="K93" s="52">
        <f t="shared" si="116"/>
        <v>172</v>
      </c>
      <c r="L93" s="52">
        <f t="shared" si="116"/>
        <v>187</v>
      </c>
      <c r="M93" s="52">
        <f t="shared" si="116"/>
        <v>419</v>
      </c>
      <c r="N93" s="52">
        <f t="shared" si="116"/>
        <v>218</v>
      </c>
      <c r="O93" s="52">
        <f t="shared" si="116"/>
        <v>201</v>
      </c>
      <c r="P93" s="52">
        <f t="shared" si="116"/>
        <v>382</v>
      </c>
      <c r="Q93" s="52">
        <f t="shared" si="116"/>
        <v>198</v>
      </c>
      <c r="R93" s="52">
        <f t="shared" si="116"/>
        <v>184</v>
      </c>
      <c r="S93" s="52">
        <f t="shared" si="116"/>
        <v>37</v>
      </c>
      <c r="T93" s="52">
        <f t="shared" si="116"/>
        <v>20</v>
      </c>
      <c r="U93" s="52">
        <f t="shared" si="116"/>
        <v>17</v>
      </c>
      <c r="V93" s="52">
        <f t="shared" si="116"/>
        <v>421</v>
      </c>
      <c r="W93" s="52">
        <f t="shared" si="116"/>
        <v>219</v>
      </c>
      <c r="X93" s="52">
        <f t="shared" si="116"/>
        <v>202</v>
      </c>
      <c r="Y93" s="52">
        <f t="shared" si="116"/>
        <v>350</v>
      </c>
      <c r="Z93" s="52">
        <f t="shared" si="116"/>
        <v>181</v>
      </c>
      <c r="AA93" s="52">
        <f t="shared" si="116"/>
        <v>169</v>
      </c>
      <c r="AB93" s="52">
        <f t="shared" si="116"/>
        <v>41</v>
      </c>
      <c r="AC93" s="52">
        <f t="shared" si="116"/>
        <v>24</v>
      </c>
      <c r="AD93" s="52">
        <f t="shared" si="116"/>
        <v>17</v>
      </c>
      <c r="AE93" s="52">
        <f t="shared" si="116"/>
        <v>30</v>
      </c>
      <c r="AF93" s="52">
        <f t="shared" si="116"/>
        <v>14</v>
      </c>
      <c r="AG93" s="52">
        <f t="shared" si="116"/>
        <v>16</v>
      </c>
    </row>
    <row r="94" spans="1:36" s="27" customFormat="1" ht="15" customHeight="1">
      <c r="B94" s="28" t="s">
        <v>97</v>
      </c>
      <c r="C94" s="57">
        <f t="shared" ref="C94:C102" si="117">D94+E94</f>
        <v>13</v>
      </c>
      <c r="D94" s="76">
        <v>0</v>
      </c>
      <c r="E94" s="76">
        <v>13</v>
      </c>
      <c r="F94" s="76">
        <v>6</v>
      </c>
      <c r="G94" s="57">
        <f t="shared" ref="G94:G102" si="118">H94+I94</f>
        <v>175</v>
      </c>
      <c r="H94" s="53">
        <f t="shared" ref="H94:H102" si="119">K94+N94+W94</f>
        <v>81</v>
      </c>
      <c r="I94" s="53">
        <f t="shared" ref="I94:I102" si="120">L94+O94+X94</f>
        <v>94</v>
      </c>
      <c r="J94" s="57">
        <f t="shared" ref="J94:J108" si="121">K94+L94</f>
        <v>92</v>
      </c>
      <c r="K94" s="77">
        <v>41</v>
      </c>
      <c r="L94" s="77">
        <v>51</v>
      </c>
      <c r="M94" s="57">
        <f t="shared" ref="M94:M102" si="122">N94+O94</f>
        <v>49</v>
      </c>
      <c r="N94" s="57">
        <f t="shared" ref="N94:O102" si="123">Q94+T94</f>
        <v>24</v>
      </c>
      <c r="O94" s="57">
        <f t="shared" si="123"/>
        <v>25</v>
      </c>
      <c r="P94" s="57">
        <f t="shared" ref="P94:P102" si="124">Q94+R94</f>
        <v>45</v>
      </c>
      <c r="Q94" s="77">
        <v>22</v>
      </c>
      <c r="R94" s="77">
        <v>23</v>
      </c>
      <c r="S94" s="57">
        <f t="shared" ref="S94:S102" si="125">T94+U94</f>
        <v>4</v>
      </c>
      <c r="T94" s="77">
        <v>2</v>
      </c>
      <c r="U94" s="77">
        <v>2</v>
      </c>
      <c r="V94" s="57">
        <f t="shared" ref="V94:V102" si="126">W94+X94</f>
        <v>34</v>
      </c>
      <c r="W94" s="57">
        <f t="shared" ref="W94:X102" si="127">Z94+AC94+AF94</f>
        <v>16</v>
      </c>
      <c r="X94" s="57">
        <f t="shared" si="127"/>
        <v>18</v>
      </c>
      <c r="Y94" s="57">
        <f t="shared" ref="Y94:Y102" si="128">Z94+AA94</f>
        <v>31</v>
      </c>
      <c r="Z94" s="77">
        <v>15</v>
      </c>
      <c r="AA94" s="77">
        <v>16</v>
      </c>
      <c r="AB94" s="57">
        <f t="shared" ref="AB94:AB102" si="129">AC94+AD94</f>
        <v>1</v>
      </c>
      <c r="AC94" s="77">
        <v>0</v>
      </c>
      <c r="AD94" s="77">
        <v>1</v>
      </c>
      <c r="AE94" s="57">
        <f t="shared" ref="AE94:AE102" si="130">AF94+AG94</f>
        <v>2</v>
      </c>
      <c r="AF94" s="76">
        <v>1</v>
      </c>
      <c r="AG94" s="76">
        <v>1</v>
      </c>
      <c r="AH94" s="3"/>
      <c r="AI94" s="3"/>
      <c r="AJ94" s="3"/>
    </row>
    <row r="95" spans="1:36" s="3" customFormat="1" ht="15" customHeight="1">
      <c r="A95" s="27"/>
      <c r="B95" s="28" t="s">
        <v>98</v>
      </c>
      <c r="C95" s="57">
        <f t="shared" si="117"/>
        <v>9</v>
      </c>
      <c r="D95" s="76">
        <v>0</v>
      </c>
      <c r="E95" s="76">
        <v>9</v>
      </c>
      <c r="F95" s="76">
        <v>5</v>
      </c>
      <c r="G95" s="57">
        <f t="shared" si="118"/>
        <v>133</v>
      </c>
      <c r="H95" s="53">
        <f t="shared" si="119"/>
        <v>69</v>
      </c>
      <c r="I95" s="53">
        <f t="shared" si="120"/>
        <v>64</v>
      </c>
      <c r="J95" s="57">
        <f t="shared" si="121"/>
        <v>43</v>
      </c>
      <c r="K95" s="77">
        <v>18</v>
      </c>
      <c r="L95" s="77">
        <v>25</v>
      </c>
      <c r="M95" s="57">
        <f t="shared" si="122"/>
        <v>35</v>
      </c>
      <c r="N95" s="57">
        <f t="shared" si="123"/>
        <v>19</v>
      </c>
      <c r="O95" s="57">
        <f t="shared" si="123"/>
        <v>16</v>
      </c>
      <c r="P95" s="57">
        <f t="shared" si="124"/>
        <v>31</v>
      </c>
      <c r="Q95" s="77">
        <v>18</v>
      </c>
      <c r="R95" s="77">
        <v>13</v>
      </c>
      <c r="S95" s="57">
        <f t="shared" si="125"/>
        <v>4</v>
      </c>
      <c r="T95" s="77">
        <v>1</v>
      </c>
      <c r="U95" s="77">
        <v>3</v>
      </c>
      <c r="V95" s="57">
        <f t="shared" si="126"/>
        <v>55</v>
      </c>
      <c r="W95" s="57">
        <f t="shared" si="127"/>
        <v>32</v>
      </c>
      <c r="X95" s="57">
        <f t="shared" si="127"/>
        <v>23</v>
      </c>
      <c r="Y95" s="57">
        <f t="shared" si="128"/>
        <v>50</v>
      </c>
      <c r="Z95" s="77">
        <v>29</v>
      </c>
      <c r="AA95" s="77">
        <v>21</v>
      </c>
      <c r="AB95" s="57">
        <f t="shared" si="129"/>
        <v>4</v>
      </c>
      <c r="AC95" s="77">
        <v>2</v>
      </c>
      <c r="AD95" s="77">
        <v>2</v>
      </c>
      <c r="AE95" s="57">
        <f t="shared" si="130"/>
        <v>1</v>
      </c>
      <c r="AF95" s="76">
        <v>1</v>
      </c>
      <c r="AG95" s="76">
        <v>0</v>
      </c>
      <c r="AH95" s="27"/>
      <c r="AI95" s="27"/>
      <c r="AJ95" s="27"/>
    </row>
    <row r="96" spans="1:36" s="27" customFormat="1" ht="15" customHeight="1">
      <c r="B96" s="28" t="s">
        <v>99</v>
      </c>
      <c r="C96" s="57">
        <f t="shared" si="117"/>
        <v>9</v>
      </c>
      <c r="D96" s="76">
        <v>0</v>
      </c>
      <c r="E96" s="76">
        <v>9</v>
      </c>
      <c r="F96" s="76">
        <v>7</v>
      </c>
      <c r="G96" s="57">
        <f t="shared" si="118"/>
        <v>113</v>
      </c>
      <c r="H96" s="53">
        <f t="shared" si="119"/>
        <v>59</v>
      </c>
      <c r="I96" s="53">
        <f t="shared" si="120"/>
        <v>54</v>
      </c>
      <c r="J96" s="57">
        <f t="shared" si="121"/>
        <v>24</v>
      </c>
      <c r="K96" s="77">
        <v>13</v>
      </c>
      <c r="L96" s="77">
        <v>11</v>
      </c>
      <c r="M96" s="57">
        <f t="shared" si="122"/>
        <v>41</v>
      </c>
      <c r="N96" s="57">
        <f t="shared" si="123"/>
        <v>21</v>
      </c>
      <c r="O96" s="57">
        <f t="shared" si="123"/>
        <v>20</v>
      </c>
      <c r="P96" s="57">
        <f t="shared" si="124"/>
        <v>37</v>
      </c>
      <c r="Q96" s="77">
        <v>18</v>
      </c>
      <c r="R96" s="77">
        <v>19</v>
      </c>
      <c r="S96" s="57">
        <f t="shared" si="125"/>
        <v>4</v>
      </c>
      <c r="T96" s="77">
        <v>3</v>
      </c>
      <c r="U96" s="77">
        <v>1</v>
      </c>
      <c r="V96" s="57">
        <f t="shared" si="126"/>
        <v>48</v>
      </c>
      <c r="W96" s="57">
        <f t="shared" si="127"/>
        <v>25</v>
      </c>
      <c r="X96" s="57">
        <f t="shared" si="127"/>
        <v>23</v>
      </c>
      <c r="Y96" s="57">
        <f t="shared" si="128"/>
        <v>37</v>
      </c>
      <c r="Z96" s="77">
        <v>18</v>
      </c>
      <c r="AA96" s="77">
        <v>19</v>
      </c>
      <c r="AB96" s="57">
        <f t="shared" si="129"/>
        <v>7</v>
      </c>
      <c r="AC96" s="77">
        <v>5</v>
      </c>
      <c r="AD96" s="77">
        <v>2</v>
      </c>
      <c r="AE96" s="57">
        <f t="shared" si="130"/>
        <v>4</v>
      </c>
      <c r="AF96" s="76">
        <v>2</v>
      </c>
      <c r="AG96" s="76">
        <v>2</v>
      </c>
    </row>
    <row r="97" spans="1:36" s="27" customFormat="1" ht="15" customHeight="1">
      <c r="B97" s="28" t="s">
        <v>100</v>
      </c>
      <c r="C97" s="57">
        <f t="shared" si="117"/>
        <v>9</v>
      </c>
      <c r="D97" s="76">
        <v>0</v>
      </c>
      <c r="E97" s="76">
        <v>9</v>
      </c>
      <c r="F97" s="76">
        <v>6</v>
      </c>
      <c r="G97" s="57">
        <f t="shared" si="118"/>
        <v>101</v>
      </c>
      <c r="H97" s="53">
        <f t="shared" si="119"/>
        <v>50</v>
      </c>
      <c r="I97" s="53">
        <f t="shared" si="120"/>
        <v>51</v>
      </c>
      <c r="J97" s="57">
        <f t="shared" si="121"/>
        <v>38</v>
      </c>
      <c r="K97" s="77">
        <v>20</v>
      </c>
      <c r="L97" s="77">
        <v>18</v>
      </c>
      <c r="M97" s="57">
        <f t="shared" si="122"/>
        <v>29</v>
      </c>
      <c r="N97" s="57">
        <f t="shared" si="123"/>
        <v>12</v>
      </c>
      <c r="O97" s="57">
        <f t="shared" si="123"/>
        <v>17</v>
      </c>
      <c r="P97" s="57">
        <f t="shared" si="124"/>
        <v>28</v>
      </c>
      <c r="Q97" s="77">
        <v>11</v>
      </c>
      <c r="R97" s="77">
        <v>17</v>
      </c>
      <c r="S97" s="57">
        <f t="shared" si="125"/>
        <v>1</v>
      </c>
      <c r="T97" s="77">
        <v>1</v>
      </c>
      <c r="U97" s="77">
        <v>0</v>
      </c>
      <c r="V97" s="57">
        <f t="shared" si="126"/>
        <v>34</v>
      </c>
      <c r="W97" s="57">
        <f t="shared" si="127"/>
        <v>18</v>
      </c>
      <c r="X97" s="57">
        <f t="shared" si="127"/>
        <v>16</v>
      </c>
      <c r="Y97" s="57">
        <f t="shared" si="128"/>
        <v>31</v>
      </c>
      <c r="Z97" s="77">
        <v>16</v>
      </c>
      <c r="AA97" s="77">
        <v>15</v>
      </c>
      <c r="AB97" s="57">
        <f t="shared" si="129"/>
        <v>2</v>
      </c>
      <c r="AC97" s="77">
        <v>1</v>
      </c>
      <c r="AD97" s="77">
        <v>1</v>
      </c>
      <c r="AE97" s="57">
        <f t="shared" si="130"/>
        <v>1</v>
      </c>
      <c r="AF97" s="76">
        <v>1</v>
      </c>
      <c r="AG97" s="76">
        <v>0</v>
      </c>
    </row>
    <row r="98" spans="1:36" s="27" customFormat="1" ht="15" customHeight="1">
      <c r="B98" s="28" t="s">
        <v>101</v>
      </c>
      <c r="C98" s="57">
        <f t="shared" si="117"/>
        <v>10</v>
      </c>
      <c r="D98" s="76">
        <v>0</v>
      </c>
      <c r="E98" s="76">
        <v>10</v>
      </c>
      <c r="F98" s="76">
        <v>6</v>
      </c>
      <c r="G98" s="57">
        <f t="shared" si="118"/>
        <v>145</v>
      </c>
      <c r="H98" s="53">
        <f t="shared" si="119"/>
        <v>70</v>
      </c>
      <c r="I98" s="53">
        <f t="shared" si="120"/>
        <v>75</v>
      </c>
      <c r="J98" s="57">
        <f t="shared" si="121"/>
        <v>0</v>
      </c>
      <c r="K98" s="77">
        <v>0</v>
      </c>
      <c r="L98" s="77">
        <v>0</v>
      </c>
      <c r="M98" s="57">
        <f t="shared" si="122"/>
        <v>73</v>
      </c>
      <c r="N98" s="57">
        <f t="shared" si="123"/>
        <v>36</v>
      </c>
      <c r="O98" s="57">
        <f t="shared" si="123"/>
        <v>37</v>
      </c>
      <c r="P98" s="57">
        <f t="shared" si="124"/>
        <v>66</v>
      </c>
      <c r="Q98" s="77">
        <v>33</v>
      </c>
      <c r="R98" s="77">
        <v>33</v>
      </c>
      <c r="S98" s="57">
        <f t="shared" si="125"/>
        <v>7</v>
      </c>
      <c r="T98" s="77">
        <v>3</v>
      </c>
      <c r="U98" s="77">
        <v>4</v>
      </c>
      <c r="V98" s="57">
        <f t="shared" si="126"/>
        <v>72</v>
      </c>
      <c r="W98" s="57">
        <f t="shared" si="127"/>
        <v>34</v>
      </c>
      <c r="X98" s="57">
        <f t="shared" si="127"/>
        <v>38</v>
      </c>
      <c r="Y98" s="57">
        <f t="shared" si="128"/>
        <v>57</v>
      </c>
      <c r="Z98" s="77">
        <v>27</v>
      </c>
      <c r="AA98" s="77">
        <v>30</v>
      </c>
      <c r="AB98" s="57">
        <f t="shared" si="129"/>
        <v>6</v>
      </c>
      <c r="AC98" s="77">
        <v>3</v>
      </c>
      <c r="AD98" s="77">
        <v>3</v>
      </c>
      <c r="AE98" s="57">
        <f t="shared" si="130"/>
        <v>9</v>
      </c>
      <c r="AF98" s="76">
        <v>4</v>
      </c>
      <c r="AG98" s="76">
        <v>5</v>
      </c>
    </row>
    <row r="99" spans="1:36" s="27" customFormat="1" ht="15" customHeight="1">
      <c r="B99" s="28" t="s">
        <v>102</v>
      </c>
      <c r="C99" s="57">
        <f t="shared" si="117"/>
        <v>12</v>
      </c>
      <c r="D99" s="76">
        <v>1</v>
      </c>
      <c r="E99" s="76">
        <v>11</v>
      </c>
      <c r="F99" s="76">
        <v>6</v>
      </c>
      <c r="G99" s="57">
        <f t="shared" si="118"/>
        <v>135</v>
      </c>
      <c r="H99" s="53">
        <f t="shared" si="119"/>
        <v>74</v>
      </c>
      <c r="I99" s="53">
        <f t="shared" si="120"/>
        <v>61</v>
      </c>
      <c r="J99" s="57">
        <f t="shared" si="121"/>
        <v>49</v>
      </c>
      <c r="K99" s="77">
        <v>27</v>
      </c>
      <c r="L99" s="77">
        <v>22</v>
      </c>
      <c r="M99" s="57">
        <f t="shared" si="122"/>
        <v>47</v>
      </c>
      <c r="N99" s="57">
        <f t="shared" si="123"/>
        <v>29</v>
      </c>
      <c r="O99" s="57">
        <f t="shared" si="123"/>
        <v>18</v>
      </c>
      <c r="P99" s="57">
        <f t="shared" si="124"/>
        <v>42</v>
      </c>
      <c r="Q99" s="77">
        <v>27</v>
      </c>
      <c r="R99" s="77">
        <v>15</v>
      </c>
      <c r="S99" s="57">
        <f t="shared" si="125"/>
        <v>5</v>
      </c>
      <c r="T99" s="77">
        <v>2</v>
      </c>
      <c r="U99" s="77">
        <v>3</v>
      </c>
      <c r="V99" s="57">
        <f t="shared" si="126"/>
        <v>39</v>
      </c>
      <c r="W99" s="57">
        <f t="shared" si="127"/>
        <v>18</v>
      </c>
      <c r="X99" s="57">
        <f t="shared" si="127"/>
        <v>21</v>
      </c>
      <c r="Y99" s="57">
        <f t="shared" si="128"/>
        <v>31</v>
      </c>
      <c r="Z99" s="77">
        <v>16</v>
      </c>
      <c r="AA99" s="77">
        <v>15</v>
      </c>
      <c r="AB99" s="57">
        <f t="shared" si="129"/>
        <v>5</v>
      </c>
      <c r="AC99" s="77">
        <v>2</v>
      </c>
      <c r="AD99" s="77">
        <v>3</v>
      </c>
      <c r="AE99" s="57">
        <f t="shared" si="130"/>
        <v>3</v>
      </c>
      <c r="AF99" s="76">
        <v>0</v>
      </c>
      <c r="AG99" s="76">
        <v>3</v>
      </c>
    </row>
    <row r="100" spans="1:36" s="27" customFormat="1" ht="15" customHeight="1">
      <c r="B100" s="28" t="s">
        <v>103</v>
      </c>
      <c r="C100" s="57">
        <f t="shared" si="117"/>
        <v>12</v>
      </c>
      <c r="D100" s="76">
        <v>0</v>
      </c>
      <c r="E100" s="76">
        <v>12</v>
      </c>
      <c r="F100" s="76">
        <v>6</v>
      </c>
      <c r="G100" s="57">
        <f t="shared" si="118"/>
        <v>143</v>
      </c>
      <c r="H100" s="53">
        <f t="shared" si="119"/>
        <v>74</v>
      </c>
      <c r="I100" s="53">
        <f t="shared" si="120"/>
        <v>69</v>
      </c>
      <c r="J100" s="57">
        <f t="shared" si="121"/>
        <v>43</v>
      </c>
      <c r="K100" s="77">
        <v>21</v>
      </c>
      <c r="L100" s="77">
        <v>22</v>
      </c>
      <c r="M100" s="57">
        <f t="shared" si="122"/>
        <v>45</v>
      </c>
      <c r="N100" s="57">
        <f t="shared" si="123"/>
        <v>24</v>
      </c>
      <c r="O100" s="57">
        <f t="shared" si="123"/>
        <v>21</v>
      </c>
      <c r="P100" s="57">
        <f t="shared" si="124"/>
        <v>44</v>
      </c>
      <c r="Q100" s="77">
        <v>24</v>
      </c>
      <c r="R100" s="77">
        <v>20</v>
      </c>
      <c r="S100" s="57">
        <f t="shared" si="125"/>
        <v>1</v>
      </c>
      <c r="T100" s="77">
        <v>0</v>
      </c>
      <c r="U100" s="77">
        <v>1</v>
      </c>
      <c r="V100" s="57">
        <f t="shared" si="126"/>
        <v>55</v>
      </c>
      <c r="W100" s="57">
        <f t="shared" si="127"/>
        <v>29</v>
      </c>
      <c r="X100" s="57">
        <f t="shared" si="127"/>
        <v>26</v>
      </c>
      <c r="Y100" s="57">
        <f t="shared" si="128"/>
        <v>48</v>
      </c>
      <c r="Z100" s="77">
        <v>25</v>
      </c>
      <c r="AA100" s="77">
        <v>23</v>
      </c>
      <c r="AB100" s="57">
        <f t="shared" si="129"/>
        <v>5</v>
      </c>
      <c r="AC100" s="77">
        <v>4</v>
      </c>
      <c r="AD100" s="77">
        <v>1</v>
      </c>
      <c r="AE100" s="57">
        <f t="shared" si="130"/>
        <v>2</v>
      </c>
      <c r="AF100" s="76">
        <v>0</v>
      </c>
      <c r="AG100" s="76">
        <v>2</v>
      </c>
    </row>
    <row r="101" spans="1:36" s="27" customFormat="1" ht="15" customHeight="1">
      <c r="B101" s="28" t="s">
        <v>104</v>
      </c>
      <c r="C101" s="57">
        <f t="shared" si="117"/>
        <v>9</v>
      </c>
      <c r="D101" s="76">
        <v>0</v>
      </c>
      <c r="E101" s="76">
        <v>9</v>
      </c>
      <c r="F101" s="76">
        <v>5</v>
      </c>
      <c r="G101" s="57">
        <f t="shared" si="118"/>
        <v>108</v>
      </c>
      <c r="H101" s="53">
        <f t="shared" si="119"/>
        <v>62</v>
      </c>
      <c r="I101" s="53">
        <f t="shared" si="120"/>
        <v>46</v>
      </c>
      <c r="J101" s="57">
        <f t="shared" si="121"/>
        <v>29</v>
      </c>
      <c r="K101" s="77">
        <v>18</v>
      </c>
      <c r="L101" s="77">
        <v>11</v>
      </c>
      <c r="M101" s="57">
        <f t="shared" si="122"/>
        <v>40</v>
      </c>
      <c r="N101" s="57">
        <f t="shared" si="123"/>
        <v>22</v>
      </c>
      <c r="O101" s="57">
        <f t="shared" si="123"/>
        <v>18</v>
      </c>
      <c r="P101" s="57">
        <f t="shared" si="124"/>
        <v>39</v>
      </c>
      <c r="Q101" s="77">
        <v>21</v>
      </c>
      <c r="R101" s="77">
        <v>18</v>
      </c>
      <c r="S101" s="57">
        <f t="shared" si="125"/>
        <v>1</v>
      </c>
      <c r="T101" s="77">
        <v>1</v>
      </c>
      <c r="U101" s="77">
        <v>0</v>
      </c>
      <c r="V101" s="57">
        <f t="shared" si="126"/>
        <v>39</v>
      </c>
      <c r="W101" s="57">
        <f t="shared" si="127"/>
        <v>22</v>
      </c>
      <c r="X101" s="57">
        <f t="shared" si="127"/>
        <v>17</v>
      </c>
      <c r="Y101" s="57">
        <f t="shared" si="128"/>
        <v>34</v>
      </c>
      <c r="Z101" s="77">
        <v>18</v>
      </c>
      <c r="AA101" s="77">
        <v>16</v>
      </c>
      <c r="AB101" s="57">
        <f t="shared" si="129"/>
        <v>1</v>
      </c>
      <c r="AC101" s="77">
        <v>1</v>
      </c>
      <c r="AD101" s="77">
        <v>0</v>
      </c>
      <c r="AE101" s="57">
        <f t="shared" si="130"/>
        <v>4</v>
      </c>
      <c r="AF101" s="76">
        <v>3</v>
      </c>
      <c r="AG101" s="76">
        <v>1</v>
      </c>
    </row>
    <row r="102" spans="1:36" s="27" customFormat="1" ht="15" customHeight="1">
      <c r="B102" s="28" t="s">
        <v>105</v>
      </c>
      <c r="C102" s="57">
        <f t="shared" si="117"/>
        <v>12</v>
      </c>
      <c r="D102" s="76">
        <v>0</v>
      </c>
      <c r="E102" s="76">
        <v>12</v>
      </c>
      <c r="F102" s="76">
        <v>6</v>
      </c>
      <c r="G102" s="57">
        <f t="shared" si="118"/>
        <v>146</v>
      </c>
      <c r="H102" s="53">
        <f t="shared" si="119"/>
        <v>70</v>
      </c>
      <c r="I102" s="53">
        <f t="shared" si="120"/>
        <v>76</v>
      </c>
      <c r="J102" s="57">
        <f t="shared" si="121"/>
        <v>41</v>
      </c>
      <c r="K102" s="77">
        <v>14</v>
      </c>
      <c r="L102" s="77">
        <v>27</v>
      </c>
      <c r="M102" s="57">
        <f t="shared" si="122"/>
        <v>60</v>
      </c>
      <c r="N102" s="57">
        <f t="shared" si="123"/>
        <v>31</v>
      </c>
      <c r="O102" s="57">
        <f t="shared" si="123"/>
        <v>29</v>
      </c>
      <c r="P102" s="57">
        <f t="shared" si="124"/>
        <v>50</v>
      </c>
      <c r="Q102" s="77">
        <v>24</v>
      </c>
      <c r="R102" s="77">
        <v>26</v>
      </c>
      <c r="S102" s="57">
        <f t="shared" si="125"/>
        <v>10</v>
      </c>
      <c r="T102" s="77">
        <v>7</v>
      </c>
      <c r="U102" s="77">
        <v>3</v>
      </c>
      <c r="V102" s="57">
        <f t="shared" si="126"/>
        <v>45</v>
      </c>
      <c r="W102" s="57">
        <f t="shared" si="127"/>
        <v>25</v>
      </c>
      <c r="X102" s="57">
        <f t="shared" si="127"/>
        <v>20</v>
      </c>
      <c r="Y102" s="57">
        <f t="shared" si="128"/>
        <v>31</v>
      </c>
      <c r="Z102" s="77">
        <v>17</v>
      </c>
      <c r="AA102" s="77">
        <v>14</v>
      </c>
      <c r="AB102" s="57">
        <f t="shared" si="129"/>
        <v>10</v>
      </c>
      <c r="AC102" s="77">
        <v>6</v>
      </c>
      <c r="AD102" s="77">
        <v>4</v>
      </c>
      <c r="AE102" s="57">
        <f t="shared" si="130"/>
        <v>4</v>
      </c>
      <c r="AF102" s="76">
        <v>2</v>
      </c>
      <c r="AG102" s="76">
        <v>2</v>
      </c>
    </row>
    <row r="103" spans="1:36" s="27" customFormat="1" ht="15" customHeight="1">
      <c r="A103" s="3"/>
      <c r="B103" s="38" t="s">
        <v>106</v>
      </c>
      <c r="C103" s="52">
        <f t="shared" ref="C103:AG103" si="131">SUM(C104:C108)</f>
        <v>27</v>
      </c>
      <c r="D103" s="52">
        <f t="shared" si="131"/>
        <v>1</v>
      </c>
      <c r="E103" s="52">
        <f>SUM(E104:E108)</f>
        <v>26</v>
      </c>
      <c r="F103" s="52">
        <f>SUM(F104:F108)</f>
        <v>19</v>
      </c>
      <c r="G103" s="52">
        <f t="shared" si="131"/>
        <v>226</v>
      </c>
      <c r="H103" s="52">
        <f t="shared" si="131"/>
        <v>107</v>
      </c>
      <c r="I103" s="52">
        <f t="shared" si="131"/>
        <v>119</v>
      </c>
      <c r="J103" s="52">
        <f t="shared" si="121"/>
        <v>66</v>
      </c>
      <c r="K103" s="52">
        <f t="shared" si="131"/>
        <v>34</v>
      </c>
      <c r="L103" s="52">
        <f t="shared" si="131"/>
        <v>32</v>
      </c>
      <c r="M103" s="52">
        <f t="shared" si="131"/>
        <v>79</v>
      </c>
      <c r="N103" s="52">
        <f t="shared" si="131"/>
        <v>31</v>
      </c>
      <c r="O103" s="52">
        <f t="shared" si="131"/>
        <v>48</v>
      </c>
      <c r="P103" s="52">
        <f t="shared" si="131"/>
        <v>66</v>
      </c>
      <c r="Q103" s="52">
        <f t="shared" si="131"/>
        <v>25</v>
      </c>
      <c r="R103" s="52">
        <f t="shared" si="131"/>
        <v>41</v>
      </c>
      <c r="S103" s="52">
        <f>SUM(S104:S108)</f>
        <v>13</v>
      </c>
      <c r="T103" s="52">
        <f t="shared" si="131"/>
        <v>6</v>
      </c>
      <c r="U103" s="52">
        <f t="shared" si="131"/>
        <v>7</v>
      </c>
      <c r="V103" s="52">
        <f t="shared" si="131"/>
        <v>81</v>
      </c>
      <c r="W103" s="52">
        <f t="shared" si="131"/>
        <v>42</v>
      </c>
      <c r="X103" s="52">
        <f t="shared" si="131"/>
        <v>39</v>
      </c>
      <c r="Y103" s="52">
        <f t="shared" si="131"/>
        <v>60</v>
      </c>
      <c r="Z103" s="52">
        <f t="shared" si="131"/>
        <v>31</v>
      </c>
      <c r="AA103" s="52">
        <f t="shared" si="131"/>
        <v>29</v>
      </c>
      <c r="AB103" s="52">
        <f t="shared" si="131"/>
        <v>17</v>
      </c>
      <c r="AC103" s="52">
        <f t="shared" si="131"/>
        <v>9</v>
      </c>
      <c r="AD103" s="52">
        <f t="shared" si="131"/>
        <v>8</v>
      </c>
      <c r="AE103" s="52">
        <f t="shared" si="131"/>
        <v>4</v>
      </c>
      <c r="AF103" s="52">
        <f t="shared" si="131"/>
        <v>2</v>
      </c>
      <c r="AG103" s="52">
        <f t="shared" si="131"/>
        <v>2</v>
      </c>
    </row>
    <row r="104" spans="1:36" s="27" customFormat="1" ht="15" customHeight="1">
      <c r="B104" s="39" t="s">
        <v>107</v>
      </c>
      <c r="C104" s="58">
        <f>D104+E104</f>
        <v>7</v>
      </c>
      <c r="D104" s="78"/>
      <c r="E104" s="78">
        <v>7</v>
      </c>
      <c r="F104" s="78">
        <v>6</v>
      </c>
      <c r="G104" s="58">
        <f>H104+I104</f>
        <v>130</v>
      </c>
      <c r="H104" s="53">
        <f t="shared" ref="H104:H108" si="132">K104+N104+W104</f>
        <v>64</v>
      </c>
      <c r="I104" s="53">
        <f t="shared" ref="I104:I108" si="133">L104+O104+X104</f>
        <v>66</v>
      </c>
      <c r="J104" s="58">
        <f t="shared" si="121"/>
        <v>40</v>
      </c>
      <c r="K104" s="79">
        <v>23</v>
      </c>
      <c r="L104" s="79">
        <v>17</v>
      </c>
      <c r="M104" s="58">
        <f>N104+O104</f>
        <v>42</v>
      </c>
      <c r="N104" s="58">
        <f t="shared" ref="N104:O108" si="134">Q104+T104</f>
        <v>14</v>
      </c>
      <c r="O104" s="58">
        <f t="shared" si="134"/>
        <v>28</v>
      </c>
      <c r="P104" s="58">
        <f>Q104+R104</f>
        <v>36</v>
      </c>
      <c r="Q104" s="79">
        <v>12</v>
      </c>
      <c r="R104" s="79">
        <v>24</v>
      </c>
      <c r="S104" s="58">
        <f>T104+U104</f>
        <v>6</v>
      </c>
      <c r="T104" s="79">
        <v>2</v>
      </c>
      <c r="U104" s="79">
        <v>4</v>
      </c>
      <c r="V104" s="58">
        <f>W104+X104</f>
        <v>48</v>
      </c>
      <c r="W104" s="58">
        <f t="shared" ref="W104:X108" si="135">Z104+AC104+AF104</f>
        <v>27</v>
      </c>
      <c r="X104" s="58">
        <f t="shared" si="135"/>
        <v>21</v>
      </c>
      <c r="Y104" s="58">
        <f>Z104+AA104</f>
        <v>34</v>
      </c>
      <c r="Z104" s="79">
        <v>20</v>
      </c>
      <c r="AA104" s="79">
        <v>14</v>
      </c>
      <c r="AB104" s="58">
        <f>AC104+AD104</f>
        <v>11</v>
      </c>
      <c r="AC104" s="79">
        <v>5</v>
      </c>
      <c r="AD104" s="79">
        <v>6</v>
      </c>
      <c r="AE104" s="58">
        <f>AF104+AG104</f>
        <v>3</v>
      </c>
      <c r="AF104" s="78">
        <v>2</v>
      </c>
      <c r="AG104" s="78">
        <v>1</v>
      </c>
      <c r="AH104" s="3"/>
      <c r="AI104" s="3"/>
      <c r="AJ104" s="3"/>
    </row>
    <row r="105" spans="1:36" s="3" customFormat="1" ht="15" customHeight="1">
      <c r="A105" s="27"/>
      <c r="B105" s="39" t="s">
        <v>108</v>
      </c>
      <c r="C105" s="58">
        <f>D105+E105</f>
        <v>5</v>
      </c>
      <c r="D105" s="78">
        <v>1</v>
      </c>
      <c r="E105" s="78">
        <v>4</v>
      </c>
      <c r="F105" s="78">
        <v>4</v>
      </c>
      <c r="G105" s="58">
        <f>H105+I105</f>
        <v>24</v>
      </c>
      <c r="H105" s="53">
        <f t="shared" si="132"/>
        <v>11</v>
      </c>
      <c r="I105" s="53">
        <f t="shared" si="133"/>
        <v>13</v>
      </c>
      <c r="J105" s="58">
        <f t="shared" si="121"/>
        <v>10</v>
      </c>
      <c r="K105" s="79">
        <v>4</v>
      </c>
      <c r="L105" s="79">
        <v>6</v>
      </c>
      <c r="M105" s="58">
        <f>N105+O105</f>
        <v>12</v>
      </c>
      <c r="N105" s="58">
        <f t="shared" si="134"/>
        <v>6</v>
      </c>
      <c r="O105" s="58">
        <f t="shared" si="134"/>
        <v>6</v>
      </c>
      <c r="P105" s="58">
        <f>Q105+R105</f>
        <v>11</v>
      </c>
      <c r="Q105" s="79">
        <v>5</v>
      </c>
      <c r="R105" s="79">
        <v>6</v>
      </c>
      <c r="S105" s="58">
        <f>T105+U105</f>
        <v>1</v>
      </c>
      <c r="T105" s="79">
        <v>1</v>
      </c>
      <c r="U105" s="79"/>
      <c r="V105" s="58">
        <f>W105+X105</f>
        <v>2</v>
      </c>
      <c r="W105" s="58">
        <f t="shared" si="135"/>
        <v>1</v>
      </c>
      <c r="X105" s="58">
        <f t="shared" si="135"/>
        <v>1</v>
      </c>
      <c r="Y105" s="58">
        <f>Z105+AA105</f>
        <v>0</v>
      </c>
      <c r="Z105" s="79"/>
      <c r="AA105" s="79"/>
      <c r="AB105" s="58">
        <f>AC105+AD105</f>
        <v>2</v>
      </c>
      <c r="AC105" s="79">
        <v>1</v>
      </c>
      <c r="AD105" s="79">
        <v>1</v>
      </c>
      <c r="AE105" s="58">
        <f>AF105+AG105</f>
        <v>0</v>
      </c>
      <c r="AF105" s="78"/>
      <c r="AG105" s="78"/>
      <c r="AH105" s="27"/>
      <c r="AI105" s="27"/>
      <c r="AJ105" s="27"/>
    </row>
    <row r="106" spans="1:36" s="27" customFormat="1" ht="15" customHeight="1">
      <c r="B106" s="39" t="s">
        <v>109</v>
      </c>
      <c r="C106" s="58">
        <f>D106+E106</f>
        <v>7</v>
      </c>
      <c r="D106" s="78"/>
      <c r="E106" s="78">
        <v>7</v>
      </c>
      <c r="F106" s="78">
        <v>3</v>
      </c>
      <c r="G106" s="58">
        <f>H106+I106</f>
        <v>28</v>
      </c>
      <c r="H106" s="53">
        <f t="shared" si="132"/>
        <v>14</v>
      </c>
      <c r="I106" s="53">
        <f t="shared" si="133"/>
        <v>14</v>
      </c>
      <c r="J106" s="58">
        <f t="shared" si="121"/>
        <v>8</v>
      </c>
      <c r="K106" s="79">
        <v>4</v>
      </c>
      <c r="L106" s="79">
        <v>4</v>
      </c>
      <c r="M106" s="58">
        <f>N106+O106</f>
        <v>10</v>
      </c>
      <c r="N106" s="58">
        <f t="shared" si="134"/>
        <v>4</v>
      </c>
      <c r="O106" s="58">
        <f t="shared" si="134"/>
        <v>6</v>
      </c>
      <c r="P106" s="58">
        <f>Q106+R106</f>
        <v>9</v>
      </c>
      <c r="Q106" s="79">
        <v>3</v>
      </c>
      <c r="R106" s="79">
        <v>6</v>
      </c>
      <c r="S106" s="58">
        <f>T106+U106</f>
        <v>1</v>
      </c>
      <c r="T106" s="79">
        <v>1</v>
      </c>
      <c r="U106" s="79"/>
      <c r="V106" s="58">
        <f>W106+X106</f>
        <v>10</v>
      </c>
      <c r="W106" s="58">
        <f t="shared" si="135"/>
        <v>6</v>
      </c>
      <c r="X106" s="58">
        <f t="shared" si="135"/>
        <v>4</v>
      </c>
      <c r="Y106" s="58">
        <f>Z106+AA106</f>
        <v>9</v>
      </c>
      <c r="Z106" s="79">
        <v>5</v>
      </c>
      <c r="AA106" s="79">
        <v>4</v>
      </c>
      <c r="AB106" s="58">
        <f>AC106+AD106</f>
        <v>1</v>
      </c>
      <c r="AC106" s="79">
        <v>1</v>
      </c>
      <c r="AD106" s="79"/>
      <c r="AE106" s="58">
        <f>AF106+AG106</f>
        <v>0</v>
      </c>
      <c r="AF106" s="78"/>
      <c r="AG106" s="78"/>
    </row>
    <row r="107" spans="1:36" s="27" customFormat="1" ht="15" customHeight="1">
      <c r="B107" s="39" t="s">
        <v>110</v>
      </c>
      <c r="C107" s="58">
        <f>D107+E107</f>
        <v>4</v>
      </c>
      <c r="D107" s="78"/>
      <c r="E107" s="78">
        <v>4</v>
      </c>
      <c r="F107" s="78">
        <v>3</v>
      </c>
      <c r="G107" s="58">
        <f>H107+I107</f>
        <v>23</v>
      </c>
      <c r="H107" s="53">
        <f t="shared" si="132"/>
        <v>10</v>
      </c>
      <c r="I107" s="53">
        <f t="shared" si="133"/>
        <v>13</v>
      </c>
      <c r="J107" s="58">
        <f t="shared" si="121"/>
        <v>6</v>
      </c>
      <c r="K107" s="79">
        <v>3</v>
      </c>
      <c r="L107" s="79">
        <v>3</v>
      </c>
      <c r="M107" s="58">
        <f>N107+O107</f>
        <v>5</v>
      </c>
      <c r="N107" s="58">
        <f t="shared" si="134"/>
        <v>2</v>
      </c>
      <c r="O107" s="58">
        <f t="shared" si="134"/>
        <v>3</v>
      </c>
      <c r="P107" s="58">
        <f>Q107+R107</f>
        <v>3</v>
      </c>
      <c r="Q107" s="79">
        <v>1</v>
      </c>
      <c r="R107" s="79">
        <v>2</v>
      </c>
      <c r="S107" s="58">
        <f>T107+U107</f>
        <v>2</v>
      </c>
      <c r="T107" s="79">
        <v>1</v>
      </c>
      <c r="U107" s="79">
        <v>1</v>
      </c>
      <c r="V107" s="58">
        <f>W107+X107</f>
        <v>12</v>
      </c>
      <c r="W107" s="58">
        <f t="shared" si="135"/>
        <v>5</v>
      </c>
      <c r="X107" s="58">
        <f t="shared" si="135"/>
        <v>7</v>
      </c>
      <c r="Y107" s="58">
        <f>Z107+AA107</f>
        <v>10</v>
      </c>
      <c r="Z107" s="79">
        <v>5</v>
      </c>
      <c r="AA107" s="79">
        <v>5</v>
      </c>
      <c r="AB107" s="58">
        <f>AC107+AD107</f>
        <v>1</v>
      </c>
      <c r="AC107" s="79"/>
      <c r="AD107" s="79">
        <v>1</v>
      </c>
      <c r="AE107" s="58">
        <f>AF107+AG107</f>
        <v>1</v>
      </c>
      <c r="AF107" s="78"/>
      <c r="AG107" s="78">
        <v>1</v>
      </c>
    </row>
    <row r="108" spans="1:36" s="27" customFormat="1" ht="15" customHeight="1">
      <c r="B108" s="39" t="s">
        <v>111</v>
      </c>
      <c r="C108" s="58">
        <f>D108+E108</f>
        <v>4</v>
      </c>
      <c r="D108" s="78"/>
      <c r="E108" s="78">
        <v>4</v>
      </c>
      <c r="F108" s="78">
        <v>3</v>
      </c>
      <c r="G108" s="58">
        <f>H108+I108</f>
        <v>21</v>
      </c>
      <c r="H108" s="53">
        <f t="shared" si="132"/>
        <v>8</v>
      </c>
      <c r="I108" s="53">
        <f t="shared" si="133"/>
        <v>13</v>
      </c>
      <c r="J108" s="58">
        <f t="shared" si="121"/>
        <v>2</v>
      </c>
      <c r="K108" s="79"/>
      <c r="L108" s="79">
        <v>2</v>
      </c>
      <c r="M108" s="58">
        <f>N108+O108</f>
        <v>10</v>
      </c>
      <c r="N108" s="58">
        <f t="shared" si="134"/>
        <v>5</v>
      </c>
      <c r="O108" s="58">
        <f t="shared" si="134"/>
        <v>5</v>
      </c>
      <c r="P108" s="58">
        <f>Q108+R108</f>
        <v>7</v>
      </c>
      <c r="Q108" s="79">
        <v>4</v>
      </c>
      <c r="R108" s="79">
        <v>3</v>
      </c>
      <c r="S108" s="58">
        <f>T108+U108</f>
        <v>3</v>
      </c>
      <c r="T108" s="79">
        <v>1</v>
      </c>
      <c r="U108" s="79">
        <v>2</v>
      </c>
      <c r="V108" s="58">
        <f>W108+X108</f>
        <v>9</v>
      </c>
      <c r="W108" s="58">
        <f t="shared" si="135"/>
        <v>3</v>
      </c>
      <c r="X108" s="58">
        <f t="shared" si="135"/>
        <v>6</v>
      </c>
      <c r="Y108" s="58">
        <f>Z108+AA108</f>
        <v>7</v>
      </c>
      <c r="Z108" s="79">
        <v>1</v>
      </c>
      <c r="AA108" s="79">
        <v>6</v>
      </c>
      <c r="AB108" s="58">
        <f>AC108+AD108</f>
        <v>2</v>
      </c>
      <c r="AC108" s="79">
        <v>2</v>
      </c>
      <c r="AD108" s="79"/>
      <c r="AE108" s="58">
        <f>AF108+AG108</f>
        <v>0</v>
      </c>
      <c r="AF108" s="78"/>
      <c r="AG108" s="78"/>
    </row>
    <row r="109" spans="1:36" s="27" customFormat="1" ht="15" customHeight="1">
      <c r="A109" s="3"/>
      <c r="B109" s="38" t="s">
        <v>112</v>
      </c>
      <c r="C109" s="52">
        <f t="shared" ref="C109:AG109" si="136">SUM(C110:C117)</f>
        <v>95</v>
      </c>
      <c r="D109" s="52">
        <f t="shared" si="136"/>
        <v>6</v>
      </c>
      <c r="E109" s="52">
        <f t="shared" si="136"/>
        <v>89</v>
      </c>
      <c r="F109" s="52">
        <f t="shared" si="136"/>
        <v>47</v>
      </c>
      <c r="G109" s="52">
        <f t="shared" si="136"/>
        <v>806</v>
      </c>
      <c r="H109" s="52">
        <f t="shared" si="136"/>
        <v>428</v>
      </c>
      <c r="I109" s="52">
        <f t="shared" si="136"/>
        <v>378</v>
      </c>
      <c r="J109" s="52">
        <f t="shared" si="136"/>
        <v>280</v>
      </c>
      <c r="K109" s="52">
        <f t="shared" si="136"/>
        <v>138</v>
      </c>
      <c r="L109" s="52">
        <f t="shared" si="136"/>
        <v>142</v>
      </c>
      <c r="M109" s="52">
        <f t="shared" si="136"/>
        <v>257</v>
      </c>
      <c r="N109" s="52">
        <f t="shared" si="136"/>
        <v>148</v>
      </c>
      <c r="O109" s="52">
        <f t="shared" si="136"/>
        <v>109</v>
      </c>
      <c r="P109" s="52">
        <f t="shared" si="136"/>
        <v>245</v>
      </c>
      <c r="Q109" s="52">
        <f t="shared" si="136"/>
        <v>140</v>
      </c>
      <c r="R109" s="52">
        <f t="shared" si="136"/>
        <v>105</v>
      </c>
      <c r="S109" s="52">
        <f t="shared" si="136"/>
        <v>12</v>
      </c>
      <c r="T109" s="52">
        <f t="shared" si="136"/>
        <v>8</v>
      </c>
      <c r="U109" s="52">
        <f t="shared" si="136"/>
        <v>4</v>
      </c>
      <c r="V109" s="52">
        <f t="shared" si="136"/>
        <v>269</v>
      </c>
      <c r="W109" s="52">
        <f t="shared" si="136"/>
        <v>142</v>
      </c>
      <c r="X109" s="52">
        <f t="shared" si="136"/>
        <v>127</v>
      </c>
      <c r="Y109" s="52">
        <f t="shared" si="136"/>
        <v>245</v>
      </c>
      <c r="Z109" s="52">
        <f t="shared" si="136"/>
        <v>128</v>
      </c>
      <c r="AA109" s="52">
        <f t="shared" si="136"/>
        <v>117</v>
      </c>
      <c r="AB109" s="52">
        <f t="shared" si="136"/>
        <v>15</v>
      </c>
      <c r="AC109" s="52">
        <f t="shared" si="136"/>
        <v>10</v>
      </c>
      <c r="AD109" s="52">
        <f t="shared" si="136"/>
        <v>5</v>
      </c>
      <c r="AE109" s="52">
        <f t="shared" si="136"/>
        <v>9</v>
      </c>
      <c r="AF109" s="52">
        <f t="shared" si="136"/>
        <v>4</v>
      </c>
      <c r="AG109" s="52">
        <f t="shared" si="136"/>
        <v>5</v>
      </c>
    </row>
    <row r="110" spans="1:36" s="27" customFormat="1" ht="15" customHeight="1">
      <c r="B110" s="28" t="s">
        <v>113</v>
      </c>
      <c r="C110" s="59">
        <f t="shared" ref="C110:C117" si="137">D110+E110</f>
        <v>25</v>
      </c>
      <c r="D110" s="80"/>
      <c r="E110" s="80">
        <v>25</v>
      </c>
      <c r="F110" s="80">
        <v>11</v>
      </c>
      <c r="G110" s="59">
        <f t="shared" ref="G110:G117" si="138">H110+I110</f>
        <v>213</v>
      </c>
      <c r="H110" s="53">
        <f t="shared" ref="H110:H117" si="139">K110+N110+W110</f>
        <v>118</v>
      </c>
      <c r="I110" s="53">
        <f t="shared" ref="I110:I117" si="140">L110+O110+X110</f>
        <v>95</v>
      </c>
      <c r="J110" s="59">
        <f t="shared" ref="J110:J117" si="141">K110+L110</f>
        <v>74</v>
      </c>
      <c r="K110" s="81">
        <v>40</v>
      </c>
      <c r="L110" s="81">
        <v>34</v>
      </c>
      <c r="M110" s="59">
        <f t="shared" ref="M110:M117" si="142">N110+O110</f>
        <v>61</v>
      </c>
      <c r="N110" s="59">
        <f t="shared" ref="N110:O117" si="143">Q110+T110</f>
        <v>40</v>
      </c>
      <c r="O110" s="59">
        <f t="shared" si="143"/>
        <v>21</v>
      </c>
      <c r="P110" s="59">
        <f t="shared" ref="P110:P117" si="144">Q110+R110</f>
        <v>56</v>
      </c>
      <c r="Q110" s="81">
        <v>35</v>
      </c>
      <c r="R110" s="81">
        <v>21</v>
      </c>
      <c r="S110" s="59">
        <f t="shared" ref="S110:S117" si="145">T110+U110</f>
        <v>5</v>
      </c>
      <c r="T110" s="81">
        <v>5</v>
      </c>
      <c r="U110" s="81">
        <v>0</v>
      </c>
      <c r="V110" s="59">
        <f t="shared" ref="V110:V117" si="146">W110+X110</f>
        <v>78</v>
      </c>
      <c r="W110" s="59">
        <f t="shared" ref="W110:X117" si="147">Z110+AC110+AF110</f>
        <v>38</v>
      </c>
      <c r="X110" s="59">
        <f t="shared" si="147"/>
        <v>40</v>
      </c>
      <c r="Y110" s="59">
        <f t="shared" ref="Y110:Y117" si="148">Z110+AA110</f>
        <v>74</v>
      </c>
      <c r="Z110" s="81">
        <v>35</v>
      </c>
      <c r="AA110" s="81">
        <v>39</v>
      </c>
      <c r="AB110" s="59">
        <f t="shared" ref="AB110:AB117" si="149">AC110+AD110</f>
        <v>3</v>
      </c>
      <c r="AC110" s="81">
        <v>2</v>
      </c>
      <c r="AD110" s="81">
        <v>1</v>
      </c>
      <c r="AE110" s="56">
        <f t="shared" ref="AE110:AE117" si="150">AF110+AG110</f>
        <v>1</v>
      </c>
      <c r="AF110" s="80">
        <v>1</v>
      </c>
      <c r="AG110" s="80"/>
      <c r="AH110" s="3"/>
      <c r="AI110" s="3"/>
      <c r="AJ110" s="3"/>
    </row>
    <row r="111" spans="1:36" s="3" customFormat="1" ht="15" customHeight="1">
      <c r="A111" s="27"/>
      <c r="B111" s="28" t="s">
        <v>114</v>
      </c>
      <c r="C111" s="59">
        <f t="shared" si="137"/>
        <v>14</v>
      </c>
      <c r="D111" s="80">
        <v>0</v>
      </c>
      <c r="E111" s="80">
        <v>14</v>
      </c>
      <c r="F111" s="80">
        <v>7</v>
      </c>
      <c r="G111" s="59">
        <f t="shared" si="138"/>
        <v>121</v>
      </c>
      <c r="H111" s="53">
        <f t="shared" si="139"/>
        <v>63</v>
      </c>
      <c r="I111" s="53">
        <f t="shared" si="140"/>
        <v>58</v>
      </c>
      <c r="J111" s="59">
        <f t="shared" si="141"/>
        <v>42</v>
      </c>
      <c r="K111" s="81">
        <v>21</v>
      </c>
      <c r="L111" s="81">
        <v>21</v>
      </c>
      <c r="M111" s="59">
        <f t="shared" si="142"/>
        <v>33</v>
      </c>
      <c r="N111" s="59">
        <f t="shared" si="143"/>
        <v>14</v>
      </c>
      <c r="O111" s="59">
        <f t="shared" si="143"/>
        <v>19</v>
      </c>
      <c r="P111" s="59">
        <f t="shared" si="144"/>
        <v>32</v>
      </c>
      <c r="Q111" s="81">
        <v>14</v>
      </c>
      <c r="R111" s="81">
        <v>18</v>
      </c>
      <c r="S111" s="59">
        <f t="shared" si="145"/>
        <v>1</v>
      </c>
      <c r="T111" s="81"/>
      <c r="U111" s="81">
        <v>1</v>
      </c>
      <c r="V111" s="59">
        <f t="shared" si="146"/>
        <v>46</v>
      </c>
      <c r="W111" s="59">
        <f t="shared" si="147"/>
        <v>28</v>
      </c>
      <c r="X111" s="59">
        <f t="shared" si="147"/>
        <v>18</v>
      </c>
      <c r="Y111" s="59">
        <f t="shared" si="148"/>
        <v>42</v>
      </c>
      <c r="Z111" s="81">
        <v>25</v>
      </c>
      <c r="AA111" s="81">
        <v>17</v>
      </c>
      <c r="AB111" s="59">
        <f t="shared" si="149"/>
        <v>1</v>
      </c>
      <c r="AC111" s="81">
        <v>1</v>
      </c>
      <c r="AD111" s="81"/>
      <c r="AE111" s="56">
        <f t="shared" si="150"/>
        <v>3</v>
      </c>
      <c r="AF111" s="80">
        <v>2</v>
      </c>
      <c r="AG111" s="80">
        <v>1</v>
      </c>
      <c r="AH111" s="27"/>
      <c r="AI111" s="27"/>
      <c r="AJ111" s="27"/>
    </row>
    <row r="112" spans="1:36" s="27" customFormat="1" ht="15" customHeight="1">
      <c r="B112" s="28" t="s">
        <v>115</v>
      </c>
      <c r="C112" s="59">
        <f t="shared" si="137"/>
        <v>5</v>
      </c>
      <c r="D112" s="80">
        <v>1</v>
      </c>
      <c r="E112" s="80">
        <v>4</v>
      </c>
      <c r="F112" s="80">
        <v>3</v>
      </c>
      <c r="G112" s="59">
        <f t="shared" si="138"/>
        <v>33</v>
      </c>
      <c r="H112" s="53">
        <f t="shared" si="139"/>
        <v>19</v>
      </c>
      <c r="I112" s="53">
        <f t="shared" si="140"/>
        <v>14</v>
      </c>
      <c r="J112" s="59">
        <f t="shared" si="141"/>
        <v>15</v>
      </c>
      <c r="K112" s="81">
        <v>7</v>
      </c>
      <c r="L112" s="81">
        <v>8</v>
      </c>
      <c r="M112" s="59">
        <f t="shared" si="142"/>
        <v>11</v>
      </c>
      <c r="N112" s="59">
        <f t="shared" si="143"/>
        <v>8</v>
      </c>
      <c r="O112" s="59">
        <f t="shared" si="143"/>
        <v>3</v>
      </c>
      <c r="P112" s="59">
        <f t="shared" si="144"/>
        <v>10</v>
      </c>
      <c r="Q112" s="81">
        <v>8</v>
      </c>
      <c r="R112" s="81">
        <v>2</v>
      </c>
      <c r="S112" s="59">
        <f t="shared" si="145"/>
        <v>1</v>
      </c>
      <c r="T112" s="81"/>
      <c r="U112" s="81">
        <v>1</v>
      </c>
      <c r="V112" s="59">
        <f t="shared" si="146"/>
        <v>7</v>
      </c>
      <c r="W112" s="59">
        <f t="shared" si="147"/>
        <v>4</v>
      </c>
      <c r="X112" s="59">
        <f t="shared" si="147"/>
        <v>3</v>
      </c>
      <c r="Y112" s="59">
        <f t="shared" si="148"/>
        <v>5</v>
      </c>
      <c r="Z112" s="81">
        <v>3</v>
      </c>
      <c r="AA112" s="81">
        <v>2</v>
      </c>
      <c r="AB112" s="59">
        <f t="shared" si="149"/>
        <v>2</v>
      </c>
      <c r="AC112" s="81">
        <v>1</v>
      </c>
      <c r="AD112" s="81">
        <v>1</v>
      </c>
      <c r="AE112" s="56">
        <f t="shared" si="150"/>
        <v>0</v>
      </c>
      <c r="AF112" s="80"/>
      <c r="AG112" s="80"/>
    </row>
    <row r="113" spans="1:36" s="27" customFormat="1" ht="15" customHeight="1">
      <c r="B113" s="28" t="s">
        <v>116</v>
      </c>
      <c r="C113" s="59">
        <f t="shared" si="137"/>
        <v>7</v>
      </c>
      <c r="D113" s="80"/>
      <c r="E113" s="80">
        <v>7</v>
      </c>
      <c r="F113" s="80">
        <v>3</v>
      </c>
      <c r="G113" s="59">
        <f t="shared" si="138"/>
        <v>49</v>
      </c>
      <c r="H113" s="53">
        <f t="shared" si="139"/>
        <v>24</v>
      </c>
      <c r="I113" s="53">
        <f t="shared" si="140"/>
        <v>25</v>
      </c>
      <c r="J113" s="59">
        <f t="shared" si="141"/>
        <v>17</v>
      </c>
      <c r="K113" s="81">
        <v>8</v>
      </c>
      <c r="L113" s="81">
        <v>9</v>
      </c>
      <c r="M113" s="59">
        <f t="shared" si="142"/>
        <v>16</v>
      </c>
      <c r="N113" s="59">
        <f t="shared" si="143"/>
        <v>8</v>
      </c>
      <c r="O113" s="59">
        <f t="shared" si="143"/>
        <v>8</v>
      </c>
      <c r="P113" s="59">
        <f t="shared" si="144"/>
        <v>16</v>
      </c>
      <c r="Q113" s="81">
        <v>8</v>
      </c>
      <c r="R113" s="81">
        <v>8</v>
      </c>
      <c r="S113" s="59">
        <f t="shared" si="145"/>
        <v>0</v>
      </c>
      <c r="T113" s="81">
        <v>0</v>
      </c>
      <c r="U113" s="81">
        <v>0</v>
      </c>
      <c r="V113" s="59">
        <f t="shared" si="146"/>
        <v>16</v>
      </c>
      <c r="W113" s="59">
        <f t="shared" si="147"/>
        <v>8</v>
      </c>
      <c r="X113" s="59">
        <f t="shared" si="147"/>
        <v>8</v>
      </c>
      <c r="Y113" s="59">
        <f t="shared" si="148"/>
        <v>14</v>
      </c>
      <c r="Z113" s="81">
        <v>7</v>
      </c>
      <c r="AA113" s="81">
        <v>7</v>
      </c>
      <c r="AB113" s="59">
        <f t="shared" si="149"/>
        <v>1</v>
      </c>
      <c r="AC113" s="81">
        <v>1</v>
      </c>
      <c r="AD113" s="81"/>
      <c r="AE113" s="56">
        <f t="shared" si="150"/>
        <v>1</v>
      </c>
      <c r="AF113" s="80"/>
      <c r="AG113" s="80">
        <v>1</v>
      </c>
    </row>
    <row r="114" spans="1:36" s="27" customFormat="1" ht="15" customHeight="1">
      <c r="B114" s="28" t="s">
        <v>117</v>
      </c>
      <c r="C114" s="59">
        <f t="shared" si="137"/>
        <v>13</v>
      </c>
      <c r="D114" s="80">
        <v>2</v>
      </c>
      <c r="E114" s="80">
        <v>11</v>
      </c>
      <c r="F114" s="80">
        <v>7</v>
      </c>
      <c r="G114" s="59">
        <f t="shared" si="138"/>
        <v>133</v>
      </c>
      <c r="H114" s="53">
        <f t="shared" si="139"/>
        <v>72</v>
      </c>
      <c r="I114" s="53">
        <f t="shared" si="140"/>
        <v>61</v>
      </c>
      <c r="J114" s="59">
        <f t="shared" si="141"/>
        <v>41</v>
      </c>
      <c r="K114" s="81">
        <v>22</v>
      </c>
      <c r="L114" s="81">
        <v>19</v>
      </c>
      <c r="M114" s="59">
        <f t="shared" si="142"/>
        <v>47</v>
      </c>
      <c r="N114" s="59">
        <f t="shared" si="143"/>
        <v>28</v>
      </c>
      <c r="O114" s="59">
        <f t="shared" si="143"/>
        <v>19</v>
      </c>
      <c r="P114" s="59">
        <f t="shared" si="144"/>
        <v>47</v>
      </c>
      <c r="Q114" s="81">
        <v>28</v>
      </c>
      <c r="R114" s="81">
        <v>19</v>
      </c>
      <c r="S114" s="59">
        <f t="shared" si="145"/>
        <v>0</v>
      </c>
      <c r="T114" s="81">
        <v>0</v>
      </c>
      <c r="U114" s="81">
        <v>0</v>
      </c>
      <c r="V114" s="59">
        <f t="shared" si="146"/>
        <v>45</v>
      </c>
      <c r="W114" s="59">
        <f t="shared" si="147"/>
        <v>22</v>
      </c>
      <c r="X114" s="59">
        <f t="shared" si="147"/>
        <v>23</v>
      </c>
      <c r="Y114" s="59">
        <f t="shared" si="148"/>
        <v>41</v>
      </c>
      <c r="Z114" s="81">
        <v>19</v>
      </c>
      <c r="AA114" s="81">
        <v>22</v>
      </c>
      <c r="AB114" s="59">
        <f t="shared" si="149"/>
        <v>3</v>
      </c>
      <c r="AC114" s="81">
        <v>2</v>
      </c>
      <c r="AD114" s="81">
        <v>1</v>
      </c>
      <c r="AE114" s="56">
        <f t="shared" si="150"/>
        <v>1</v>
      </c>
      <c r="AF114" s="80">
        <v>1</v>
      </c>
      <c r="AG114" s="80"/>
    </row>
    <row r="115" spans="1:36" s="27" customFormat="1" ht="15" customHeight="1">
      <c r="B115" s="28" t="s">
        <v>118</v>
      </c>
      <c r="C115" s="59">
        <f t="shared" si="137"/>
        <v>21</v>
      </c>
      <c r="D115" s="80">
        <v>3</v>
      </c>
      <c r="E115" s="80">
        <v>18</v>
      </c>
      <c r="F115" s="80">
        <v>10</v>
      </c>
      <c r="G115" s="59">
        <f t="shared" si="138"/>
        <v>217</v>
      </c>
      <c r="H115" s="53">
        <f t="shared" si="139"/>
        <v>112</v>
      </c>
      <c r="I115" s="53">
        <f t="shared" si="140"/>
        <v>105</v>
      </c>
      <c r="J115" s="59">
        <f t="shared" si="141"/>
        <v>75</v>
      </c>
      <c r="K115" s="81">
        <v>33</v>
      </c>
      <c r="L115" s="81">
        <v>42</v>
      </c>
      <c r="M115" s="59">
        <f t="shared" si="142"/>
        <v>76</v>
      </c>
      <c r="N115" s="59">
        <f t="shared" si="143"/>
        <v>42</v>
      </c>
      <c r="O115" s="59">
        <f t="shared" si="143"/>
        <v>34</v>
      </c>
      <c r="P115" s="59">
        <f t="shared" si="144"/>
        <v>73</v>
      </c>
      <c r="Q115" s="81">
        <v>41</v>
      </c>
      <c r="R115" s="81">
        <v>32</v>
      </c>
      <c r="S115" s="59">
        <f t="shared" si="145"/>
        <v>3</v>
      </c>
      <c r="T115" s="81">
        <v>1</v>
      </c>
      <c r="U115" s="81">
        <v>2</v>
      </c>
      <c r="V115" s="59">
        <f t="shared" si="146"/>
        <v>66</v>
      </c>
      <c r="W115" s="59">
        <f t="shared" si="147"/>
        <v>37</v>
      </c>
      <c r="X115" s="59">
        <f t="shared" si="147"/>
        <v>29</v>
      </c>
      <c r="Y115" s="59">
        <f t="shared" si="148"/>
        <v>59</v>
      </c>
      <c r="Z115" s="80">
        <v>35</v>
      </c>
      <c r="AA115" s="81">
        <v>24</v>
      </c>
      <c r="AB115" s="59">
        <f t="shared" si="149"/>
        <v>4</v>
      </c>
      <c r="AC115" s="81">
        <v>2</v>
      </c>
      <c r="AD115" s="81">
        <v>2</v>
      </c>
      <c r="AE115" s="56">
        <f t="shared" si="150"/>
        <v>3</v>
      </c>
      <c r="AF115" s="80"/>
      <c r="AG115" s="80">
        <v>3</v>
      </c>
    </row>
    <row r="116" spans="1:36" s="27" customFormat="1" ht="15" customHeight="1">
      <c r="B116" s="41" t="s">
        <v>119</v>
      </c>
      <c r="C116" s="59">
        <f>D116+E116</f>
        <v>5</v>
      </c>
      <c r="D116" s="80"/>
      <c r="E116" s="80">
        <v>5</v>
      </c>
      <c r="F116" s="80">
        <v>3</v>
      </c>
      <c r="G116" s="59">
        <f>H116+I116</f>
        <v>19</v>
      </c>
      <c r="H116" s="53">
        <f t="shared" si="139"/>
        <v>11</v>
      </c>
      <c r="I116" s="53">
        <f t="shared" si="140"/>
        <v>8</v>
      </c>
      <c r="J116" s="59">
        <f>K116+L116</f>
        <v>6</v>
      </c>
      <c r="K116" s="81">
        <v>2</v>
      </c>
      <c r="L116" s="81">
        <v>4</v>
      </c>
      <c r="M116" s="59">
        <f>N116+O116</f>
        <v>8</v>
      </c>
      <c r="N116" s="59">
        <f>Q116+T116</f>
        <v>7</v>
      </c>
      <c r="O116" s="59">
        <f>R116+U116</f>
        <v>1</v>
      </c>
      <c r="P116" s="59">
        <f>Q116+R116</f>
        <v>6</v>
      </c>
      <c r="Q116" s="81">
        <v>5</v>
      </c>
      <c r="R116" s="81">
        <v>1</v>
      </c>
      <c r="S116" s="59">
        <f>T116+U116</f>
        <v>2</v>
      </c>
      <c r="T116" s="81">
        <v>2</v>
      </c>
      <c r="U116" s="81"/>
      <c r="V116" s="59">
        <f>W116+X116</f>
        <v>5</v>
      </c>
      <c r="W116" s="59">
        <f>Z116+AC116+AF116</f>
        <v>2</v>
      </c>
      <c r="X116" s="59">
        <f>AA116+AD116+AG116</f>
        <v>3</v>
      </c>
      <c r="Y116" s="59">
        <f>Z116+AA116</f>
        <v>5</v>
      </c>
      <c r="Z116" s="81">
        <v>2</v>
      </c>
      <c r="AA116" s="81">
        <v>3</v>
      </c>
      <c r="AB116" s="59">
        <f>AC116+AD116</f>
        <v>0</v>
      </c>
      <c r="AC116" s="81"/>
      <c r="AD116" s="81"/>
      <c r="AE116" s="56">
        <f t="shared" si="150"/>
        <v>0</v>
      </c>
      <c r="AF116" s="80"/>
      <c r="AG116" s="80"/>
    </row>
    <row r="117" spans="1:36" s="27" customFormat="1" ht="15" customHeight="1">
      <c r="B117" s="41" t="s">
        <v>120</v>
      </c>
      <c r="C117" s="59">
        <f t="shared" si="137"/>
        <v>5</v>
      </c>
      <c r="D117" s="80"/>
      <c r="E117" s="80">
        <v>5</v>
      </c>
      <c r="F117" s="80">
        <v>3</v>
      </c>
      <c r="G117" s="59">
        <f t="shared" si="138"/>
        <v>21</v>
      </c>
      <c r="H117" s="53">
        <f t="shared" si="139"/>
        <v>9</v>
      </c>
      <c r="I117" s="53">
        <f t="shared" si="140"/>
        <v>12</v>
      </c>
      <c r="J117" s="59">
        <f t="shared" si="141"/>
        <v>10</v>
      </c>
      <c r="K117" s="81">
        <v>5</v>
      </c>
      <c r="L117" s="81">
        <v>5</v>
      </c>
      <c r="M117" s="59">
        <f t="shared" si="142"/>
        <v>5</v>
      </c>
      <c r="N117" s="59">
        <f t="shared" si="143"/>
        <v>1</v>
      </c>
      <c r="O117" s="59">
        <f t="shared" si="143"/>
        <v>4</v>
      </c>
      <c r="P117" s="59">
        <f t="shared" si="144"/>
        <v>5</v>
      </c>
      <c r="Q117" s="81">
        <v>1</v>
      </c>
      <c r="R117" s="81">
        <v>4</v>
      </c>
      <c r="S117" s="59">
        <f t="shared" si="145"/>
        <v>0</v>
      </c>
      <c r="T117" s="81">
        <v>0</v>
      </c>
      <c r="U117" s="81">
        <v>0</v>
      </c>
      <c r="V117" s="59">
        <f t="shared" si="146"/>
        <v>6</v>
      </c>
      <c r="W117" s="59">
        <f t="shared" si="147"/>
        <v>3</v>
      </c>
      <c r="X117" s="59">
        <f t="shared" si="147"/>
        <v>3</v>
      </c>
      <c r="Y117" s="59">
        <f t="shared" si="148"/>
        <v>5</v>
      </c>
      <c r="Z117" s="81">
        <v>2</v>
      </c>
      <c r="AA117" s="81">
        <v>3</v>
      </c>
      <c r="AB117" s="59">
        <f t="shared" si="149"/>
        <v>1</v>
      </c>
      <c r="AC117" s="81">
        <v>1</v>
      </c>
      <c r="AD117" s="81">
        <v>0</v>
      </c>
      <c r="AE117" s="56">
        <f t="shared" si="150"/>
        <v>0</v>
      </c>
      <c r="AF117" s="80">
        <v>0</v>
      </c>
      <c r="AG117" s="80">
        <v>0</v>
      </c>
    </row>
    <row r="118" spans="1:36" s="27" customFormat="1" ht="15" customHeight="1">
      <c r="A118" s="3"/>
      <c r="B118" s="38" t="s">
        <v>121</v>
      </c>
      <c r="C118" s="52">
        <f t="shared" ref="C118:AG118" si="151">SUM(C119:C120)</f>
        <v>18</v>
      </c>
      <c r="D118" s="52">
        <f t="shared" si="151"/>
        <v>0</v>
      </c>
      <c r="E118" s="52">
        <f t="shared" si="151"/>
        <v>18</v>
      </c>
      <c r="F118" s="52">
        <f t="shared" si="151"/>
        <v>7</v>
      </c>
      <c r="G118" s="52">
        <f t="shared" si="151"/>
        <v>115</v>
      </c>
      <c r="H118" s="52">
        <f>SUM(H119:H120)</f>
        <v>59</v>
      </c>
      <c r="I118" s="52">
        <f t="shared" si="151"/>
        <v>56</v>
      </c>
      <c r="J118" s="52">
        <f t="shared" si="151"/>
        <v>53</v>
      </c>
      <c r="K118" s="52">
        <f t="shared" si="151"/>
        <v>26</v>
      </c>
      <c r="L118" s="52">
        <f t="shared" si="151"/>
        <v>27</v>
      </c>
      <c r="M118" s="52">
        <f t="shared" si="151"/>
        <v>27</v>
      </c>
      <c r="N118" s="52">
        <f t="shared" si="151"/>
        <v>16</v>
      </c>
      <c r="O118" s="52">
        <f t="shared" si="151"/>
        <v>11</v>
      </c>
      <c r="P118" s="52">
        <f t="shared" si="151"/>
        <v>25</v>
      </c>
      <c r="Q118" s="52">
        <f t="shared" si="151"/>
        <v>14</v>
      </c>
      <c r="R118" s="52">
        <f t="shared" si="151"/>
        <v>11</v>
      </c>
      <c r="S118" s="52">
        <f t="shared" si="151"/>
        <v>2</v>
      </c>
      <c r="T118" s="52">
        <f t="shared" si="151"/>
        <v>2</v>
      </c>
      <c r="U118" s="52">
        <f t="shared" si="151"/>
        <v>0</v>
      </c>
      <c r="V118" s="52">
        <f t="shared" si="151"/>
        <v>35</v>
      </c>
      <c r="W118" s="52">
        <f t="shared" si="151"/>
        <v>17</v>
      </c>
      <c r="X118" s="52">
        <f t="shared" si="151"/>
        <v>18</v>
      </c>
      <c r="Y118" s="52">
        <f t="shared" si="151"/>
        <v>33</v>
      </c>
      <c r="Z118" s="52">
        <f t="shared" si="151"/>
        <v>16</v>
      </c>
      <c r="AA118" s="52">
        <f t="shared" si="151"/>
        <v>17</v>
      </c>
      <c r="AB118" s="52">
        <f t="shared" si="151"/>
        <v>1</v>
      </c>
      <c r="AC118" s="52">
        <f t="shared" si="151"/>
        <v>0</v>
      </c>
      <c r="AD118" s="52">
        <f t="shared" si="151"/>
        <v>1</v>
      </c>
      <c r="AE118" s="52">
        <f t="shared" si="151"/>
        <v>1</v>
      </c>
      <c r="AF118" s="52">
        <f t="shared" si="151"/>
        <v>1</v>
      </c>
      <c r="AG118" s="52">
        <f t="shared" si="151"/>
        <v>0</v>
      </c>
      <c r="AH118" s="3"/>
      <c r="AI118" s="3"/>
      <c r="AJ118" s="3"/>
    </row>
    <row r="119" spans="1:36" s="3" customFormat="1" ht="15" customHeight="1">
      <c r="A119" s="27"/>
      <c r="B119" s="28" t="s">
        <v>122</v>
      </c>
      <c r="C119" s="56">
        <f>D119+E119</f>
        <v>11</v>
      </c>
      <c r="D119" s="69">
        <v>0</v>
      </c>
      <c r="E119" s="69">
        <v>11</v>
      </c>
      <c r="F119" s="69">
        <v>4</v>
      </c>
      <c r="G119" s="56">
        <f>H119+I119</f>
        <v>75</v>
      </c>
      <c r="H119" s="53">
        <f t="shared" ref="H119:H120" si="152">K119+N119+W119</f>
        <v>40</v>
      </c>
      <c r="I119" s="53">
        <f t="shared" ref="I119:I120" si="153">L119+O119+X119</f>
        <v>35</v>
      </c>
      <c r="J119" s="56">
        <f>K119+L119</f>
        <v>33</v>
      </c>
      <c r="K119" s="70">
        <v>16</v>
      </c>
      <c r="L119" s="70">
        <v>17</v>
      </c>
      <c r="M119" s="56">
        <f>N119+O119</f>
        <v>19</v>
      </c>
      <c r="N119" s="56">
        <f>Q119+T119</f>
        <v>11</v>
      </c>
      <c r="O119" s="56">
        <f>R119+U119</f>
        <v>8</v>
      </c>
      <c r="P119" s="56">
        <f>Q119+R119</f>
        <v>18</v>
      </c>
      <c r="Q119" s="70">
        <v>10</v>
      </c>
      <c r="R119" s="70">
        <v>8</v>
      </c>
      <c r="S119" s="56">
        <f>T119+U119</f>
        <v>1</v>
      </c>
      <c r="T119" s="70">
        <v>1</v>
      </c>
      <c r="U119" s="70"/>
      <c r="V119" s="56">
        <f>W119+X119</f>
        <v>23</v>
      </c>
      <c r="W119" s="56">
        <f>Z119+AC119+AF119</f>
        <v>13</v>
      </c>
      <c r="X119" s="56">
        <f>AA119+AD119+AG119</f>
        <v>10</v>
      </c>
      <c r="Y119" s="56">
        <f>Z119+AA119</f>
        <v>21</v>
      </c>
      <c r="Z119" s="70">
        <v>12</v>
      </c>
      <c r="AA119" s="70">
        <v>9</v>
      </c>
      <c r="AB119" s="56">
        <f>AC119+AD119</f>
        <v>1</v>
      </c>
      <c r="AC119" s="70"/>
      <c r="AD119" s="70">
        <v>1</v>
      </c>
      <c r="AE119" s="56">
        <f>AF119+AG119</f>
        <v>1</v>
      </c>
      <c r="AF119" s="69">
        <v>1</v>
      </c>
      <c r="AG119" s="69"/>
      <c r="AH119" s="27"/>
      <c r="AI119" s="27"/>
      <c r="AJ119" s="27"/>
    </row>
    <row r="120" spans="1:36" s="27" customFormat="1" ht="15" customHeight="1">
      <c r="B120" s="28" t="s">
        <v>123</v>
      </c>
      <c r="C120" s="56">
        <f>D120+E120</f>
        <v>7</v>
      </c>
      <c r="D120" s="69"/>
      <c r="E120" s="69">
        <v>7</v>
      </c>
      <c r="F120" s="69">
        <v>3</v>
      </c>
      <c r="G120" s="56">
        <f>H120+I120</f>
        <v>40</v>
      </c>
      <c r="H120" s="53">
        <f t="shared" si="152"/>
        <v>19</v>
      </c>
      <c r="I120" s="53">
        <f t="shared" si="153"/>
        <v>21</v>
      </c>
      <c r="J120" s="56">
        <f>K120+L120</f>
        <v>20</v>
      </c>
      <c r="K120" s="70">
        <v>10</v>
      </c>
      <c r="L120" s="70">
        <v>10</v>
      </c>
      <c r="M120" s="56">
        <f>N120+O120</f>
        <v>8</v>
      </c>
      <c r="N120" s="56">
        <f>Q120+T120</f>
        <v>5</v>
      </c>
      <c r="O120" s="56">
        <f>R120+U120</f>
        <v>3</v>
      </c>
      <c r="P120" s="56">
        <f>Q120+R120</f>
        <v>7</v>
      </c>
      <c r="Q120" s="70">
        <v>4</v>
      </c>
      <c r="R120" s="70">
        <v>3</v>
      </c>
      <c r="S120" s="56">
        <f>T120+U120</f>
        <v>1</v>
      </c>
      <c r="T120" s="70">
        <v>1</v>
      </c>
      <c r="U120" s="70"/>
      <c r="V120" s="56">
        <f>W120+X120</f>
        <v>12</v>
      </c>
      <c r="W120" s="56">
        <f>Z120+AC120+AF120</f>
        <v>4</v>
      </c>
      <c r="X120" s="56">
        <f>AA120+AD120+AG120</f>
        <v>8</v>
      </c>
      <c r="Y120" s="56">
        <f>Z120+AA120</f>
        <v>12</v>
      </c>
      <c r="Z120" s="70">
        <v>4</v>
      </c>
      <c r="AA120" s="70">
        <v>8</v>
      </c>
      <c r="AB120" s="56">
        <f>AC120+AD120</f>
        <v>0</v>
      </c>
      <c r="AC120" s="70"/>
      <c r="AD120" s="70"/>
      <c r="AE120" s="56">
        <f>AF120+AG120</f>
        <v>0</v>
      </c>
      <c r="AF120" s="69"/>
      <c r="AG120" s="69"/>
    </row>
    <row r="121" spans="1:36" s="27" customFormat="1" ht="15" customHeight="1">
      <c r="A121" s="3"/>
      <c r="B121" s="38" t="s">
        <v>124</v>
      </c>
      <c r="C121" s="52">
        <f t="shared" ref="C121:I121" si="154">SUM(C122:C123)</f>
        <v>15</v>
      </c>
      <c r="D121" s="52">
        <f t="shared" si="154"/>
        <v>2</v>
      </c>
      <c r="E121" s="52">
        <f t="shared" si="154"/>
        <v>13</v>
      </c>
      <c r="F121" s="52">
        <f t="shared" si="154"/>
        <v>6</v>
      </c>
      <c r="G121" s="52">
        <f t="shared" si="154"/>
        <v>59</v>
      </c>
      <c r="H121" s="52">
        <f t="shared" si="154"/>
        <v>28</v>
      </c>
      <c r="I121" s="52">
        <f t="shared" si="154"/>
        <v>31</v>
      </c>
      <c r="J121" s="52">
        <f t="shared" ref="J121:AG121" si="155">SUM(J122:J123)</f>
        <v>18</v>
      </c>
      <c r="K121" s="52">
        <f>SUM(K122:K123)</f>
        <v>9</v>
      </c>
      <c r="L121" s="52">
        <f t="shared" si="155"/>
        <v>9</v>
      </c>
      <c r="M121" s="52">
        <f t="shared" si="155"/>
        <v>25</v>
      </c>
      <c r="N121" s="52">
        <f t="shared" si="155"/>
        <v>12</v>
      </c>
      <c r="O121" s="52">
        <f t="shared" si="155"/>
        <v>13</v>
      </c>
      <c r="P121" s="52">
        <f t="shared" si="155"/>
        <v>24</v>
      </c>
      <c r="Q121" s="52">
        <f t="shared" si="155"/>
        <v>11</v>
      </c>
      <c r="R121" s="52">
        <f t="shared" si="155"/>
        <v>13</v>
      </c>
      <c r="S121" s="52">
        <f t="shared" si="155"/>
        <v>1</v>
      </c>
      <c r="T121" s="52">
        <f t="shared" si="155"/>
        <v>1</v>
      </c>
      <c r="U121" s="52">
        <f t="shared" si="155"/>
        <v>0</v>
      </c>
      <c r="V121" s="52">
        <f t="shared" si="155"/>
        <v>16</v>
      </c>
      <c r="W121" s="52">
        <f t="shared" si="155"/>
        <v>7</v>
      </c>
      <c r="X121" s="52">
        <f t="shared" si="155"/>
        <v>9</v>
      </c>
      <c r="Y121" s="52">
        <f t="shared" si="155"/>
        <v>15</v>
      </c>
      <c r="Z121" s="52">
        <f t="shared" si="155"/>
        <v>6</v>
      </c>
      <c r="AA121" s="52">
        <f t="shared" si="155"/>
        <v>9</v>
      </c>
      <c r="AB121" s="52">
        <f t="shared" si="155"/>
        <v>0</v>
      </c>
      <c r="AC121" s="52">
        <f t="shared" si="155"/>
        <v>0</v>
      </c>
      <c r="AD121" s="52">
        <f t="shared" si="155"/>
        <v>0</v>
      </c>
      <c r="AE121" s="52">
        <f t="shared" si="155"/>
        <v>1</v>
      </c>
      <c r="AF121" s="52">
        <f t="shared" si="155"/>
        <v>1</v>
      </c>
      <c r="AG121" s="52">
        <f t="shared" si="155"/>
        <v>0</v>
      </c>
    </row>
    <row r="122" spans="1:36" s="27" customFormat="1" ht="15" customHeight="1">
      <c r="B122" s="28" t="s">
        <v>125</v>
      </c>
      <c r="C122" s="60">
        <f>D122+E122</f>
        <v>9</v>
      </c>
      <c r="D122" s="82">
        <v>1</v>
      </c>
      <c r="E122" s="82">
        <v>8</v>
      </c>
      <c r="F122" s="82">
        <v>3</v>
      </c>
      <c r="G122" s="60">
        <f>H122+I122</f>
        <v>29</v>
      </c>
      <c r="H122" s="53">
        <f t="shared" ref="H122:H123" si="156">K122+N122+W122</f>
        <v>14</v>
      </c>
      <c r="I122" s="53">
        <f t="shared" ref="I122:I123" si="157">L122+O122+X122</f>
        <v>15</v>
      </c>
      <c r="J122" s="60">
        <f>K122+L122</f>
        <v>11</v>
      </c>
      <c r="K122" s="83">
        <v>7</v>
      </c>
      <c r="L122" s="83">
        <v>4</v>
      </c>
      <c r="M122" s="60">
        <f>N122+O122</f>
        <v>8</v>
      </c>
      <c r="N122" s="60">
        <f>Q122+T122</f>
        <v>4</v>
      </c>
      <c r="O122" s="60">
        <f>R122+U122</f>
        <v>4</v>
      </c>
      <c r="P122" s="60">
        <f>Q122+R122</f>
        <v>8</v>
      </c>
      <c r="Q122" s="83">
        <v>4</v>
      </c>
      <c r="R122" s="83">
        <v>4</v>
      </c>
      <c r="S122" s="60">
        <f>T122+U122</f>
        <v>0</v>
      </c>
      <c r="T122" s="83"/>
      <c r="U122" s="83"/>
      <c r="V122" s="60">
        <f>W122+X122</f>
        <v>10</v>
      </c>
      <c r="W122" s="60">
        <f>Z122+AC122+AF122</f>
        <v>3</v>
      </c>
      <c r="X122" s="60">
        <f>AA122+AD122+AG122</f>
        <v>7</v>
      </c>
      <c r="Y122" s="60">
        <f>Z122+AA122</f>
        <v>10</v>
      </c>
      <c r="Z122" s="83">
        <v>3</v>
      </c>
      <c r="AA122" s="83">
        <v>7</v>
      </c>
      <c r="AB122" s="60">
        <f>AC122+AD122</f>
        <v>0</v>
      </c>
      <c r="AC122" s="43"/>
      <c r="AD122" s="43"/>
      <c r="AE122" s="60">
        <f>AF122+AG122</f>
        <v>0</v>
      </c>
      <c r="AF122" s="82"/>
      <c r="AG122" s="82"/>
      <c r="AH122" s="3"/>
      <c r="AI122" s="3"/>
      <c r="AJ122" s="3"/>
    </row>
    <row r="123" spans="1:36" s="3" customFormat="1" ht="15" customHeight="1">
      <c r="A123" s="27"/>
      <c r="B123" s="28" t="s">
        <v>126</v>
      </c>
      <c r="C123" s="60">
        <f>D123+E123</f>
        <v>6</v>
      </c>
      <c r="D123" s="82">
        <v>1</v>
      </c>
      <c r="E123" s="82">
        <v>5</v>
      </c>
      <c r="F123" s="82">
        <v>3</v>
      </c>
      <c r="G123" s="60">
        <f>H123+I123</f>
        <v>30</v>
      </c>
      <c r="H123" s="53">
        <f t="shared" si="156"/>
        <v>14</v>
      </c>
      <c r="I123" s="53">
        <f t="shared" si="157"/>
        <v>16</v>
      </c>
      <c r="J123" s="60">
        <f>K123+L123</f>
        <v>7</v>
      </c>
      <c r="K123" s="83">
        <v>2</v>
      </c>
      <c r="L123" s="83">
        <v>5</v>
      </c>
      <c r="M123" s="60">
        <f>N123+O123</f>
        <v>17</v>
      </c>
      <c r="N123" s="60">
        <f>Q123+T123</f>
        <v>8</v>
      </c>
      <c r="O123" s="60">
        <f>R123+U123</f>
        <v>9</v>
      </c>
      <c r="P123" s="60">
        <f>Q123+R123</f>
        <v>16</v>
      </c>
      <c r="Q123" s="83">
        <v>7</v>
      </c>
      <c r="R123" s="83">
        <v>9</v>
      </c>
      <c r="S123" s="60">
        <f>T123+U123</f>
        <v>1</v>
      </c>
      <c r="T123" s="83">
        <v>1</v>
      </c>
      <c r="U123" s="83"/>
      <c r="V123" s="60">
        <f>W123+X123</f>
        <v>6</v>
      </c>
      <c r="W123" s="60">
        <f>Z123+AC123+AF123</f>
        <v>4</v>
      </c>
      <c r="X123" s="60">
        <f>AA123+AD123+AG123</f>
        <v>2</v>
      </c>
      <c r="Y123" s="60">
        <f>Z123+AA123</f>
        <v>5</v>
      </c>
      <c r="Z123" s="83">
        <v>3</v>
      </c>
      <c r="AA123" s="83">
        <v>2</v>
      </c>
      <c r="AB123" s="60">
        <f>AC123+AD123</f>
        <v>0</v>
      </c>
      <c r="AC123" s="43"/>
      <c r="AD123" s="43"/>
      <c r="AE123" s="60">
        <f>AF123+AG123</f>
        <v>1</v>
      </c>
      <c r="AF123" s="82">
        <v>1</v>
      </c>
      <c r="AG123" s="82"/>
      <c r="AH123" s="27"/>
      <c r="AI123" s="27"/>
      <c r="AJ123" s="27"/>
    </row>
    <row r="124" spans="1:36" s="27" customFormat="1" ht="15" customHeight="1">
      <c r="A124" s="3"/>
      <c r="B124" s="23" t="s">
        <v>127</v>
      </c>
      <c r="C124" s="52">
        <f t="shared" ref="C124:AG124" si="158">SUM(C125:C132)</f>
        <v>33</v>
      </c>
      <c r="D124" s="52">
        <f t="shared" si="158"/>
        <v>0</v>
      </c>
      <c r="E124" s="52">
        <f t="shared" si="158"/>
        <v>33</v>
      </c>
      <c r="F124" s="52">
        <f t="shared" si="158"/>
        <v>26</v>
      </c>
      <c r="G124" s="52">
        <f t="shared" si="158"/>
        <v>443</v>
      </c>
      <c r="H124" s="52">
        <f t="shared" si="158"/>
        <v>224</v>
      </c>
      <c r="I124" s="52">
        <f t="shared" si="158"/>
        <v>219</v>
      </c>
      <c r="J124" s="52">
        <f t="shared" si="158"/>
        <v>127</v>
      </c>
      <c r="K124" s="52">
        <f t="shared" si="158"/>
        <v>66</v>
      </c>
      <c r="L124" s="52">
        <f t="shared" si="158"/>
        <v>61</v>
      </c>
      <c r="M124" s="52">
        <f t="shared" si="158"/>
        <v>151</v>
      </c>
      <c r="N124" s="52">
        <f t="shared" si="158"/>
        <v>82</v>
      </c>
      <c r="O124" s="52">
        <f t="shared" si="158"/>
        <v>69</v>
      </c>
      <c r="P124" s="52">
        <f t="shared" si="158"/>
        <v>147</v>
      </c>
      <c r="Q124" s="52">
        <f t="shared" si="158"/>
        <v>80</v>
      </c>
      <c r="R124" s="52">
        <f t="shared" si="158"/>
        <v>67</v>
      </c>
      <c r="S124" s="52">
        <f t="shared" si="158"/>
        <v>4</v>
      </c>
      <c r="T124" s="52">
        <f t="shared" si="158"/>
        <v>2</v>
      </c>
      <c r="U124" s="52">
        <f t="shared" si="158"/>
        <v>2</v>
      </c>
      <c r="V124" s="52">
        <f t="shared" si="158"/>
        <v>165</v>
      </c>
      <c r="W124" s="52">
        <f t="shared" si="158"/>
        <v>76</v>
      </c>
      <c r="X124" s="52">
        <f t="shared" si="158"/>
        <v>89</v>
      </c>
      <c r="Y124" s="52">
        <f t="shared" si="158"/>
        <v>153</v>
      </c>
      <c r="Z124" s="52">
        <f t="shared" si="158"/>
        <v>71</v>
      </c>
      <c r="AA124" s="52">
        <f t="shared" si="158"/>
        <v>82</v>
      </c>
      <c r="AB124" s="52">
        <f t="shared" si="158"/>
        <v>11</v>
      </c>
      <c r="AC124" s="52">
        <f t="shared" si="158"/>
        <v>5</v>
      </c>
      <c r="AD124" s="52">
        <f t="shared" si="158"/>
        <v>6</v>
      </c>
      <c r="AE124" s="52">
        <f t="shared" si="158"/>
        <v>1</v>
      </c>
      <c r="AF124" s="52">
        <f t="shared" si="158"/>
        <v>0</v>
      </c>
      <c r="AG124" s="52">
        <f t="shared" si="158"/>
        <v>1</v>
      </c>
    </row>
    <row r="125" spans="1:36" s="27" customFormat="1" ht="15" customHeight="1">
      <c r="B125" s="28" t="s">
        <v>128</v>
      </c>
      <c r="C125" s="61">
        <f t="shared" ref="C125:C126" si="159">D125+E125</f>
        <v>4</v>
      </c>
      <c r="D125" s="84"/>
      <c r="E125" s="84">
        <v>4</v>
      </c>
      <c r="F125" s="84">
        <v>3</v>
      </c>
      <c r="G125" s="61">
        <f t="shared" ref="G125:G126" si="160">H125+I125</f>
        <v>50</v>
      </c>
      <c r="H125" s="53">
        <f t="shared" ref="H125:H131" si="161">K125+N125+W125</f>
        <v>23</v>
      </c>
      <c r="I125" s="53">
        <f t="shared" ref="I125:I131" si="162">L125+O125+X125</f>
        <v>27</v>
      </c>
      <c r="J125" s="61">
        <f t="shared" ref="J125:J126" si="163">K125+L125</f>
        <v>15</v>
      </c>
      <c r="K125" s="85">
        <v>6</v>
      </c>
      <c r="L125" s="85">
        <v>9</v>
      </c>
      <c r="M125" s="61">
        <f t="shared" ref="M125:M126" si="164">N125+O125</f>
        <v>19</v>
      </c>
      <c r="N125" s="61">
        <f t="shared" ref="N125:O126" si="165">Q125+T125</f>
        <v>11</v>
      </c>
      <c r="O125" s="61">
        <f t="shared" si="165"/>
        <v>8</v>
      </c>
      <c r="P125" s="61">
        <f t="shared" ref="P125:P126" si="166">Q125+R125</f>
        <v>19</v>
      </c>
      <c r="Q125" s="85">
        <v>11</v>
      </c>
      <c r="R125" s="85">
        <v>8</v>
      </c>
      <c r="S125" s="61">
        <f t="shared" ref="S125:S126" si="167">T125+U125</f>
        <v>0</v>
      </c>
      <c r="T125" s="85">
        <v>0</v>
      </c>
      <c r="U125" s="85">
        <v>0</v>
      </c>
      <c r="V125" s="61">
        <f t="shared" ref="V125:V126" si="168">W125+X125</f>
        <v>16</v>
      </c>
      <c r="W125" s="61">
        <f t="shared" ref="W125:X126" si="169">Z125+AC125+AF125</f>
        <v>6</v>
      </c>
      <c r="X125" s="61">
        <f t="shared" si="169"/>
        <v>10</v>
      </c>
      <c r="Y125" s="61">
        <f t="shared" ref="Y125:Y126" si="170">Z125+AA125</f>
        <v>15</v>
      </c>
      <c r="Z125" s="85">
        <v>6</v>
      </c>
      <c r="AA125" s="85">
        <v>9</v>
      </c>
      <c r="AB125" s="61">
        <f t="shared" ref="AB125:AB126" si="171">AC125+AD125</f>
        <v>1</v>
      </c>
      <c r="AC125" s="85">
        <v>0</v>
      </c>
      <c r="AD125" s="85">
        <v>1</v>
      </c>
      <c r="AE125" s="61">
        <f t="shared" ref="AE125:AE126" si="172">AF125+AG125</f>
        <v>0</v>
      </c>
      <c r="AF125" s="84">
        <v>0</v>
      </c>
      <c r="AG125" s="84">
        <v>0</v>
      </c>
      <c r="AH125" s="3"/>
      <c r="AI125" s="3"/>
      <c r="AJ125" s="3"/>
    </row>
    <row r="126" spans="1:36" s="3" customFormat="1" ht="15" customHeight="1">
      <c r="A126" s="27"/>
      <c r="B126" s="28" t="s">
        <v>129</v>
      </c>
      <c r="C126" s="61">
        <f t="shared" si="159"/>
        <v>4</v>
      </c>
      <c r="D126" s="84">
        <v>0</v>
      </c>
      <c r="E126" s="84">
        <v>4</v>
      </c>
      <c r="F126" s="84">
        <v>3</v>
      </c>
      <c r="G126" s="61">
        <f t="shared" si="160"/>
        <v>43</v>
      </c>
      <c r="H126" s="53">
        <f t="shared" si="161"/>
        <v>19</v>
      </c>
      <c r="I126" s="53">
        <f t="shared" si="162"/>
        <v>24</v>
      </c>
      <c r="J126" s="61">
        <f t="shared" si="163"/>
        <v>8</v>
      </c>
      <c r="K126" s="85">
        <v>5</v>
      </c>
      <c r="L126" s="85">
        <v>3</v>
      </c>
      <c r="M126" s="61">
        <f t="shared" si="164"/>
        <v>16</v>
      </c>
      <c r="N126" s="61">
        <f t="shared" si="165"/>
        <v>7</v>
      </c>
      <c r="O126" s="61">
        <f t="shared" si="165"/>
        <v>9</v>
      </c>
      <c r="P126" s="61">
        <f t="shared" si="166"/>
        <v>16</v>
      </c>
      <c r="Q126" s="85">
        <v>7</v>
      </c>
      <c r="R126" s="85">
        <v>9</v>
      </c>
      <c r="S126" s="61">
        <f t="shared" si="167"/>
        <v>0</v>
      </c>
      <c r="T126" s="85">
        <v>0</v>
      </c>
      <c r="U126" s="85">
        <v>0</v>
      </c>
      <c r="V126" s="61">
        <f t="shared" si="168"/>
        <v>19</v>
      </c>
      <c r="W126" s="61">
        <f t="shared" si="169"/>
        <v>7</v>
      </c>
      <c r="X126" s="61">
        <f t="shared" si="169"/>
        <v>12</v>
      </c>
      <c r="Y126" s="61">
        <f t="shared" si="170"/>
        <v>18</v>
      </c>
      <c r="Z126" s="85">
        <v>7</v>
      </c>
      <c r="AA126" s="85">
        <v>11</v>
      </c>
      <c r="AB126" s="61">
        <f t="shared" si="171"/>
        <v>1</v>
      </c>
      <c r="AC126" s="85">
        <v>0</v>
      </c>
      <c r="AD126" s="85">
        <v>1</v>
      </c>
      <c r="AE126" s="61">
        <f t="shared" si="172"/>
        <v>0</v>
      </c>
      <c r="AF126" s="84">
        <v>0</v>
      </c>
      <c r="AG126" s="84">
        <v>0</v>
      </c>
      <c r="AH126" s="27"/>
      <c r="AI126" s="27"/>
      <c r="AJ126" s="27"/>
    </row>
    <row r="127" spans="1:36" s="27" customFormat="1" ht="15" customHeight="1">
      <c r="B127" s="28" t="s">
        <v>130</v>
      </c>
      <c r="C127" s="61">
        <f t="shared" ref="C127:C131" si="173">D127+E127</f>
        <v>4</v>
      </c>
      <c r="D127" s="84"/>
      <c r="E127" s="84">
        <v>4</v>
      </c>
      <c r="F127" s="84">
        <v>3</v>
      </c>
      <c r="G127" s="61">
        <f t="shared" ref="G127:G131" si="174">H127+I127</f>
        <v>30</v>
      </c>
      <c r="H127" s="53">
        <f t="shared" si="161"/>
        <v>13</v>
      </c>
      <c r="I127" s="53">
        <f t="shared" si="162"/>
        <v>17</v>
      </c>
      <c r="J127" s="61">
        <f t="shared" ref="J127:J131" si="175">K127+L127</f>
        <v>14</v>
      </c>
      <c r="K127" s="85">
        <v>8</v>
      </c>
      <c r="L127" s="85">
        <v>6</v>
      </c>
      <c r="M127" s="61">
        <f t="shared" ref="M127:M131" si="176">N127+O127</f>
        <v>11</v>
      </c>
      <c r="N127" s="61">
        <f t="shared" ref="N127:N131" si="177">Q127+T127</f>
        <v>4</v>
      </c>
      <c r="O127" s="61">
        <f t="shared" ref="O127:O131" si="178">R127+U127</f>
        <v>7</v>
      </c>
      <c r="P127" s="61">
        <f t="shared" ref="P127:P131" si="179">Q127+R127</f>
        <v>11</v>
      </c>
      <c r="Q127" s="85">
        <v>4</v>
      </c>
      <c r="R127" s="85">
        <v>7</v>
      </c>
      <c r="S127" s="61">
        <f t="shared" ref="S127:S131" si="180">T127+U127</f>
        <v>0</v>
      </c>
      <c r="T127" s="85">
        <v>0</v>
      </c>
      <c r="U127" s="85"/>
      <c r="V127" s="61">
        <f t="shared" ref="V127:V131" si="181">W127+X127</f>
        <v>5</v>
      </c>
      <c r="W127" s="61">
        <f t="shared" ref="W127:W131" si="182">Z127+AC127+AF127</f>
        <v>1</v>
      </c>
      <c r="X127" s="61">
        <f t="shared" ref="X127:X131" si="183">AA127+AD127+AG127</f>
        <v>4</v>
      </c>
      <c r="Y127" s="61">
        <f t="shared" ref="Y127:Y131" si="184">Z127+AA127</f>
        <v>5</v>
      </c>
      <c r="Z127" s="85">
        <v>1</v>
      </c>
      <c r="AA127" s="85">
        <v>4</v>
      </c>
      <c r="AB127" s="61">
        <f t="shared" ref="AB127:AB131" si="185">AC127+AD127</f>
        <v>0</v>
      </c>
      <c r="AC127" s="85"/>
      <c r="AD127" s="85"/>
      <c r="AE127" s="61">
        <f t="shared" ref="AE127:AE131" si="186">AF127+AG127</f>
        <v>0</v>
      </c>
      <c r="AF127" s="84"/>
      <c r="AG127" s="84"/>
    </row>
    <row r="128" spans="1:36" s="27" customFormat="1" ht="15" customHeight="1">
      <c r="B128" s="28" t="s">
        <v>131</v>
      </c>
      <c r="C128" s="61">
        <f t="shared" si="173"/>
        <v>2</v>
      </c>
      <c r="D128" s="84"/>
      <c r="E128" s="84">
        <v>2</v>
      </c>
      <c r="F128" s="84">
        <v>2</v>
      </c>
      <c r="G128" s="61">
        <f t="shared" si="174"/>
        <v>20</v>
      </c>
      <c r="H128" s="53">
        <f t="shared" si="161"/>
        <v>11</v>
      </c>
      <c r="I128" s="53">
        <f t="shared" si="162"/>
        <v>9</v>
      </c>
      <c r="J128" s="61">
        <f t="shared" si="175"/>
        <v>0</v>
      </c>
      <c r="K128" s="85"/>
      <c r="L128" s="85"/>
      <c r="M128" s="61">
        <f t="shared" si="176"/>
        <v>12</v>
      </c>
      <c r="N128" s="61">
        <f t="shared" si="177"/>
        <v>7</v>
      </c>
      <c r="O128" s="61">
        <f t="shared" si="178"/>
        <v>5</v>
      </c>
      <c r="P128" s="61">
        <f t="shared" si="179"/>
        <v>11</v>
      </c>
      <c r="Q128" s="85">
        <v>7</v>
      </c>
      <c r="R128" s="85">
        <v>4</v>
      </c>
      <c r="S128" s="61">
        <f t="shared" si="180"/>
        <v>1</v>
      </c>
      <c r="T128" s="85"/>
      <c r="U128" s="85">
        <v>1</v>
      </c>
      <c r="V128" s="61">
        <f t="shared" si="181"/>
        <v>8</v>
      </c>
      <c r="W128" s="61">
        <f t="shared" si="182"/>
        <v>4</v>
      </c>
      <c r="X128" s="61">
        <f t="shared" si="183"/>
        <v>4</v>
      </c>
      <c r="Y128" s="61">
        <f t="shared" si="184"/>
        <v>8</v>
      </c>
      <c r="Z128" s="85">
        <v>4</v>
      </c>
      <c r="AA128" s="85">
        <v>4</v>
      </c>
      <c r="AB128" s="61">
        <f t="shared" si="185"/>
        <v>0</v>
      </c>
      <c r="AC128" s="85"/>
      <c r="AD128" s="85">
        <v>0</v>
      </c>
      <c r="AE128" s="61">
        <f t="shared" si="186"/>
        <v>0</v>
      </c>
      <c r="AF128" s="84"/>
      <c r="AG128" s="84"/>
    </row>
    <row r="129" spans="1:36" s="27" customFormat="1" ht="15" customHeight="1">
      <c r="B129" s="28" t="s">
        <v>132</v>
      </c>
      <c r="C129" s="61">
        <f t="shared" si="173"/>
        <v>3</v>
      </c>
      <c r="D129" s="84"/>
      <c r="E129" s="84">
        <v>3</v>
      </c>
      <c r="F129" s="84">
        <v>2</v>
      </c>
      <c r="G129" s="61">
        <f t="shared" si="174"/>
        <v>23</v>
      </c>
      <c r="H129" s="53">
        <f t="shared" si="161"/>
        <v>14</v>
      </c>
      <c r="I129" s="53">
        <f t="shared" si="162"/>
        <v>9</v>
      </c>
      <c r="J129" s="61">
        <f t="shared" si="175"/>
        <v>14</v>
      </c>
      <c r="K129" s="85">
        <v>8</v>
      </c>
      <c r="L129" s="85">
        <v>6</v>
      </c>
      <c r="M129" s="61">
        <f t="shared" si="176"/>
        <v>0</v>
      </c>
      <c r="N129" s="61">
        <f t="shared" si="177"/>
        <v>0</v>
      </c>
      <c r="O129" s="61">
        <f t="shared" si="178"/>
        <v>0</v>
      </c>
      <c r="P129" s="61">
        <f t="shared" si="179"/>
        <v>0</v>
      </c>
      <c r="Q129" s="85"/>
      <c r="R129" s="85"/>
      <c r="S129" s="61">
        <f t="shared" si="180"/>
        <v>0</v>
      </c>
      <c r="T129" s="85"/>
      <c r="U129" s="85"/>
      <c r="V129" s="61">
        <f t="shared" si="181"/>
        <v>9</v>
      </c>
      <c r="W129" s="61">
        <f t="shared" si="182"/>
        <v>6</v>
      </c>
      <c r="X129" s="61">
        <f t="shared" si="183"/>
        <v>3</v>
      </c>
      <c r="Y129" s="61">
        <f t="shared" si="184"/>
        <v>8</v>
      </c>
      <c r="Z129" s="85">
        <v>5</v>
      </c>
      <c r="AA129" s="85">
        <v>3</v>
      </c>
      <c r="AB129" s="61">
        <f t="shared" si="185"/>
        <v>1</v>
      </c>
      <c r="AC129" s="85">
        <v>1</v>
      </c>
      <c r="AD129" s="85">
        <v>0</v>
      </c>
      <c r="AE129" s="61">
        <f t="shared" si="186"/>
        <v>0</v>
      </c>
      <c r="AF129" s="84"/>
      <c r="AG129" s="84"/>
    </row>
    <row r="130" spans="1:36" s="27" customFormat="1" ht="15" customHeight="1">
      <c r="B130" s="28" t="s">
        <v>133</v>
      </c>
      <c r="C130" s="61">
        <f t="shared" si="173"/>
        <v>6</v>
      </c>
      <c r="D130" s="84"/>
      <c r="E130" s="84">
        <v>6</v>
      </c>
      <c r="F130" s="84">
        <v>5</v>
      </c>
      <c r="G130" s="61">
        <f t="shared" si="174"/>
        <v>102</v>
      </c>
      <c r="H130" s="53">
        <f t="shared" si="161"/>
        <v>59</v>
      </c>
      <c r="I130" s="53">
        <f t="shared" si="162"/>
        <v>43</v>
      </c>
      <c r="J130" s="61">
        <f t="shared" si="175"/>
        <v>26</v>
      </c>
      <c r="K130" s="85">
        <v>12</v>
      </c>
      <c r="L130" s="85">
        <v>14</v>
      </c>
      <c r="M130" s="61">
        <f t="shared" si="176"/>
        <v>39</v>
      </c>
      <c r="N130" s="61">
        <f t="shared" si="177"/>
        <v>26</v>
      </c>
      <c r="O130" s="61">
        <f t="shared" si="178"/>
        <v>13</v>
      </c>
      <c r="P130" s="61">
        <f t="shared" si="179"/>
        <v>37</v>
      </c>
      <c r="Q130" s="85">
        <v>25</v>
      </c>
      <c r="R130" s="85">
        <v>12</v>
      </c>
      <c r="S130" s="61">
        <f t="shared" si="180"/>
        <v>2</v>
      </c>
      <c r="T130" s="85">
        <v>1</v>
      </c>
      <c r="U130" s="85">
        <v>1</v>
      </c>
      <c r="V130" s="61">
        <f t="shared" si="181"/>
        <v>37</v>
      </c>
      <c r="W130" s="61">
        <f t="shared" si="182"/>
        <v>21</v>
      </c>
      <c r="X130" s="61">
        <f t="shared" si="183"/>
        <v>16</v>
      </c>
      <c r="Y130" s="61">
        <f t="shared" si="184"/>
        <v>32</v>
      </c>
      <c r="Z130" s="85">
        <v>17</v>
      </c>
      <c r="AA130" s="85">
        <v>15</v>
      </c>
      <c r="AB130" s="61">
        <f t="shared" si="185"/>
        <v>4</v>
      </c>
      <c r="AC130" s="85">
        <v>4</v>
      </c>
      <c r="AD130" s="85">
        <v>0</v>
      </c>
      <c r="AE130" s="61">
        <f t="shared" si="186"/>
        <v>1</v>
      </c>
      <c r="AF130" s="84">
        <v>0</v>
      </c>
      <c r="AG130" s="84">
        <v>1</v>
      </c>
    </row>
    <row r="131" spans="1:36" s="27" customFormat="1" ht="15" customHeight="1">
      <c r="B131" s="28" t="s">
        <v>134</v>
      </c>
      <c r="C131" s="61">
        <f t="shared" si="173"/>
        <v>6</v>
      </c>
      <c r="D131" s="84"/>
      <c r="E131" s="84">
        <v>6</v>
      </c>
      <c r="F131" s="84">
        <v>5</v>
      </c>
      <c r="G131" s="61">
        <f t="shared" si="174"/>
        <v>108</v>
      </c>
      <c r="H131" s="53">
        <f t="shared" si="161"/>
        <v>58</v>
      </c>
      <c r="I131" s="53">
        <f t="shared" si="162"/>
        <v>50</v>
      </c>
      <c r="J131" s="61">
        <f t="shared" si="175"/>
        <v>33</v>
      </c>
      <c r="K131" s="85">
        <v>18</v>
      </c>
      <c r="L131" s="85">
        <v>15</v>
      </c>
      <c r="M131" s="61">
        <f t="shared" si="176"/>
        <v>33</v>
      </c>
      <c r="N131" s="61">
        <f t="shared" si="177"/>
        <v>19</v>
      </c>
      <c r="O131" s="61">
        <f t="shared" si="178"/>
        <v>14</v>
      </c>
      <c r="P131" s="61">
        <f t="shared" si="179"/>
        <v>32</v>
      </c>
      <c r="Q131" s="85">
        <v>18</v>
      </c>
      <c r="R131" s="85">
        <v>14</v>
      </c>
      <c r="S131" s="61">
        <f t="shared" si="180"/>
        <v>1</v>
      </c>
      <c r="T131" s="85">
        <v>1</v>
      </c>
      <c r="U131" s="85"/>
      <c r="V131" s="61">
        <f t="shared" si="181"/>
        <v>42</v>
      </c>
      <c r="W131" s="61">
        <f t="shared" si="182"/>
        <v>21</v>
      </c>
      <c r="X131" s="61">
        <f t="shared" si="183"/>
        <v>21</v>
      </c>
      <c r="Y131" s="61">
        <f t="shared" si="184"/>
        <v>40</v>
      </c>
      <c r="Z131" s="85">
        <v>21</v>
      </c>
      <c r="AA131" s="85">
        <v>19</v>
      </c>
      <c r="AB131" s="61">
        <f t="shared" si="185"/>
        <v>2</v>
      </c>
      <c r="AC131" s="85"/>
      <c r="AD131" s="85">
        <v>2</v>
      </c>
      <c r="AE131" s="61">
        <f t="shared" si="186"/>
        <v>0</v>
      </c>
      <c r="AF131" s="84"/>
      <c r="AG131" s="84"/>
    </row>
    <row r="132" spans="1:36" s="27" customFormat="1" ht="15" customHeight="1">
      <c r="B132" s="28" t="s">
        <v>172</v>
      </c>
      <c r="C132" s="61">
        <f t="shared" ref="C132" si="187">D132+E132</f>
        <v>4</v>
      </c>
      <c r="D132" s="84"/>
      <c r="E132" s="84">
        <v>4</v>
      </c>
      <c r="F132" s="84">
        <v>3</v>
      </c>
      <c r="G132" s="61">
        <f t="shared" ref="G132" si="188">H132+I132</f>
        <v>67</v>
      </c>
      <c r="H132" s="53">
        <f t="shared" ref="H132" si="189">K132+N132+W132</f>
        <v>27</v>
      </c>
      <c r="I132" s="53">
        <f t="shared" ref="I132" si="190">L132+O132+X132</f>
        <v>40</v>
      </c>
      <c r="J132" s="61">
        <f t="shared" ref="J132" si="191">K132+L132</f>
        <v>17</v>
      </c>
      <c r="K132" s="85">
        <v>9</v>
      </c>
      <c r="L132" s="85">
        <v>8</v>
      </c>
      <c r="M132" s="61">
        <f t="shared" ref="M132" si="192">N132+O132</f>
        <v>21</v>
      </c>
      <c r="N132" s="61">
        <f t="shared" ref="N132" si="193">Q132+T132</f>
        <v>8</v>
      </c>
      <c r="O132" s="61">
        <f t="shared" ref="O132" si="194">R132+U132</f>
        <v>13</v>
      </c>
      <c r="P132" s="61">
        <f t="shared" ref="P132" si="195">Q132+R132</f>
        <v>21</v>
      </c>
      <c r="Q132" s="85">
        <v>8</v>
      </c>
      <c r="R132" s="85">
        <v>13</v>
      </c>
      <c r="S132" s="61">
        <f t="shared" ref="S132" si="196">T132+U132</f>
        <v>0</v>
      </c>
      <c r="T132" s="85"/>
      <c r="U132" s="85"/>
      <c r="V132" s="61">
        <f t="shared" ref="V132" si="197">W132+X132</f>
        <v>29</v>
      </c>
      <c r="W132" s="61">
        <f t="shared" ref="W132" si="198">Z132+AC132+AF132</f>
        <v>10</v>
      </c>
      <c r="X132" s="61">
        <f t="shared" ref="X132" si="199">AA132+AD132+AG132</f>
        <v>19</v>
      </c>
      <c r="Y132" s="61">
        <f t="shared" ref="Y132" si="200">Z132+AA132</f>
        <v>27</v>
      </c>
      <c r="Z132" s="85">
        <v>10</v>
      </c>
      <c r="AA132" s="85">
        <v>17</v>
      </c>
      <c r="AB132" s="61">
        <f t="shared" ref="AB132" si="201">AC132+AD132</f>
        <v>2</v>
      </c>
      <c r="AC132" s="85">
        <v>0</v>
      </c>
      <c r="AD132" s="85">
        <v>2</v>
      </c>
      <c r="AE132" s="61">
        <f t="shared" ref="AE132" si="202">AF132+AG132</f>
        <v>0</v>
      </c>
      <c r="AF132" s="84"/>
      <c r="AG132" s="84"/>
    </row>
    <row r="133" spans="1:36" s="27" customFormat="1" ht="15" customHeight="1">
      <c r="A133" s="3"/>
      <c r="B133" s="38" t="s">
        <v>135</v>
      </c>
      <c r="C133" s="52">
        <f t="shared" ref="C133:AG133" si="203">SUM(C134:C134)</f>
        <v>5</v>
      </c>
      <c r="D133" s="52">
        <f t="shared" si="203"/>
        <v>0</v>
      </c>
      <c r="E133" s="52">
        <f t="shared" si="203"/>
        <v>5</v>
      </c>
      <c r="F133" s="52">
        <f t="shared" si="203"/>
        <v>4</v>
      </c>
      <c r="G133" s="52">
        <f t="shared" si="203"/>
        <v>58</v>
      </c>
      <c r="H133" s="52">
        <f t="shared" si="203"/>
        <v>31</v>
      </c>
      <c r="I133" s="52">
        <f t="shared" si="203"/>
        <v>27</v>
      </c>
      <c r="J133" s="52">
        <f t="shared" si="203"/>
        <v>16</v>
      </c>
      <c r="K133" s="52">
        <f t="shared" si="203"/>
        <v>6</v>
      </c>
      <c r="L133" s="52">
        <f t="shared" si="203"/>
        <v>10</v>
      </c>
      <c r="M133" s="52">
        <f t="shared" si="203"/>
        <v>19</v>
      </c>
      <c r="N133" s="52">
        <f t="shared" si="203"/>
        <v>11</v>
      </c>
      <c r="O133" s="52">
        <f t="shared" si="203"/>
        <v>8</v>
      </c>
      <c r="P133" s="52">
        <f t="shared" si="203"/>
        <v>19</v>
      </c>
      <c r="Q133" s="52">
        <f t="shared" si="203"/>
        <v>11</v>
      </c>
      <c r="R133" s="52">
        <f t="shared" si="203"/>
        <v>8</v>
      </c>
      <c r="S133" s="52">
        <f t="shared" si="203"/>
        <v>0</v>
      </c>
      <c r="T133" s="52">
        <f t="shared" si="203"/>
        <v>0</v>
      </c>
      <c r="U133" s="52">
        <f t="shared" si="203"/>
        <v>0</v>
      </c>
      <c r="V133" s="52">
        <f t="shared" si="203"/>
        <v>23</v>
      </c>
      <c r="W133" s="52">
        <f t="shared" si="203"/>
        <v>14</v>
      </c>
      <c r="X133" s="52">
        <f t="shared" si="203"/>
        <v>9</v>
      </c>
      <c r="Y133" s="52">
        <f t="shared" si="203"/>
        <v>22</v>
      </c>
      <c r="Z133" s="52">
        <f t="shared" si="203"/>
        <v>13</v>
      </c>
      <c r="AA133" s="52">
        <f t="shared" si="203"/>
        <v>9</v>
      </c>
      <c r="AB133" s="52">
        <f t="shared" si="203"/>
        <v>1</v>
      </c>
      <c r="AC133" s="52">
        <f t="shared" si="203"/>
        <v>1</v>
      </c>
      <c r="AD133" s="52">
        <f t="shared" si="203"/>
        <v>0</v>
      </c>
      <c r="AE133" s="52">
        <f t="shared" si="203"/>
        <v>0</v>
      </c>
      <c r="AF133" s="52">
        <f t="shared" si="203"/>
        <v>0</v>
      </c>
      <c r="AG133" s="52">
        <f t="shared" si="203"/>
        <v>0</v>
      </c>
    </row>
    <row r="134" spans="1:36" s="27" customFormat="1" ht="15" customHeight="1">
      <c r="B134" s="28" t="s">
        <v>136</v>
      </c>
      <c r="C134" s="54">
        <f>D134+E134</f>
        <v>5</v>
      </c>
      <c r="D134" s="36">
        <v>0</v>
      </c>
      <c r="E134" s="36">
        <v>5</v>
      </c>
      <c r="F134" s="36">
        <v>4</v>
      </c>
      <c r="G134" s="54">
        <f>H134+I134</f>
        <v>58</v>
      </c>
      <c r="H134" s="53">
        <f>K134+N134+W134</f>
        <v>31</v>
      </c>
      <c r="I134" s="53">
        <f>L134+O134+X134</f>
        <v>27</v>
      </c>
      <c r="J134" s="54">
        <f>K134+L134</f>
        <v>16</v>
      </c>
      <c r="K134" s="37">
        <v>6</v>
      </c>
      <c r="L134" s="37">
        <v>10</v>
      </c>
      <c r="M134" s="54">
        <f>N134+O134</f>
        <v>19</v>
      </c>
      <c r="N134" s="54">
        <f t="shared" ref="N134:O142" si="204">Q134+T134</f>
        <v>11</v>
      </c>
      <c r="O134" s="54">
        <f t="shared" si="204"/>
        <v>8</v>
      </c>
      <c r="P134" s="54">
        <f>Q134+R134</f>
        <v>19</v>
      </c>
      <c r="Q134" s="37">
        <v>11</v>
      </c>
      <c r="R134" s="37">
        <v>8</v>
      </c>
      <c r="S134" s="54">
        <f>T134+U134</f>
        <v>0</v>
      </c>
      <c r="T134" s="37"/>
      <c r="U134" s="37">
        <v>0</v>
      </c>
      <c r="V134" s="54">
        <f>W134+X134</f>
        <v>23</v>
      </c>
      <c r="W134" s="54">
        <f>Z134+AC134+AF134</f>
        <v>14</v>
      </c>
      <c r="X134" s="54">
        <f>AA134+AD134+AG134</f>
        <v>9</v>
      </c>
      <c r="Y134" s="54">
        <f>Z134+AA134</f>
        <v>22</v>
      </c>
      <c r="Z134" s="37">
        <v>13</v>
      </c>
      <c r="AA134" s="37">
        <v>9</v>
      </c>
      <c r="AB134" s="54">
        <f>AC134+AD134</f>
        <v>1</v>
      </c>
      <c r="AC134" s="37">
        <v>1</v>
      </c>
      <c r="AD134" s="37"/>
      <c r="AE134" s="54">
        <f>AF134+AG134</f>
        <v>0</v>
      </c>
      <c r="AF134" s="36"/>
      <c r="AG134" s="36"/>
    </row>
    <row r="135" spans="1:36" s="3" customFormat="1" ht="15" customHeight="1">
      <c r="B135" s="38" t="s">
        <v>137</v>
      </c>
      <c r="C135" s="52">
        <f t="shared" ref="C135:M135" si="205">SUM(C136:C139)</f>
        <v>33</v>
      </c>
      <c r="D135" s="52">
        <f t="shared" si="205"/>
        <v>5</v>
      </c>
      <c r="E135" s="52">
        <f t="shared" si="205"/>
        <v>28</v>
      </c>
      <c r="F135" s="52">
        <f t="shared" si="205"/>
        <v>16</v>
      </c>
      <c r="G135" s="52">
        <f t="shared" si="205"/>
        <v>249</v>
      </c>
      <c r="H135" s="52">
        <f t="shared" si="205"/>
        <v>121</v>
      </c>
      <c r="I135" s="52">
        <f t="shared" si="205"/>
        <v>128</v>
      </c>
      <c r="J135" s="52">
        <f t="shared" si="205"/>
        <v>80</v>
      </c>
      <c r="K135" s="52">
        <f t="shared" si="205"/>
        <v>31</v>
      </c>
      <c r="L135" s="52">
        <f t="shared" si="205"/>
        <v>49</v>
      </c>
      <c r="M135" s="52">
        <f t="shared" si="205"/>
        <v>94</v>
      </c>
      <c r="N135" s="52">
        <f t="shared" si="204"/>
        <v>51</v>
      </c>
      <c r="O135" s="52">
        <f t="shared" si="204"/>
        <v>43</v>
      </c>
      <c r="P135" s="52">
        <f t="shared" ref="P135:AG135" si="206">SUM(P136:P139)</f>
        <v>83</v>
      </c>
      <c r="Q135" s="52">
        <f t="shared" si="206"/>
        <v>45</v>
      </c>
      <c r="R135" s="52">
        <f t="shared" si="206"/>
        <v>38</v>
      </c>
      <c r="S135" s="52">
        <f t="shared" si="206"/>
        <v>11</v>
      </c>
      <c r="T135" s="52">
        <f t="shared" si="206"/>
        <v>6</v>
      </c>
      <c r="U135" s="52">
        <f t="shared" si="206"/>
        <v>5</v>
      </c>
      <c r="V135" s="52">
        <f t="shared" si="206"/>
        <v>75</v>
      </c>
      <c r="W135" s="52">
        <f t="shared" si="206"/>
        <v>39</v>
      </c>
      <c r="X135" s="52">
        <f t="shared" si="206"/>
        <v>36</v>
      </c>
      <c r="Y135" s="52">
        <f t="shared" si="206"/>
        <v>60</v>
      </c>
      <c r="Z135" s="52">
        <f t="shared" si="206"/>
        <v>28</v>
      </c>
      <c r="AA135" s="52">
        <f t="shared" si="206"/>
        <v>32</v>
      </c>
      <c r="AB135" s="52">
        <f t="shared" si="206"/>
        <v>11</v>
      </c>
      <c r="AC135" s="52">
        <f t="shared" si="206"/>
        <v>8</v>
      </c>
      <c r="AD135" s="52">
        <f t="shared" si="206"/>
        <v>3</v>
      </c>
      <c r="AE135" s="52">
        <f>SUM(AE136:AE139)</f>
        <v>4</v>
      </c>
      <c r="AF135" s="52">
        <f t="shared" si="206"/>
        <v>3</v>
      </c>
      <c r="AG135" s="52">
        <f t="shared" si="206"/>
        <v>1</v>
      </c>
      <c r="AH135" s="27"/>
      <c r="AI135" s="27"/>
      <c r="AJ135" s="27"/>
    </row>
    <row r="136" spans="1:36" s="27" customFormat="1" ht="15" customHeight="1">
      <c r="B136" s="28" t="s">
        <v>138</v>
      </c>
      <c r="C136" s="54">
        <f>D136+E136</f>
        <v>10</v>
      </c>
      <c r="D136" s="66">
        <v>2</v>
      </c>
      <c r="E136" s="66">
        <v>8</v>
      </c>
      <c r="F136" s="66">
        <v>6</v>
      </c>
      <c r="G136" s="54">
        <f>H136+I136</f>
        <v>112</v>
      </c>
      <c r="H136" s="53">
        <f t="shared" ref="H136:H139" si="207">K136+N136+W136</f>
        <v>52</v>
      </c>
      <c r="I136" s="53">
        <f t="shared" ref="I136:I139" si="208">L136+O136+X136</f>
        <v>60</v>
      </c>
      <c r="J136" s="54">
        <f>K136+L136</f>
        <v>37</v>
      </c>
      <c r="K136" s="67">
        <v>16</v>
      </c>
      <c r="L136" s="67">
        <v>21</v>
      </c>
      <c r="M136" s="54">
        <f>N136+O136</f>
        <v>39</v>
      </c>
      <c r="N136" s="54">
        <f t="shared" si="204"/>
        <v>18</v>
      </c>
      <c r="O136" s="54">
        <f t="shared" si="204"/>
        <v>21</v>
      </c>
      <c r="P136" s="54">
        <f>Q136+R136</f>
        <v>34</v>
      </c>
      <c r="Q136" s="67">
        <v>16</v>
      </c>
      <c r="R136" s="67">
        <v>18</v>
      </c>
      <c r="S136" s="54">
        <f>T136+U136</f>
        <v>5</v>
      </c>
      <c r="T136" s="67">
        <v>2</v>
      </c>
      <c r="U136" s="67">
        <v>3</v>
      </c>
      <c r="V136" s="54">
        <f>W136+X136</f>
        <v>36</v>
      </c>
      <c r="W136" s="54">
        <f t="shared" ref="W136:X139" si="209">Z136+AC136+AF136</f>
        <v>18</v>
      </c>
      <c r="X136" s="54">
        <f t="shared" si="209"/>
        <v>18</v>
      </c>
      <c r="Y136" s="54">
        <f>Z136+AA136</f>
        <v>28</v>
      </c>
      <c r="Z136" s="67">
        <v>10</v>
      </c>
      <c r="AA136" s="67">
        <v>18</v>
      </c>
      <c r="AB136" s="54">
        <f>AC136+AD136</f>
        <v>6</v>
      </c>
      <c r="AC136" s="67">
        <v>6</v>
      </c>
      <c r="AD136" s="67"/>
      <c r="AE136" s="54">
        <f>AF136+AG136</f>
        <v>2</v>
      </c>
      <c r="AF136" s="66">
        <v>2</v>
      </c>
      <c r="AG136" s="66"/>
    </row>
    <row r="137" spans="1:36" s="27" customFormat="1" ht="15" customHeight="1">
      <c r="B137" s="28" t="s">
        <v>139</v>
      </c>
      <c r="C137" s="54">
        <f>D137+E137</f>
        <v>5</v>
      </c>
      <c r="D137" s="66">
        <v>1</v>
      </c>
      <c r="E137" s="66">
        <v>4</v>
      </c>
      <c r="F137" s="66">
        <v>3</v>
      </c>
      <c r="G137" s="54">
        <f>H137+I137</f>
        <v>19</v>
      </c>
      <c r="H137" s="53">
        <f t="shared" si="207"/>
        <v>12</v>
      </c>
      <c r="I137" s="53">
        <f t="shared" si="208"/>
        <v>7</v>
      </c>
      <c r="J137" s="54">
        <f>K137+L137</f>
        <v>9</v>
      </c>
      <c r="K137" s="67">
        <v>4</v>
      </c>
      <c r="L137" s="67">
        <v>5</v>
      </c>
      <c r="M137" s="54">
        <f>N137+O137</f>
        <v>7</v>
      </c>
      <c r="N137" s="54">
        <f t="shared" si="204"/>
        <v>5</v>
      </c>
      <c r="O137" s="54">
        <f t="shared" si="204"/>
        <v>2</v>
      </c>
      <c r="P137" s="54">
        <f>Q137+R137</f>
        <v>7</v>
      </c>
      <c r="Q137" s="67">
        <v>5</v>
      </c>
      <c r="R137" s="67">
        <v>2</v>
      </c>
      <c r="S137" s="54">
        <f>T137+U137</f>
        <v>0</v>
      </c>
      <c r="T137" s="67">
        <v>0</v>
      </c>
      <c r="U137" s="67">
        <v>0</v>
      </c>
      <c r="V137" s="54">
        <f>W137+X137</f>
        <v>3</v>
      </c>
      <c r="W137" s="54">
        <f t="shared" si="209"/>
        <v>3</v>
      </c>
      <c r="X137" s="54">
        <f t="shared" si="209"/>
        <v>0</v>
      </c>
      <c r="Y137" s="54">
        <f>Z137+AA137</f>
        <v>3</v>
      </c>
      <c r="Z137" s="67">
        <v>3</v>
      </c>
      <c r="AA137" s="67">
        <v>0</v>
      </c>
      <c r="AB137" s="54">
        <f>AC137+AD137</f>
        <v>0</v>
      </c>
      <c r="AC137" s="67"/>
      <c r="AD137" s="67"/>
      <c r="AE137" s="54">
        <f>AF137+AG137</f>
        <v>0</v>
      </c>
      <c r="AF137" s="66"/>
      <c r="AG137" s="66"/>
    </row>
    <row r="138" spans="1:36" s="27" customFormat="1" ht="15" customHeight="1">
      <c r="B138" s="28" t="s">
        <v>140</v>
      </c>
      <c r="C138" s="54">
        <f>D138+E138</f>
        <v>6</v>
      </c>
      <c r="D138" s="66">
        <v>1</v>
      </c>
      <c r="E138" s="66">
        <v>5</v>
      </c>
      <c r="F138" s="66">
        <v>3</v>
      </c>
      <c r="G138" s="54">
        <f>H138+I138</f>
        <v>28</v>
      </c>
      <c r="H138" s="53">
        <f t="shared" si="207"/>
        <v>11</v>
      </c>
      <c r="I138" s="53">
        <f t="shared" si="208"/>
        <v>17</v>
      </c>
      <c r="J138" s="54">
        <f>K138+L138</f>
        <v>5</v>
      </c>
      <c r="K138" s="67">
        <v>1</v>
      </c>
      <c r="L138" s="67">
        <v>4</v>
      </c>
      <c r="M138" s="54">
        <f>N138+O138</f>
        <v>13</v>
      </c>
      <c r="N138" s="54">
        <f t="shared" si="204"/>
        <v>6</v>
      </c>
      <c r="O138" s="54">
        <f t="shared" si="204"/>
        <v>7</v>
      </c>
      <c r="P138" s="54">
        <f>Q138+R138</f>
        <v>12</v>
      </c>
      <c r="Q138" s="67">
        <v>5</v>
      </c>
      <c r="R138" s="67">
        <v>7</v>
      </c>
      <c r="S138" s="54">
        <f>T138+U138</f>
        <v>1</v>
      </c>
      <c r="T138" s="67">
        <v>1</v>
      </c>
      <c r="U138" s="67"/>
      <c r="V138" s="54">
        <f>W138+X138</f>
        <v>10</v>
      </c>
      <c r="W138" s="54">
        <f t="shared" si="209"/>
        <v>4</v>
      </c>
      <c r="X138" s="54">
        <f t="shared" si="209"/>
        <v>6</v>
      </c>
      <c r="Y138" s="54">
        <f>Z138+AA138</f>
        <v>7</v>
      </c>
      <c r="Z138" s="67">
        <v>2</v>
      </c>
      <c r="AA138" s="67">
        <v>5</v>
      </c>
      <c r="AB138" s="54">
        <f>AC138+AD138</f>
        <v>2</v>
      </c>
      <c r="AC138" s="67">
        <v>1</v>
      </c>
      <c r="AD138" s="67">
        <v>1</v>
      </c>
      <c r="AE138" s="54">
        <f>AF138+AG138</f>
        <v>1</v>
      </c>
      <c r="AF138" s="66">
        <v>1</v>
      </c>
      <c r="AG138" s="66"/>
      <c r="AH138" s="3"/>
      <c r="AI138" s="3"/>
      <c r="AJ138" s="3"/>
    </row>
    <row r="139" spans="1:36" s="3" customFormat="1" ht="15" customHeight="1">
      <c r="A139" s="27"/>
      <c r="B139" s="28" t="s">
        <v>141</v>
      </c>
      <c r="C139" s="54">
        <f>D139+E139</f>
        <v>12</v>
      </c>
      <c r="D139" s="66">
        <v>1</v>
      </c>
      <c r="E139" s="66">
        <v>11</v>
      </c>
      <c r="F139" s="66">
        <v>4</v>
      </c>
      <c r="G139" s="54">
        <f>H139+I139</f>
        <v>90</v>
      </c>
      <c r="H139" s="53">
        <f t="shared" si="207"/>
        <v>46</v>
      </c>
      <c r="I139" s="53">
        <f t="shared" si="208"/>
        <v>44</v>
      </c>
      <c r="J139" s="54">
        <f>K139+L139</f>
        <v>29</v>
      </c>
      <c r="K139" s="67">
        <v>10</v>
      </c>
      <c r="L139" s="67">
        <v>19</v>
      </c>
      <c r="M139" s="54">
        <f>N139+O139</f>
        <v>35</v>
      </c>
      <c r="N139" s="54">
        <f t="shared" si="204"/>
        <v>22</v>
      </c>
      <c r="O139" s="54">
        <f t="shared" si="204"/>
        <v>13</v>
      </c>
      <c r="P139" s="54">
        <f>Q139+R139</f>
        <v>30</v>
      </c>
      <c r="Q139" s="67">
        <v>19</v>
      </c>
      <c r="R139" s="67">
        <v>11</v>
      </c>
      <c r="S139" s="54">
        <f>T139+U139</f>
        <v>5</v>
      </c>
      <c r="T139" s="67">
        <v>3</v>
      </c>
      <c r="U139" s="67">
        <v>2</v>
      </c>
      <c r="V139" s="54">
        <f>W139+X139</f>
        <v>26</v>
      </c>
      <c r="W139" s="54">
        <f t="shared" si="209"/>
        <v>14</v>
      </c>
      <c r="X139" s="54">
        <f t="shared" si="209"/>
        <v>12</v>
      </c>
      <c r="Y139" s="54">
        <f>Z139+AA139</f>
        <v>22</v>
      </c>
      <c r="Z139" s="67">
        <v>13</v>
      </c>
      <c r="AA139" s="67">
        <v>9</v>
      </c>
      <c r="AB139" s="54">
        <f>AC139+AD139</f>
        <v>3</v>
      </c>
      <c r="AC139" s="67">
        <v>1</v>
      </c>
      <c r="AD139" s="67">
        <v>2</v>
      </c>
      <c r="AE139" s="54">
        <f>AF139+AG139</f>
        <v>1</v>
      </c>
      <c r="AF139" s="66"/>
      <c r="AG139" s="66">
        <v>1</v>
      </c>
      <c r="AH139" s="27"/>
      <c r="AI139" s="27"/>
      <c r="AJ139" s="27"/>
    </row>
    <row r="140" spans="1:36" s="27" customFormat="1" ht="15" customHeight="1">
      <c r="A140" s="3"/>
      <c r="B140" s="38" t="s">
        <v>142</v>
      </c>
      <c r="C140" s="52">
        <f t="shared" ref="C140:M140" si="210">SUM(C141:C142)</f>
        <v>19</v>
      </c>
      <c r="D140" s="52">
        <f t="shared" si="210"/>
        <v>2</v>
      </c>
      <c r="E140" s="52">
        <f t="shared" si="210"/>
        <v>17</v>
      </c>
      <c r="F140" s="52">
        <f t="shared" si="210"/>
        <v>9</v>
      </c>
      <c r="G140" s="52">
        <f t="shared" si="210"/>
        <v>166</v>
      </c>
      <c r="H140" s="52">
        <f t="shared" si="210"/>
        <v>91</v>
      </c>
      <c r="I140" s="52">
        <f t="shared" si="210"/>
        <v>75</v>
      </c>
      <c r="J140" s="52">
        <f t="shared" si="210"/>
        <v>45</v>
      </c>
      <c r="K140" s="52">
        <f t="shared" si="210"/>
        <v>25</v>
      </c>
      <c r="L140" s="52">
        <f t="shared" si="210"/>
        <v>20</v>
      </c>
      <c r="M140" s="52">
        <f t="shared" si="210"/>
        <v>53</v>
      </c>
      <c r="N140" s="52">
        <f t="shared" si="204"/>
        <v>26</v>
      </c>
      <c r="O140" s="52">
        <f t="shared" si="204"/>
        <v>27</v>
      </c>
      <c r="P140" s="52">
        <f t="shared" ref="P140:AG140" si="211">SUM(P141:P142)</f>
        <v>51</v>
      </c>
      <c r="Q140" s="52">
        <f t="shared" si="211"/>
        <v>24</v>
      </c>
      <c r="R140" s="52">
        <f t="shared" si="211"/>
        <v>27</v>
      </c>
      <c r="S140" s="52">
        <f t="shared" si="211"/>
        <v>2</v>
      </c>
      <c r="T140" s="52">
        <f>SUM(T141:T142)</f>
        <v>2</v>
      </c>
      <c r="U140" s="52">
        <f t="shared" si="211"/>
        <v>0</v>
      </c>
      <c r="V140" s="52">
        <f t="shared" si="211"/>
        <v>68</v>
      </c>
      <c r="W140" s="52">
        <f t="shared" si="211"/>
        <v>40</v>
      </c>
      <c r="X140" s="52">
        <f t="shared" si="211"/>
        <v>28</v>
      </c>
      <c r="Y140" s="52">
        <f t="shared" si="211"/>
        <v>66</v>
      </c>
      <c r="Z140" s="52">
        <f t="shared" si="211"/>
        <v>39</v>
      </c>
      <c r="AA140" s="52">
        <f t="shared" si="211"/>
        <v>27</v>
      </c>
      <c r="AB140" s="52">
        <f t="shared" si="211"/>
        <v>2</v>
      </c>
      <c r="AC140" s="52">
        <f t="shared" si="211"/>
        <v>1</v>
      </c>
      <c r="AD140" s="52">
        <f t="shared" si="211"/>
        <v>1</v>
      </c>
      <c r="AE140" s="52">
        <f t="shared" si="211"/>
        <v>0</v>
      </c>
      <c r="AF140" s="52">
        <f t="shared" si="211"/>
        <v>0</v>
      </c>
      <c r="AG140" s="52">
        <f t="shared" si="211"/>
        <v>0</v>
      </c>
    </row>
    <row r="141" spans="1:36" s="27" customFormat="1" ht="15" customHeight="1">
      <c r="B141" s="28" t="s">
        <v>143</v>
      </c>
      <c r="C141" s="62">
        <f>D141+E141</f>
        <v>11</v>
      </c>
      <c r="D141" s="86">
        <v>1</v>
      </c>
      <c r="E141" s="86">
        <v>10</v>
      </c>
      <c r="F141" s="86">
        <v>6</v>
      </c>
      <c r="G141" s="62">
        <f>H141+I141</f>
        <v>100</v>
      </c>
      <c r="H141" s="53">
        <f t="shared" ref="H141:H142" si="212">K141+N141+W141</f>
        <v>55</v>
      </c>
      <c r="I141" s="53">
        <f t="shared" ref="I141:I142" si="213">L141+O141+X141</f>
        <v>45</v>
      </c>
      <c r="J141" s="62">
        <f>K141+L141</f>
        <v>27</v>
      </c>
      <c r="K141" s="87">
        <v>17</v>
      </c>
      <c r="L141" s="87">
        <v>10</v>
      </c>
      <c r="M141" s="62">
        <f>N141+O141</f>
        <v>34</v>
      </c>
      <c r="N141" s="62">
        <f t="shared" si="204"/>
        <v>16</v>
      </c>
      <c r="O141" s="62">
        <f t="shared" si="204"/>
        <v>18</v>
      </c>
      <c r="P141" s="62">
        <f>Q141+R141</f>
        <v>32</v>
      </c>
      <c r="Q141" s="87">
        <v>14</v>
      </c>
      <c r="R141" s="87">
        <v>18</v>
      </c>
      <c r="S141" s="62">
        <f>T141+U141</f>
        <v>2</v>
      </c>
      <c r="T141" s="87">
        <v>2</v>
      </c>
      <c r="U141" s="87">
        <v>0</v>
      </c>
      <c r="V141" s="62">
        <f>W141+X141</f>
        <v>39</v>
      </c>
      <c r="W141" s="62">
        <f>Z141+AC141+AF141</f>
        <v>22</v>
      </c>
      <c r="X141" s="62">
        <f>AA141+AD141+AG141</f>
        <v>17</v>
      </c>
      <c r="Y141" s="62">
        <f>Z141+AA141</f>
        <v>39</v>
      </c>
      <c r="Z141" s="87">
        <v>22</v>
      </c>
      <c r="AA141" s="87">
        <v>17</v>
      </c>
      <c r="AB141" s="62">
        <f>AC141+AD141</f>
        <v>0</v>
      </c>
      <c r="AC141" s="87">
        <v>0</v>
      </c>
      <c r="AD141" s="87">
        <v>0</v>
      </c>
      <c r="AE141" s="62">
        <f>AF141+AG141</f>
        <v>0</v>
      </c>
      <c r="AF141" s="44"/>
      <c r="AG141" s="44"/>
    </row>
    <row r="142" spans="1:36" s="27" customFormat="1" ht="15" customHeight="1">
      <c r="B142" s="28" t="s">
        <v>144</v>
      </c>
      <c r="C142" s="62">
        <f>D142+E142</f>
        <v>8</v>
      </c>
      <c r="D142" s="86">
        <v>1</v>
      </c>
      <c r="E142" s="86">
        <v>7</v>
      </c>
      <c r="F142" s="86">
        <v>3</v>
      </c>
      <c r="G142" s="62">
        <f>H142+I142</f>
        <v>66</v>
      </c>
      <c r="H142" s="53">
        <f t="shared" si="212"/>
        <v>36</v>
      </c>
      <c r="I142" s="53">
        <f t="shared" si="213"/>
        <v>30</v>
      </c>
      <c r="J142" s="62">
        <f>K142+L142</f>
        <v>18</v>
      </c>
      <c r="K142" s="87">
        <v>8</v>
      </c>
      <c r="L142" s="87">
        <v>10</v>
      </c>
      <c r="M142" s="62">
        <f>N142+O142</f>
        <v>19</v>
      </c>
      <c r="N142" s="62">
        <f t="shared" si="204"/>
        <v>10</v>
      </c>
      <c r="O142" s="62">
        <f t="shared" si="204"/>
        <v>9</v>
      </c>
      <c r="P142" s="62">
        <f>Q142+R142</f>
        <v>19</v>
      </c>
      <c r="Q142" s="87">
        <v>10</v>
      </c>
      <c r="R142" s="87">
        <v>9</v>
      </c>
      <c r="S142" s="62">
        <f>T142+U142</f>
        <v>0</v>
      </c>
      <c r="T142" s="87">
        <v>0</v>
      </c>
      <c r="U142" s="87">
        <v>0</v>
      </c>
      <c r="V142" s="62">
        <f>W142+X142</f>
        <v>29</v>
      </c>
      <c r="W142" s="62">
        <f>Z142+AC142+AF142</f>
        <v>18</v>
      </c>
      <c r="X142" s="62">
        <f>AA142+AD142+AG142</f>
        <v>11</v>
      </c>
      <c r="Y142" s="62">
        <f>Z142+AA142</f>
        <v>27</v>
      </c>
      <c r="Z142" s="87">
        <v>17</v>
      </c>
      <c r="AA142" s="87">
        <v>10</v>
      </c>
      <c r="AB142" s="62">
        <f>AC142+AD142</f>
        <v>2</v>
      </c>
      <c r="AC142" s="87">
        <v>1</v>
      </c>
      <c r="AD142" s="87">
        <v>1</v>
      </c>
      <c r="AE142" s="62">
        <f>AF142+AG142</f>
        <v>0</v>
      </c>
      <c r="AF142" s="44"/>
      <c r="AG142" s="44"/>
    </row>
    <row r="143" spans="1:36" s="27" customFormat="1" ht="15" customHeight="1">
      <c r="A143" s="3"/>
      <c r="B143" s="38" t="s">
        <v>145</v>
      </c>
      <c r="C143" s="52">
        <f>SUM(C144:C145)</f>
        <v>27</v>
      </c>
      <c r="D143" s="52">
        <f t="shared" ref="D143:AG143" si="214">SUM(D144:D145)</f>
        <v>4</v>
      </c>
      <c r="E143" s="52">
        <f t="shared" si="214"/>
        <v>23</v>
      </c>
      <c r="F143" s="52">
        <f t="shared" si="214"/>
        <v>15</v>
      </c>
      <c r="G143" s="52">
        <f>SUM(G144:G145)</f>
        <v>386</v>
      </c>
      <c r="H143" s="52">
        <f t="shared" si="214"/>
        <v>224</v>
      </c>
      <c r="I143" s="52">
        <f>SUM(I144:I145)</f>
        <v>162</v>
      </c>
      <c r="J143" s="52">
        <f t="shared" si="214"/>
        <v>127</v>
      </c>
      <c r="K143" s="52">
        <f t="shared" si="214"/>
        <v>74</v>
      </c>
      <c r="L143" s="52">
        <f t="shared" si="214"/>
        <v>53</v>
      </c>
      <c r="M143" s="52">
        <f t="shared" si="214"/>
        <v>128</v>
      </c>
      <c r="N143" s="52">
        <f t="shared" si="214"/>
        <v>76</v>
      </c>
      <c r="O143" s="52">
        <f t="shared" si="214"/>
        <v>52</v>
      </c>
      <c r="P143" s="52">
        <f t="shared" si="214"/>
        <v>120</v>
      </c>
      <c r="Q143" s="52">
        <f t="shared" si="214"/>
        <v>69</v>
      </c>
      <c r="R143" s="52">
        <f t="shared" si="214"/>
        <v>51</v>
      </c>
      <c r="S143" s="52">
        <f t="shared" si="214"/>
        <v>8</v>
      </c>
      <c r="T143" s="52">
        <f t="shared" si="214"/>
        <v>7</v>
      </c>
      <c r="U143" s="52">
        <f t="shared" si="214"/>
        <v>1</v>
      </c>
      <c r="V143" s="52">
        <f t="shared" si="214"/>
        <v>131</v>
      </c>
      <c r="W143" s="52">
        <f t="shared" si="214"/>
        <v>74</v>
      </c>
      <c r="X143" s="52">
        <f t="shared" si="214"/>
        <v>57</v>
      </c>
      <c r="Y143" s="52">
        <f t="shared" si="214"/>
        <v>121</v>
      </c>
      <c r="Z143" s="52">
        <f t="shared" si="214"/>
        <v>70</v>
      </c>
      <c r="AA143" s="52">
        <f t="shared" si="214"/>
        <v>51</v>
      </c>
      <c r="AB143" s="52">
        <f t="shared" si="214"/>
        <v>9</v>
      </c>
      <c r="AC143" s="52">
        <f t="shared" si="214"/>
        <v>4</v>
      </c>
      <c r="AD143" s="52">
        <f t="shared" si="214"/>
        <v>5</v>
      </c>
      <c r="AE143" s="52">
        <f t="shared" si="214"/>
        <v>1</v>
      </c>
      <c r="AF143" s="52">
        <f t="shared" si="214"/>
        <v>0</v>
      </c>
      <c r="AG143" s="52">
        <f t="shared" si="214"/>
        <v>1</v>
      </c>
    </row>
    <row r="144" spans="1:36" s="27" customFormat="1" ht="15" customHeight="1">
      <c r="B144" s="28" t="s">
        <v>146</v>
      </c>
      <c r="C144" s="63">
        <f>D144+E144</f>
        <v>11</v>
      </c>
      <c r="D144" s="89">
        <v>3</v>
      </c>
      <c r="E144" s="89">
        <v>8</v>
      </c>
      <c r="F144" s="89">
        <v>6</v>
      </c>
      <c r="G144" s="63">
        <f>H144+I144</f>
        <v>141</v>
      </c>
      <c r="H144" s="53">
        <f t="shared" ref="H144:H145" si="215">K144+N144+W144</f>
        <v>84</v>
      </c>
      <c r="I144" s="53">
        <f t="shared" ref="I144:I145" si="216">L144+O144+X144</f>
        <v>57</v>
      </c>
      <c r="J144" s="63">
        <f>K144+L144</f>
        <v>44</v>
      </c>
      <c r="K144" s="88">
        <v>27</v>
      </c>
      <c r="L144" s="88">
        <v>17</v>
      </c>
      <c r="M144" s="63">
        <f>N144+O144</f>
        <v>46</v>
      </c>
      <c r="N144" s="63">
        <f>Q144+T144</f>
        <v>28</v>
      </c>
      <c r="O144" s="63">
        <f>R144+U144</f>
        <v>18</v>
      </c>
      <c r="P144" s="63">
        <f>Q144+R144</f>
        <v>41</v>
      </c>
      <c r="Q144" s="88">
        <v>23</v>
      </c>
      <c r="R144" s="88">
        <v>18</v>
      </c>
      <c r="S144" s="63">
        <f>T144+U144</f>
        <v>5</v>
      </c>
      <c r="T144" s="88">
        <v>5</v>
      </c>
      <c r="U144" s="88">
        <v>0</v>
      </c>
      <c r="V144" s="63">
        <f>W144+X144</f>
        <v>51</v>
      </c>
      <c r="W144" s="63">
        <f>Z144+AC144+AF144</f>
        <v>29</v>
      </c>
      <c r="X144" s="63">
        <f>AA144+AD144+AG144</f>
        <v>22</v>
      </c>
      <c r="Y144" s="63">
        <f>Z144+AA144</f>
        <v>45</v>
      </c>
      <c r="Z144" s="88">
        <v>26</v>
      </c>
      <c r="AA144" s="88">
        <v>19</v>
      </c>
      <c r="AB144" s="63">
        <f>AC144+AD144</f>
        <v>5</v>
      </c>
      <c r="AC144" s="88">
        <v>3</v>
      </c>
      <c r="AD144" s="88">
        <v>2</v>
      </c>
      <c r="AE144" s="63">
        <f>AF144+AG144</f>
        <v>1</v>
      </c>
      <c r="AF144" s="89"/>
      <c r="AG144" s="89">
        <v>1</v>
      </c>
      <c r="AH144" s="3"/>
      <c r="AI144" s="3"/>
      <c r="AJ144" s="3"/>
    </row>
    <row r="145" spans="1:36" s="3" customFormat="1" ht="15" customHeight="1">
      <c r="A145" s="27"/>
      <c r="B145" s="28" t="s">
        <v>147</v>
      </c>
      <c r="C145" s="63">
        <f>D145+E145</f>
        <v>16</v>
      </c>
      <c r="D145" s="89">
        <v>1</v>
      </c>
      <c r="E145" s="89">
        <v>15</v>
      </c>
      <c r="F145" s="89">
        <v>9</v>
      </c>
      <c r="G145" s="63">
        <f>H145+I145</f>
        <v>245</v>
      </c>
      <c r="H145" s="53">
        <f t="shared" si="215"/>
        <v>140</v>
      </c>
      <c r="I145" s="53">
        <f t="shared" si="216"/>
        <v>105</v>
      </c>
      <c r="J145" s="63">
        <f>K145+L145</f>
        <v>83</v>
      </c>
      <c r="K145" s="88">
        <v>47</v>
      </c>
      <c r="L145" s="88">
        <v>36</v>
      </c>
      <c r="M145" s="63">
        <f>N145+O145</f>
        <v>82</v>
      </c>
      <c r="N145" s="63">
        <f>Q145+T145</f>
        <v>48</v>
      </c>
      <c r="O145" s="63">
        <f>R145+U145</f>
        <v>34</v>
      </c>
      <c r="P145" s="63">
        <f>Q145+R145</f>
        <v>79</v>
      </c>
      <c r="Q145" s="88">
        <v>46</v>
      </c>
      <c r="R145" s="88">
        <v>33</v>
      </c>
      <c r="S145" s="63">
        <f>T145+U145</f>
        <v>3</v>
      </c>
      <c r="T145" s="88">
        <v>2</v>
      </c>
      <c r="U145" s="88">
        <v>1</v>
      </c>
      <c r="V145" s="63">
        <f>W145+X145</f>
        <v>80</v>
      </c>
      <c r="W145" s="63">
        <f>Z145+AC145+AF145</f>
        <v>45</v>
      </c>
      <c r="X145" s="63">
        <f>AA145+AD145+AG145</f>
        <v>35</v>
      </c>
      <c r="Y145" s="63">
        <f>Z145+AA145</f>
        <v>76</v>
      </c>
      <c r="Z145" s="88">
        <v>44</v>
      </c>
      <c r="AA145" s="88">
        <v>32</v>
      </c>
      <c r="AB145" s="63">
        <f>AC145+AD145</f>
        <v>4</v>
      </c>
      <c r="AC145" s="88">
        <v>1</v>
      </c>
      <c r="AD145" s="88">
        <v>3</v>
      </c>
      <c r="AE145" s="63">
        <f>AF145+AG145</f>
        <v>0</v>
      </c>
      <c r="AF145" s="89">
        <v>0</v>
      </c>
      <c r="AG145" s="89"/>
      <c r="AH145" s="27"/>
      <c r="AI145" s="27"/>
      <c r="AJ145" s="27"/>
    </row>
    <row r="146" spans="1:36" s="27" customFormat="1" ht="15" customHeight="1">
      <c r="A146" s="3"/>
      <c r="B146" s="38" t="s">
        <v>148</v>
      </c>
      <c r="C146" s="52">
        <f>SUM(C147)</f>
        <v>8</v>
      </c>
      <c r="D146" s="52">
        <f t="shared" ref="D146:AG146" si="217">SUM(D147)</f>
        <v>2</v>
      </c>
      <c r="E146" s="52">
        <f t="shared" si="217"/>
        <v>6</v>
      </c>
      <c r="F146" s="52">
        <f t="shared" si="217"/>
        <v>5</v>
      </c>
      <c r="G146" s="56">
        <f>SUM(G147)</f>
        <v>85</v>
      </c>
      <c r="H146" s="52">
        <f t="shared" si="217"/>
        <v>41</v>
      </c>
      <c r="I146" s="52">
        <f t="shared" si="217"/>
        <v>44</v>
      </c>
      <c r="J146" s="56">
        <f t="shared" si="217"/>
        <v>28</v>
      </c>
      <c r="K146" s="52">
        <f t="shared" si="217"/>
        <v>14</v>
      </c>
      <c r="L146" s="52">
        <f t="shared" si="217"/>
        <v>14</v>
      </c>
      <c r="M146" s="52">
        <f t="shared" si="217"/>
        <v>25</v>
      </c>
      <c r="N146" s="52">
        <f t="shared" si="217"/>
        <v>13</v>
      </c>
      <c r="O146" s="52">
        <f t="shared" si="217"/>
        <v>12</v>
      </c>
      <c r="P146" s="52">
        <f t="shared" si="217"/>
        <v>25</v>
      </c>
      <c r="Q146" s="52">
        <f t="shared" si="217"/>
        <v>13</v>
      </c>
      <c r="R146" s="52">
        <f t="shared" si="217"/>
        <v>12</v>
      </c>
      <c r="S146" s="52">
        <f t="shared" si="217"/>
        <v>0</v>
      </c>
      <c r="T146" s="52">
        <f t="shared" si="217"/>
        <v>0</v>
      </c>
      <c r="U146" s="52">
        <f t="shared" si="217"/>
        <v>0</v>
      </c>
      <c r="V146" s="52">
        <f t="shared" si="217"/>
        <v>32</v>
      </c>
      <c r="W146" s="52">
        <f t="shared" si="217"/>
        <v>14</v>
      </c>
      <c r="X146" s="52">
        <f t="shared" si="217"/>
        <v>18</v>
      </c>
      <c r="Y146" s="52">
        <f t="shared" si="217"/>
        <v>31</v>
      </c>
      <c r="Z146" s="52">
        <f t="shared" si="217"/>
        <v>13</v>
      </c>
      <c r="AA146" s="52">
        <f t="shared" si="217"/>
        <v>18</v>
      </c>
      <c r="AB146" s="52">
        <f t="shared" si="217"/>
        <v>1</v>
      </c>
      <c r="AC146" s="52">
        <f t="shared" si="217"/>
        <v>1</v>
      </c>
      <c r="AD146" s="52">
        <f t="shared" si="217"/>
        <v>0</v>
      </c>
      <c r="AE146" s="52">
        <f t="shared" si="217"/>
        <v>0</v>
      </c>
      <c r="AF146" s="52">
        <f t="shared" si="217"/>
        <v>0</v>
      </c>
      <c r="AG146" s="52">
        <f t="shared" si="217"/>
        <v>0</v>
      </c>
    </row>
    <row r="147" spans="1:36" s="27" customFormat="1" ht="15" customHeight="1">
      <c r="B147" s="28" t="s">
        <v>149</v>
      </c>
      <c r="C147" s="64">
        <f>D147+E147</f>
        <v>8</v>
      </c>
      <c r="D147" s="90">
        <v>2</v>
      </c>
      <c r="E147" s="90">
        <v>6</v>
      </c>
      <c r="F147" s="90">
        <v>5</v>
      </c>
      <c r="G147" s="64">
        <f>H147+I147</f>
        <v>85</v>
      </c>
      <c r="H147" s="53">
        <f>K147+N147+W147</f>
        <v>41</v>
      </c>
      <c r="I147" s="53">
        <f>L147+O147+X147</f>
        <v>44</v>
      </c>
      <c r="J147" s="64">
        <f>K147+L147</f>
        <v>28</v>
      </c>
      <c r="K147" s="30">
        <v>14</v>
      </c>
      <c r="L147" s="30">
        <v>14</v>
      </c>
      <c r="M147" s="64">
        <f>N147+O147</f>
        <v>25</v>
      </c>
      <c r="N147" s="64">
        <f>Q147+T147</f>
        <v>13</v>
      </c>
      <c r="O147" s="64">
        <f>R147+U147</f>
        <v>12</v>
      </c>
      <c r="P147" s="64">
        <f>Q147+R147</f>
        <v>25</v>
      </c>
      <c r="Q147" s="30">
        <v>13</v>
      </c>
      <c r="R147" s="30">
        <v>12</v>
      </c>
      <c r="S147" s="64">
        <f>T147+U147</f>
        <v>0</v>
      </c>
      <c r="T147" s="47"/>
      <c r="U147" s="47"/>
      <c r="V147" s="64">
        <f>W147+X147</f>
        <v>32</v>
      </c>
      <c r="W147" s="64">
        <f>Z147+AC147+AF147</f>
        <v>14</v>
      </c>
      <c r="X147" s="64">
        <f>AA147+AD147+AG147</f>
        <v>18</v>
      </c>
      <c r="Y147" s="64">
        <f>Z147+AA147</f>
        <v>31</v>
      </c>
      <c r="Z147" s="30">
        <v>13</v>
      </c>
      <c r="AA147" s="30">
        <v>18</v>
      </c>
      <c r="AB147" s="64">
        <f>AC147+AD147</f>
        <v>1</v>
      </c>
      <c r="AC147" s="30">
        <v>1</v>
      </c>
      <c r="AD147" s="30"/>
      <c r="AE147" s="64">
        <f>AF147+AG147</f>
        <v>0</v>
      </c>
      <c r="AF147" s="46"/>
      <c r="AG147" s="46">
        <v>0</v>
      </c>
      <c r="AH147" s="3"/>
      <c r="AI147" s="3"/>
      <c r="AJ147" s="3"/>
    </row>
    <row r="148" spans="1:36" s="3" customFormat="1" ht="15" customHeight="1">
      <c r="B148" s="38" t="s">
        <v>150</v>
      </c>
      <c r="C148" s="52">
        <f>SUM(C149:C150)</f>
        <v>6</v>
      </c>
      <c r="D148" s="52">
        <f>SUM(D149:D150)</f>
        <v>0</v>
      </c>
      <c r="E148" s="52">
        <f>SUM(E149:E150)</f>
        <v>6</v>
      </c>
      <c r="F148" s="52">
        <f>SUM(F149:F150)</f>
        <v>6</v>
      </c>
      <c r="G148" s="52">
        <f>SUM(G149:G150)</f>
        <v>41</v>
      </c>
      <c r="H148" s="52">
        <f t="shared" ref="H148:I150" si="218">K148+N148+W148</f>
        <v>22</v>
      </c>
      <c r="I148" s="52">
        <f t="shared" si="218"/>
        <v>19</v>
      </c>
      <c r="J148" s="52">
        <f>SUM(J149:J150)</f>
        <v>12</v>
      </c>
      <c r="K148" s="52">
        <f>SUM(K149:K150)</f>
        <v>7</v>
      </c>
      <c r="L148" s="52">
        <f>SUM(L149:L150)</f>
        <v>5</v>
      </c>
      <c r="M148" s="52">
        <f>SUM(M149:M150)</f>
        <v>15</v>
      </c>
      <c r="N148" s="52">
        <f t="shared" ref="N148:O152" si="219">Q148+T148</f>
        <v>8</v>
      </c>
      <c r="O148" s="52">
        <f t="shared" si="219"/>
        <v>7</v>
      </c>
      <c r="P148" s="52">
        <f t="shared" ref="P148:AG148" si="220">SUM(P149:P150)</f>
        <v>15</v>
      </c>
      <c r="Q148" s="52">
        <f t="shared" si="220"/>
        <v>8</v>
      </c>
      <c r="R148" s="52">
        <f t="shared" si="220"/>
        <v>7</v>
      </c>
      <c r="S148" s="52">
        <f t="shared" si="220"/>
        <v>0</v>
      </c>
      <c r="T148" s="52">
        <f t="shared" si="220"/>
        <v>0</v>
      </c>
      <c r="U148" s="52">
        <f t="shared" si="220"/>
        <v>0</v>
      </c>
      <c r="V148" s="52">
        <f t="shared" si="220"/>
        <v>14</v>
      </c>
      <c r="W148" s="52">
        <f t="shared" si="220"/>
        <v>7</v>
      </c>
      <c r="X148" s="52">
        <f t="shared" si="220"/>
        <v>7</v>
      </c>
      <c r="Y148" s="52">
        <f t="shared" si="220"/>
        <v>13</v>
      </c>
      <c r="Z148" s="52">
        <f t="shared" si="220"/>
        <v>6</v>
      </c>
      <c r="AA148" s="52">
        <f t="shared" si="220"/>
        <v>7</v>
      </c>
      <c r="AB148" s="52">
        <f t="shared" si="220"/>
        <v>0</v>
      </c>
      <c r="AC148" s="52">
        <f t="shared" si="220"/>
        <v>0</v>
      </c>
      <c r="AD148" s="52">
        <f t="shared" si="220"/>
        <v>0</v>
      </c>
      <c r="AE148" s="52">
        <f t="shared" si="220"/>
        <v>1</v>
      </c>
      <c r="AF148" s="52">
        <f t="shared" si="220"/>
        <v>1</v>
      </c>
      <c r="AG148" s="52">
        <f t="shared" si="220"/>
        <v>0</v>
      </c>
      <c r="AH148" s="27"/>
      <c r="AI148" s="27"/>
      <c r="AJ148" s="27"/>
    </row>
    <row r="149" spans="1:36" s="27" customFormat="1" ht="15" customHeight="1">
      <c r="B149" s="28" t="s">
        <v>151</v>
      </c>
      <c r="C149" s="54">
        <f>D149+E149</f>
        <v>3</v>
      </c>
      <c r="D149" s="66">
        <v>0</v>
      </c>
      <c r="E149" s="66">
        <v>3</v>
      </c>
      <c r="F149" s="66">
        <v>3</v>
      </c>
      <c r="G149" s="54">
        <f>H149+I149</f>
        <v>23</v>
      </c>
      <c r="H149" s="53">
        <f t="shared" si="218"/>
        <v>8</v>
      </c>
      <c r="I149" s="53">
        <f t="shared" si="218"/>
        <v>15</v>
      </c>
      <c r="J149" s="54">
        <f>K149+L149</f>
        <v>8</v>
      </c>
      <c r="K149" s="67">
        <v>4</v>
      </c>
      <c r="L149" s="67">
        <v>4</v>
      </c>
      <c r="M149" s="54">
        <f>N149+O149</f>
        <v>7</v>
      </c>
      <c r="N149" s="54">
        <f t="shared" si="219"/>
        <v>1</v>
      </c>
      <c r="O149" s="54">
        <f t="shared" si="219"/>
        <v>6</v>
      </c>
      <c r="P149" s="54">
        <f>Q149+R149</f>
        <v>7</v>
      </c>
      <c r="Q149" s="67">
        <v>1</v>
      </c>
      <c r="R149" s="67">
        <v>6</v>
      </c>
      <c r="S149" s="54">
        <f>T149+U149</f>
        <v>0</v>
      </c>
      <c r="T149" s="45"/>
      <c r="U149" s="45"/>
      <c r="V149" s="54">
        <f>W149+X149</f>
        <v>8</v>
      </c>
      <c r="W149" s="54">
        <f>Z149+AC149+AF149</f>
        <v>3</v>
      </c>
      <c r="X149" s="54">
        <f>AA149+AD149+AG149</f>
        <v>5</v>
      </c>
      <c r="Y149" s="54">
        <f>Z149+AA149</f>
        <v>8</v>
      </c>
      <c r="Z149" s="67">
        <v>3</v>
      </c>
      <c r="AA149" s="67">
        <v>5</v>
      </c>
      <c r="AB149" s="54">
        <f>AC149+AD149</f>
        <v>0</v>
      </c>
      <c r="AC149" s="45"/>
      <c r="AD149" s="45"/>
      <c r="AE149" s="54">
        <f>AF149+AG149</f>
        <v>0</v>
      </c>
      <c r="AF149" s="66"/>
      <c r="AG149" s="66"/>
    </row>
    <row r="150" spans="1:36" s="27" customFormat="1" ht="15" customHeight="1">
      <c r="B150" s="28" t="s">
        <v>152</v>
      </c>
      <c r="C150" s="54">
        <f>D150+E150</f>
        <v>3</v>
      </c>
      <c r="D150" s="66"/>
      <c r="E150" s="66">
        <v>3</v>
      </c>
      <c r="F150" s="66">
        <v>3</v>
      </c>
      <c r="G150" s="54">
        <f>H150+I150</f>
        <v>18</v>
      </c>
      <c r="H150" s="53">
        <f t="shared" si="218"/>
        <v>14</v>
      </c>
      <c r="I150" s="53">
        <f t="shared" si="218"/>
        <v>4</v>
      </c>
      <c r="J150" s="54">
        <f>K150+L150</f>
        <v>4</v>
      </c>
      <c r="K150" s="67">
        <v>3</v>
      </c>
      <c r="L150" s="67">
        <v>1</v>
      </c>
      <c r="M150" s="54">
        <f>N150+O150</f>
        <v>8</v>
      </c>
      <c r="N150" s="54">
        <f t="shared" si="219"/>
        <v>7</v>
      </c>
      <c r="O150" s="54">
        <f t="shared" si="219"/>
        <v>1</v>
      </c>
      <c r="P150" s="54">
        <f>Q150+R150</f>
        <v>8</v>
      </c>
      <c r="Q150" s="67">
        <v>7</v>
      </c>
      <c r="R150" s="67">
        <v>1</v>
      </c>
      <c r="S150" s="54">
        <f>T150+U150</f>
        <v>0</v>
      </c>
      <c r="T150" s="45"/>
      <c r="U150" s="45"/>
      <c r="V150" s="54">
        <f>W150+X150</f>
        <v>6</v>
      </c>
      <c r="W150" s="54">
        <f>Z150+AC150+AF150</f>
        <v>4</v>
      </c>
      <c r="X150" s="54">
        <f>AA150+AD150+AG150</f>
        <v>2</v>
      </c>
      <c r="Y150" s="54">
        <f>Z150+AA150</f>
        <v>5</v>
      </c>
      <c r="Z150" s="67">
        <v>3</v>
      </c>
      <c r="AA150" s="67">
        <v>2</v>
      </c>
      <c r="AB150" s="54">
        <f>AC150+AD150</f>
        <v>0</v>
      </c>
      <c r="AC150" s="45"/>
      <c r="AD150" s="45"/>
      <c r="AE150" s="54">
        <f>AF150+AG150</f>
        <v>1</v>
      </c>
      <c r="AF150" s="66">
        <v>1</v>
      </c>
      <c r="AG150" s="66"/>
      <c r="AH150" s="3"/>
      <c r="AI150" s="3"/>
      <c r="AJ150" s="3"/>
    </row>
    <row r="151" spans="1:36" s="3" customFormat="1" ht="15" customHeight="1">
      <c r="B151" s="38" t="s">
        <v>153</v>
      </c>
      <c r="C151" s="52">
        <f t="shared" ref="C151:M151" si="221">SUM(C152:C152)</f>
        <v>6</v>
      </c>
      <c r="D151" s="52">
        <f t="shared" si="221"/>
        <v>1</v>
      </c>
      <c r="E151" s="52">
        <f t="shared" si="221"/>
        <v>5</v>
      </c>
      <c r="F151" s="52">
        <f t="shared" si="221"/>
        <v>4</v>
      </c>
      <c r="G151" s="52">
        <f t="shared" si="221"/>
        <v>54</v>
      </c>
      <c r="H151" s="52">
        <f t="shared" si="221"/>
        <v>28</v>
      </c>
      <c r="I151" s="52">
        <f t="shared" si="221"/>
        <v>26</v>
      </c>
      <c r="J151" s="52">
        <f t="shared" si="221"/>
        <v>12</v>
      </c>
      <c r="K151" s="52">
        <f t="shared" si="221"/>
        <v>5</v>
      </c>
      <c r="L151" s="52">
        <f t="shared" si="221"/>
        <v>7</v>
      </c>
      <c r="M151" s="52">
        <f t="shared" si="221"/>
        <v>24</v>
      </c>
      <c r="N151" s="52">
        <f t="shared" si="219"/>
        <v>14</v>
      </c>
      <c r="O151" s="52">
        <f t="shared" si="219"/>
        <v>10</v>
      </c>
      <c r="P151" s="52">
        <f t="shared" ref="P151:AG151" si="222">SUM(P152:P152)</f>
        <v>23</v>
      </c>
      <c r="Q151" s="52">
        <f t="shared" si="222"/>
        <v>14</v>
      </c>
      <c r="R151" s="52">
        <f t="shared" si="222"/>
        <v>9</v>
      </c>
      <c r="S151" s="52">
        <f t="shared" si="222"/>
        <v>1</v>
      </c>
      <c r="T151" s="52">
        <f t="shared" si="222"/>
        <v>0</v>
      </c>
      <c r="U151" s="52">
        <f t="shared" si="222"/>
        <v>1</v>
      </c>
      <c r="V151" s="52">
        <f t="shared" si="222"/>
        <v>18</v>
      </c>
      <c r="W151" s="52">
        <f t="shared" si="222"/>
        <v>9</v>
      </c>
      <c r="X151" s="52">
        <f t="shared" si="222"/>
        <v>9</v>
      </c>
      <c r="Y151" s="52">
        <f t="shared" si="222"/>
        <v>15</v>
      </c>
      <c r="Z151" s="52">
        <f t="shared" si="222"/>
        <v>9</v>
      </c>
      <c r="AA151" s="52">
        <f t="shared" si="222"/>
        <v>6</v>
      </c>
      <c r="AB151" s="52">
        <f t="shared" si="222"/>
        <v>2</v>
      </c>
      <c r="AC151" s="52">
        <f t="shared" si="222"/>
        <v>0</v>
      </c>
      <c r="AD151" s="52">
        <f t="shared" si="222"/>
        <v>2</v>
      </c>
      <c r="AE151" s="52">
        <f t="shared" si="222"/>
        <v>1</v>
      </c>
      <c r="AF151" s="52">
        <f t="shared" si="222"/>
        <v>0</v>
      </c>
      <c r="AG151" s="52">
        <f t="shared" si="222"/>
        <v>1</v>
      </c>
      <c r="AH151" s="27"/>
      <c r="AI151" s="27"/>
      <c r="AJ151" s="27"/>
    </row>
    <row r="152" spans="1:36" s="3" customFormat="1" ht="15" customHeight="1">
      <c r="A152" s="27"/>
      <c r="B152" s="28" t="s">
        <v>154</v>
      </c>
      <c r="C152" s="56">
        <f>D152+E152</f>
        <v>6</v>
      </c>
      <c r="D152" s="69">
        <v>1</v>
      </c>
      <c r="E152" s="69">
        <v>5</v>
      </c>
      <c r="F152" s="69">
        <v>4</v>
      </c>
      <c r="G152" s="56">
        <f>H152+I152</f>
        <v>54</v>
      </c>
      <c r="H152" s="53">
        <f>K152+N152+W152</f>
        <v>28</v>
      </c>
      <c r="I152" s="53">
        <f>L152+O152+X152</f>
        <v>26</v>
      </c>
      <c r="J152" s="56">
        <f>K152+L152</f>
        <v>12</v>
      </c>
      <c r="K152" s="70">
        <v>5</v>
      </c>
      <c r="L152" s="70">
        <v>7</v>
      </c>
      <c r="M152" s="56">
        <f>N152+O152</f>
        <v>24</v>
      </c>
      <c r="N152" s="56">
        <f t="shared" si="219"/>
        <v>14</v>
      </c>
      <c r="O152" s="56">
        <f t="shared" si="219"/>
        <v>10</v>
      </c>
      <c r="P152" s="56">
        <f>Q152+R152</f>
        <v>23</v>
      </c>
      <c r="Q152" s="70">
        <v>14</v>
      </c>
      <c r="R152" s="70">
        <v>9</v>
      </c>
      <c r="S152" s="56">
        <f>T152+U152</f>
        <v>1</v>
      </c>
      <c r="T152" s="70">
        <v>0</v>
      </c>
      <c r="U152" s="70">
        <v>1</v>
      </c>
      <c r="V152" s="56">
        <f>W152+X152</f>
        <v>18</v>
      </c>
      <c r="W152" s="56">
        <f>Z152+AC152+AF152</f>
        <v>9</v>
      </c>
      <c r="X152" s="56">
        <f>AA152+AD152+AG152</f>
        <v>9</v>
      </c>
      <c r="Y152" s="56">
        <f>Z152+AA152</f>
        <v>15</v>
      </c>
      <c r="Z152" s="70">
        <v>9</v>
      </c>
      <c r="AA152" s="70">
        <v>6</v>
      </c>
      <c r="AB152" s="56">
        <f>AC152+AD152</f>
        <v>2</v>
      </c>
      <c r="AC152" s="70"/>
      <c r="AD152" s="70">
        <v>2</v>
      </c>
      <c r="AE152" s="56">
        <f>AF152+AG152</f>
        <v>1</v>
      </c>
      <c r="AF152" s="30"/>
      <c r="AG152" s="30">
        <v>1</v>
      </c>
      <c r="AH152" s="27"/>
      <c r="AI152" s="27"/>
      <c r="AJ152" s="27"/>
    </row>
    <row r="153" spans="1:36" s="27" customFormat="1" ht="15" customHeight="1">
      <c r="A153" s="31"/>
      <c r="B153" s="48"/>
      <c r="C153" s="30"/>
      <c r="D153" s="30"/>
      <c r="E153" s="30"/>
      <c r="F153" s="30"/>
      <c r="G153" s="30"/>
      <c r="H153" s="29"/>
      <c r="I153" s="29"/>
      <c r="J153" s="29"/>
      <c r="K153" s="30"/>
      <c r="L153" s="30"/>
      <c r="M153" s="30"/>
      <c r="N153" s="29"/>
      <c r="O153" s="29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</row>
    <row r="154" spans="1:36" s="27" customFormat="1" ht="15" customHeight="1">
      <c r="A154" s="3"/>
      <c r="B154" s="49" t="s">
        <v>155</v>
      </c>
      <c r="C154" s="24"/>
      <c r="D154" s="24"/>
      <c r="E154" s="24"/>
      <c r="F154" s="24"/>
      <c r="G154" s="24"/>
      <c r="H154" s="26"/>
      <c r="I154" s="26"/>
      <c r="J154" s="26"/>
      <c r="K154" s="24"/>
      <c r="L154" s="24"/>
      <c r="M154" s="24"/>
      <c r="N154" s="26"/>
      <c r="O154" s="26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3"/>
      <c r="AI154" s="3"/>
      <c r="AJ154" s="3"/>
    </row>
    <row r="155" spans="1:36" s="3" customFormat="1" ht="15" customHeight="1">
      <c r="B155" s="38" t="s">
        <v>22</v>
      </c>
      <c r="C155" s="52">
        <f t="shared" ref="C155:AG155" si="223">SUM(C156:C162)</f>
        <v>71</v>
      </c>
      <c r="D155" s="52">
        <f t="shared" si="223"/>
        <v>10</v>
      </c>
      <c r="E155" s="52">
        <f t="shared" si="223"/>
        <v>61</v>
      </c>
      <c r="F155" s="52">
        <f t="shared" si="223"/>
        <v>33</v>
      </c>
      <c r="G155" s="52">
        <f t="shared" si="223"/>
        <v>773</v>
      </c>
      <c r="H155" s="52">
        <f t="shared" si="223"/>
        <v>389</v>
      </c>
      <c r="I155" s="52">
        <f t="shared" si="223"/>
        <v>384</v>
      </c>
      <c r="J155" s="52">
        <f t="shared" si="223"/>
        <v>257</v>
      </c>
      <c r="K155" s="52">
        <f t="shared" si="223"/>
        <v>133</v>
      </c>
      <c r="L155" s="52">
        <f t="shared" si="223"/>
        <v>124</v>
      </c>
      <c r="M155" s="52">
        <f t="shared" si="223"/>
        <v>276</v>
      </c>
      <c r="N155" s="52">
        <f t="shared" si="223"/>
        <v>129</v>
      </c>
      <c r="O155" s="52">
        <f t="shared" si="223"/>
        <v>147</v>
      </c>
      <c r="P155" s="52">
        <f t="shared" si="223"/>
        <v>257</v>
      </c>
      <c r="Q155" s="52">
        <f t="shared" si="223"/>
        <v>122</v>
      </c>
      <c r="R155" s="52">
        <f t="shared" si="223"/>
        <v>135</v>
      </c>
      <c r="S155" s="52">
        <f t="shared" si="223"/>
        <v>19</v>
      </c>
      <c r="T155" s="52">
        <f t="shared" si="223"/>
        <v>7</v>
      </c>
      <c r="U155" s="52">
        <f t="shared" si="223"/>
        <v>12</v>
      </c>
      <c r="V155" s="52">
        <f t="shared" si="223"/>
        <v>240</v>
      </c>
      <c r="W155" s="52">
        <f t="shared" si="223"/>
        <v>127</v>
      </c>
      <c r="X155" s="52">
        <f t="shared" si="223"/>
        <v>113</v>
      </c>
      <c r="Y155" s="52">
        <f t="shared" si="223"/>
        <v>225</v>
      </c>
      <c r="Z155" s="52">
        <f t="shared" si="223"/>
        <v>120</v>
      </c>
      <c r="AA155" s="52">
        <f t="shared" si="223"/>
        <v>105</v>
      </c>
      <c r="AB155" s="52">
        <f t="shared" si="223"/>
        <v>14</v>
      </c>
      <c r="AC155" s="52">
        <f t="shared" si="223"/>
        <v>6</v>
      </c>
      <c r="AD155" s="52">
        <f t="shared" si="223"/>
        <v>8</v>
      </c>
      <c r="AE155" s="52">
        <f t="shared" si="223"/>
        <v>1</v>
      </c>
      <c r="AF155" s="52">
        <f t="shared" si="223"/>
        <v>1</v>
      </c>
      <c r="AG155" s="52">
        <f t="shared" si="223"/>
        <v>0</v>
      </c>
      <c r="AH155" s="27"/>
      <c r="AI155" s="27"/>
      <c r="AJ155" s="27"/>
    </row>
    <row r="156" spans="1:36" s="27" customFormat="1" ht="15" customHeight="1">
      <c r="B156" s="28" t="s">
        <v>156</v>
      </c>
      <c r="C156" s="56">
        <f t="shared" ref="C156:C162" si="224">D156+E156</f>
        <v>7</v>
      </c>
      <c r="D156" s="29">
        <v>1</v>
      </c>
      <c r="E156" s="29">
        <v>6</v>
      </c>
      <c r="F156" s="29">
        <v>3</v>
      </c>
      <c r="G156" s="56">
        <f t="shared" ref="G156:G162" si="225">H156+I156</f>
        <v>52</v>
      </c>
      <c r="H156" s="53">
        <f t="shared" ref="H156:H162" si="226">K156+N156+W156</f>
        <v>29</v>
      </c>
      <c r="I156" s="53">
        <f t="shared" ref="I156:I162" si="227">L156+O156+X156</f>
        <v>23</v>
      </c>
      <c r="J156" s="56">
        <f t="shared" ref="J156:J162" si="228">K156+L156</f>
        <v>21</v>
      </c>
      <c r="K156" s="30">
        <v>14</v>
      </c>
      <c r="L156" s="30">
        <v>7</v>
      </c>
      <c r="M156" s="56">
        <f t="shared" ref="M156:M162" si="229">N156+O156</f>
        <v>18</v>
      </c>
      <c r="N156" s="56">
        <f t="shared" ref="N156:O162" si="230">Q156+T156</f>
        <v>10</v>
      </c>
      <c r="O156" s="56">
        <f t="shared" si="230"/>
        <v>8</v>
      </c>
      <c r="P156" s="56">
        <f t="shared" ref="P156:P162" si="231">Q156+R156</f>
        <v>18</v>
      </c>
      <c r="Q156" s="30">
        <v>10</v>
      </c>
      <c r="R156" s="30">
        <v>8</v>
      </c>
      <c r="S156" s="56">
        <f t="shared" ref="S156:S162" si="232">T156+U156</f>
        <v>0</v>
      </c>
      <c r="T156" s="30"/>
      <c r="U156" s="30"/>
      <c r="V156" s="56">
        <f t="shared" ref="V156:V162" si="233">W156+X156</f>
        <v>13</v>
      </c>
      <c r="W156" s="56">
        <f t="shared" ref="W156:X162" si="234">Z156+AC156+AF156</f>
        <v>5</v>
      </c>
      <c r="X156" s="56">
        <f t="shared" si="234"/>
        <v>8</v>
      </c>
      <c r="Y156" s="56">
        <f t="shared" ref="Y156:Y162" si="235">Z156+AA156</f>
        <v>12</v>
      </c>
      <c r="Z156" s="30">
        <v>5</v>
      </c>
      <c r="AA156" s="30">
        <v>7</v>
      </c>
      <c r="AB156" s="56">
        <f t="shared" ref="AB156:AB162" si="236">AC156+AD156</f>
        <v>1</v>
      </c>
      <c r="AC156" s="30"/>
      <c r="AD156" s="30">
        <v>1</v>
      </c>
      <c r="AE156" s="56">
        <f t="shared" ref="AE156:AE162" si="237">AF156+AG156</f>
        <v>0</v>
      </c>
      <c r="AF156" s="30"/>
      <c r="AG156" s="30"/>
    </row>
    <row r="157" spans="1:36" s="27" customFormat="1" ht="15" customHeight="1">
      <c r="B157" s="28" t="s">
        <v>157</v>
      </c>
      <c r="C157" s="56">
        <f t="shared" si="224"/>
        <v>3</v>
      </c>
      <c r="D157" s="29">
        <v>1</v>
      </c>
      <c r="E157" s="29">
        <v>2</v>
      </c>
      <c r="F157" s="29">
        <v>3</v>
      </c>
      <c r="G157" s="56">
        <f t="shared" si="225"/>
        <v>38</v>
      </c>
      <c r="H157" s="53">
        <f t="shared" si="226"/>
        <v>15</v>
      </c>
      <c r="I157" s="53">
        <f t="shared" si="227"/>
        <v>23</v>
      </c>
      <c r="J157" s="56">
        <f t="shared" si="228"/>
        <v>8</v>
      </c>
      <c r="K157" s="30">
        <v>1</v>
      </c>
      <c r="L157" s="30">
        <v>7</v>
      </c>
      <c r="M157" s="56">
        <f t="shared" si="229"/>
        <v>19</v>
      </c>
      <c r="N157" s="56">
        <f t="shared" si="230"/>
        <v>9</v>
      </c>
      <c r="O157" s="56">
        <f t="shared" si="230"/>
        <v>10</v>
      </c>
      <c r="P157" s="56">
        <f t="shared" si="231"/>
        <v>17</v>
      </c>
      <c r="Q157" s="30">
        <v>9</v>
      </c>
      <c r="R157" s="30">
        <v>8</v>
      </c>
      <c r="S157" s="56">
        <f t="shared" si="232"/>
        <v>2</v>
      </c>
      <c r="T157" s="30"/>
      <c r="U157" s="30">
        <v>2</v>
      </c>
      <c r="V157" s="56">
        <f t="shared" si="233"/>
        <v>11</v>
      </c>
      <c r="W157" s="56">
        <f t="shared" si="234"/>
        <v>5</v>
      </c>
      <c r="X157" s="56">
        <f t="shared" si="234"/>
        <v>6</v>
      </c>
      <c r="Y157" s="56">
        <f t="shared" si="235"/>
        <v>10</v>
      </c>
      <c r="Z157" s="30">
        <v>5</v>
      </c>
      <c r="AA157" s="30">
        <v>5</v>
      </c>
      <c r="AB157" s="56">
        <f t="shared" si="236"/>
        <v>1</v>
      </c>
      <c r="AC157" s="30"/>
      <c r="AD157" s="30">
        <v>1</v>
      </c>
      <c r="AE157" s="56">
        <f t="shared" si="237"/>
        <v>0</v>
      </c>
      <c r="AF157" s="30"/>
      <c r="AG157" s="30"/>
      <c r="AH157" s="31"/>
      <c r="AI157" s="31"/>
      <c r="AJ157" s="31"/>
    </row>
    <row r="158" spans="1:36" ht="15" customHeight="1">
      <c r="A158" s="27"/>
      <c r="B158" s="28" t="s">
        <v>158</v>
      </c>
      <c r="C158" s="56">
        <f t="shared" si="224"/>
        <v>14</v>
      </c>
      <c r="D158" s="29">
        <v>1</v>
      </c>
      <c r="E158" s="29">
        <v>13</v>
      </c>
      <c r="F158" s="29">
        <v>7</v>
      </c>
      <c r="G158" s="56">
        <f t="shared" si="225"/>
        <v>157</v>
      </c>
      <c r="H158" s="53">
        <f t="shared" si="226"/>
        <v>85</v>
      </c>
      <c r="I158" s="53">
        <f t="shared" si="227"/>
        <v>72</v>
      </c>
      <c r="J158" s="56">
        <f t="shared" si="228"/>
        <v>45</v>
      </c>
      <c r="K158" s="30">
        <v>26</v>
      </c>
      <c r="L158" s="30">
        <v>19</v>
      </c>
      <c r="M158" s="56">
        <f t="shared" si="229"/>
        <v>62</v>
      </c>
      <c r="N158" s="56">
        <f t="shared" si="230"/>
        <v>31</v>
      </c>
      <c r="O158" s="56">
        <f t="shared" si="230"/>
        <v>31</v>
      </c>
      <c r="P158" s="56">
        <f t="shared" si="231"/>
        <v>58</v>
      </c>
      <c r="Q158" s="30">
        <v>31</v>
      </c>
      <c r="R158" s="30">
        <v>27</v>
      </c>
      <c r="S158" s="56">
        <f t="shared" si="232"/>
        <v>4</v>
      </c>
      <c r="T158" s="30"/>
      <c r="U158" s="30">
        <v>4</v>
      </c>
      <c r="V158" s="56">
        <f t="shared" si="233"/>
        <v>50</v>
      </c>
      <c r="W158" s="56">
        <f t="shared" si="234"/>
        <v>28</v>
      </c>
      <c r="X158" s="56">
        <f t="shared" si="234"/>
        <v>22</v>
      </c>
      <c r="Y158" s="56">
        <f t="shared" si="235"/>
        <v>43</v>
      </c>
      <c r="Z158" s="30">
        <v>24</v>
      </c>
      <c r="AA158" s="30">
        <v>19</v>
      </c>
      <c r="AB158" s="56">
        <f t="shared" si="236"/>
        <v>6</v>
      </c>
      <c r="AC158" s="30">
        <v>3</v>
      </c>
      <c r="AD158" s="30">
        <v>3</v>
      </c>
      <c r="AE158" s="56">
        <f t="shared" si="237"/>
        <v>1</v>
      </c>
      <c r="AF158" s="30">
        <v>1</v>
      </c>
      <c r="AG158" s="30"/>
      <c r="AH158" s="3"/>
      <c r="AI158" s="3"/>
      <c r="AJ158" s="3"/>
    </row>
    <row r="159" spans="1:36" s="3" customFormat="1" ht="15" customHeight="1">
      <c r="A159" s="27"/>
      <c r="B159" s="28" t="s">
        <v>159</v>
      </c>
      <c r="C159" s="56">
        <f t="shared" si="224"/>
        <v>8</v>
      </c>
      <c r="D159" s="29">
        <v>1</v>
      </c>
      <c r="E159" s="29">
        <v>7</v>
      </c>
      <c r="F159" s="29">
        <v>3</v>
      </c>
      <c r="G159" s="56">
        <f t="shared" si="225"/>
        <v>67</v>
      </c>
      <c r="H159" s="53">
        <f t="shared" si="226"/>
        <v>30</v>
      </c>
      <c r="I159" s="53">
        <f t="shared" si="227"/>
        <v>37</v>
      </c>
      <c r="J159" s="56">
        <f t="shared" si="228"/>
        <v>17</v>
      </c>
      <c r="K159" s="30">
        <v>3</v>
      </c>
      <c r="L159" s="30">
        <v>14</v>
      </c>
      <c r="M159" s="56">
        <f t="shared" si="229"/>
        <v>24</v>
      </c>
      <c r="N159" s="56">
        <f t="shared" si="230"/>
        <v>9</v>
      </c>
      <c r="O159" s="56">
        <f t="shared" si="230"/>
        <v>15</v>
      </c>
      <c r="P159" s="56">
        <f t="shared" si="231"/>
        <v>22</v>
      </c>
      <c r="Q159" s="30">
        <v>7</v>
      </c>
      <c r="R159" s="30">
        <v>15</v>
      </c>
      <c r="S159" s="56">
        <f t="shared" si="232"/>
        <v>2</v>
      </c>
      <c r="T159" s="30">
        <v>2</v>
      </c>
      <c r="U159" s="30"/>
      <c r="V159" s="56">
        <f t="shared" si="233"/>
        <v>26</v>
      </c>
      <c r="W159" s="56">
        <f t="shared" si="234"/>
        <v>18</v>
      </c>
      <c r="X159" s="56">
        <f t="shared" si="234"/>
        <v>8</v>
      </c>
      <c r="Y159" s="56">
        <f t="shared" si="235"/>
        <v>26</v>
      </c>
      <c r="Z159" s="30">
        <v>18</v>
      </c>
      <c r="AA159" s="30">
        <v>8</v>
      </c>
      <c r="AB159" s="56">
        <f t="shared" si="236"/>
        <v>0</v>
      </c>
      <c r="AC159" s="30"/>
      <c r="AD159" s="30"/>
      <c r="AE159" s="56">
        <f t="shared" si="237"/>
        <v>0</v>
      </c>
      <c r="AF159" s="30"/>
      <c r="AG159" s="30"/>
    </row>
    <row r="160" spans="1:36" s="3" customFormat="1" ht="15" customHeight="1">
      <c r="A160" s="27"/>
      <c r="B160" s="28" t="s">
        <v>160</v>
      </c>
      <c r="C160" s="56">
        <f t="shared" si="224"/>
        <v>14</v>
      </c>
      <c r="D160" s="29"/>
      <c r="E160" s="29">
        <v>14</v>
      </c>
      <c r="F160" s="29">
        <v>4</v>
      </c>
      <c r="G160" s="56">
        <f t="shared" si="225"/>
        <v>134</v>
      </c>
      <c r="H160" s="53">
        <f t="shared" si="226"/>
        <v>65</v>
      </c>
      <c r="I160" s="53">
        <f t="shared" si="227"/>
        <v>69</v>
      </c>
      <c r="J160" s="56">
        <f t="shared" si="228"/>
        <v>44</v>
      </c>
      <c r="K160" s="30">
        <v>21</v>
      </c>
      <c r="L160" s="30">
        <v>23</v>
      </c>
      <c r="M160" s="56">
        <f t="shared" si="229"/>
        <v>46</v>
      </c>
      <c r="N160" s="56">
        <f t="shared" si="230"/>
        <v>24</v>
      </c>
      <c r="O160" s="56">
        <f t="shared" si="230"/>
        <v>22</v>
      </c>
      <c r="P160" s="56">
        <f t="shared" si="231"/>
        <v>46</v>
      </c>
      <c r="Q160" s="30">
        <v>24</v>
      </c>
      <c r="R160" s="30">
        <v>22</v>
      </c>
      <c r="S160" s="56">
        <f t="shared" si="232"/>
        <v>0</v>
      </c>
      <c r="T160" s="30"/>
      <c r="U160" s="30"/>
      <c r="V160" s="56">
        <f t="shared" si="233"/>
        <v>44</v>
      </c>
      <c r="W160" s="56">
        <f t="shared" si="234"/>
        <v>20</v>
      </c>
      <c r="X160" s="56">
        <f t="shared" si="234"/>
        <v>24</v>
      </c>
      <c r="Y160" s="56">
        <f t="shared" si="235"/>
        <v>43</v>
      </c>
      <c r="Z160" s="30">
        <v>19</v>
      </c>
      <c r="AA160" s="30">
        <v>24</v>
      </c>
      <c r="AB160" s="56">
        <f t="shared" si="236"/>
        <v>1</v>
      </c>
      <c r="AC160" s="30">
        <v>1</v>
      </c>
      <c r="AD160" s="30"/>
      <c r="AE160" s="56">
        <f t="shared" si="237"/>
        <v>0</v>
      </c>
      <c r="AF160" s="30"/>
      <c r="AG160" s="30"/>
    </row>
    <row r="161" spans="1:36" s="27" customFormat="1" ht="15" customHeight="1">
      <c r="B161" s="28" t="s">
        <v>161</v>
      </c>
      <c r="C161" s="56">
        <f t="shared" si="224"/>
        <v>11</v>
      </c>
      <c r="D161" s="29">
        <v>2</v>
      </c>
      <c r="E161" s="29">
        <v>9</v>
      </c>
      <c r="F161" s="29">
        <v>7</v>
      </c>
      <c r="G161" s="56">
        <f t="shared" si="225"/>
        <v>186</v>
      </c>
      <c r="H161" s="53">
        <f t="shared" si="226"/>
        <v>91</v>
      </c>
      <c r="I161" s="53">
        <f t="shared" si="227"/>
        <v>95</v>
      </c>
      <c r="J161" s="56">
        <f t="shared" si="228"/>
        <v>69</v>
      </c>
      <c r="K161" s="30">
        <v>36</v>
      </c>
      <c r="L161" s="30">
        <v>33</v>
      </c>
      <c r="M161" s="56">
        <f t="shared" si="229"/>
        <v>61</v>
      </c>
      <c r="N161" s="56">
        <f t="shared" si="230"/>
        <v>26</v>
      </c>
      <c r="O161" s="56">
        <f t="shared" si="230"/>
        <v>35</v>
      </c>
      <c r="P161" s="56">
        <f t="shared" si="231"/>
        <v>55</v>
      </c>
      <c r="Q161" s="30">
        <v>22</v>
      </c>
      <c r="R161" s="30">
        <v>33</v>
      </c>
      <c r="S161" s="56">
        <f t="shared" si="232"/>
        <v>6</v>
      </c>
      <c r="T161" s="30">
        <v>4</v>
      </c>
      <c r="U161" s="30">
        <v>2</v>
      </c>
      <c r="V161" s="56">
        <f t="shared" si="233"/>
        <v>56</v>
      </c>
      <c r="W161" s="56">
        <f t="shared" si="234"/>
        <v>29</v>
      </c>
      <c r="X161" s="56">
        <f t="shared" si="234"/>
        <v>27</v>
      </c>
      <c r="Y161" s="56">
        <f t="shared" si="235"/>
        <v>52</v>
      </c>
      <c r="Z161" s="30">
        <v>27</v>
      </c>
      <c r="AA161" s="30">
        <v>25</v>
      </c>
      <c r="AB161" s="56">
        <f t="shared" si="236"/>
        <v>4</v>
      </c>
      <c r="AC161" s="30">
        <v>2</v>
      </c>
      <c r="AD161" s="30">
        <v>2</v>
      </c>
      <c r="AE161" s="56">
        <f t="shared" si="237"/>
        <v>0</v>
      </c>
      <c r="AF161" s="30"/>
      <c r="AG161" s="30"/>
    </row>
    <row r="162" spans="1:36" s="27" customFormat="1" ht="15" customHeight="1">
      <c r="B162" s="28" t="s">
        <v>162</v>
      </c>
      <c r="C162" s="56">
        <f t="shared" si="224"/>
        <v>14</v>
      </c>
      <c r="D162" s="29">
        <v>4</v>
      </c>
      <c r="E162" s="29">
        <v>10</v>
      </c>
      <c r="F162" s="29">
        <v>6</v>
      </c>
      <c r="G162" s="56">
        <f t="shared" si="225"/>
        <v>139</v>
      </c>
      <c r="H162" s="53">
        <f t="shared" si="226"/>
        <v>74</v>
      </c>
      <c r="I162" s="53">
        <f t="shared" si="227"/>
        <v>65</v>
      </c>
      <c r="J162" s="56">
        <f t="shared" si="228"/>
        <v>53</v>
      </c>
      <c r="K162" s="30">
        <v>32</v>
      </c>
      <c r="L162" s="30">
        <v>21</v>
      </c>
      <c r="M162" s="56">
        <f t="shared" si="229"/>
        <v>46</v>
      </c>
      <c r="N162" s="56">
        <f t="shared" si="230"/>
        <v>20</v>
      </c>
      <c r="O162" s="56">
        <f t="shared" si="230"/>
        <v>26</v>
      </c>
      <c r="P162" s="56">
        <f t="shared" si="231"/>
        <v>41</v>
      </c>
      <c r="Q162" s="30">
        <v>19</v>
      </c>
      <c r="R162" s="30">
        <v>22</v>
      </c>
      <c r="S162" s="56">
        <f t="shared" si="232"/>
        <v>5</v>
      </c>
      <c r="T162" s="30">
        <v>1</v>
      </c>
      <c r="U162" s="30">
        <v>4</v>
      </c>
      <c r="V162" s="56">
        <f t="shared" si="233"/>
        <v>40</v>
      </c>
      <c r="W162" s="56">
        <f t="shared" si="234"/>
        <v>22</v>
      </c>
      <c r="X162" s="56">
        <f t="shared" si="234"/>
        <v>18</v>
      </c>
      <c r="Y162" s="56">
        <f t="shared" si="235"/>
        <v>39</v>
      </c>
      <c r="Z162" s="30">
        <v>22</v>
      </c>
      <c r="AA162" s="30">
        <v>17</v>
      </c>
      <c r="AB162" s="56">
        <f t="shared" si="236"/>
        <v>1</v>
      </c>
      <c r="AC162" s="30"/>
      <c r="AD162" s="30">
        <v>1</v>
      </c>
      <c r="AE162" s="56">
        <f t="shared" si="237"/>
        <v>0</v>
      </c>
      <c r="AF162" s="30"/>
      <c r="AG162" s="30"/>
    </row>
    <row r="163" spans="1:36" s="27" customFormat="1" ht="15" customHeight="1">
      <c r="B163" s="38" t="s">
        <v>55</v>
      </c>
      <c r="C163" s="52">
        <f>SUM(C164:C165)</f>
        <v>22</v>
      </c>
      <c r="D163" s="52">
        <f t="shared" ref="D163:AG163" si="238">SUM(D164:D165)</f>
        <v>1</v>
      </c>
      <c r="E163" s="52">
        <f t="shared" si="238"/>
        <v>21</v>
      </c>
      <c r="F163" s="52">
        <f t="shared" si="238"/>
        <v>11</v>
      </c>
      <c r="G163" s="52">
        <f t="shared" si="238"/>
        <v>373</v>
      </c>
      <c r="H163" s="52">
        <f t="shared" si="238"/>
        <v>170</v>
      </c>
      <c r="I163" s="52">
        <f t="shared" si="238"/>
        <v>203</v>
      </c>
      <c r="J163" s="52">
        <f t="shared" si="238"/>
        <v>106</v>
      </c>
      <c r="K163" s="52">
        <f t="shared" si="238"/>
        <v>50</v>
      </c>
      <c r="L163" s="52">
        <f t="shared" si="238"/>
        <v>56</v>
      </c>
      <c r="M163" s="52">
        <f t="shared" si="238"/>
        <v>117</v>
      </c>
      <c r="N163" s="52">
        <f t="shared" si="238"/>
        <v>47</v>
      </c>
      <c r="O163" s="52">
        <f t="shared" si="238"/>
        <v>70</v>
      </c>
      <c r="P163" s="52">
        <f t="shared" si="238"/>
        <v>114</v>
      </c>
      <c r="Q163" s="52">
        <f t="shared" si="238"/>
        <v>45</v>
      </c>
      <c r="R163" s="52">
        <f t="shared" si="238"/>
        <v>69</v>
      </c>
      <c r="S163" s="52">
        <f t="shared" si="238"/>
        <v>3</v>
      </c>
      <c r="T163" s="52">
        <f t="shared" si="238"/>
        <v>2</v>
      </c>
      <c r="U163" s="52">
        <f t="shared" si="238"/>
        <v>1</v>
      </c>
      <c r="V163" s="52">
        <f t="shared" si="238"/>
        <v>150</v>
      </c>
      <c r="W163" s="52">
        <f t="shared" si="238"/>
        <v>73</v>
      </c>
      <c r="X163" s="52">
        <f t="shared" si="238"/>
        <v>77</v>
      </c>
      <c r="Y163" s="52">
        <f t="shared" si="238"/>
        <v>141</v>
      </c>
      <c r="Z163" s="52">
        <f t="shared" si="238"/>
        <v>69</v>
      </c>
      <c r="AA163" s="52">
        <f t="shared" si="238"/>
        <v>72</v>
      </c>
      <c r="AB163" s="52">
        <f t="shared" si="238"/>
        <v>6</v>
      </c>
      <c r="AC163" s="52">
        <f t="shared" si="238"/>
        <v>4</v>
      </c>
      <c r="AD163" s="52">
        <f t="shared" si="238"/>
        <v>2</v>
      </c>
      <c r="AE163" s="52">
        <f t="shared" si="238"/>
        <v>3</v>
      </c>
      <c r="AF163" s="52">
        <f t="shared" si="238"/>
        <v>0</v>
      </c>
      <c r="AG163" s="52">
        <f t="shared" si="238"/>
        <v>3</v>
      </c>
    </row>
    <row r="164" spans="1:36" s="27" customFormat="1" ht="15" customHeight="1">
      <c r="B164" s="28" t="s">
        <v>163</v>
      </c>
      <c r="C164" s="56">
        <f>D164+E164</f>
        <v>9</v>
      </c>
      <c r="D164" s="68">
        <v>1</v>
      </c>
      <c r="E164" s="68">
        <v>8</v>
      </c>
      <c r="F164" s="68">
        <v>7</v>
      </c>
      <c r="G164" s="56">
        <f>H164+I164</f>
        <v>245</v>
      </c>
      <c r="H164" s="53">
        <f t="shared" ref="H164:H165" si="239">K164+N164+W164</f>
        <v>117</v>
      </c>
      <c r="I164" s="53">
        <f t="shared" ref="I164:I165" si="240">L164+O164+X164</f>
        <v>128</v>
      </c>
      <c r="J164" s="56">
        <f>K164+L164</f>
        <v>67</v>
      </c>
      <c r="K164" s="68">
        <v>29</v>
      </c>
      <c r="L164" s="68">
        <v>38</v>
      </c>
      <c r="M164" s="56">
        <f>N164+O164</f>
        <v>72</v>
      </c>
      <c r="N164" s="56">
        <f>Q164+T164</f>
        <v>32</v>
      </c>
      <c r="O164" s="56">
        <f>R164+U164</f>
        <v>40</v>
      </c>
      <c r="P164" s="56">
        <f>Q164+R164</f>
        <v>70</v>
      </c>
      <c r="Q164" s="68">
        <v>30</v>
      </c>
      <c r="R164" s="68">
        <v>40</v>
      </c>
      <c r="S164" s="56">
        <f>T164+U164</f>
        <v>2</v>
      </c>
      <c r="T164" s="68">
        <v>2</v>
      </c>
      <c r="U164" s="68"/>
      <c r="V164" s="56">
        <f>W164+X164</f>
        <v>106</v>
      </c>
      <c r="W164" s="56">
        <f>Z164+AC164+AF164</f>
        <v>56</v>
      </c>
      <c r="X164" s="56">
        <f>AA164+AD164+AG164</f>
        <v>50</v>
      </c>
      <c r="Y164" s="56">
        <f>Z164+AA164</f>
        <v>98</v>
      </c>
      <c r="Z164" s="68">
        <v>52</v>
      </c>
      <c r="AA164" s="68">
        <v>46</v>
      </c>
      <c r="AB164" s="56">
        <f>AC164+AD164</f>
        <v>5</v>
      </c>
      <c r="AC164" s="68">
        <v>4</v>
      </c>
      <c r="AD164" s="68">
        <v>1</v>
      </c>
      <c r="AE164" s="56">
        <f>AF164+AG164</f>
        <v>3</v>
      </c>
      <c r="AF164" s="68"/>
      <c r="AG164" s="68">
        <v>3</v>
      </c>
    </row>
    <row r="165" spans="1:36" s="27" customFormat="1" ht="15" customHeight="1">
      <c r="B165" s="28" t="s">
        <v>175</v>
      </c>
      <c r="C165" s="56">
        <f>D165+E165</f>
        <v>13</v>
      </c>
      <c r="D165" s="69"/>
      <c r="E165" s="69">
        <v>13</v>
      </c>
      <c r="F165" s="69">
        <v>4</v>
      </c>
      <c r="G165" s="56">
        <f>H165+I165</f>
        <v>128</v>
      </c>
      <c r="H165" s="53">
        <f t="shared" si="239"/>
        <v>53</v>
      </c>
      <c r="I165" s="53">
        <f t="shared" si="240"/>
        <v>75</v>
      </c>
      <c r="J165" s="56">
        <f>K165+L165</f>
        <v>39</v>
      </c>
      <c r="K165" s="70">
        <v>21</v>
      </c>
      <c r="L165" s="70">
        <v>18</v>
      </c>
      <c r="M165" s="56">
        <f>N165+O165</f>
        <v>45</v>
      </c>
      <c r="N165" s="56">
        <f>Q165+T165</f>
        <v>15</v>
      </c>
      <c r="O165" s="56">
        <f>R165+U165</f>
        <v>30</v>
      </c>
      <c r="P165" s="56">
        <f>Q165+R165</f>
        <v>44</v>
      </c>
      <c r="Q165" s="70">
        <v>15</v>
      </c>
      <c r="R165" s="70">
        <v>29</v>
      </c>
      <c r="S165" s="56">
        <f>T165+U165</f>
        <v>1</v>
      </c>
      <c r="T165" s="70"/>
      <c r="U165" s="70">
        <v>1</v>
      </c>
      <c r="V165" s="56">
        <f>W165+X165</f>
        <v>44</v>
      </c>
      <c r="W165" s="56">
        <f>Z165+AC165+AF165</f>
        <v>17</v>
      </c>
      <c r="X165" s="56">
        <f>AA165+AD165+AG165</f>
        <v>27</v>
      </c>
      <c r="Y165" s="56">
        <f>Z165+AA165</f>
        <v>43</v>
      </c>
      <c r="Z165" s="70">
        <v>17</v>
      </c>
      <c r="AA165" s="70">
        <v>26</v>
      </c>
      <c r="AB165" s="56">
        <f>AC165+AD165</f>
        <v>1</v>
      </c>
      <c r="AC165" s="70"/>
      <c r="AD165" s="70">
        <v>1</v>
      </c>
      <c r="AE165" s="56">
        <f>AF165+AG165</f>
        <v>0</v>
      </c>
      <c r="AF165" s="69"/>
      <c r="AG165" s="69"/>
    </row>
    <row r="166" spans="1:36" s="27" customFormat="1" ht="15" customHeight="1">
      <c r="B166" s="38" t="s">
        <v>83</v>
      </c>
      <c r="C166" s="52">
        <f t="shared" ref="C166:AG166" si="241">SUM(C167:C170)</f>
        <v>40</v>
      </c>
      <c r="D166" s="52">
        <f t="shared" si="241"/>
        <v>2</v>
      </c>
      <c r="E166" s="52">
        <f t="shared" si="241"/>
        <v>38</v>
      </c>
      <c r="F166" s="52">
        <f t="shared" si="241"/>
        <v>24</v>
      </c>
      <c r="G166" s="52">
        <f t="shared" si="241"/>
        <v>638</v>
      </c>
      <c r="H166" s="52">
        <f t="shared" si="241"/>
        <v>332</v>
      </c>
      <c r="I166" s="52">
        <f t="shared" si="241"/>
        <v>306</v>
      </c>
      <c r="J166" s="52">
        <f t="shared" si="241"/>
        <v>191</v>
      </c>
      <c r="K166" s="52">
        <f t="shared" si="241"/>
        <v>92</v>
      </c>
      <c r="L166" s="52">
        <f t="shared" si="241"/>
        <v>99</v>
      </c>
      <c r="M166" s="52">
        <f t="shared" si="241"/>
        <v>231</v>
      </c>
      <c r="N166" s="52">
        <f t="shared" si="241"/>
        <v>114</v>
      </c>
      <c r="O166" s="52">
        <f t="shared" si="241"/>
        <v>117</v>
      </c>
      <c r="P166" s="52">
        <f t="shared" si="241"/>
        <v>218</v>
      </c>
      <c r="Q166" s="52">
        <f t="shared" si="241"/>
        <v>106</v>
      </c>
      <c r="R166" s="52">
        <f t="shared" si="241"/>
        <v>112</v>
      </c>
      <c r="S166" s="52">
        <f t="shared" si="241"/>
        <v>13</v>
      </c>
      <c r="T166" s="52">
        <f t="shared" si="241"/>
        <v>8</v>
      </c>
      <c r="U166" s="52">
        <f t="shared" si="241"/>
        <v>5</v>
      </c>
      <c r="V166" s="52">
        <f t="shared" si="241"/>
        <v>216</v>
      </c>
      <c r="W166" s="52">
        <f t="shared" si="241"/>
        <v>126</v>
      </c>
      <c r="X166" s="52">
        <f t="shared" si="241"/>
        <v>90</v>
      </c>
      <c r="Y166" s="52">
        <f t="shared" si="241"/>
        <v>193</v>
      </c>
      <c r="Z166" s="52">
        <f t="shared" si="241"/>
        <v>114</v>
      </c>
      <c r="AA166" s="52">
        <f t="shared" si="241"/>
        <v>79</v>
      </c>
      <c r="AB166" s="52">
        <f t="shared" si="241"/>
        <v>17</v>
      </c>
      <c r="AC166" s="52">
        <f t="shared" si="241"/>
        <v>9</v>
      </c>
      <c r="AD166" s="52">
        <f t="shared" si="241"/>
        <v>8</v>
      </c>
      <c r="AE166" s="52">
        <f t="shared" si="241"/>
        <v>6</v>
      </c>
      <c r="AF166" s="52">
        <f t="shared" si="241"/>
        <v>3</v>
      </c>
      <c r="AG166" s="52">
        <f t="shared" si="241"/>
        <v>3</v>
      </c>
    </row>
    <row r="167" spans="1:36" s="27" customFormat="1" ht="15" customHeight="1">
      <c r="B167" s="28" t="s">
        <v>164</v>
      </c>
      <c r="C167" s="56">
        <f>D167+E167</f>
        <v>11</v>
      </c>
      <c r="D167" s="69">
        <v>1</v>
      </c>
      <c r="E167" s="69">
        <v>10</v>
      </c>
      <c r="F167" s="69">
        <v>6</v>
      </c>
      <c r="G167" s="56">
        <f>H167+I167</f>
        <v>160</v>
      </c>
      <c r="H167" s="53">
        <f t="shared" ref="H167:H170" si="242">K167+N167+W167</f>
        <v>78</v>
      </c>
      <c r="I167" s="53">
        <f t="shared" ref="I167:I170" si="243">L167+O167+X167</f>
        <v>82</v>
      </c>
      <c r="J167" s="56">
        <f>K167+L167</f>
        <v>49</v>
      </c>
      <c r="K167" s="70">
        <v>22</v>
      </c>
      <c r="L167" s="70">
        <v>27</v>
      </c>
      <c r="M167" s="56">
        <f>N167+O167</f>
        <v>60</v>
      </c>
      <c r="N167" s="56">
        <f t="shared" ref="N167:O167" si="244">Q167+T167</f>
        <v>28</v>
      </c>
      <c r="O167" s="56">
        <f t="shared" si="244"/>
        <v>32</v>
      </c>
      <c r="P167" s="56">
        <f>Q167+R167</f>
        <v>57</v>
      </c>
      <c r="Q167" s="70">
        <v>27</v>
      </c>
      <c r="R167" s="70">
        <v>30</v>
      </c>
      <c r="S167" s="56">
        <f>T167+U167</f>
        <v>3</v>
      </c>
      <c r="T167" s="70">
        <v>1</v>
      </c>
      <c r="U167" s="70">
        <v>2</v>
      </c>
      <c r="V167" s="56">
        <f>W167+X167</f>
        <v>51</v>
      </c>
      <c r="W167" s="56">
        <f t="shared" ref="W167:X167" si="245">Z167+AC167+AF167</f>
        <v>28</v>
      </c>
      <c r="X167" s="56">
        <f t="shared" si="245"/>
        <v>23</v>
      </c>
      <c r="Y167" s="56">
        <f>Z167+AA167</f>
        <v>47</v>
      </c>
      <c r="Z167" s="70">
        <v>26</v>
      </c>
      <c r="AA167" s="70">
        <v>21</v>
      </c>
      <c r="AB167" s="56">
        <f>AC167+AD167</f>
        <v>2</v>
      </c>
      <c r="AC167" s="70"/>
      <c r="AD167" s="70">
        <v>2</v>
      </c>
      <c r="AE167" s="56">
        <f>AF167+AG167</f>
        <v>2</v>
      </c>
      <c r="AF167" s="69">
        <v>2</v>
      </c>
      <c r="AG167" s="69"/>
      <c r="AH167" s="3"/>
      <c r="AI167" s="3"/>
      <c r="AJ167" s="3"/>
    </row>
    <row r="168" spans="1:36" s="3" customFormat="1" ht="15" customHeight="1">
      <c r="A168" s="27"/>
      <c r="B168" s="28" t="s">
        <v>165</v>
      </c>
      <c r="C168" s="56">
        <f t="shared" ref="C168:C170" si="246">D168+E168</f>
        <v>8</v>
      </c>
      <c r="D168" s="69">
        <v>1</v>
      </c>
      <c r="E168" s="69">
        <v>7</v>
      </c>
      <c r="F168" s="69">
        <v>6</v>
      </c>
      <c r="G168" s="56">
        <f t="shared" ref="G168:G170" si="247">H168+I168</f>
        <v>148</v>
      </c>
      <c r="H168" s="53">
        <f t="shared" si="242"/>
        <v>94</v>
      </c>
      <c r="I168" s="53">
        <f t="shared" si="243"/>
        <v>54</v>
      </c>
      <c r="J168" s="56">
        <f>K168+L168</f>
        <v>42</v>
      </c>
      <c r="K168" s="70">
        <v>25</v>
      </c>
      <c r="L168" s="70">
        <v>17</v>
      </c>
      <c r="M168" s="56">
        <f t="shared" ref="M168:M170" si="248">N168+O168</f>
        <v>51</v>
      </c>
      <c r="N168" s="56">
        <f t="shared" ref="N168:N170" si="249">Q168+T168</f>
        <v>32</v>
      </c>
      <c r="O168" s="56">
        <f t="shared" ref="O168:O170" si="250">R168+U168</f>
        <v>19</v>
      </c>
      <c r="P168" s="56">
        <f t="shared" ref="P168:P170" si="251">Q168+R168</f>
        <v>49</v>
      </c>
      <c r="Q168" s="70">
        <v>31</v>
      </c>
      <c r="R168" s="70">
        <v>18</v>
      </c>
      <c r="S168" s="56">
        <f t="shared" ref="S168:S170" si="252">T168+U168</f>
        <v>2</v>
      </c>
      <c r="T168" s="70">
        <v>1</v>
      </c>
      <c r="U168" s="70">
        <v>1</v>
      </c>
      <c r="V168" s="56">
        <f t="shared" ref="V168:V170" si="253">W168+X168</f>
        <v>55</v>
      </c>
      <c r="W168" s="56">
        <f t="shared" ref="W168:W170" si="254">Z168+AC168+AF168</f>
        <v>37</v>
      </c>
      <c r="X168" s="56">
        <f t="shared" ref="X168:X170" si="255">AA168+AD168+AG168</f>
        <v>18</v>
      </c>
      <c r="Y168" s="56">
        <f t="shared" ref="Y168:Y170" si="256">Z168+AA168</f>
        <v>50</v>
      </c>
      <c r="Z168" s="70">
        <v>34</v>
      </c>
      <c r="AA168" s="70">
        <v>16</v>
      </c>
      <c r="AB168" s="56">
        <f t="shared" ref="AB168:AB170" si="257">AC168+AD168</f>
        <v>5</v>
      </c>
      <c r="AC168" s="70">
        <v>3</v>
      </c>
      <c r="AD168" s="70">
        <v>2</v>
      </c>
      <c r="AE168" s="56">
        <f t="shared" ref="AE168:AE170" si="258">AF168+AG168</f>
        <v>0</v>
      </c>
      <c r="AF168" s="69"/>
      <c r="AG168" s="69"/>
      <c r="AH168" s="27"/>
      <c r="AI168" s="27"/>
      <c r="AJ168" s="27"/>
    </row>
    <row r="169" spans="1:36" s="3" customFormat="1" ht="15" customHeight="1">
      <c r="A169" s="27"/>
      <c r="B169" s="28" t="s">
        <v>166</v>
      </c>
      <c r="C169" s="56">
        <f t="shared" si="246"/>
        <v>7</v>
      </c>
      <c r="D169" s="69"/>
      <c r="E169" s="69">
        <v>7</v>
      </c>
      <c r="F169" s="69">
        <v>6</v>
      </c>
      <c r="G169" s="56">
        <f>H169+I169</f>
        <v>175</v>
      </c>
      <c r="H169" s="53">
        <f t="shared" si="242"/>
        <v>88</v>
      </c>
      <c r="I169" s="53">
        <f t="shared" si="243"/>
        <v>87</v>
      </c>
      <c r="J169" s="56">
        <f t="shared" ref="J169:J170" si="259">K169+L169</f>
        <v>46</v>
      </c>
      <c r="K169" s="70">
        <v>24</v>
      </c>
      <c r="L169" s="70">
        <v>22</v>
      </c>
      <c r="M169" s="56">
        <f t="shared" si="248"/>
        <v>65</v>
      </c>
      <c r="N169" s="56">
        <f t="shared" si="249"/>
        <v>26</v>
      </c>
      <c r="O169" s="56">
        <f t="shared" si="250"/>
        <v>39</v>
      </c>
      <c r="P169" s="56">
        <f t="shared" si="251"/>
        <v>60</v>
      </c>
      <c r="Q169" s="70">
        <v>22</v>
      </c>
      <c r="R169" s="70">
        <v>38</v>
      </c>
      <c r="S169" s="56">
        <f t="shared" si="252"/>
        <v>5</v>
      </c>
      <c r="T169" s="70">
        <v>4</v>
      </c>
      <c r="U169" s="70">
        <v>1</v>
      </c>
      <c r="V169" s="56">
        <f t="shared" si="253"/>
        <v>64</v>
      </c>
      <c r="W169" s="56">
        <f t="shared" si="254"/>
        <v>38</v>
      </c>
      <c r="X169" s="56">
        <f t="shared" si="255"/>
        <v>26</v>
      </c>
      <c r="Y169" s="56">
        <f t="shared" si="256"/>
        <v>51</v>
      </c>
      <c r="Z169" s="70">
        <v>32</v>
      </c>
      <c r="AA169" s="70">
        <v>19</v>
      </c>
      <c r="AB169" s="56">
        <f t="shared" si="257"/>
        <v>10</v>
      </c>
      <c r="AC169" s="70">
        <v>6</v>
      </c>
      <c r="AD169" s="70">
        <v>4</v>
      </c>
      <c r="AE169" s="56">
        <f t="shared" si="258"/>
        <v>3</v>
      </c>
      <c r="AF169" s="69"/>
      <c r="AG169" s="69">
        <v>3</v>
      </c>
      <c r="AH169" s="27"/>
      <c r="AI169" s="27"/>
      <c r="AJ169" s="27"/>
    </row>
    <row r="170" spans="1:36" s="27" customFormat="1" ht="15" customHeight="1">
      <c r="B170" s="93" t="s">
        <v>177</v>
      </c>
      <c r="C170" s="94">
        <f t="shared" si="246"/>
        <v>14</v>
      </c>
      <c r="D170" s="69"/>
      <c r="E170" s="69">
        <v>14</v>
      </c>
      <c r="F170" s="69">
        <v>6</v>
      </c>
      <c r="G170" s="56">
        <f t="shared" si="247"/>
        <v>155</v>
      </c>
      <c r="H170" s="53">
        <f t="shared" si="242"/>
        <v>72</v>
      </c>
      <c r="I170" s="53">
        <f t="shared" si="243"/>
        <v>83</v>
      </c>
      <c r="J170" s="56">
        <f t="shared" si="259"/>
        <v>54</v>
      </c>
      <c r="K170" s="70">
        <v>21</v>
      </c>
      <c r="L170" s="70">
        <v>33</v>
      </c>
      <c r="M170" s="56">
        <f t="shared" si="248"/>
        <v>55</v>
      </c>
      <c r="N170" s="56">
        <f t="shared" si="249"/>
        <v>28</v>
      </c>
      <c r="O170" s="56">
        <f t="shared" si="250"/>
        <v>27</v>
      </c>
      <c r="P170" s="56">
        <f t="shared" si="251"/>
        <v>52</v>
      </c>
      <c r="Q170" s="70">
        <v>26</v>
      </c>
      <c r="R170" s="70">
        <v>26</v>
      </c>
      <c r="S170" s="56">
        <f t="shared" si="252"/>
        <v>3</v>
      </c>
      <c r="T170" s="70">
        <v>2</v>
      </c>
      <c r="U170" s="70">
        <v>1</v>
      </c>
      <c r="V170" s="56">
        <f t="shared" si="253"/>
        <v>46</v>
      </c>
      <c r="W170" s="56">
        <f t="shared" si="254"/>
        <v>23</v>
      </c>
      <c r="X170" s="56">
        <f t="shared" si="255"/>
        <v>23</v>
      </c>
      <c r="Y170" s="56">
        <f t="shared" si="256"/>
        <v>45</v>
      </c>
      <c r="Z170" s="70">
        <v>22</v>
      </c>
      <c r="AA170" s="70">
        <v>23</v>
      </c>
      <c r="AB170" s="56">
        <f t="shared" si="257"/>
        <v>0</v>
      </c>
      <c r="AC170" s="70"/>
      <c r="AD170" s="70"/>
      <c r="AE170" s="56">
        <f t="shared" si="258"/>
        <v>1</v>
      </c>
      <c r="AF170" s="69">
        <v>1</v>
      </c>
      <c r="AG170" s="69"/>
    </row>
    <row r="171" spans="1:36" s="27" customFormat="1" ht="15" customHeight="1">
      <c r="B171" s="23" t="s">
        <v>106</v>
      </c>
      <c r="C171" s="52">
        <f t="shared" ref="C171:AG171" si="260">SUM(C172:C173)</f>
        <v>41</v>
      </c>
      <c r="D171" s="52">
        <f t="shared" si="260"/>
        <v>2</v>
      </c>
      <c r="E171" s="52">
        <f t="shared" si="260"/>
        <v>39</v>
      </c>
      <c r="F171" s="52">
        <f t="shared" si="260"/>
        <v>10</v>
      </c>
      <c r="G171" s="52">
        <f>SUM(G172:G173)</f>
        <v>290</v>
      </c>
      <c r="H171" s="52">
        <f t="shared" si="260"/>
        <v>141</v>
      </c>
      <c r="I171" s="52">
        <f t="shared" si="260"/>
        <v>149</v>
      </c>
      <c r="J171" s="52">
        <f t="shared" si="260"/>
        <v>78</v>
      </c>
      <c r="K171" s="52">
        <f t="shared" si="260"/>
        <v>44</v>
      </c>
      <c r="L171" s="52">
        <f t="shared" si="260"/>
        <v>34</v>
      </c>
      <c r="M171" s="52">
        <f t="shared" si="260"/>
        <v>108</v>
      </c>
      <c r="N171" s="52">
        <f t="shared" si="260"/>
        <v>50</v>
      </c>
      <c r="O171" s="52">
        <f t="shared" si="260"/>
        <v>58</v>
      </c>
      <c r="P171" s="52">
        <f t="shared" si="260"/>
        <v>100</v>
      </c>
      <c r="Q171" s="52">
        <f t="shared" si="260"/>
        <v>46</v>
      </c>
      <c r="R171" s="52">
        <f t="shared" si="260"/>
        <v>54</v>
      </c>
      <c r="S171" s="52">
        <f t="shared" si="260"/>
        <v>8</v>
      </c>
      <c r="T171" s="52">
        <f t="shared" si="260"/>
        <v>4</v>
      </c>
      <c r="U171" s="52">
        <f t="shared" si="260"/>
        <v>4</v>
      </c>
      <c r="V171" s="52">
        <f t="shared" si="260"/>
        <v>104</v>
      </c>
      <c r="W171" s="52">
        <f t="shared" si="260"/>
        <v>47</v>
      </c>
      <c r="X171" s="52">
        <f t="shared" si="260"/>
        <v>57</v>
      </c>
      <c r="Y171" s="52">
        <f t="shared" si="260"/>
        <v>100</v>
      </c>
      <c r="Z171" s="52">
        <f t="shared" si="260"/>
        <v>45</v>
      </c>
      <c r="AA171" s="52">
        <f t="shared" si="260"/>
        <v>55</v>
      </c>
      <c r="AB171" s="52">
        <f t="shared" si="260"/>
        <v>4</v>
      </c>
      <c r="AC171" s="52">
        <f t="shared" si="260"/>
        <v>2</v>
      </c>
      <c r="AD171" s="52">
        <f t="shared" si="260"/>
        <v>2</v>
      </c>
      <c r="AE171" s="52">
        <f t="shared" si="260"/>
        <v>0</v>
      </c>
      <c r="AF171" s="52">
        <f t="shared" si="260"/>
        <v>0</v>
      </c>
      <c r="AG171" s="52">
        <f t="shared" si="260"/>
        <v>0</v>
      </c>
      <c r="AH171" s="3"/>
      <c r="AI171" s="3"/>
      <c r="AJ171" s="3"/>
    </row>
    <row r="172" spans="1:36" s="3" customFormat="1" ht="15" customHeight="1">
      <c r="A172" s="27"/>
      <c r="B172" s="28" t="s">
        <v>167</v>
      </c>
      <c r="C172" s="58">
        <f>D172+E172</f>
        <v>21</v>
      </c>
      <c r="D172" s="91">
        <v>1</v>
      </c>
      <c r="E172" s="91">
        <v>20</v>
      </c>
      <c r="F172" s="91">
        <v>4</v>
      </c>
      <c r="G172" s="58">
        <f>H172+I172</f>
        <v>110</v>
      </c>
      <c r="H172" s="53">
        <f t="shared" ref="H172:H173" si="261">K172+N172+W172</f>
        <v>57</v>
      </c>
      <c r="I172" s="53">
        <f t="shared" ref="I172:I173" si="262">L172+O172+X172</f>
        <v>53</v>
      </c>
      <c r="J172" s="58">
        <f>K172+L172</f>
        <v>37</v>
      </c>
      <c r="K172" s="92">
        <v>20</v>
      </c>
      <c r="L172" s="92">
        <v>17</v>
      </c>
      <c r="M172" s="58">
        <f>N172+O172</f>
        <v>38</v>
      </c>
      <c r="N172" s="58">
        <f>Q172+T172</f>
        <v>20</v>
      </c>
      <c r="O172" s="58">
        <f>R172+U172</f>
        <v>18</v>
      </c>
      <c r="P172" s="58">
        <f>Q172+R172</f>
        <v>36</v>
      </c>
      <c r="Q172" s="92">
        <v>19</v>
      </c>
      <c r="R172" s="92">
        <v>17</v>
      </c>
      <c r="S172" s="58">
        <f>T172+U172</f>
        <v>2</v>
      </c>
      <c r="T172" s="92">
        <v>1</v>
      </c>
      <c r="U172" s="92">
        <v>1</v>
      </c>
      <c r="V172" s="58">
        <f>W172+X172</f>
        <v>35</v>
      </c>
      <c r="W172" s="58">
        <f>Z172+AC172+AF172</f>
        <v>17</v>
      </c>
      <c r="X172" s="58">
        <f>AA172+AD172+AG172</f>
        <v>18</v>
      </c>
      <c r="Y172" s="58">
        <f>Z172+AA172</f>
        <v>32</v>
      </c>
      <c r="Z172" s="92">
        <v>15</v>
      </c>
      <c r="AA172" s="92">
        <v>17</v>
      </c>
      <c r="AB172" s="58">
        <f>AC172+AD172</f>
        <v>3</v>
      </c>
      <c r="AC172" s="92">
        <v>2</v>
      </c>
      <c r="AD172" s="92">
        <v>1</v>
      </c>
      <c r="AE172" s="58">
        <f>AF172+AG172</f>
        <v>0</v>
      </c>
      <c r="AF172" s="40"/>
      <c r="AG172" s="40"/>
      <c r="AH172" s="27"/>
      <c r="AI172" s="27"/>
      <c r="AJ172" s="27"/>
    </row>
    <row r="173" spans="1:36" s="27" customFormat="1" ht="15" customHeight="1">
      <c r="B173" s="28" t="s">
        <v>168</v>
      </c>
      <c r="C173" s="58">
        <f>D173+E173</f>
        <v>20</v>
      </c>
      <c r="D173" s="91">
        <v>1</v>
      </c>
      <c r="E173" s="91">
        <v>19</v>
      </c>
      <c r="F173" s="91">
        <v>6</v>
      </c>
      <c r="G173" s="58">
        <f>H173+I173</f>
        <v>180</v>
      </c>
      <c r="H173" s="53">
        <f t="shared" si="261"/>
        <v>84</v>
      </c>
      <c r="I173" s="53">
        <f t="shared" si="262"/>
        <v>96</v>
      </c>
      <c r="J173" s="58">
        <f>K173+L173</f>
        <v>41</v>
      </c>
      <c r="K173" s="92">
        <v>24</v>
      </c>
      <c r="L173" s="92">
        <v>17</v>
      </c>
      <c r="M173" s="58">
        <f>N173+O173</f>
        <v>70</v>
      </c>
      <c r="N173" s="58">
        <f>Q173+T173</f>
        <v>30</v>
      </c>
      <c r="O173" s="58">
        <f>R173+U173</f>
        <v>40</v>
      </c>
      <c r="P173" s="58">
        <f>Q173+R173</f>
        <v>64</v>
      </c>
      <c r="Q173" s="92">
        <v>27</v>
      </c>
      <c r="R173" s="92">
        <v>37</v>
      </c>
      <c r="S173" s="58">
        <f>T173+U173</f>
        <v>6</v>
      </c>
      <c r="T173" s="92">
        <v>3</v>
      </c>
      <c r="U173" s="92">
        <v>3</v>
      </c>
      <c r="V173" s="58">
        <f>W173+X173</f>
        <v>69</v>
      </c>
      <c r="W173" s="58">
        <f>Z173+AC173+AF173</f>
        <v>30</v>
      </c>
      <c r="X173" s="58">
        <f>AA173+AD173+AG173</f>
        <v>39</v>
      </c>
      <c r="Y173" s="58">
        <f>Z173+AA173</f>
        <v>68</v>
      </c>
      <c r="Z173" s="92">
        <v>30</v>
      </c>
      <c r="AA173" s="92">
        <v>38</v>
      </c>
      <c r="AB173" s="58">
        <f>AC173+AD173</f>
        <v>1</v>
      </c>
      <c r="AC173" s="92"/>
      <c r="AD173" s="92">
        <v>1</v>
      </c>
      <c r="AE173" s="58">
        <f>AF173+AG173</f>
        <v>0</v>
      </c>
      <c r="AF173" s="40"/>
      <c r="AG173" s="40"/>
    </row>
    <row r="174" spans="1:36" s="27" customFormat="1" ht="15" customHeight="1">
      <c r="B174" s="38" t="s">
        <v>121</v>
      </c>
      <c r="C174" s="52">
        <f>SUM(C175:C176)</f>
        <v>22</v>
      </c>
      <c r="D174" s="52">
        <f>SUM(D175:D176)</f>
        <v>0</v>
      </c>
      <c r="E174" s="52">
        <f>SUM(E175:E176)</f>
        <v>22</v>
      </c>
      <c r="F174" s="52">
        <f>SUM(F175:F176)</f>
        <v>12</v>
      </c>
      <c r="G174" s="52">
        <f t="shared" ref="G174:AG174" si="263">SUM(G175:G176)</f>
        <v>268</v>
      </c>
      <c r="H174" s="52">
        <f t="shared" si="263"/>
        <v>121</v>
      </c>
      <c r="I174" s="52">
        <f t="shared" si="263"/>
        <v>147</v>
      </c>
      <c r="J174" s="52">
        <f t="shared" si="263"/>
        <v>87</v>
      </c>
      <c r="K174" s="52">
        <f t="shared" si="263"/>
        <v>40</v>
      </c>
      <c r="L174" s="52">
        <f t="shared" si="263"/>
        <v>47</v>
      </c>
      <c r="M174" s="52">
        <f t="shared" si="263"/>
        <v>92</v>
      </c>
      <c r="N174" s="52">
        <f t="shared" si="263"/>
        <v>40</v>
      </c>
      <c r="O174" s="52">
        <f t="shared" si="263"/>
        <v>52</v>
      </c>
      <c r="P174" s="52">
        <f t="shared" si="263"/>
        <v>88</v>
      </c>
      <c r="Q174" s="52">
        <f t="shared" si="263"/>
        <v>40</v>
      </c>
      <c r="R174" s="52">
        <f t="shared" si="263"/>
        <v>48</v>
      </c>
      <c r="S174" s="52">
        <f t="shared" si="263"/>
        <v>4</v>
      </c>
      <c r="T174" s="52">
        <f t="shared" si="263"/>
        <v>0</v>
      </c>
      <c r="U174" s="52">
        <f t="shared" si="263"/>
        <v>4</v>
      </c>
      <c r="V174" s="52">
        <f t="shared" si="263"/>
        <v>89</v>
      </c>
      <c r="W174" s="52">
        <f t="shared" si="263"/>
        <v>41</v>
      </c>
      <c r="X174" s="52">
        <f t="shared" si="263"/>
        <v>48</v>
      </c>
      <c r="Y174" s="52">
        <f t="shared" si="263"/>
        <v>84</v>
      </c>
      <c r="Z174" s="52">
        <f t="shared" si="263"/>
        <v>41</v>
      </c>
      <c r="AA174" s="52">
        <f t="shared" si="263"/>
        <v>43</v>
      </c>
      <c r="AB174" s="52">
        <f t="shared" si="263"/>
        <v>5</v>
      </c>
      <c r="AC174" s="52">
        <f t="shared" si="263"/>
        <v>0</v>
      </c>
      <c r="AD174" s="52">
        <f t="shared" si="263"/>
        <v>5</v>
      </c>
      <c r="AE174" s="52">
        <f t="shared" si="263"/>
        <v>0</v>
      </c>
      <c r="AF174" s="52">
        <f t="shared" si="263"/>
        <v>0</v>
      </c>
      <c r="AG174" s="52">
        <f t="shared" si="263"/>
        <v>0</v>
      </c>
    </row>
    <row r="175" spans="1:36" s="27" customFormat="1" ht="15" customHeight="1">
      <c r="B175" s="28" t="s">
        <v>169</v>
      </c>
      <c r="C175" s="56">
        <f>D175+E175</f>
        <v>11</v>
      </c>
      <c r="D175" s="68"/>
      <c r="E175" s="68">
        <v>11</v>
      </c>
      <c r="F175" s="68">
        <v>6</v>
      </c>
      <c r="G175" s="56">
        <f>H175+I175</f>
        <v>127</v>
      </c>
      <c r="H175" s="53">
        <f t="shared" ref="H175:H176" si="264">K175+N175+W175</f>
        <v>53</v>
      </c>
      <c r="I175" s="53">
        <f t="shared" ref="I175:I176" si="265">L175+O175+X175</f>
        <v>74</v>
      </c>
      <c r="J175" s="56">
        <f>K175+L175</f>
        <v>46</v>
      </c>
      <c r="K175" s="68">
        <v>19</v>
      </c>
      <c r="L175" s="68">
        <v>27</v>
      </c>
      <c r="M175" s="56">
        <f>N175+O175</f>
        <v>38</v>
      </c>
      <c r="N175" s="56">
        <f t="shared" ref="N175:O175" si="266">Q175+T175</f>
        <v>16</v>
      </c>
      <c r="O175" s="56">
        <f t="shared" si="266"/>
        <v>22</v>
      </c>
      <c r="P175" s="56">
        <f>Q175+R175</f>
        <v>35</v>
      </c>
      <c r="Q175" s="68">
        <v>16</v>
      </c>
      <c r="R175" s="68">
        <v>19</v>
      </c>
      <c r="S175" s="56">
        <f>T175+U175</f>
        <v>3</v>
      </c>
      <c r="T175" s="68"/>
      <c r="U175" s="68">
        <v>3</v>
      </c>
      <c r="V175" s="56">
        <f>W175+X175</f>
        <v>43</v>
      </c>
      <c r="W175" s="56">
        <f t="shared" ref="W175:X175" si="267">Z175+AC175+AF175</f>
        <v>18</v>
      </c>
      <c r="X175" s="56">
        <f t="shared" si="267"/>
        <v>25</v>
      </c>
      <c r="Y175" s="56">
        <f>Z175+AA175</f>
        <v>40</v>
      </c>
      <c r="Z175" s="68">
        <v>18</v>
      </c>
      <c r="AA175" s="68">
        <v>22</v>
      </c>
      <c r="AB175" s="56">
        <f>AC175+AD175</f>
        <v>3</v>
      </c>
      <c r="AC175" s="68"/>
      <c r="AD175" s="68">
        <v>3</v>
      </c>
      <c r="AE175" s="56">
        <f>AF175+AG175</f>
        <v>0</v>
      </c>
      <c r="AF175" s="40"/>
      <c r="AG175" s="40"/>
      <c r="AH175" s="3"/>
      <c r="AI175" s="3"/>
      <c r="AJ175" s="3"/>
    </row>
    <row r="176" spans="1:36" s="27" customFormat="1" ht="15" customHeight="1">
      <c r="B176" s="28" t="s">
        <v>176</v>
      </c>
      <c r="C176" s="56">
        <f>D176+E176</f>
        <v>11</v>
      </c>
      <c r="D176" s="69"/>
      <c r="E176" s="69">
        <v>11</v>
      </c>
      <c r="F176" s="69">
        <v>6</v>
      </c>
      <c r="G176" s="56">
        <f>H176+I176</f>
        <v>141</v>
      </c>
      <c r="H176" s="53">
        <f t="shared" si="264"/>
        <v>68</v>
      </c>
      <c r="I176" s="53">
        <f t="shared" si="265"/>
        <v>73</v>
      </c>
      <c r="J176" s="56">
        <f>K176+L176</f>
        <v>41</v>
      </c>
      <c r="K176" s="70">
        <v>21</v>
      </c>
      <c r="L176" s="70">
        <v>20</v>
      </c>
      <c r="M176" s="56">
        <f>N176+O176</f>
        <v>54</v>
      </c>
      <c r="N176" s="56">
        <f t="shared" ref="N176" si="268">Q176+T176</f>
        <v>24</v>
      </c>
      <c r="O176" s="56">
        <f t="shared" ref="O176" si="269">R176+U176</f>
        <v>30</v>
      </c>
      <c r="P176" s="56">
        <f>Q176+R176</f>
        <v>53</v>
      </c>
      <c r="Q176" s="70">
        <v>24</v>
      </c>
      <c r="R176" s="70">
        <v>29</v>
      </c>
      <c r="S176" s="56">
        <f>T176+U176</f>
        <v>1</v>
      </c>
      <c r="T176" s="70"/>
      <c r="U176" s="70">
        <v>1</v>
      </c>
      <c r="V176" s="56">
        <f>W176+X176</f>
        <v>46</v>
      </c>
      <c r="W176" s="56">
        <f t="shared" ref="W176" si="270">Z176+AC176+AF176</f>
        <v>23</v>
      </c>
      <c r="X176" s="56">
        <f t="shared" ref="X176" si="271">AA176+AD176+AG176</f>
        <v>23</v>
      </c>
      <c r="Y176" s="56">
        <f>Z176+AA176</f>
        <v>44</v>
      </c>
      <c r="Z176" s="70">
        <v>23</v>
      </c>
      <c r="AA176" s="70">
        <v>21</v>
      </c>
      <c r="AB176" s="56">
        <f>AC176+AD176</f>
        <v>2</v>
      </c>
      <c r="AC176" s="70"/>
      <c r="AD176" s="70">
        <v>2</v>
      </c>
      <c r="AE176" s="56">
        <f>AF176+AG176</f>
        <v>0</v>
      </c>
      <c r="AF176" s="40"/>
      <c r="AG176" s="40"/>
      <c r="AH176" s="3"/>
      <c r="AI176" s="3"/>
      <c r="AJ176" s="3"/>
    </row>
    <row r="177" spans="1:36" s="27" customFormat="1" ht="15" customHeight="1">
      <c r="B177" s="38" t="s">
        <v>124</v>
      </c>
      <c r="C177" s="52">
        <f t="shared" ref="C177:AG177" si="272">SUM(C178:C179)</f>
        <v>2</v>
      </c>
      <c r="D177" s="52">
        <f t="shared" si="272"/>
        <v>0</v>
      </c>
      <c r="E177" s="52">
        <f>SUM(E178:E179)</f>
        <v>2</v>
      </c>
      <c r="F177" s="52">
        <f t="shared" si="272"/>
        <v>4</v>
      </c>
      <c r="G177" s="52">
        <f>SUM(G178:G179)</f>
        <v>3</v>
      </c>
      <c r="H177" s="52">
        <f t="shared" si="272"/>
        <v>1</v>
      </c>
      <c r="I177" s="52">
        <f t="shared" si="272"/>
        <v>2</v>
      </c>
      <c r="J177" s="52">
        <f t="shared" si="272"/>
        <v>0</v>
      </c>
      <c r="K177" s="52">
        <f t="shared" si="272"/>
        <v>0</v>
      </c>
      <c r="L177" s="52">
        <f t="shared" si="272"/>
        <v>0</v>
      </c>
      <c r="M177" s="52">
        <f t="shared" si="272"/>
        <v>2</v>
      </c>
      <c r="N177" s="52">
        <f t="shared" si="272"/>
        <v>1</v>
      </c>
      <c r="O177" s="52">
        <f t="shared" si="272"/>
        <v>1</v>
      </c>
      <c r="P177" s="52">
        <f t="shared" si="272"/>
        <v>0</v>
      </c>
      <c r="Q177" s="52">
        <f t="shared" si="272"/>
        <v>0</v>
      </c>
      <c r="R177" s="52">
        <f t="shared" si="272"/>
        <v>0</v>
      </c>
      <c r="S177" s="52">
        <f t="shared" si="272"/>
        <v>2</v>
      </c>
      <c r="T177" s="52">
        <f t="shared" si="272"/>
        <v>1</v>
      </c>
      <c r="U177" s="52">
        <f t="shared" si="272"/>
        <v>1</v>
      </c>
      <c r="V177" s="52">
        <f t="shared" si="272"/>
        <v>1</v>
      </c>
      <c r="W177" s="52">
        <f t="shared" si="272"/>
        <v>0</v>
      </c>
      <c r="X177" s="52">
        <f>SUM(X178:X179)</f>
        <v>1</v>
      </c>
      <c r="Y177" s="52">
        <f t="shared" si="272"/>
        <v>0</v>
      </c>
      <c r="Z177" s="52">
        <f t="shared" si="272"/>
        <v>0</v>
      </c>
      <c r="AA177" s="52">
        <f t="shared" si="272"/>
        <v>0</v>
      </c>
      <c r="AB177" s="52">
        <f t="shared" si="272"/>
        <v>0</v>
      </c>
      <c r="AC177" s="52">
        <f t="shared" si="272"/>
        <v>0</v>
      </c>
      <c r="AD177" s="52">
        <f t="shared" si="272"/>
        <v>0</v>
      </c>
      <c r="AE177" s="52">
        <f t="shared" si="272"/>
        <v>1</v>
      </c>
      <c r="AF177" s="52">
        <f t="shared" si="272"/>
        <v>0</v>
      </c>
      <c r="AG177" s="52">
        <f t="shared" si="272"/>
        <v>1</v>
      </c>
    </row>
    <row r="178" spans="1:36" s="27" customFormat="1" ht="15" customHeight="1">
      <c r="B178" s="28" t="s">
        <v>170</v>
      </c>
      <c r="C178" s="60">
        <f>D178+E178</f>
        <v>2</v>
      </c>
      <c r="D178" s="82"/>
      <c r="E178" s="82">
        <v>2</v>
      </c>
      <c r="F178" s="82">
        <v>4</v>
      </c>
      <c r="G178" s="60">
        <f>H178+I178</f>
        <v>3</v>
      </c>
      <c r="H178" s="53">
        <f t="shared" ref="H178:H179" si="273">K178+N178+W178</f>
        <v>1</v>
      </c>
      <c r="I178" s="53">
        <f t="shared" ref="I178:I179" si="274">L178+O178+X178</f>
        <v>2</v>
      </c>
      <c r="J178" s="60">
        <f>K178+L178</f>
        <v>0</v>
      </c>
      <c r="K178" s="43"/>
      <c r="L178" s="43"/>
      <c r="M178" s="60">
        <f>N178+O178</f>
        <v>2</v>
      </c>
      <c r="N178" s="60">
        <f>Q178+T178</f>
        <v>1</v>
      </c>
      <c r="O178" s="60">
        <f>R178+U178</f>
        <v>1</v>
      </c>
      <c r="P178" s="60">
        <f>Q178+R178</f>
        <v>0</v>
      </c>
      <c r="Q178" s="43"/>
      <c r="R178" s="43"/>
      <c r="S178" s="60">
        <f>T178+U178</f>
        <v>2</v>
      </c>
      <c r="T178" s="43">
        <v>1</v>
      </c>
      <c r="U178" s="43">
        <v>1</v>
      </c>
      <c r="V178" s="60">
        <f>W178+X178</f>
        <v>1</v>
      </c>
      <c r="W178" s="60">
        <f>Z178+AC178+AF178</f>
        <v>0</v>
      </c>
      <c r="X178" s="60">
        <f>AA178+AD178+AG178</f>
        <v>1</v>
      </c>
      <c r="Y178" s="60">
        <f>Z178+AA178</f>
        <v>0</v>
      </c>
      <c r="Z178" s="43"/>
      <c r="AA178" s="43"/>
      <c r="AB178" s="60">
        <f>AC178+AD178</f>
        <v>0</v>
      </c>
      <c r="AC178" s="43"/>
      <c r="AD178" s="43"/>
      <c r="AE178" s="60">
        <f>AF178+AG178</f>
        <v>1</v>
      </c>
      <c r="AF178" s="42"/>
      <c r="AG178" s="42">
        <v>1</v>
      </c>
      <c r="AH178" s="3"/>
      <c r="AI178" s="3"/>
      <c r="AJ178" s="3"/>
    </row>
    <row r="179" spans="1:36" s="3" customFormat="1" ht="15" customHeight="1">
      <c r="A179" s="27"/>
      <c r="B179" s="28" t="s">
        <v>171</v>
      </c>
      <c r="C179" s="60">
        <f>D179+E179</f>
        <v>0</v>
      </c>
      <c r="D179" s="42"/>
      <c r="E179" s="42"/>
      <c r="F179" s="42"/>
      <c r="G179" s="60">
        <f>H179+I179</f>
        <v>0</v>
      </c>
      <c r="H179" s="53">
        <f t="shared" si="273"/>
        <v>0</v>
      </c>
      <c r="I179" s="53">
        <f t="shared" si="274"/>
        <v>0</v>
      </c>
      <c r="J179" s="60">
        <f>K179+L179</f>
        <v>0</v>
      </c>
      <c r="K179" s="43"/>
      <c r="L179" s="43"/>
      <c r="M179" s="60">
        <f>N179+O179</f>
        <v>0</v>
      </c>
      <c r="N179" s="60">
        <f>Q179+T179</f>
        <v>0</v>
      </c>
      <c r="O179" s="60">
        <f>R179+U179</f>
        <v>0</v>
      </c>
      <c r="P179" s="60">
        <f>Q179+R179</f>
        <v>0</v>
      </c>
      <c r="Q179" s="43"/>
      <c r="R179" s="43"/>
      <c r="S179" s="60">
        <f>T179+U179</f>
        <v>0</v>
      </c>
      <c r="T179" s="43"/>
      <c r="U179" s="43"/>
      <c r="V179" s="60">
        <f>W179+X179</f>
        <v>0</v>
      </c>
      <c r="W179" s="60">
        <f>Z179+AC179+AF179</f>
        <v>0</v>
      </c>
      <c r="X179" s="60">
        <f>AA179+AD179+AG179</f>
        <v>0</v>
      </c>
      <c r="Y179" s="60">
        <f>Z179+AA179</f>
        <v>0</v>
      </c>
      <c r="Z179" s="43"/>
      <c r="AA179" s="43"/>
      <c r="AB179" s="60">
        <f>AC179+AD179</f>
        <v>0</v>
      </c>
      <c r="AC179" s="43"/>
      <c r="AD179" s="43"/>
      <c r="AE179" s="60">
        <f>AF179+AG179</f>
        <v>0</v>
      </c>
      <c r="AF179" s="42"/>
      <c r="AG179" s="42"/>
      <c r="AH179" s="27"/>
      <c r="AI179" s="27"/>
      <c r="AJ179" s="27"/>
    </row>
    <row r="180" spans="1:36" s="27" customFormat="1" ht="15" customHeight="1">
      <c r="A180" s="31"/>
      <c r="B180" s="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</row>
    <row r="181" spans="1:36" s="27" customFormat="1" ht="15" customHeight="1">
      <c r="A181" s="31"/>
      <c r="B181" s="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</row>
    <row r="182" spans="1:36" s="27" customFormat="1" ht="15" customHeight="1">
      <c r="A182" s="31"/>
      <c r="B182" s="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"/>
      <c r="AI182" s="3"/>
      <c r="AJ182" s="3"/>
    </row>
    <row r="183" spans="1:36" s="3" customFormat="1" ht="15" customHeight="1">
      <c r="A183" s="31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27"/>
      <c r="AI183" s="27"/>
      <c r="AJ183" s="27"/>
    </row>
    <row r="184" spans="1:36" s="27" customFormat="1" ht="15" customHeight="1">
      <c r="A184" s="31"/>
      <c r="B184" s="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</row>
    <row r="185" spans="1:36" s="27" customFormat="1" ht="15" customHeight="1">
      <c r="A185" s="31"/>
      <c r="B185" s="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1"/>
      <c r="AI185" s="31"/>
      <c r="AJ185" s="31"/>
    </row>
    <row r="186" spans="1:36" ht="15" customHeight="1"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</row>
    <row r="187" spans="1:36" ht="15" customHeight="1"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</row>
    <row r="188" spans="1:36" ht="15" customHeight="1"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</row>
    <row r="189" spans="1:36" ht="15" customHeight="1"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</row>
    <row r="190" spans="1:36" ht="15" customHeight="1"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</row>
    <row r="191" spans="1:36" ht="15" customHeight="1"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</row>
    <row r="192" spans="1:36" ht="15" customHeight="1"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</row>
    <row r="193" spans="3:33" ht="15" customHeight="1"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</row>
    <row r="194" spans="3:33" ht="15" customHeight="1"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</row>
    <row r="195" spans="3:33" ht="15" customHeight="1"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</row>
    <row r="196" spans="3:33" ht="15" customHeight="1"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</row>
    <row r="197" spans="3:33" ht="15" customHeight="1"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</row>
    <row r="198" spans="3:33" ht="15" customHeight="1"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</row>
    <row r="199" spans="3:33" ht="15" customHeight="1"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</row>
    <row r="200" spans="3:33" ht="15" customHeight="1"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</row>
    <row r="201" spans="3:33" ht="15" customHeight="1"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</row>
    <row r="202" spans="3:33" ht="15" customHeight="1"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</row>
    <row r="203" spans="3:33" ht="15" customHeight="1"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</row>
    <row r="204" spans="3:33" ht="15" customHeight="1"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</row>
    <row r="205" spans="3:33" ht="15" customHeight="1"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</row>
    <row r="206" spans="3:33" ht="15" customHeight="1"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</row>
    <row r="207" spans="3:33" ht="15" customHeight="1"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</row>
    <row r="208" spans="3:33" ht="15" customHeight="1"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</row>
    <row r="209" spans="3:33" ht="15" customHeight="1"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</row>
    <row r="210" spans="3:33" ht="15" customHeight="1"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</row>
    <row r="211" spans="3:33" ht="15" customHeight="1"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</row>
    <row r="212" spans="3:33" ht="15" customHeight="1"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</row>
    <row r="213" spans="3:33" ht="15" customHeight="1"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</row>
    <row r="214" spans="3:33" ht="15" customHeight="1"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</row>
    <row r="215" spans="3:33" ht="15" customHeight="1"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</row>
    <row r="216" spans="3:33" ht="15" customHeight="1"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</row>
    <row r="217" spans="3:33" ht="15" customHeight="1"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</row>
    <row r="218" spans="3:33" ht="15" customHeight="1"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</row>
    <row r="219" spans="3:33" ht="15" customHeight="1"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</row>
    <row r="220" spans="3:33" ht="15" customHeight="1"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</row>
    <row r="221" spans="3:33" ht="15" customHeight="1"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</row>
    <row r="222" spans="3:33" ht="15" customHeight="1"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</row>
    <row r="223" spans="3:33" ht="15" customHeight="1"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</row>
    <row r="224" spans="3:33" ht="15" customHeight="1"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</row>
    <row r="225" spans="3:33" ht="15" customHeight="1"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</row>
    <row r="226" spans="3:33" ht="15" customHeight="1"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</row>
    <row r="227" spans="3:33" ht="15" customHeight="1"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</row>
    <row r="228" spans="3:33" ht="15" customHeight="1"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</row>
    <row r="229" spans="3:33" ht="15" customHeight="1"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</row>
    <row r="230" spans="3:33" ht="15" customHeight="1"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</row>
    <row r="231" spans="3:33" ht="15" customHeight="1"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</row>
    <row r="232" spans="3:33" ht="15" customHeight="1"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</row>
    <row r="233" spans="3:33" ht="15" customHeight="1"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</row>
    <row r="234" spans="3:33" ht="15" customHeight="1"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</row>
    <row r="235" spans="3:33" ht="15" customHeight="1"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</row>
    <row r="236" spans="3:33" ht="15" customHeight="1"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</row>
    <row r="237" spans="3:33" ht="15" customHeight="1"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</row>
    <row r="238" spans="3:33" ht="15" customHeight="1"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</row>
    <row r="239" spans="3:33" ht="15" customHeight="1"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</row>
    <row r="240" spans="3:33" ht="15" customHeight="1"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</row>
    <row r="241" spans="3:33" ht="15" customHeight="1"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</row>
    <row r="242" spans="3:33" ht="15" customHeight="1"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</row>
    <row r="243" spans="3:33" ht="15" customHeight="1"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</row>
    <row r="244" spans="3:33" ht="15" customHeight="1"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</row>
    <row r="245" spans="3:33" ht="15" customHeight="1"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</row>
    <row r="246" spans="3:33" ht="15" customHeight="1"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</row>
    <row r="247" spans="3:33" ht="15" customHeight="1"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</row>
    <row r="248" spans="3:33" ht="15" customHeight="1"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</row>
    <row r="249" spans="3:33" ht="15" customHeight="1"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</row>
    <row r="250" spans="3:33" ht="15" customHeight="1"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</row>
    <row r="251" spans="3:33" ht="15" customHeight="1"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</row>
    <row r="252" spans="3:33" ht="15" customHeight="1"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</row>
    <row r="253" spans="3:33" ht="15" customHeight="1"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</row>
    <row r="254" spans="3:33" ht="15" customHeight="1"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</row>
    <row r="255" spans="3:33" ht="15" customHeight="1"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</row>
    <row r="256" spans="3:33" ht="15" customHeight="1"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</row>
    <row r="257" spans="3:33" ht="15" customHeight="1"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</row>
    <row r="258" spans="3:33" ht="15" customHeight="1"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</row>
    <row r="259" spans="3:33" ht="15" customHeight="1"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</row>
    <row r="260" spans="3:33" ht="15" customHeight="1"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</row>
    <row r="261" spans="3:33" ht="15" customHeight="1"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</row>
    <row r="262" spans="3:33" ht="15" customHeight="1"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</row>
    <row r="263" spans="3:33" ht="15" customHeight="1"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</row>
    <row r="264" spans="3:33" ht="15" customHeight="1"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</row>
    <row r="265" spans="3:33" ht="15" customHeight="1"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</row>
    <row r="266" spans="3:33" ht="15" customHeight="1"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</row>
    <row r="267" spans="3:33" ht="15" customHeight="1"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</row>
    <row r="268" spans="3:33" ht="15" customHeight="1"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</row>
    <row r="269" spans="3:33" ht="15" customHeight="1"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</row>
    <row r="270" spans="3:33" ht="15" customHeight="1"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</row>
    <row r="271" spans="3:33" ht="15" customHeight="1"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</row>
    <row r="272" spans="3:33" ht="15" customHeight="1"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</row>
    <row r="273" spans="3:33" ht="15" customHeight="1"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</row>
    <row r="274" spans="3:33" ht="15" customHeight="1"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</row>
    <row r="275" spans="3:33" ht="13.9" customHeight="1"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</row>
    <row r="276" spans="3:33" ht="13.9" customHeight="1"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</row>
    <row r="277" spans="3:33" ht="13.9" customHeight="1"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</row>
    <row r="278" spans="3:33" ht="13.9" customHeight="1"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</row>
    <row r="279" spans="3:33" ht="13.9" customHeight="1"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</row>
    <row r="280" spans="3:33" ht="13.9" customHeight="1"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</row>
    <row r="281" spans="3:33" ht="13.9" customHeight="1"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</row>
    <row r="282" spans="3:33" ht="13.9" customHeight="1"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</row>
    <row r="283" spans="3:33" ht="13.9" customHeight="1"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</row>
    <row r="284" spans="3:33" ht="13.9" customHeight="1"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</row>
    <row r="285" spans="3:33" ht="13.9" customHeight="1"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</row>
    <row r="286" spans="3:33" ht="13.9" customHeight="1"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</row>
    <row r="287" spans="3:33" ht="13.9" customHeight="1"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</row>
    <row r="288" spans="3:33" ht="13.9" customHeight="1"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</row>
    <row r="289" spans="3:33" ht="13.9" customHeight="1"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</row>
    <row r="290" spans="3:33" ht="13.9" customHeight="1"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</row>
    <row r="291" spans="3:33" ht="13.9" customHeight="1"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</row>
    <row r="292" spans="3:33" ht="13.9" customHeight="1"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</row>
    <row r="293" spans="3:33" ht="13.9" customHeight="1"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</row>
    <row r="294" spans="3:33" ht="13.9" customHeight="1"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</row>
    <row r="295" spans="3:33" ht="13.9" customHeight="1"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</row>
    <row r="296" spans="3:33" ht="13.9" customHeight="1"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</row>
    <row r="297" spans="3:33" ht="13.9" customHeight="1"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</row>
    <row r="298" spans="3:33" ht="13.9" customHeight="1"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</row>
    <row r="299" spans="3:33" ht="13.9" customHeight="1"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</row>
    <row r="300" spans="3:33" ht="13.9" customHeight="1"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</row>
    <row r="301" spans="3:33" ht="13.9" customHeight="1"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</row>
    <row r="302" spans="3:33" ht="13.9" customHeight="1"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</row>
    <row r="303" spans="3:33" ht="13.9" customHeight="1"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</row>
    <row r="304" spans="3:33" ht="13.9" customHeight="1"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</row>
    <row r="305" spans="3:33" ht="13.9" customHeight="1"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</row>
    <row r="306" spans="3:33" ht="13.9" customHeight="1"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</row>
    <row r="307" spans="3:33" ht="13.9" customHeight="1"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</row>
    <row r="308" spans="3:33" ht="13.9" customHeight="1"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</row>
    <row r="309" spans="3:33" ht="13.9" customHeight="1"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</row>
    <row r="310" spans="3:33" ht="13.9" customHeight="1"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</row>
    <row r="311" spans="3:33" ht="13.9" customHeight="1"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</row>
    <row r="312" spans="3:33" ht="13.9" customHeight="1"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</row>
    <row r="313" spans="3:33" ht="13.9" customHeight="1"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</row>
    <row r="314" spans="3:33" ht="13.9" customHeight="1"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</row>
    <row r="315" spans="3:33" ht="13.9" customHeight="1"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</row>
    <row r="316" spans="3:33" ht="13.9" customHeight="1"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</row>
    <row r="317" spans="3:33" ht="13.9" customHeight="1"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</row>
    <row r="318" spans="3:33" ht="13.9" customHeight="1"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</row>
    <row r="319" spans="3:33" ht="13.9" customHeight="1"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</row>
    <row r="320" spans="3:33" ht="13.9" customHeight="1"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</row>
    <row r="321" spans="3:33" ht="13.9" customHeight="1"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</row>
    <row r="322" spans="3:33" ht="13.9" customHeight="1"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</row>
    <row r="323" spans="3:33" ht="13.9" customHeight="1"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</row>
    <row r="324" spans="3:33" ht="13.9" customHeight="1"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</row>
    <row r="325" spans="3:33" ht="13.9" customHeight="1"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</row>
    <row r="326" spans="3:33" ht="13.9" customHeight="1"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</row>
    <row r="327" spans="3:33" ht="13.9" customHeight="1"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</row>
    <row r="328" spans="3:33" ht="13.9" customHeight="1"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</row>
    <row r="329" spans="3:33" ht="13.9" customHeight="1"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</row>
    <row r="330" spans="3:33" ht="13.9" customHeight="1"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</row>
    <row r="331" spans="3:33" ht="13.9" customHeight="1"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</row>
    <row r="332" spans="3:33" ht="13.9" customHeight="1"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</row>
    <row r="333" spans="3:33" ht="13.9" customHeight="1"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</row>
    <row r="334" spans="3:33" ht="13.9" customHeight="1"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</row>
    <row r="335" spans="3:33" ht="13.9" customHeight="1"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</row>
    <row r="336" spans="3:33" ht="13.9" customHeight="1"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</row>
    <row r="337" spans="3:33" ht="13.9" customHeight="1"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</row>
    <row r="338" spans="3:33" ht="13.9" customHeight="1"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</row>
    <row r="339" spans="3:33" ht="13.9" customHeight="1"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</row>
    <row r="340" spans="3:33" ht="13.9" customHeight="1"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</row>
    <row r="341" spans="3:33" ht="13.9" customHeight="1"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</row>
    <row r="342" spans="3:33" ht="13.9" customHeight="1"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</row>
    <row r="343" spans="3:33" ht="13.9" customHeight="1"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</row>
    <row r="344" spans="3:33" ht="13.9" customHeight="1"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</row>
    <row r="345" spans="3:33" ht="13.9" customHeight="1"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</row>
    <row r="346" spans="3:33" ht="13.9" customHeight="1"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</row>
    <row r="347" spans="3:33" ht="13.9" customHeight="1"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</row>
    <row r="348" spans="3:33" ht="13.9" customHeight="1"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</row>
    <row r="349" spans="3:33" ht="13.9" customHeight="1"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</row>
    <row r="350" spans="3:33" ht="13.9" customHeight="1"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</row>
    <row r="351" spans="3:33" ht="13.9" customHeight="1"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</row>
    <row r="352" spans="3:33" ht="13.9" customHeight="1"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</row>
    <row r="353" spans="3:33" ht="13.9" customHeight="1"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</row>
    <row r="354" spans="3:33" ht="13.9" customHeight="1"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</row>
    <row r="355" spans="3:33" ht="13.9" customHeight="1"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</row>
    <row r="356" spans="3:33" ht="13.9" customHeight="1"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</row>
    <row r="357" spans="3:33" ht="13.9" customHeight="1"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</row>
    <row r="358" spans="3:33" ht="13.9" customHeight="1"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</row>
    <row r="359" spans="3:33" ht="13.9" customHeight="1"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</row>
    <row r="360" spans="3:33" ht="13.9" customHeight="1"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</row>
    <row r="361" spans="3:33" ht="13.9" customHeight="1"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</row>
    <row r="362" spans="3:33" ht="13.9" customHeight="1"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</row>
    <row r="363" spans="3:33" ht="13.9" customHeight="1"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</row>
    <row r="364" spans="3:33" ht="13.9" customHeight="1"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</row>
    <row r="365" spans="3:33" ht="13.9" customHeight="1"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</row>
    <row r="366" spans="3:33" ht="13.9" customHeight="1"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</row>
    <row r="367" spans="3:33" ht="13.9" customHeight="1"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</row>
    <row r="368" spans="3:33" ht="13.9" customHeight="1"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</row>
    <row r="369" spans="3:33"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</row>
    <row r="370" spans="3:33"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</row>
    <row r="371" spans="3:33"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</row>
    <row r="372" spans="3:33"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</row>
    <row r="373" spans="3:33"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</row>
    <row r="374" spans="3:33"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</row>
    <row r="375" spans="3:33"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</row>
    <row r="376" spans="3:33"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</row>
  </sheetData>
  <phoneticPr fontId="3"/>
  <pageMargins left="0.59055118110236227" right="0.59055118110236227" top="0.59055118110236227" bottom="0.59055118110236227" header="0.31496062992125984" footer="0.31496062992125984"/>
  <pageSetup paperSize="9" fitToHeight="6" orientation="landscape" r:id="rId1"/>
  <headerFooter alignWithMargins="0"/>
  <rowBreaks count="5" manualBreakCount="5">
    <brk id="38" min="1" max="37" man="1"/>
    <brk id="67" min="1" max="37" man="1"/>
    <brk id="98" min="1" max="37" man="1"/>
    <brk id="128" min="1" max="37" man="1"/>
    <brk id="153" min="1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幼稚園</vt:lpstr>
      <vt:lpstr>幼稚園!Print_Area</vt:lpstr>
      <vt:lpstr>幼稚園!Print_Titles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2019-08-09T09:31:35Z</dcterms:modified>
</cp:coreProperties>
</file>