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610" windowHeight="11160"/>
  </bookViews>
  <sheets>
    <sheet name="小学校" sheetId="6" r:id="rId1"/>
  </sheets>
  <definedNames>
    <definedName name="_xlnm.Print_Area" localSheetId="0">小学校!$B$1:$AA$257</definedName>
    <definedName name="_xlnm.Print_Area">#REF!</definedName>
    <definedName name="_xlnm.Print_Titles" localSheetId="0">小学校!$1:$5</definedName>
    <definedName name="_xlnm.Print_Title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2" i="6" l="1"/>
  <c r="G12" i="6" s="1"/>
  <c r="I12" i="6"/>
  <c r="J12" i="6"/>
  <c r="M12" i="6"/>
  <c r="P12" i="6"/>
  <c r="S12" i="6"/>
  <c r="V12" i="6"/>
  <c r="Y12" i="6"/>
  <c r="Q232" i="6" l="1"/>
  <c r="R232" i="6"/>
  <c r="P19" i="6" l="1"/>
  <c r="J190" i="6" l="1"/>
  <c r="V126" i="6" l="1"/>
  <c r="Y136" i="6"/>
  <c r="Y24" i="6"/>
  <c r="L145" i="6" l="1"/>
  <c r="F145" i="6"/>
  <c r="C173" i="6" l="1"/>
  <c r="Y257" i="6" l="1"/>
  <c r="V257" i="6"/>
  <c r="V9" i="6" s="1"/>
  <c r="S257" i="6"/>
  <c r="S9" i="6" s="1"/>
  <c r="P257" i="6"/>
  <c r="P9" i="6" s="1"/>
  <c r="M257" i="6"/>
  <c r="M9" i="6" s="1"/>
  <c r="J257" i="6"/>
  <c r="J9" i="6" s="1"/>
  <c r="I257" i="6"/>
  <c r="I9" i="6" s="1"/>
  <c r="H257" i="6"/>
  <c r="H9" i="6" s="1"/>
  <c r="C257" i="6"/>
  <c r="C9" i="6" s="1"/>
  <c r="Y254" i="6"/>
  <c r="V254" i="6"/>
  <c r="S254" i="6"/>
  <c r="P254" i="6"/>
  <c r="M254" i="6"/>
  <c r="J254" i="6"/>
  <c r="I254" i="6"/>
  <c r="H254" i="6"/>
  <c r="C254" i="6"/>
  <c r="Y253" i="6"/>
  <c r="V253" i="6"/>
  <c r="S253" i="6"/>
  <c r="P253" i="6"/>
  <c r="M253" i="6"/>
  <c r="J253" i="6"/>
  <c r="I253" i="6"/>
  <c r="H253" i="6"/>
  <c r="C253" i="6"/>
  <c r="AA252" i="6"/>
  <c r="Z252" i="6"/>
  <c r="X252" i="6"/>
  <c r="W252" i="6"/>
  <c r="U252" i="6"/>
  <c r="T252" i="6"/>
  <c r="R252" i="6"/>
  <c r="Q252" i="6"/>
  <c r="O252" i="6"/>
  <c r="N252" i="6"/>
  <c r="L252" i="6"/>
  <c r="K252" i="6"/>
  <c r="F252" i="6"/>
  <c r="E252" i="6"/>
  <c r="D252" i="6"/>
  <c r="Y251" i="6"/>
  <c r="V251" i="6"/>
  <c r="S251" i="6"/>
  <c r="P251" i="6"/>
  <c r="M251" i="6"/>
  <c r="J251" i="6"/>
  <c r="I251" i="6"/>
  <c r="H251" i="6"/>
  <c r="C251" i="6"/>
  <c r="Y250" i="6"/>
  <c r="V250" i="6"/>
  <c r="S250" i="6"/>
  <c r="P250" i="6"/>
  <c r="M250" i="6"/>
  <c r="J250" i="6"/>
  <c r="I250" i="6"/>
  <c r="H250" i="6"/>
  <c r="C250" i="6"/>
  <c r="AA249" i="6"/>
  <c r="Z249" i="6"/>
  <c r="X249" i="6"/>
  <c r="W249" i="6"/>
  <c r="U249" i="6"/>
  <c r="T249" i="6"/>
  <c r="R249" i="6"/>
  <c r="Q249" i="6"/>
  <c r="O249" i="6"/>
  <c r="N249" i="6"/>
  <c r="L249" i="6"/>
  <c r="K249" i="6"/>
  <c r="F249" i="6"/>
  <c r="E249" i="6"/>
  <c r="D249" i="6"/>
  <c r="Y248" i="6"/>
  <c r="V248" i="6"/>
  <c r="S248" i="6"/>
  <c r="P248" i="6"/>
  <c r="M248" i="6"/>
  <c r="J248" i="6"/>
  <c r="I248" i="6"/>
  <c r="H248" i="6"/>
  <c r="C248" i="6"/>
  <c r="Y247" i="6"/>
  <c r="V247" i="6"/>
  <c r="S247" i="6"/>
  <c r="P247" i="6"/>
  <c r="M247" i="6"/>
  <c r="J247" i="6"/>
  <c r="I247" i="6"/>
  <c r="H247" i="6"/>
  <c r="C247" i="6"/>
  <c r="AA246" i="6"/>
  <c r="Z246" i="6"/>
  <c r="X246" i="6"/>
  <c r="W246" i="6"/>
  <c r="U246" i="6"/>
  <c r="T246" i="6"/>
  <c r="R246" i="6"/>
  <c r="Q246" i="6"/>
  <c r="O246" i="6"/>
  <c r="N246" i="6"/>
  <c r="L246" i="6"/>
  <c r="K246" i="6"/>
  <c r="F246" i="6"/>
  <c r="E246" i="6"/>
  <c r="D246" i="6"/>
  <c r="Y245" i="6"/>
  <c r="V245" i="6"/>
  <c r="S245" i="6"/>
  <c r="P245" i="6"/>
  <c r="M245" i="6"/>
  <c r="J245" i="6"/>
  <c r="I245" i="6"/>
  <c r="H245" i="6"/>
  <c r="C245" i="6"/>
  <c r="Y244" i="6"/>
  <c r="V244" i="6"/>
  <c r="S244" i="6"/>
  <c r="P244" i="6"/>
  <c r="M244" i="6"/>
  <c r="J244" i="6"/>
  <c r="I244" i="6"/>
  <c r="H244" i="6"/>
  <c r="C244" i="6"/>
  <c r="Y243" i="6"/>
  <c r="V243" i="6"/>
  <c r="S243" i="6"/>
  <c r="P243" i="6"/>
  <c r="M243" i="6"/>
  <c r="J243" i="6"/>
  <c r="I243" i="6"/>
  <c r="H243" i="6"/>
  <c r="C243" i="6"/>
  <c r="Y242" i="6"/>
  <c r="V242" i="6"/>
  <c r="S242" i="6"/>
  <c r="P242" i="6"/>
  <c r="M242" i="6"/>
  <c r="J242" i="6"/>
  <c r="I242" i="6"/>
  <c r="H242" i="6"/>
  <c r="C242" i="6"/>
  <c r="AA241" i="6"/>
  <c r="Z241" i="6"/>
  <c r="X241" i="6"/>
  <c r="W241" i="6"/>
  <c r="U241" i="6"/>
  <c r="T241" i="6"/>
  <c r="R241" i="6"/>
  <c r="Q241" i="6"/>
  <c r="O241" i="6"/>
  <c r="N241" i="6"/>
  <c r="L241" i="6"/>
  <c r="K241" i="6"/>
  <c r="F241" i="6"/>
  <c r="E241" i="6"/>
  <c r="D241" i="6"/>
  <c r="Y240" i="6"/>
  <c r="V240" i="6"/>
  <c r="S240" i="6"/>
  <c r="P240" i="6"/>
  <c r="M240" i="6"/>
  <c r="J240" i="6"/>
  <c r="I240" i="6"/>
  <c r="H240" i="6"/>
  <c r="C240" i="6"/>
  <c r="Y239" i="6"/>
  <c r="V239" i="6"/>
  <c r="S239" i="6"/>
  <c r="P239" i="6"/>
  <c r="M239" i="6"/>
  <c r="J239" i="6"/>
  <c r="I239" i="6"/>
  <c r="H239" i="6"/>
  <c r="C239" i="6"/>
  <c r="AA238" i="6"/>
  <c r="Z238" i="6"/>
  <c r="X238" i="6"/>
  <c r="W238" i="6"/>
  <c r="U238" i="6"/>
  <c r="T238" i="6"/>
  <c r="R238" i="6"/>
  <c r="Q238" i="6"/>
  <c r="O238" i="6"/>
  <c r="N238" i="6"/>
  <c r="L238" i="6"/>
  <c r="K238" i="6"/>
  <c r="F238" i="6"/>
  <c r="E238" i="6"/>
  <c r="D238" i="6"/>
  <c r="Y237" i="6"/>
  <c r="V237" i="6"/>
  <c r="S237" i="6"/>
  <c r="P237" i="6"/>
  <c r="M237" i="6"/>
  <c r="J237" i="6"/>
  <c r="I237" i="6"/>
  <c r="H237" i="6"/>
  <c r="C237" i="6"/>
  <c r="Y236" i="6"/>
  <c r="V236" i="6"/>
  <c r="S236" i="6"/>
  <c r="P236" i="6"/>
  <c r="M236" i="6"/>
  <c r="J236" i="6"/>
  <c r="I236" i="6"/>
  <c r="H236" i="6"/>
  <c r="C236" i="6"/>
  <c r="Y235" i="6"/>
  <c r="V235" i="6"/>
  <c r="S235" i="6"/>
  <c r="P235" i="6"/>
  <c r="M235" i="6"/>
  <c r="J235" i="6"/>
  <c r="I235" i="6"/>
  <c r="H235" i="6"/>
  <c r="C235" i="6"/>
  <c r="Y234" i="6"/>
  <c r="V234" i="6"/>
  <c r="S234" i="6"/>
  <c r="P234" i="6"/>
  <c r="M234" i="6"/>
  <c r="J234" i="6"/>
  <c r="I234" i="6"/>
  <c r="H234" i="6"/>
  <c r="C234" i="6"/>
  <c r="Y233" i="6"/>
  <c r="V233" i="6"/>
  <c r="S233" i="6"/>
  <c r="P233" i="6"/>
  <c r="M233" i="6"/>
  <c r="J233" i="6"/>
  <c r="I233" i="6"/>
  <c r="H233" i="6"/>
  <c r="C233" i="6"/>
  <c r="AA232" i="6"/>
  <c r="Z232" i="6"/>
  <c r="X232" i="6"/>
  <c r="W232" i="6"/>
  <c r="U232" i="6"/>
  <c r="T232" i="6"/>
  <c r="O232" i="6"/>
  <c r="N232" i="6"/>
  <c r="L232" i="6"/>
  <c r="K232" i="6"/>
  <c r="F232" i="6"/>
  <c r="E232" i="6"/>
  <c r="D232" i="6"/>
  <c r="Y231" i="6"/>
  <c r="V231" i="6"/>
  <c r="S231" i="6"/>
  <c r="P231" i="6"/>
  <c r="M231" i="6"/>
  <c r="J231" i="6"/>
  <c r="I231" i="6"/>
  <c r="H231" i="6"/>
  <c r="C231" i="6"/>
  <c r="Y230" i="6"/>
  <c r="V230" i="6"/>
  <c r="S230" i="6"/>
  <c r="P230" i="6"/>
  <c r="M230" i="6"/>
  <c r="J230" i="6"/>
  <c r="I230" i="6"/>
  <c r="H230" i="6"/>
  <c r="C230" i="6"/>
  <c r="Y229" i="6"/>
  <c r="V229" i="6"/>
  <c r="S229" i="6"/>
  <c r="P229" i="6"/>
  <c r="M229" i="6"/>
  <c r="J229" i="6"/>
  <c r="I229" i="6"/>
  <c r="H229" i="6"/>
  <c r="C229" i="6"/>
  <c r="Y228" i="6"/>
  <c r="V228" i="6"/>
  <c r="S228" i="6"/>
  <c r="P228" i="6"/>
  <c r="M228" i="6"/>
  <c r="J228" i="6"/>
  <c r="I228" i="6"/>
  <c r="H228" i="6"/>
  <c r="C228" i="6"/>
  <c r="Y227" i="6"/>
  <c r="V227" i="6"/>
  <c r="S227" i="6"/>
  <c r="P227" i="6"/>
  <c r="M227" i="6"/>
  <c r="J227" i="6"/>
  <c r="I227" i="6"/>
  <c r="H227" i="6"/>
  <c r="C227" i="6"/>
  <c r="Y226" i="6"/>
  <c r="V226" i="6"/>
  <c r="S226" i="6"/>
  <c r="P226" i="6"/>
  <c r="M226" i="6"/>
  <c r="J226" i="6"/>
  <c r="I226" i="6"/>
  <c r="H226" i="6"/>
  <c r="C226" i="6"/>
  <c r="Y225" i="6"/>
  <c r="V225" i="6"/>
  <c r="S225" i="6"/>
  <c r="P225" i="6"/>
  <c r="M225" i="6"/>
  <c r="J225" i="6"/>
  <c r="I225" i="6"/>
  <c r="H225" i="6"/>
  <c r="C225" i="6"/>
  <c r="Y224" i="6"/>
  <c r="V224" i="6"/>
  <c r="S224" i="6"/>
  <c r="P224" i="6"/>
  <c r="M224" i="6"/>
  <c r="J224" i="6"/>
  <c r="I224" i="6"/>
  <c r="H224" i="6"/>
  <c r="C224" i="6"/>
  <c r="Y223" i="6"/>
  <c r="V223" i="6"/>
  <c r="S223" i="6"/>
  <c r="P223" i="6"/>
  <c r="M223" i="6"/>
  <c r="J223" i="6"/>
  <c r="I223" i="6"/>
  <c r="H223" i="6"/>
  <c r="C223" i="6"/>
  <c r="Y222" i="6"/>
  <c r="V222" i="6"/>
  <c r="S222" i="6"/>
  <c r="P222" i="6"/>
  <c r="M222" i="6"/>
  <c r="J222" i="6"/>
  <c r="I222" i="6"/>
  <c r="H222" i="6"/>
  <c r="C222" i="6"/>
  <c r="AA221" i="6"/>
  <c r="Z221" i="6"/>
  <c r="X221" i="6"/>
  <c r="W221" i="6"/>
  <c r="U221" i="6"/>
  <c r="T221" i="6"/>
  <c r="R221" i="6"/>
  <c r="Q221" i="6"/>
  <c r="O221" i="6"/>
  <c r="N221" i="6"/>
  <c r="L221" i="6"/>
  <c r="K221" i="6"/>
  <c r="F221" i="6"/>
  <c r="E221" i="6"/>
  <c r="D221" i="6"/>
  <c r="Y220" i="6"/>
  <c r="V220" i="6"/>
  <c r="S220" i="6"/>
  <c r="P220" i="6"/>
  <c r="M220" i="6"/>
  <c r="J220" i="6"/>
  <c r="I220" i="6"/>
  <c r="H220" i="6"/>
  <c r="C220" i="6"/>
  <c r="Y219" i="6"/>
  <c r="V219" i="6"/>
  <c r="S219" i="6"/>
  <c r="P219" i="6"/>
  <c r="M219" i="6"/>
  <c r="J219" i="6"/>
  <c r="I219" i="6"/>
  <c r="H219" i="6"/>
  <c r="C219" i="6"/>
  <c r="Y218" i="6"/>
  <c r="V218" i="6"/>
  <c r="S218" i="6"/>
  <c r="P218" i="6"/>
  <c r="M218" i="6"/>
  <c r="J218" i="6"/>
  <c r="I218" i="6"/>
  <c r="H218" i="6"/>
  <c r="C218" i="6"/>
  <c r="Y217" i="6"/>
  <c r="V217" i="6"/>
  <c r="S217" i="6"/>
  <c r="P217" i="6"/>
  <c r="M217" i="6"/>
  <c r="J217" i="6"/>
  <c r="I217" i="6"/>
  <c r="H217" i="6"/>
  <c r="C217" i="6"/>
  <c r="Y216" i="6"/>
  <c r="V216" i="6"/>
  <c r="S216" i="6"/>
  <c r="P216" i="6"/>
  <c r="M216" i="6"/>
  <c r="J216" i="6"/>
  <c r="I216" i="6"/>
  <c r="H216" i="6"/>
  <c r="C216" i="6"/>
  <c r="Y215" i="6"/>
  <c r="V215" i="6"/>
  <c r="S215" i="6"/>
  <c r="P215" i="6"/>
  <c r="M215" i="6"/>
  <c r="J215" i="6"/>
  <c r="I215" i="6"/>
  <c r="H215" i="6"/>
  <c r="C215" i="6"/>
  <c r="Y214" i="6"/>
  <c r="V214" i="6"/>
  <c r="S214" i="6"/>
  <c r="P214" i="6"/>
  <c r="M214" i="6"/>
  <c r="J214" i="6"/>
  <c r="I214" i="6"/>
  <c r="H214" i="6"/>
  <c r="C214" i="6"/>
  <c r="Y213" i="6"/>
  <c r="V213" i="6"/>
  <c r="S213" i="6"/>
  <c r="P213" i="6"/>
  <c r="M213" i="6"/>
  <c r="J213" i="6"/>
  <c r="I213" i="6"/>
  <c r="H213" i="6"/>
  <c r="C213" i="6"/>
  <c r="Y212" i="6"/>
  <c r="V212" i="6"/>
  <c r="S212" i="6"/>
  <c r="P212" i="6"/>
  <c r="M212" i="6"/>
  <c r="J212" i="6"/>
  <c r="I212" i="6"/>
  <c r="H212" i="6"/>
  <c r="C212" i="6"/>
  <c r="Y211" i="6"/>
  <c r="V211" i="6"/>
  <c r="S211" i="6"/>
  <c r="P211" i="6"/>
  <c r="M211" i="6"/>
  <c r="J211" i="6"/>
  <c r="I211" i="6"/>
  <c r="H211" i="6"/>
  <c r="C211" i="6"/>
  <c r="Y210" i="6"/>
  <c r="V210" i="6"/>
  <c r="S210" i="6"/>
  <c r="P210" i="6"/>
  <c r="M210" i="6"/>
  <c r="J210" i="6"/>
  <c r="I210" i="6"/>
  <c r="H210" i="6"/>
  <c r="C210" i="6"/>
  <c r="Y209" i="6"/>
  <c r="V209" i="6"/>
  <c r="S209" i="6"/>
  <c r="P209" i="6"/>
  <c r="M209" i="6"/>
  <c r="J209" i="6"/>
  <c r="I209" i="6"/>
  <c r="H209" i="6"/>
  <c r="C209" i="6"/>
  <c r="Y208" i="6"/>
  <c r="V208" i="6"/>
  <c r="S208" i="6"/>
  <c r="P208" i="6"/>
  <c r="M208" i="6"/>
  <c r="J208" i="6"/>
  <c r="I208" i="6"/>
  <c r="H208" i="6"/>
  <c r="C208" i="6"/>
  <c r="Y207" i="6"/>
  <c r="V207" i="6"/>
  <c r="S207" i="6"/>
  <c r="P207" i="6"/>
  <c r="M207" i="6"/>
  <c r="J207" i="6"/>
  <c r="I207" i="6"/>
  <c r="H207" i="6"/>
  <c r="C207" i="6"/>
  <c r="Y206" i="6"/>
  <c r="V206" i="6"/>
  <c r="S206" i="6"/>
  <c r="P206" i="6"/>
  <c r="M206" i="6"/>
  <c r="J206" i="6"/>
  <c r="I206" i="6"/>
  <c r="H206" i="6"/>
  <c r="C206" i="6"/>
  <c r="Y205" i="6"/>
  <c r="V205" i="6"/>
  <c r="S205" i="6"/>
  <c r="P205" i="6"/>
  <c r="M205" i="6"/>
  <c r="J205" i="6"/>
  <c r="I205" i="6"/>
  <c r="H205" i="6"/>
  <c r="C205" i="6"/>
  <c r="Y204" i="6"/>
  <c r="V204" i="6"/>
  <c r="S204" i="6"/>
  <c r="P204" i="6"/>
  <c r="M204" i="6"/>
  <c r="J204" i="6"/>
  <c r="I204" i="6"/>
  <c r="H204" i="6"/>
  <c r="C204" i="6"/>
  <c r="Y203" i="6"/>
  <c r="V203" i="6"/>
  <c r="S203" i="6"/>
  <c r="P203" i="6"/>
  <c r="M203" i="6"/>
  <c r="J203" i="6"/>
  <c r="I203" i="6"/>
  <c r="H203" i="6"/>
  <c r="C203" i="6"/>
  <c r="Y202" i="6"/>
  <c r="V202" i="6"/>
  <c r="S202" i="6"/>
  <c r="P202" i="6"/>
  <c r="M202" i="6"/>
  <c r="J202" i="6"/>
  <c r="I202" i="6"/>
  <c r="H202" i="6"/>
  <c r="C202" i="6"/>
  <c r="Y201" i="6"/>
  <c r="V201" i="6"/>
  <c r="S201" i="6"/>
  <c r="P201" i="6"/>
  <c r="M201" i="6"/>
  <c r="J201" i="6"/>
  <c r="I201" i="6"/>
  <c r="H201" i="6"/>
  <c r="C201" i="6"/>
  <c r="Y200" i="6"/>
  <c r="V200" i="6"/>
  <c r="S200" i="6"/>
  <c r="P200" i="6"/>
  <c r="M200" i="6"/>
  <c r="J200" i="6"/>
  <c r="I200" i="6"/>
  <c r="H200" i="6"/>
  <c r="C200" i="6"/>
  <c r="Y199" i="6"/>
  <c r="V199" i="6"/>
  <c r="S199" i="6"/>
  <c r="P199" i="6"/>
  <c r="M199" i="6"/>
  <c r="J199" i="6"/>
  <c r="I199" i="6"/>
  <c r="H199" i="6"/>
  <c r="C199" i="6"/>
  <c r="AA198" i="6"/>
  <c r="Z198" i="6"/>
  <c r="X198" i="6"/>
  <c r="W198" i="6"/>
  <c r="U198" i="6"/>
  <c r="T198" i="6"/>
  <c r="R198" i="6"/>
  <c r="Q198" i="6"/>
  <c r="O198" i="6"/>
  <c r="N198" i="6"/>
  <c r="L198" i="6"/>
  <c r="K198" i="6"/>
  <c r="F198" i="6"/>
  <c r="E198" i="6"/>
  <c r="D198" i="6"/>
  <c r="Y197" i="6"/>
  <c r="V197" i="6"/>
  <c r="S197" i="6"/>
  <c r="P197" i="6"/>
  <c r="M197" i="6"/>
  <c r="J197" i="6"/>
  <c r="I197" i="6"/>
  <c r="H197" i="6"/>
  <c r="C197" i="6"/>
  <c r="Y196" i="6"/>
  <c r="V196" i="6"/>
  <c r="S196" i="6"/>
  <c r="P196" i="6"/>
  <c r="M196" i="6"/>
  <c r="J196" i="6"/>
  <c r="I196" i="6"/>
  <c r="H196" i="6"/>
  <c r="C196" i="6"/>
  <c r="Y195" i="6"/>
  <c r="V195" i="6"/>
  <c r="S195" i="6"/>
  <c r="P195" i="6"/>
  <c r="M195" i="6"/>
  <c r="J195" i="6"/>
  <c r="I195" i="6"/>
  <c r="H195" i="6"/>
  <c r="C195" i="6"/>
  <c r="Y194" i="6"/>
  <c r="V194" i="6"/>
  <c r="S194" i="6"/>
  <c r="P194" i="6"/>
  <c r="M194" i="6"/>
  <c r="J194" i="6"/>
  <c r="I194" i="6"/>
  <c r="H194" i="6"/>
  <c r="C194" i="6"/>
  <c r="Y193" i="6"/>
  <c r="V193" i="6"/>
  <c r="S193" i="6"/>
  <c r="P193" i="6"/>
  <c r="M193" i="6"/>
  <c r="J193" i="6"/>
  <c r="I193" i="6"/>
  <c r="H193" i="6"/>
  <c r="C193" i="6"/>
  <c r="Y192" i="6"/>
  <c r="V192" i="6"/>
  <c r="S192" i="6"/>
  <c r="P192" i="6"/>
  <c r="M192" i="6"/>
  <c r="J192" i="6"/>
  <c r="I192" i="6"/>
  <c r="H192" i="6"/>
  <c r="C192" i="6"/>
  <c r="Y191" i="6"/>
  <c r="V191" i="6"/>
  <c r="S191" i="6"/>
  <c r="P191" i="6"/>
  <c r="M191" i="6"/>
  <c r="J191" i="6"/>
  <c r="I191" i="6"/>
  <c r="H191" i="6"/>
  <c r="C191" i="6"/>
  <c r="Y190" i="6"/>
  <c r="V190" i="6"/>
  <c r="S190" i="6"/>
  <c r="P190" i="6"/>
  <c r="M190" i="6"/>
  <c r="I190" i="6"/>
  <c r="H190" i="6"/>
  <c r="C190" i="6"/>
  <c r="Y189" i="6"/>
  <c r="V189" i="6"/>
  <c r="S189" i="6"/>
  <c r="P189" i="6"/>
  <c r="M189" i="6"/>
  <c r="J189" i="6"/>
  <c r="I189" i="6"/>
  <c r="H189" i="6"/>
  <c r="C189" i="6"/>
  <c r="Y188" i="6"/>
  <c r="V188" i="6"/>
  <c r="S188" i="6"/>
  <c r="P188" i="6"/>
  <c r="M188" i="6"/>
  <c r="J188" i="6"/>
  <c r="I188" i="6"/>
  <c r="H188" i="6"/>
  <c r="C188" i="6"/>
  <c r="Y187" i="6"/>
  <c r="V187" i="6"/>
  <c r="S187" i="6"/>
  <c r="P187" i="6"/>
  <c r="M187" i="6"/>
  <c r="J187" i="6"/>
  <c r="I187" i="6"/>
  <c r="H187" i="6"/>
  <c r="C187" i="6"/>
  <c r="Y186" i="6"/>
  <c r="V186" i="6"/>
  <c r="S186" i="6"/>
  <c r="P186" i="6"/>
  <c r="M186" i="6"/>
  <c r="J186" i="6"/>
  <c r="I186" i="6"/>
  <c r="H186" i="6"/>
  <c r="C186" i="6"/>
  <c r="Y185" i="6"/>
  <c r="V185" i="6"/>
  <c r="S185" i="6"/>
  <c r="P185" i="6"/>
  <c r="M185" i="6"/>
  <c r="J185" i="6"/>
  <c r="I185" i="6"/>
  <c r="H185" i="6"/>
  <c r="C185" i="6"/>
  <c r="AA184" i="6"/>
  <c r="Z184" i="6"/>
  <c r="X184" i="6"/>
  <c r="W184" i="6"/>
  <c r="U184" i="6"/>
  <c r="T184" i="6"/>
  <c r="R184" i="6"/>
  <c r="Q184" i="6"/>
  <c r="O184" i="6"/>
  <c r="N184" i="6"/>
  <c r="L184" i="6"/>
  <c r="K184" i="6"/>
  <c r="F184" i="6"/>
  <c r="E184" i="6"/>
  <c r="D184" i="6"/>
  <c r="Y183" i="6"/>
  <c r="V183" i="6"/>
  <c r="S183" i="6"/>
  <c r="P183" i="6"/>
  <c r="M183" i="6"/>
  <c r="J183" i="6"/>
  <c r="I183" i="6"/>
  <c r="H183" i="6"/>
  <c r="C183" i="6"/>
  <c r="Y182" i="6"/>
  <c r="V182" i="6"/>
  <c r="S182" i="6"/>
  <c r="P182" i="6"/>
  <c r="M182" i="6"/>
  <c r="J182" i="6"/>
  <c r="I182" i="6"/>
  <c r="H182" i="6"/>
  <c r="C182" i="6"/>
  <c r="Y181" i="6"/>
  <c r="V181" i="6"/>
  <c r="S181" i="6"/>
  <c r="P181" i="6"/>
  <c r="M181" i="6"/>
  <c r="J181" i="6"/>
  <c r="I181" i="6"/>
  <c r="H181" i="6"/>
  <c r="C181" i="6"/>
  <c r="Y180" i="6"/>
  <c r="V180" i="6"/>
  <c r="S180" i="6"/>
  <c r="P180" i="6"/>
  <c r="M180" i="6"/>
  <c r="J180" i="6"/>
  <c r="I180" i="6"/>
  <c r="H180" i="6"/>
  <c r="C180" i="6"/>
  <c r="Y179" i="6"/>
  <c r="V179" i="6"/>
  <c r="S179" i="6"/>
  <c r="P179" i="6"/>
  <c r="M179" i="6"/>
  <c r="J179" i="6"/>
  <c r="I179" i="6"/>
  <c r="H179" i="6"/>
  <c r="C179" i="6"/>
  <c r="Y178" i="6"/>
  <c r="V178" i="6"/>
  <c r="S178" i="6"/>
  <c r="P178" i="6"/>
  <c r="M178" i="6"/>
  <c r="J178" i="6"/>
  <c r="I178" i="6"/>
  <c r="H178" i="6"/>
  <c r="C178" i="6"/>
  <c r="Y177" i="6"/>
  <c r="V177" i="6"/>
  <c r="S177" i="6"/>
  <c r="P177" i="6"/>
  <c r="M177" i="6"/>
  <c r="J177" i="6"/>
  <c r="I177" i="6"/>
  <c r="H177" i="6"/>
  <c r="C177" i="6"/>
  <c r="Y176" i="6"/>
  <c r="V176" i="6"/>
  <c r="S176" i="6"/>
  <c r="P176" i="6"/>
  <c r="M176" i="6"/>
  <c r="J176" i="6"/>
  <c r="I176" i="6"/>
  <c r="H176" i="6"/>
  <c r="C176" i="6"/>
  <c r="Y175" i="6"/>
  <c r="V175" i="6"/>
  <c r="S175" i="6"/>
  <c r="P175" i="6"/>
  <c r="M175" i="6"/>
  <c r="J175" i="6"/>
  <c r="I175" i="6"/>
  <c r="H175" i="6"/>
  <c r="C175" i="6"/>
  <c r="AA174" i="6"/>
  <c r="Z174" i="6"/>
  <c r="X174" i="6"/>
  <c r="W174" i="6"/>
  <c r="U174" i="6"/>
  <c r="T174" i="6"/>
  <c r="R174" i="6"/>
  <c r="Q174" i="6"/>
  <c r="O174" i="6"/>
  <c r="N174" i="6"/>
  <c r="L174" i="6"/>
  <c r="K174" i="6"/>
  <c r="F174" i="6"/>
  <c r="E174" i="6"/>
  <c r="D174" i="6"/>
  <c r="Y173" i="6"/>
  <c r="V173" i="6"/>
  <c r="S173" i="6"/>
  <c r="P173" i="6"/>
  <c r="M173" i="6"/>
  <c r="J173" i="6"/>
  <c r="I173" i="6"/>
  <c r="H173" i="6"/>
  <c r="Y172" i="6"/>
  <c r="V172" i="6"/>
  <c r="S172" i="6"/>
  <c r="P172" i="6"/>
  <c r="M172" i="6"/>
  <c r="J172" i="6"/>
  <c r="I172" i="6"/>
  <c r="H172" i="6"/>
  <c r="C172" i="6"/>
  <c r="Y171" i="6"/>
  <c r="V171" i="6"/>
  <c r="S171" i="6"/>
  <c r="P171" i="6"/>
  <c r="M171" i="6"/>
  <c r="J171" i="6"/>
  <c r="I171" i="6"/>
  <c r="H171" i="6"/>
  <c r="C171" i="6"/>
  <c r="Y170" i="6"/>
  <c r="V170" i="6"/>
  <c r="S170" i="6"/>
  <c r="P170" i="6"/>
  <c r="M170" i="6"/>
  <c r="J170" i="6"/>
  <c r="I170" i="6"/>
  <c r="H170" i="6"/>
  <c r="C170" i="6"/>
  <c r="Y169" i="6"/>
  <c r="V169" i="6"/>
  <c r="S169" i="6"/>
  <c r="P169" i="6"/>
  <c r="M169" i="6"/>
  <c r="J169" i="6"/>
  <c r="I169" i="6"/>
  <c r="H169" i="6"/>
  <c r="C169" i="6"/>
  <c r="Y168" i="6"/>
  <c r="V168" i="6"/>
  <c r="S168" i="6"/>
  <c r="P168" i="6"/>
  <c r="M168" i="6"/>
  <c r="J168" i="6"/>
  <c r="I168" i="6"/>
  <c r="H168" i="6"/>
  <c r="C168" i="6"/>
  <c r="AA167" i="6"/>
  <c r="Z167" i="6"/>
  <c r="X167" i="6"/>
  <c r="W167" i="6"/>
  <c r="U167" i="6"/>
  <c r="T167" i="6"/>
  <c r="R167" i="6"/>
  <c r="Q167" i="6"/>
  <c r="O167" i="6"/>
  <c r="N167" i="6"/>
  <c r="L167" i="6"/>
  <c r="K167" i="6"/>
  <c r="F167" i="6"/>
  <c r="E167" i="6"/>
  <c r="D167" i="6"/>
  <c r="Y166" i="6"/>
  <c r="V166" i="6"/>
  <c r="S166" i="6"/>
  <c r="P166" i="6"/>
  <c r="M166" i="6"/>
  <c r="J166" i="6"/>
  <c r="I166" i="6"/>
  <c r="H166" i="6"/>
  <c r="C166" i="6"/>
  <c r="Y165" i="6"/>
  <c r="V165" i="6"/>
  <c r="S165" i="6"/>
  <c r="P165" i="6"/>
  <c r="M165" i="6"/>
  <c r="J165" i="6"/>
  <c r="I165" i="6"/>
  <c r="H165" i="6"/>
  <c r="C165" i="6"/>
  <c r="Y164" i="6"/>
  <c r="V164" i="6"/>
  <c r="S164" i="6"/>
  <c r="P164" i="6"/>
  <c r="M164" i="6"/>
  <c r="J164" i="6"/>
  <c r="I164" i="6"/>
  <c r="H164" i="6"/>
  <c r="C164" i="6"/>
  <c r="Y163" i="6"/>
  <c r="V163" i="6"/>
  <c r="S163" i="6"/>
  <c r="P163" i="6"/>
  <c r="M163" i="6"/>
  <c r="J163" i="6"/>
  <c r="I163" i="6"/>
  <c r="H163" i="6"/>
  <c r="C163" i="6"/>
  <c r="Y162" i="6"/>
  <c r="V162" i="6"/>
  <c r="S162" i="6"/>
  <c r="P162" i="6"/>
  <c r="M162" i="6"/>
  <c r="J162" i="6"/>
  <c r="I162" i="6"/>
  <c r="H162" i="6"/>
  <c r="C162" i="6"/>
  <c r="Y161" i="6"/>
  <c r="V161" i="6"/>
  <c r="S161" i="6"/>
  <c r="P161" i="6"/>
  <c r="M161" i="6"/>
  <c r="J161" i="6"/>
  <c r="I161" i="6"/>
  <c r="H161" i="6"/>
  <c r="C161" i="6"/>
  <c r="Y160" i="6"/>
  <c r="V160" i="6"/>
  <c r="S160" i="6"/>
  <c r="P160" i="6"/>
  <c r="M160" i="6"/>
  <c r="J160" i="6"/>
  <c r="I160" i="6"/>
  <c r="H160" i="6"/>
  <c r="C160" i="6"/>
  <c r="Y159" i="6"/>
  <c r="V159" i="6"/>
  <c r="S159" i="6"/>
  <c r="P159" i="6"/>
  <c r="M159" i="6"/>
  <c r="J159" i="6"/>
  <c r="I159" i="6"/>
  <c r="H159" i="6"/>
  <c r="C159" i="6"/>
  <c r="Y158" i="6"/>
  <c r="V158" i="6"/>
  <c r="S158" i="6"/>
  <c r="P158" i="6"/>
  <c r="M158" i="6"/>
  <c r="J158" i="6"/>
  <c r="I158" i="6"/>
  <c r="H158" i="6"/>
  <c r="C158" i="6"/>
  <c r="Y157" i="6"/>
  <c r="V157" i="6"/>
  <c r="S157" i="6"/>
  <c r="P157" i="6"/>
  <c r="M157" i="6"/>
  <c r="J157" i="6"/>
  <c r="I157" i="6"/>
  <c r="H157" i="6"/>
  <c r="C157" i="6"/>
  <c r="Y156" i="6"/>
  <c r="V156" i="6"/>
  <c r="S156" i="6"/>
  <c r="P156" i="6"/>
  <c r="M156" i="6"/>
  <c r="J156" i="6"/>
  <c r="I156" i="6"/>
  <c r="H156" i="6"/>
  <c r="C156" i="6"/>
  <c r="Y155" i="6"/>
  <c r="V155" i="6"/>
  <c r="S155" i="6"/>
  <c r="P155" i="6"/>
  <c r="M155" i="6"/>
  <c r="J155" i="6"/>
  <c r="I155" i="6"/>
  <c r="H155" i="6"/>
  <c r="C155" i="6"/>
  <c r="Y154" i="6"/>
  <c r="V154" i="6"/>
  <c r="S154" i="6"/>
  <c r="P154" i="6"/>
  <c r="M154" i="6"/>
  <c r="J154" i="6"/>
  <c r="I154" i="6"/>
  <c r="H154" i="6"/>
  <c r="C154" i="6"/>
  <c r="Y153" i="6"/>
  <c r="V153" i="6"/>
  <c r="S153" i="6"/>
  <c r="P153" i="6"/>
  <c r="M153" i="6"/>
  <c r="J153" i="6"/>
  <c r="I153" i="6"/>
  <c r="H153" i="6"/>
  <c r="C153" i="6"/>
  <c r="Y152" i="6"/>
  <c r="V152" i="6"/>
  <c r="S152" i="6"/>
  <c r="P152" i="6"/>
  <c r="M152" i="6"/>
  <c r="J152" i="6"/>
  <c r="I152" i="6"/>
  <c r="H152" i="6"/>
  <c r="C152" i="6"/>
  <c r="Y151" i="6"/>
  <c r="V151" i="6"/>
  <c r="S151" i="6"/>
  <c r="P151" i="6"/>
  <c r="M151" i="6"/>
  <c r="J151" i="6"/>
  <c r="I151" i="6"/>
  <c r="H151" i="6"/>
  <c r="C151" i="6"/>
  <c r="Y150" i="6"/>
  <c r="V150" i="6"/>
  <c r="S150" i="6"/>
  <c r="P150" i="6"/>
  <c r="M150" i="6"/>
  <c r="J150" i="6"/>
  <c r="I150" i="6"/>
  <c r="H150" i="6"/>
  <c r="C150" i="6"/>
  <c r="Y149" i="6"/>
  <c r="V149" i="6"/>
  <c r="S149" i="6"/>
  <c r="P149" i="6"/>
  <c r="M149" i="6"/>
  <c r="J149" i="6"/>
  <c r="I149" i="6"/>
  <c r="H149" i="6"/>
  <c r="C149" i="6"/>
  <c r="Y148" i="6"/>
  <c r="V148" i="6"/>
  <c r="S148" i="6"/>
  <c r="P148" i="6"/>
  <c r="M148" i="6"/>
  <c r="J148" i="6"/>
  <c r="I148" i="6"/>
  <c r="H148" i="6"/>
  <c r="C148" i="6"/>
  <c r="Y147" i="6"/>
  <c r="V147" i="6"/>
  <c r="S147" i="6"/>
  <c r="P147" i="6"/>
  <c r="M147" i="6"/>
  <c r="J147" i="6"/>
  <c r="I147" i="6"/>
  <c r="H147" i="6"/>
  <c r="C147" i="6"/>
  <c r="Y146" i="6"/>
  <c r="V146" i="6"/>
  <c r="S146" i="6"/>
  <c r="P146" i="6"/>
  <c r="M146" i="6"/>
  <c r="J146" i="6"/>
  <c r="I146" i="6"/>
  <c r="H146" i="6"/>
  <c r="C146" i="6"/>
  <c r="AA145" i="6"/>
  <c r="Z145" i="6"/>
  <c r="X145" i="6"/>
  <c r="W145" i="6"/>
  <c r="U145" i="6"/>
  <c r="T145" i="6"/>
  <c r="R145" i="6"/>
  <c r="Q145" i="6"/>
  <c r="O145" i="6"/>
  <c r="N145" i="6"/>
  <c r="K145" i="6"/>
  <c r="E145" i="6"/>
  <c r="D145" i="6"/>
  <c r="Y144" i="6"/>
  <c r="V144" i="6"/>
  <c r="S144" i="6"/>
  <c r="P144" i="6"/>
  <c r="M144" i="6"/>
  <c r="J144" i="6"/>
  <c r="I144" i="6"/>
  <c r="H144" i="6"/>
  <c r="C144" i="6"/>
  <c r="Y143" i="6"/>
  <c r="V143" i="6"/>
  <c r="S143" i="6"/>
  <c r="P143" i="6"/>
  <c r="M143" i="6"/>
  <c r="J143" i="6"/>
  <c r="I143" i="6"/>
  <c r="H143" i="6"/>
  <c r="C143" i="6"/>
  <c r="Y142" i="6"/>
  <c r="V142" i="6"/>
  <c r="S142" i="6"/>
  <c r="P142" i="6"/>
  <c r="M142" i="6"/>
  <c r="J142" i="6"/>
  <c r="I142" i="6"/>
  <c r="H142" i="6"/>
  <c r="C142" i="6"/>
  <c r="Y141" i="6"/>
  <c r="V141" i="6"/>
  <c r="S141" i="6"/>
  <c r="P141" i="6"/>
  <c r="M141" i="6"/>
  <c r="J141" i="6"/>
  <c r="I141" i="6"/>
  <c r="H141" i="6"/>
  <c r="C141" i="6"/>
  <c r="Y140" i="6"/>
  <c r="V140" i="6"/>
  <c r="S140" i="6"/>
  <c r="P140" i="6"/>
  <c r="M140" i="6"/>
  <c r="J140" i="6"/>
  <c r="I140" i="6"/>
  <c r="H140" i="6"/>
  <c r="C140" i="6"/>
  <c r="Y139" i="6"/>
  <c r="V139" i="6"/>
  <c r="S139" i="6"/>
  <c r="P139" i="6"/>
  <c r="M139" i="6"/>
  <c r="J139" i="6"/>
  <c r="I139" i="6"/>
  <c r="H139" i="6"/>
  <c r="C139" i="6"/>
  <c r="Y138" i="6"/>
  <c r="V138" i="6"/>
  <c r="S138" i="6"/>
  <c r="P138" i="6"/>
  <c r="M138" i="6"/>
  <c r="J138" i="6"/>
  <c r="I138" i="6"/>
  <c r="H138" i="6"/>
  <c r="C138" i="6"/>
  <c r="Y137" i="6"/>
  <c r="V137" i="6"/>
  <c r="S137" i="6"/>
  <c r="P137" i="6"/>
  <c r="M137" i="6"/>
  <c r="J137" i="6"/>
  <c r="I137" i="6"/>
  <c r="H137" i="6"/>
  <c r="C137" i="6"/>
  <c r="V136" i="6"/>
  <c r="S136" i="6"/>
  <c r="P136" i="6"/>
  <c r="M136" i="6"/>
  <c r="J136" i="6"/>
  <c r="I136" i="6"/>
  <c r="H136" i="6"/>
  <c r="C136" i="6"/>
  <c r="AA135" i="6"/>
  <c r="Z135" i="6"/>
  <c r="X135" i="6"/>
  <c r="W135" i="6"/>
  <c r="U135" i="6"/>
  <c r="T135" i="6"/>
  <c r="R135" i="6"/>
  <c r="Q135" i="6"/>
  <c r="O135" i="6"/>
  <c r="N135" i="6"/>
  <c r="L135" i="6"/>
  <c r="K135" i="6"/>
  <c r="F135" i="6"/>
  <c r="E135" i="6"/>
  <c r="D135" i="6"/>
  <c r="Y134" i="6"/>
  <c r="V134" i="6"/>
  <c r="S134" i="6"/>
  <c r="P134" i="6"/>
  <c r="M134" i="6"/>
  <c r="J134" i="6"/>
  <c r="I134" i="6"/>
  <c r="H134" i="6"/>
  <c r="C134" i="6"/>
  <c r="Y133" i="6"/>
  <c r="V133" i="6"/>
  <c r="S133" i="6"/>
  <c r="P133" i="6"/>
  <c r="M133" i="6"/>
  <c r="J133" i="6"/>
  <c r="I133" i="6"/>
  <c r="H133" i="6"/>
  <c r="C133" i="6"/>
  <c r="Y132" i="6"/>
  <c r="V132" i="6"/>
  <c r="S132" i="6"/>
  <c r="P132" i="6"/>
  <c r="M132" i="6"/>
  <c r="J132" i="6"/>
  <c r="I132" i="6"/>
  <c r="H132" i="6"/>
  <c r="C132" i="6"/>
  <c r="Y131" i="6"/>
  <c r="V131" i="6"/>
  <c r="S131" i="6"/>
  <c r="P131" i="6"/>
  <c r="M131" i="6"/>
  <c r="J131" i="6"/>
  <c r="I131" i="6"/>
  <c r="H131" i="6"/>
  <c r="C131" i="6"/>
  <c r="Y130" i="6"/>
  <c r="V130" i="6"/>
  <c r="S130" i="6"/>
  <c r="P130" i="6"/>
  <c r="M130" i="6"/>
  <c r="J130" i="6"/>
  <c r="I130" i="6"/>
  <c r="H130" i="6"/>
  <c r="C130" i="6"/>
  <c r="Y129" i="6"/>
  <c r="V129" i="6"/>
  <c r="S129" i="6"/>
  <c r="P129" i="6"/>
  <c r="M129" i="6"/>
  <c r="J129" i="6"/>
  <c r="I129" i="6"/>
  <c r="H129" i="6"/>
  <c r="C129" i="6"/>
  <c r="Y128" i="6"/>
  <c r="V128" i="6"/>
  <c r="S128" i="6"/>
  <c r="P128" i="6"/>
  <c r="M128" i="6"/>
  <c r="J128" i="6"/>
  <c r="I128" i="6"/>
  <c r="H128" i="6"/>
  <c r="C128" i="6"/>
  <c r="Y127" i="6"/>
  <c r="V127" i="6"/>
  <c r="S127" i="6"/>
  <c r="P127" i="6"/>
  <c r="M127" i="6"/>
  <c r="J127" i="6"/>
  <c r="I127" i="6"/>
  <c r="H127" i="6"/>
  <c r="C127" i="6"/>
  <c r="Y126" i="6"/>
  <c r="S126" i="6"/>
  <c r="P126" i="6"/>
  <c r="M126" i="6"/>
  <c r="J126" i="6"/>
  <c r="I126" i="6"/>
  <c r="H126" i="6"/>
  <c r="C126" i="6"/>
  <c r="AA125" i="6"/>
  <c r="Z125" i="6"/>
  <c r="X125" i="6"/>
  <c r="W125" i="6"/>
  <c r="U125" i="6"/>
  <c r="T125" i="6"/>
  <c r="R125" i="6"/>
  <c r="Q125" i="6"/>
  <c r="O125" i="6"/>
  <c r="N125" i="6"/>
  <c r="L125" i="6"/>
  <c r="K125" i="6"/>
  <c r="F125" i="6"/>
  <c r="E125" i="6"/>
  <c r="D125" i="6"/>
  <c r="Y124" i="6"/>
  <c r="V124" i="6"/>
  <c r="S124" i="6"/>
  <c r="P124" i="6"/>
  <c r="M124" i="6"/>
  <c r="J124" i="6"/>
  <c r="I124" i="6"/>
  <c r="H124" i="6"/>
  <c r="C124" i="6"/>
  <c r="Y123" i="6"/>
  <c r="V123" i="6"/>
  <c r="S123" i="6"/>
  <c r="P123" i="6"/>
  <c r="M123" i="6"/>
  <c r="J123" i="6"/>
  <c r="I123" i="6"/>
  <c r="H123" i="6"/>
  <c r="C123" i="6"/>
  <c r="Y122" i="6"/>
  <c r="V122" i="6"/>
  <c r="S122" i="6"/>
  <c r="P122" i="6"/>
  <c r="M122" i="6"/>
  <c r="J122" i="6"/>
  <c r="I122" i="6"/>
  <c r="H122" i="6"/>
  <c r="C122" i="6"/>
  <c r="Y121" i="6"/>
  <c r="V121" i="6"/>
  <c r="S121" i="6"/>
  <c r="P121" i="6"/>
  <c r="M121" i="6"/>
  <c r="J121" i="6"/>
  <c r="I121" i="6"/>
  <c r="H121" i="6"/>
  <c r="C121" i="6"/>
  <c r="Y120" i="6"/>
  <c r="V120" i="6"/>
  <c r="S120" i="6"/>
  <c r="P120" i="6"/>
  <c r="M120" i="6"/>
  <c r="J120" i="6"/>
  <c r="I120" i="6"/>
  <c r="H120" i="6"/>
  <c r="C120" i="6"/>
  <c r="Y119" i="6"/>
  <c r="V119" i="6"/>
  <c r="S119" i="6"/>
  <c r="P119" i="6"/>
  <c r="M119" i="6"/>
  <c r="J119" i="6"/>
  <c r="I119" i="6"/>
  <c r="H119" i="6"/>
  <c r="C119" i="6"/>
  <c r="Y118" i="6"/>
  <c r="V118" i="6"/>
  <c r="S118" i="6"/>
  <c r="P118" i="6"/>
  <c r="M118" i="6"/>
  <c r="J118" i="6"/>
  <c r="I118" i="6"/>
  <c r="H118" i="6"/>
  <c r="C118" i="6"/>
  <c r="Y117" i="6"/>
  <c r="V117" i="6"/>
  <c r="S117" i="6"/>
  <c r="P117" i="6"/>
  <c r="M117" i="6"/>
  <c r="J117" i="6"/>
  <c r="I117" i="6"/>
  <c r="H117" i="6"/>
  <c r="C117" i="6"/>
  <c r="Y116" i="6"/>
  <c r="V116" i="6"/>
  <c r="S116" i="6"/>
  <c r="P116" i="6"/>
  <c r="M116" i="6"/>
  <c r="J116" i="6"/>
  <c r="I116" i="6"/>
  <c r="H116" i="6"/>
  <c r="C116" i="6"/>
  <c r="Y115" i="6"/>
  <c r="V115" i="6"/>
  <c r="S115" i="6"/>
  <c r="P115" i="6"/>
  <c r="M115" i="6"/>
  <c r="J115" i="6"/>
  <c r="I115" i="6"/>
  <c r="H115" i="6"/>
  <c r="C115" i="6"/>
  <c r="Y114" i="6"/>
  <c r="V114" i="6"/>
  <c r="S114" i="6"/>
  <c r="P114" i="6"/>
  <c r="M114" i="6"/>
  <c r="J114" i="6"/>
  <c r="I114" i="6"/>
  <c r="H114" i="6"/>
  <c r="C114" i="6"/>
  <c r="Y113" i="6"/>
  <c r="V113" i="6"/>
  <c r="S113" i="6"/>
  <c r="P113" i="6"/>
  <c r="M113" i="6"/>
  <c r="J113" i="6"/>
  <c r="I113" i="6"/>
  <c r="H113" i="6"/>
  <c r="C113" i="6"/>
  <c r="Y112" i="6"/>
  <c r="V112" i="6"/>
  <c r="S112" i="6"/>
  <c r="P112" i="6"/>
  <c r="M112" i="6"/>
  <c r="J112" i="6"/>
  <c r="I112" i="6"/>
  <c r="H112" i="6"/>
  <c r="C112" i="6"/>
  <c r="Y111" i="6"/>
  <c r="V111" i="6"/>
  <c r="S111" i="6"/>
  <c r="P111" i="6"/>
  <c r="M111" i="6"/>
  <c r="J111" i="6"/>
  <c r="I111" i="6"/>
  <c r="H111" i="6"/>
  <c r="C111" i="6"/>
  <c r="AA110" i="6"/>
  <c r="Z110" i="6"/>
  <c r="X110" i="6"/>
  <c r="W110" i="6"/>
  <c r="U110" i="6"/>
  <c r="T110" i="6"/>
  <c r="R110" i="6"/>
  <c r="Q110" i="6"/>
  <c r="O110" i="6"/>
  <c r="N110" i="6"/>
  <c r="L110" i="6"/>
  <c r="K110" i="6"/>
  <c r="F110" i="6"/>
  <c r="E110" i="6"/>
  <c r="D110" i="6"/>
  <c r="Y109" i="6"/>
  <c r="V109" i="6"/>
  <c r="S109" i="6"/>
  <c r="P109" i="6"/>
  <c r="M109" i="6"/>
  <c r="J109" i="6"/>
  <c r="I109" i="6"/>
  <c r="H109" i="6"/>
  <c r="C109" i="6"/>
  <c r="Y108" i="6"/>
  <c r="V108" i="6"/>
  <c r="S108" i="6"/>
  <c r="P108" i="6"/>
  <c r="M108" i="6"/>
  <c r="J108" i="6"/>
  <c r="I108" i="6"/>
  <c r="H108" i="6"/>
  <c r="C108" i="6"/>
  <c r="Y107" i="6"/>
  <c r="V107" i="6"/>
  <c r="S107" i="6"/>
  <c r="P107" i="6"/>
  <c r="M107" i="6"/>
  <c r="J107" i="6"/>
  <c r="I107" i="6"/>
  <c r="H107" i="6"/>
  <c r="C107" i="6"/>
  <c r="Y106" i="6"/>
  <c r="V106" i="6"/>
  <c r="S106" i="6"/>
  <c r="P106" i="6"/>
  <c r="M106" i="6"/>
  <c r="J106" i="6"/>
  <c r="I106" i="6"/>
  <c r="H106" i="6"/>
  <c r="C106" i="6"/>
  <c r="Y105" i="6"/>
  <c r="V105" i="6"/>
  <c r="S105" i="6"/>
  <c r="P105" i="6"/>
  <c r="M105" i="6"/>
  <c r="J105" i="6"/>
  <c r="I105" i="6"/>
  <c r="H105" i="6"/>
  <c r="C105" i="6"/>
  <c r="Y104" i="6"/>
  <c r="V104" i="6"/>
  <c r="S104" i="6"/>
  <c r="P104" i="6"/>
  <c r="M104" i="6"/>
  <c r="J104" i="6"/>
  <c r="I104" i="6"/>
  <c r="H104" i="6"/>
  <c r="C104" i="6"/>
  <c r="Y103" i="6"/>
  <c r="V103" i="6"/>
  <c r="S103" i="6"/>
  <c r="P103" i="6"/>
  <c r="M103" i="6"/>
  <c r="J103" i="6"/>
  <c r="I103" i="6"/>
  <c r="H103" i="6"/>
  <c r="C103" i="6"/>
  <c r="Y102" i="6"/>
  <c r="V102" i="6"/>
  <c r="S102" i="6"/>
  <c r="P102" i="6"/>
  <c r="M102" i="6"/>
  <c r="J102" i="6"/>
  <c r="I102" i="6"/>
  <c r="H102" i="6"/>
  <c r="C102" i="6"/>
  <c r="Y101" i="6"/>
  <c r="V101" i="6"/>
  <c r="S101" i="6"/>
  <c r="P101" i="6"/>
  <c r="M101" i="6"/>
  <c r="J101" i="6"/>
  <c r="I101" i="6"/>
  <c r="H101" i="6"/>
  <c r="C101" i="6"/>
  <c r="Y100" i="6"/>
  <c r="V100" i="6"/>
  <c r="S100" i="6"/>
  <c r="P100" i="6"/>
  <c r="M100" i="6"/>
  <c r="J100" i="6"/>
  <c r="I100" i="6"/>
  <c r="H100" i="6"/>
  <c r="C100" i="6"/>
  <c r="Y99" i="6"/>
  <c r="V99" i="6"/>
  <c r="S99" i="6"/>
  <c r="P99" i="6"/>
  <c r="M99" i="6"/>
  <c r="J99" i="6"/>
  <c r="I99" i="6"/>
  <c r="H99" i="6"/>
  <c r="C99" i="6"/>
  <c r="Y98" i="6"/>
  <c r="V98" i="6"/>
  <c r="S98" i="6"/>
  <c r="P98" i="6"/>
  <c r="M98" i="6"/>
  <c r="J98" i="6"/>
  <c r="I98" i="6"/>
  <c r="H98" i="6"/>
  <c r="C98" i="6"/>
  <c r="AA97" i="6"/>
  <c r="Z97" i="6"/>
  <c r="X97" i="6"/>
  <c r="W97" i="6"/>
  <c r="U97" i="6"/>
  <c r="T97" i="6"/>
  <c r="R97" i="6"/>
  <c r="Q97" i="6"/>
  <c r="O97" i="6"/>
  <c r="N97" i="6"/>
  <c r="L97" i="6"/>
  <c r="K97" i="6"/>
  <c r="F97" i="6"/>
  <c r="E97" i="6"/>
  <c r="D97" i="6"/>
  <c r="Y96" i="6"/>
  <c r="V96" i="6"/>
  <c r="S96" i="6"/>
  <c r="P96" i="6"/>
  <c r="M96" i="6"/>
  <c r="J96" i="6"/>
  <c r="I96" i="6"/>
  <c r="H96" i="6"/>
  <c r="C96" i="6"/>
  <c r="Y95" i="6"/>
  <c r="V95" i="6"/>
  <c r="S95" i="6"/>
  <c r="P95" i="6"/>
  <c r="M95" i="6"/>
  <c r="J95" i="6"/>
  <c r="I95" i="6"/>
  <c r="H95" i="6"/>
  <c r="C95" i="6"/>
  <c r="Y94" i="6"/>
  <c r="V94" i="6"/>
  <c r="S94" i="6"/>
  <c r="P94" i="6"/>
  <c r="M94" i="6"/>
  <c r="J94" i="6"/>
  <c r="I94" i="6"/>
  <c r="H94" i="6"/>
  <c r="C94" i="6"/>
  <c r="Y93" i="6"/>
  <c r="V93" i="6"/>
  <c r="S93" i="6"/>
  <c r="P93" i="6"/>
  <c r="M93" i="6"/>
  <c r="J93" i="6"/>
  <c r="I93" i="6"/>
  <c r="H93" i="6"/>
  <c r="C93" i="6"/>
  <c r="Y92" i="6"/>
  <c r="V92" i="6"/>
  <c r="S92" i="6"/>
  <c r="P92" i="6"/>
  <c r="M92" i="6"/>
  <c r="J92" i="6"/>
  <c r="I92" i="6"/>
  <c r="H92" i="6"/>
  <c r="C92" i="6"/>
  <c r="Y91" i="6"/>
  <c r="V91" i="6"/>
  <c r="S91" i="6"/>
  <c r="P91" i="6"/>
  <c r="M91" i="6"/>
  <c r="J91" i="6"/>
  <c r="I91" i="6"/>
  <c r="H91" i="6"/>
  <c r="C91" i="6"/>
  <c r="Y90" i="6"/>
  <c r="V90" i="6"/>
  <c r="S90" i="6"/>
  <c r="P90" i="6"/>
  <c r="M90" i="6"/>
  <c r="J90" i="6"/>
  <c r="I90" i="6"/>
  <c r="H90" i="6"/>
  <c r="C90" i="6"/>
  <c r="Y89" i="6"/>
  <c r="V89" i="6"/>
  <c r="S89" i="6"/>
  <c r="P89" i="6"/>
  <c r="M89" i="6"/>
  <c r="J89" i="6"/>
  <c r="I89" i="6"/>
  <c r="H89" i="6"/>
  <c r="C89" i="6"/>
  <c r="Y88" i="6"/>
  <c r="V88" i="6"/>
  <c r="S88" i="6"/>
  <c r="P88" i="6"/>
  <c r="M88" i="6"/>
  <c r="J88" i="6"/>
  <c r="I88" i="6"/>
  <c r="H88" i="6"/>
  <c r="C88" i="6"/>
  <c r="Y87" i="6"/>
  <c r="V87" i="6"/>
  <c r="S87" i="6"/>
  <c r="P87" i="6"/>
  <c r="M87" i="6"/>
  <c r="J87" i="6"/>
  <c r="I87" i="6"/>
  <c r="H87" i="6"/>
  <c r="C87" i="6"/>
  <c r="Y86" i="6"/>
  <c r="V86" i="6"/>
  <c r="S86" i="6"/>
  <c r="P86" i="6"/>
  <c r="M86" i="6"/>
  <c r="J86" i="6"/>
  <c r="I86" i="6"/>
  <c r="H86" i="6"/>
  <c r="C86" i="6"/>
  <c r="Y85" i="6"/>
  <c r="V85" i="6"/>
  <c r="S85" i="6"/>
  <c r="P85" i="6"/>
  <c r="M85" i="6"/>
  <c r="J85" i="6"/>
  <c r="I85" i="6"/>
  <c r="H85" i="6"/>
  <c r="C85" i="6"/>
  <c r="Y84" i="6"/>
  <c r="V84" i="6"/>
  <c r="S84" i="6"/>
  <c r="P84" i="6"/>
  <c r="M84" i="6"/>
  <c r="J84" i="6"/>
  <c r="I84" i="6"/>
  <c r="H84" i="6"/>
  <c r="C84" i="6"/>
  <c r="Y83" i="6"/>
  <c r="V83" i="6"/>
  <c r="S83" i="6"/>
  <c r="P83" i="6"/>
  <c r="M83" i="6"/>
  <c r="J83" i="6"/>
  <c r="I83" i="6"/>
  <c r="H83" i="6"/>
  <c r="C83" i="6"/>
  <c r="Y82" i="6"/>
  <c r="V82" i="6"/>
  <c r="S82" i="6"/>
  <c r="P82" i="6"/>
  <c r="M82" i="6"/>
  <c r="J82" i="6"/>
  <c r="I82" i="6"/>
  <c r="H82" i="6"/>
  <c r="C82" i="6"/>
  <c r="Y81" i="6"/>
  <c r="V81" i="6"/>
  <c r="S81" i="6"/>
  <c r="P81" i="6"/>
  <c r="M81" i="6"/>
  <c r="J81" i="6"/>
  <c r="I81" i="6"/>
  <c r="H81" i="6"/>
  <c r="C81" i="6"/>
  <c r="Y80" i="6"/>
  <c r="V80" i="6"/>
  <c r="S80" i="6"/>
  <c r="P80" i="6"/>
  <c r="M80" i="6"/>
  <c r="J80" i="6"/>
  <c r="I80" i="6"/>
  <c r="H80" i="6"/>
  <c r="C80" i="6"/>
  <c r="Y79" i="6"/>
  <c r="V79" i="6"/>
  <c r="S79" i="6"/>
  <c r="P79" i="6"/>
  <c r="M79" i="6"/>
  <c r="J79" i="6"/>
  <c r="I79" i="6"/>
  <c r="H79" i="6"/>
  <c r="C79" i="6"/>
  <c r="Y78" i="6"/>
  <c r="V78" i="6"/>
  <c r="S78" i="6"/>
  <c r="P78" i="6"/>
  <c r="M78" i="6"/>
  <c r="J78" i="6"/>
  <c r="I78" i="6"/>
  <c r="H78" i="6"/>
  <c r="C78" i="6"/>
  <c r="Y77" i="6"/>
  <c r="V77" i="6"/>
  <c r="S77" i="6"/>
  <c r="P77" i="6"/>
  <c r="M77" i="6"/>
  <c r="J77" i="6"/>
  <c r="I77" i="6"/>
  <c r="H77" i="6"/>
  <c r="C77" i="6"/>
  <c r="Y76" i="6"/>
  <c r="V76" i="6"/>
  <c r="S76" i="6"/>
  <c r="P76" i="6"/>
  <c r="M76" i="6"/>
  <c r="J76" i="6"/>
  <c r="I76" i="6"/>
  <c r="H76" i="6"/>
  <c r="C76" i="6"/>
  <c r="Y75" i="6"/>
  <c r="V75" i="6"/>
  <c r="S75" i="6"/>
  <c r="P75" i="6"/>
  <c r="M75" i="6"/>
  <c r="J75" i="6"/>
  <c r="I75" i="6"/>
  <c r="H75" i="6"/>
  <c r="C75" i="6"/>
  <c r="Y74" i="6"/>
  <c r="V74" i="6"/>
  <c r="S74" i="6"/>
  <c r="P74" i="6"/>
  <c r="M74" i="6"/>
  <c r="J74" i="6"/>
  <c r="I74" i="6"/>
  <c r="H74" i="6"/>
  <c r="C74" i="6"/>
  <c r="Y73" i="6"/>
  <c r="V73" i="6"/>
  <c r="S73" i="6"/>
  <c r="P73" i="6"/>
  <c r="M73" i="6"/>
  <c r="J73" i="6"/>
  <c r="I73" i="6"/>
  <c r="H73" i="6"/>
  <c r="C73" i="6"/>
  <c r="Y72" i="6"/>
  <c r="V72" i="6"/>
  <c r="S72" i="6"/>
  <c r="P72" i="6"/>
  <c r="M72" i="6"/>
  <c r="J72" i="6"/>
  <c r="I72" i="6"/>
  <c r="H72" i="6"/>
  <c r="C72" i="6"/>
  <c r="AA71" i="6"/>
  <c r="Z71" i="6"/>
  <c r="X71" i="6"/>
  <c r="W71" i="6"/>
  <c r="U71" i="6"/>
  <c r="T71" i="6"/>
  <c r="R71" i="6"/>
  <c r="Q71" i="6"/>
  <c r="O71" i="6"/>
  <c r="N71" i="6"/>
  <c r="L71" i="6"/>
  <c r="K71" i="6"/>
  <c r="F71" i="6"/>
  <c r="E71" i="6"/>
  <c r="D71" i="6"/>
  <c r="Y70" i="6"/>
  <c r="V70" i="6"/>
  <c r="S70" i="6"/>
  <c r="P70" i="6"/>
  <c r="M70" i="6"/>
  <c r="J70" i="6"/>
  <c r="I70" i="6"/>
  <c r="H70" i="6"/>
  <c r="C70" i="6"/>
  <c r="Y69" i="6"/>
  <c r="V69" i="6"/>
  <c r="S69" i="6"/>
  <c r="P69" i="6"/>
  <c r="M69" i="6"/>
  <c r="J69" i="6"/>
  <c r="I69" i="6"/>
  <c r="H69" i="6"/>
  <c r="C69" i="6"/>
  <c r="Y68" i="6"/>
  <c r="V68" i="6"/>
  <c r="S68" i="6"/>
  <c r="P68" i="6"/>
  <c r="M68" i="6"/>
  <c r="J68" i="6"/>
  <c r="I68" i="6"/>
  <c r="H68" i="6"/>
  <c r="C68" i="6"/>
  <c r="Y67" i="6"/>
  <c r="V67" i="6"/>
  <c r="S67" i="6"/>
  <c r="P67" i="6"/>
  <c r="M67" i="6"/>
  <c r="J67" i="6"/>
  <c r="I67" i="6"/>
  <c r="H67" i="6"/>
  <c r="C67" i="6"/>
  <c r="Y66" i="6"/>
  <c r="V66" i="6"/>
  <c r="S66" i="6"/>
  <c r="P66" i="6"/>
  <c r="M66" i="6"/>
  <c r="J66" i="6"/>
  <c r="I66" i="6"/>
  <c r="H66" i="6"/>
  <c r="C66" i="6"/>
  <c r="Y65" i="6"/>
  <c r="V65" i="6"/>
  <c r="S65" i="6"/>
  <c r="P65" i="6"/>
  <c r="M65" i="6"/>
  <c r="J65" i="6"/>
  <c r="I65" i="6"/>
  <c r="H65" i="6"/>
  <c r="C65" i="6"/>
  <c r="Y64" i="6"/>
  <c r="V64" i="6"/>
  <c r="S64" i="6"/>
  <c r="P64" i="6"/>
  <c r="M64" i="6"/>
  <c r="J64" i="6"/>
  <c r="I64" i="6"/>
  <c r="H64" i="6"/>
  <c r="C64" i="6"/>
  <c r="Y63" i="6"/>
  <c r="V63" i="6"/>
  <c r="S63" i="6"/>
  <c r="P63" i="6"/>
  <c r="M63" i="6"/>
  <c r="J63" i="6"/>
  <c r="I63" i="6"/>
  <c r="H63" i="6"/>
  <c r="C63" i="6"/>
  <c r="Y62" i="6"/>
  <c r="V62" i="6"/>
  <c r="S62" i="6"/>
  <c r="P62" i="6"/>
  <c r="M62" i="6"/>
  <c r="J62" i="6"/>
  <c r="I62" i="6"/>
  <c r="H62" i="6"/>
  <c r="C62" i="6"/>
  <c r="Y61" i="6"/>
  <c r="V61" i="6"/>
  <c r="S61" i="6"/>
  <c r="P61" i="6"/>
  <c r="M61" i="6"/>
  <c r="J61" i="6"/>
  <c r="I61" i="6"/>
  <c r="H61" i="6"/>
  <c r="C61" i="6"/>
  <c r="Y60" i="6"/>
  <c r="V60" i="6"/>
  <c r="S60" i="6"/>
  <c r="P60" i="6"/>
  <c r="M60" i="6"/>
  <c r="J60" i="6"/>
  <c r="I60" i="6"/>
  <c r="H60" i="6"/>
  <c r="C60" i="6"/>
  <c r="Y59" i="6"/>
  <c r="V59" i="6"/>
  <c r="S59" i="6"/>
  <c r="P59" i="6"/>
  <c r="M59" i="6"/>
  <c r="J59" i="6"/>
  <c r="I59" i="6"/>
  <c r="H59" i="6"/>
  <c r="C59" i="6"/>
  <c r="Y58" i="6"/>
  <c r="V58" i="6"/>
  <c r="S58" i="6"/>
  <c r="P58" i="6"/>
  <c r="M58" i="6"/>
  <c r="J58" i="6"/>
  <c r="I58" i="6"/>
  <c r="H58" i="6"/>
  <c r="C58" i="6"/>
  <c r="Y57" i="6"/>
  <c r="V57" i="6"/>
  <c r="S57" i="6"/>
  <c r="P57" i="6"/>
  <c r="M57" i="6"/>
  <c r="J57" i="6"/>
  <c r="I57" i="6"/>
  <c r="H57" i="6"/>
  <c r="C57" i="6"/>
  <c r="Y56" i="6"/>
  <c r="V56" i="6"/>
  <c r="S56" i="6"/>
  <c r="P56" i="6"/>
  <c r="M56" i="6"/>
  <c r="J56" i="6"/>
  <c r="I56" i="6"/>
  <c r="H56" i="6"/>
  <c r="C56" i="6"/>
  <c r="Y55" i="6"/>
  <c r="V55" i="6"/>
  <c r="S55" i="6"/>
  <c r="P55" i="6"/>
  <c r="M55" i="6"/>
  <c r="J55" i="6"/>
  <c r="I55" i="6"/>
  <c r="H55" i="6"/>
  <c r="C55" i="6"/>
  <c r="Y54" i="6"/>
  <c r="V54" i="6"/>
  <c r="S54" i="6"/>
  <c r="P54" i="6"/>
  <c r="M54" i="6"/>
  <c r="J54" i="6"/>
  <c r="I54" i="6"/>
  <c r="H54" i="6"/>
  <c r="C54" i="6"/>
  <c r="AA53" i="6"/>
  <c r="Z53" i="6"/>
  <c r="X53" i="6"/>
  <c r="W53" i="6"/>
  <c r="U53" i="6"/>
  <c r="T53" i="6"/>
  <c r="R53" i="6"/>
  <c r="Q53" i="6"/>
  <c r="O53" i="6"/>
  <c r="N53" i="6"/>
  <c r="L53" i="6"/>
  <c r="K53" i="6"/>
  <c r="F53" i="6"/>
  <c r="E53" i="6"/>
  <c r="D53" i="6"/>
  <c r="Y52" i="6"/>
  <c r="V52" i="6"/>
  <c r="S52" i="6"/>
  <c r="P52" i="6"/>
  <c r="M52" i="6"/>
  <c r="J52" i="6"/>
  <c r="I52" i="6"/>
  <c r="H52" i="6"/>
  <c r="C52" i="6"/>
  <c r="Y51" i="6"/>
  <c r="V51" i="6"/>
  <c r="S51" i="6"/>
  <c r="P51" i="6"/>
  <c r="M51" i="6"/>
  <c r="J51" i="6"/>
  <c r="I51" i="6"/>
  <c r="H51" i="6"/>
  <c r="C51" i="6"/>
  <c r="Y50" i="6"/>
  <c r="V50" i="6"/>
  <c r="S50" i="6"/>
  <c r="P50" i="6"/>
  <c r="M50" i="6"/>
  <c r="J50" i="6"/>
  <c r="I50" i="6"/>
  <c r="H50" i="6"/>
  <c r="C50" i="6"/>
  <c r="Y49" i="6"/>
  <c r="V49" i="6"/>
  <c r="S49" i="6"/>
  <c r="P49" i="6"/>
  <c r="M49" i="6"/>
  <c r="J49" i="6"/>
  <c r="I49" i="6"/>
  <c r="H49" i="6"/>
  <c r="C49" i="6"/>
  <c r="Y48" i="6"/>
  <c r="V48" i="6"/>
  <c r="S48" i="6"/>
  <c r="P48" i="6"/>
  <c r="M48" i="6"/>
  <c r="J48" i="6"/>
  <c r="I48" i="6"/>
  <c r="H48" i="6"/>
  <c r="C48" i="6"/>
  <c r="Y47" i="6"/>
  <c r="V47" i="6"/>
  <c r="S47" i="6"/>
  <c r="P47" i="6"/>
  <c r="M47" i="6"/>
  <c r="J47" i="6"/>
  <c r="I47" i="6"/>
  <c r="H47" i="6"/>
  <c r="C47" i="6"/>
  <c r="Y46" i="6"/>
  <c r="V46" i="6"/>
  <c r="S46" i="6"/>
  <c r="P46" i="6"/>
  <c r="M46" i="6"/>
  <c r="J46" i="6"/>
  <c r="I46" i="6"/>
  <c r="H46" i="6"/>
  <c r="C46" i="6"/>
  <c r="Y45" i="6"/>
  <c r="V45" i="6"/>
  <c r="S45" i="6"/>
  <c r="P45" i="6"/>
  <c r="M45" i="6"/>
  <c r="J45" i="6"/>
  <c r="I45" i="6"/>
  <c r="H45" i="6"/>
  <c r="C45" i="6"/>
  <c r="Y44" i="6"/>
  <c r="V44" i="6"/>
  <c r="S44" i="6"/>
  <c r="P44" i="6"/>
  <c r="M44" i="6"/>
  <c r="J44" i="6"/>
  <c r="I44" i="6"/>
  <c r="H44" i="6"/>
  <c r="C44" i="6"/>
  <c r="Y43" i="6"/>
  <c r="V43" i="6"/>
  <c r="S43" i="6"/>
  <c r="P43" i="6"/>
  <c r="M43" i="6"/>
  <c r="J43" i="6"/>
  <c r="I43" i="6"/>
  <c r="H43" i="6"/>
  <c r="C43" i="6"/>
  <c r="Y42" i="6"/>
  <c r="V42" i="6"/>
  <c r="S42" i="6"/>
  <c r="P42" i="6"/>
  <c r="M42" i="6"/>
  <c r="J42" i="6"/>
  <c r="I42" i="6"/>
  <c r="H42" i="6"/>
  <c r="C42" i="6"/>
  <c r="Y41" i="6"/>
  <c r="V41" i="6"/>
  <c r="S41" i="6"/>
  <c r="P41" i="6"/>
  <c r="M41" i="6"/>
  <c r="J41" i="6"/>
  <c r="I41" i="6"/>
  <c r="H41" i="6"/>
  <c r="C41" i="6"/>
  <c r="Y40" i="6"/>
  <c r="V40" i="6"/>
  <c r="S40" i="6"/>
  <c r="P40" i="6"/>
  <c r="M40" i="6"/>
  <c r="J40" i="6"/>
  <c r="I40" i="6"/>
  <c r="H40" i="6"/>
  <c r="C40" i="6"/>
  <c r="Y39" i="6"/>
  <c r="V39" i="6"/>
  <c r="S39" i="6"/>
  <c r="P39" i="6"/>
  <c r="M39" i="6"/>
  <c r="J39" i="6"/>
  <c r="I39" i="6"/>
  <c r="H39" i="6"/>
  <c r="C39" i="6"/>
  <c r="Y38" i="6"/>
  <c r="V38" i="6"/>
  <c r="S38" i="6"/>
  <c r="P38" i="6"/>
  <c r="M38" i="6"/>
  <c r="J38" i="6"/>
  <c r="I38" i="6"/>
  <c r="H38" i="6"/>
  <c r="C38" i="6"/>
  <c r="Y37" i="6"/>
  <c r="V37" i="6"/>
  <c r="S37" i="6"/>
  <c r="P37" i="6"/>
  <c r="M37" i="6"/>
  <c r="J37" i="6"/>
  <c r="I37" i="6"/>
  <c r="H37" i="6"/>
  <c r="C37" i="6"/>
  <c r="Y36" i="6"/>
  <c r="V36" i="6"/>
  <c r="S36" i="6"/>
  <c r="P36" i="6"/>
  <c r="M36" i="6"/>
  <c r="J36" i="6"/>
  <c r="I36" i="6"/>
  <c r="H36" i="6"/>
  <c r="C36" i="6"/>
  <c r="Y35" i="6"/>
  <c r="V35" i="6"/>
  <c r="S35" i="6"/>
  <c r="P35" i="6"/>
  <c r="M35" i="6"/>
  <c r="J35" i="6"/>
  <c r="I35" i="6"/>
  <c r="H35" i="6"/>
  <c r="C35" i="6"/>
  <c r="Y34" i="6"/>
  <c r="V34" i="6"/>
  <c r="S34" i="6"/>
  <c r="P34" i="6"/>
  <c r="M34" i="6"/>
  <c r="J34" i="6"/>
  <c r="I34" i="6"/>
  <c r="H34" i="6"/>
  <c r="C34" i="6"/>
  <c r="Y33" i="6"/>
  <c r="V33" i="6"/>
  <c r="S33" i="6"/>
  <c r="P33" i="6"/>
  <c r="M33" i="6"/>
  <c r="J33" i="6"/>
  <c r="I33" i="6"/>
  <c r="H33" i="6"/>
  <c r="C33" i="6"/>
  <c r="Y32" i="6"/>
  <c r="V32" i="6"/>
  <c r="S32" i="6"/>
  <c r="P32" i="6"/>
  <c r="M32" i="6"/>
  <c r="J32" i="6"/>
  <c r="I32" i="6"/>
  <c r="H32" i="6"/>
  <c r="C32" i="6"/>
  <c r="Y31" i="6"/>
  <c r="V31" i="6"/>
  <c r="S31" i="6"/>
  <c r="P31" i="6"/>
  <c r="M31" i="6"/>
  <c r="J31" i="6"/>
  <c r="I31" i="6"/>
  <c r="H31" i="6"/>
  <c r="C31" i="6"/>
  <c r="Y30" i="6"/>
  <c r="V30" i="6"/>
  <c r="S30" i="6"/>
  <c r="P30" i="6"/>
  <c r="M30" i="6"/>
  <c r="J30" i="6"/>
  <c r="I30" i="6"/>
  <c r="H30" i="6"/>
  <c r="C30" i="6"/>
  <c r="Y29" i="6"/>
  <c r="V29" i="6"/>
  <c r="S29" i="6"/>
  <c r="P29" i="6"/>
  <c r="M29" i="6"/>
  <c r="J29" i="6"/>
  <c r="I29" i="6"/>
  <c r="H29" i="6"/>
  <c r="C29" i="6"/>
  <c r="Y28" i="6"/>
  <c r="V28" i="6"/>
  <c r="S28" i="6"/>
  <c r="P28" i="6"/>
  <c r="M28" i="6"/>
  <c r="J28" i="6"/>
  <c r="I28" i="6"/>
  <c r="H28" i="6"/>
  <c r="C28" i="6"/>
  <c r="Y27" i="6"/>
  <c r="V27" i="6"/>
  <c r="S27" i="6"/>
  <c r="P27" i="6"/>
  <c r="M27" i="6"/>
  <c r="J27" i="6"/>
  <c r="I27" i="6"/>
  <c r="H27" i="6"/>
  <c r="C27" i="6"/>
  <c r="Y26" i="6"/>
  <c r="V26" i="6"/>
  <c r="S26" i="6"/>
  <c r="P26" i="6"/>
  <c r="M26" i="6"/>
  <c r="J26" i="6"/>
  <c r="I26" i="6"/>
  <c r="H26" i="6"/>
  <c r="C26" i="6"/>
  <c r="Y25" i="6"/>
  <c r="V25" i="6"/>
  <c r="S25" i="6"/>
  <c r="P25" i="6"/>
  <c r="M25" i="6"/>
  <c r="J25" i="6"/>
  <c r="I25" i="6"/>
  <c r="H25" i="6"/>
  <c r="C25" i="6"/>
  <c r="V24" i="6"/>
  <c r="S24" i="6"/>
  <c r="P24" i="6"/>
  <c r="M24" i="6"/>
  <c r="J24" i="6"/>
  <c r="I24" i="6"/>
  <c r="H24" i="6"/>
  <c r="C24" i="6"/>
  <c r="Y23" i="6"/>
  <c r="V23" i="6"/>
  <c r="S23" i="6"/>
  <c r="P23" i="6"/>
  <c r="M23" i="6"/>
  <c r="J23" i="6"/>
  <c r="I23" i="6"/>
  <c r="H23" i="6"/>
  <c r="C23" i="6"/>
  <c r="Y22" i="6"/>
  <c r="V22" i="6"/>
  <c r="S22" i="6"/>
  <c r="P22" i="6"/>
  <c r="M22" i="6"/>
  <c r="J22" i="6"/>
  <c r="I22" i="6"/>
  <c r="H22" i="6"/>
  <c r="C22" i="6"/>
  <c r="Y21" i="6"/>
  <c r="V21" i="6"/>
  <c r="S21" i="6"/>
  <c r="P21" i="6"/>
  <c r="M21" i="6"/>
  <c r="J21" i="6"/>
  <c r="I21" i="6"/>
  <c r="H21" i="6"/>
  <c r="C21" i="6"/>
  <c r="Y20" i="6"/>
  <c r="V20" i="6"/>
  <c r="S20" i="6"/>
  <c r="P20" i="6"/>
  <c r="M20" i="6"/>
  <c r="J20" i="6"/>
  <c r="I20" i="6"/>
  <c r="H20" i="6"/>
  <c r="C20" i="6"/>
  <c r="Y19" i="6"/>
  <c r="V19" i="6"/>
  <c r="S19" i="6"/>
  <c r="M19" i="6"/>
  <c r="J19" i="6"/>
  <c r="I19" i="6"/>
  <c r="H19" i="6"/>
  <c r="C19" i="6"/>
  <c r="Y18" i="6"/>
  <c r="V18" i="6"/>
  <c r="S18" i="6"/>
  <c r="P18" i="6"/>
  <c r="M18" i="6"/>
  <c r="J18" i="6"/>
  <c r="I18" i="6"/>
  <c r="H18" i="6"/>
  <c r="C18" i="6"/>
  <c r="Y17" i="6"/>
  <c r="V17" i="6"/>
  <c r="S17" i="6"/>
  <c r="P17" i="6"/>
  <c r="M17" i="6"/>
  <c r="J17" i="6"/>
  <c r="I17" i="6"/>
  <c r="H17" i="6"/>
  <c r="C17" i="6"/>
  <c r="Y16" i="6"/>
  <c r="V16" i="6"/>
  <c r="S16" i="6"/>
  <c r="P16" i="6"/>
  <c r="M16" i="6"/>
  <c r="J16" i="6"/>
  <c r="I16" i="6"/>
  <c r="H16" i="6"/>
  <c r="C16" i="6"/>
  <c r="AA15" i="6"/>
  <c r="Z15" i="6"/>
  <c r="X15" i="6"/>
  <c r="W15" i="6"/>
  <c r="U15" i="6"/>
  <c r="T15" i="6"/>
  <c r="R15" i="6"/>
  <c r="Q15" i="6"/>
  <c r="O15" i="6"/>
  <c r="N15" i="6"/>
  <c r="L15" i="6"/>
  <c r="K15" i="6"/>
  <c r="F15" i="6"/>
  <c r="E15" i="6"/>
  <c r="D15" i="6"/>
  <c r="Y7" i="6"/>
  <c r="V7" i="6"/>
  <c r="S7" i="6"/>
  <c r="P7" i="6"/>
  <c r="M7" i="6"/>
  <c r="J7" i="6"/>
  <c r="I7" i="6"/>
  <c r="H7" i="6"/>
  <c r="C12" i="6"/>
  <c r="C7" i="6" s="1"/>
  <c r="AA9" i="6"/>
  <c r="Z9" i="6"/>
  <c r="Y9" i="6"/>
  <c r="X9" i="6"/>
  <c r="W9" i="6"/>
  <c r="U9" i="6"/>
  <c r="T9" i="6"/>
  <c r="R9" i="6"/>
  <c r="Q9" i="6"/>
  <c r="O9" i="6"/>
  <c r="N9" i="6"/>
  <c r="L9" i="6"/>
  <c r="K9" i="6"/>
  <c r="F9" i="6"/>
  <c r="E9" i="6"/>
  <c r="D9" i="6"/>
  <c r="AA7" i="6"/>
  <c r="Z7" i="6"/>
  <c r="X7" i="6"/>
  <c r="W7" i="6"/>
  <c r="U7" i="6"/>
  <c r="T7" i="6"/>
  <c r="R7" i="6"/>
  <c r="Q7" i="6"/>
  <c r="O7" i="6"/>
  <c r="N7" i="6"/>
  <c r="L7" i="6"/>
  <c r="K7" i="6"/>
  <c r="F7" i="6"/>
  <c r="E7" i="6"/>
  <c r="D7" i="6"/>
  <c r="G239" i="6" l="1"/>
  <c r="G43" i="6"/>
  <c r="G47" i="6"/>
  <c r="V249" i="6"/>
  <c r="J249" i="6"/>
  <c r="G213" i="6"/>
  <c r="G209" i="6"/>
  <c r="G240" i="6"/>
  <c r="G236" i="6"/>
  <c r="G205" i="6"/>
  <c r="G201" i="6"/>
  <c r="G76" i="6"/>
  <c r="G72" i="6"/>
  <c r="P252" i="6"/>
  <c r="G253" i="6"/>
  <c r="G242" i="6"/>
  <c r="Y238" i="6"/>
  <c r="S238" i="6"/>
  <c r="M238" i="6"/>
  <c r="G222" i="6"/>
  <c r="G226" i="6"/>
  <c r="G230" i="6"/>
  <c r="G193" i="6"/>
  <c r="G197" i="6"/>
  <c r="G180" i="6"/>
  <c r="G182" i="6"/>
  <c r="G171" i="6"/>
  <c r="G154" i="6"/>
  <c r="G162" i="6"/>
  <c r="G138" i="6"/>
  <c r="G134" i="6"/>
  <c r="G111" i="6"/>
  <c r="G113" i="6"/>
  <c r="G121" i="6"/>
  <c r="G108" i="6"/>
  <c r="G84" i="6"/>
  <c r="G88" i="6"/>
  <c r="G90" i="6"/>
  <c r="G42" i="6"/>
  <c r="G30" i="6"/>
  <c r="G25" i="6"/>
  <c r="G27" i="6"/>
  <c r="G29" i="6"/>
  <c r="V238" i="6"/>
  <c r="G22" i="6"/>
  <c r="G32" i="6"/>
  <c r="G38" i="6"/>
  <c r="Y232" i="6"/>
  <c r="G59" i="6"/>
  <c r="G67" i="6"/>
  <c r="G75" i="6"/>
  <c r="G85" i="6"/>
  <c r="G91" i="6"/>
  <c r="G93" i="6"/>
  <c r="G126" i="6"/>
  <c r="G129" i="6"/>
  <c r="G147" i="6"/>
  <c r="G159" i="6"/>
  <c r="G163" i="6"/>
  <c r="G165" i="6"/>
  <c r="G189" i="6"/>
  <c r="G214" i="6"/>
  <c r="G218" i="6"/>
  <c r="G220" i="6"/>
  <c r="G235" i="6"/>
  <c r="G245" i="6"/>
  <c r="G41" i="6"/>
  <c r="S249" i="6"/>
  <c r="G33" i="6"/>
  <c r="G99" i="6"/>
  <c r="G103" i="6"/>
  <c r="G107" i="6"/>
  <c r="G152" i="6"/>
  <c r="G170" i="6"/>
  <c r="G179" i="6"/>
  <c r="G192" i="6"/>
  <c r="G223" i="6"/>
  <c r="G225" i="6"/>
  <c r="I238" i="6"/>
  <c r="G153" i="6"/>
  <c r="C246" i="6"/>
  <c r="M246" i="6"/>
  <c r="Y246" i="6"/>
  <c r="I246" i="6"/>
  <c r="S246" i="6"/>
  <c r="C252" i="6"/>
  <c r="G18" i="6"/>
  <c r="G46" i="6"/>
  <c r="G48" i="6"/>
  <c r="G50" i="6"/>
  <c r="G227" i="6"/>
  <c r="G229" i="6"/>
  <c r="G231" i="6"/>
  <c r="G247" i="6"/>
  <c r="M252" i="6"/>
  <c r="Y252" i="6"/>
  <c r="I252" i="6"/>
  <c r="S252" i="6"/>
  <c r="G19" i="6"/>
  <c r="G35" i="6"/>
  <c r="G55" i="6"/>
  <c r="C97" i="6"/>
  <c r="G116" i="6"/>
  <c r="G124" i="6"/>
  <c r="G139" i="6"/>
  <c r="G206" i="6"/>
  <c r="C238" i="6"/>
  <c r="C249" i="6"/>
  <c r="C167" i="6"/>
  <c r="G87" i="6"/>
  <c r="G79" i="6"/>
  <c r="G251" i="6"/>
  <c r="G250" i="6"/>
  <c r="G217" i="6"/>
  <c r="S97" i="6"/>
  <c r="P238" i="6"/>
  <c r="G109" i="6"/>
  <c r="J238" i="6"/>
  <c r="G160" i="6"/>
  <c r="G155" i="6"/>
  <c r="G157" i="6"/>
  <c r="J167" i="6"/>
  <c r="G175" i="6"/>
  <c r="G177" i="6"/>
  <c r="G183" i="6"/>
  <c r="G127" i="6"/>
  <c r="P125" i="6"/>
  <c r="M125" i="6"/>
  <c r="G114" i="6"/>
  <c r="G112" i="6"/>
  <c r="V110" i="6"/>
  <c r="V198" i="6"/>
  <c r="T8" i="6"/>
  <c r="T6" i="6" s="1"/>
  <c r="M198" i="6"/>
  <c r="Y198" i="6"/>
  <c r="G100" i="6"/>
  <c r="G102" i="6"/>
  <c r="G104" i="6"/>
  <c r="G106" i="6"/>
  <c r="G62" i="6"/>
  <c r="G40" i="6"/>
  <c r="S53" i="6"/>
  <c r="G70" i="6"/>
  <c r="G64" i="6"/>
  <c r="G66" i="6"/>
  <c r="Q8" i="6"/>
  <c r="Q6" i="6" s="1"/>
  <c r="G77" i="6"/>
  <c r="G34" i="6"/>
  <c r="V15" i="6"/>
  <c r="O8" i="6"/>
  <c r="O6" i="6" s="1"/>
  <c r="P15" i="6"/>
  <c r="J15" i="6"/>
  <c r="Y15" i="6"/>
  <c r="H53" i="6"/>
  <c r="G56" i="6"/>
  <c r="P53" i="6"/>
  <c r="X8" i="6"/>
  <c r="X6" i="6" s="1"/>
  <c r="P110" i="6"/>
  <c r="J145" i="6"/>
  <c r="P198" i="6"/>
  <c r="J198" i="6"/>
  <c r="G21" i="6"/>
  <c r="G23" i="6"/>
  <c r="G45" i="6"/>
  <c r="G51" i="6"/>
  <c r="E8" i="6"/>
  <c r="E6" i="6" s="1"/>
  <c r="V53" i="6"/>
  <c r="G58" i="6"/>
  <c r="G60" i="6"/>
  <c r="G86" i="6"/>
  <c r="G117" i="6"/>
  <c r="H125" i="6"/>
  <c r="G133" i="6"/>
  <c r="G142" i="6"/>
  <c r="G151" i="6"/>
  <c r="G166" i="6"/>
  <c r="G185" i="6"/>
  <c r="H184" i="6"/>
  <c r="G196" i="6"/>
  <c r="I198" i="6"/>
  <c r="S110" i="6"/>
  <c r="G7" i="6"/>
  <c r="U8" i="6"/>
  <c r="U6" i="6" s="1"/>
  <c r="Z8" i="6"/>
  <c r="Z6" i="6" s="1"/>
  <c r="G17" i="6"/>
  <c r="G26" i="6"/>
  <c r="G31" i="6"/>
  <c r="G63" i="6"/>
  <c r="G68" i="6"/>
  <c r="M71" i="6"/>
  <c r="Y71" i="6"/>
  <c r="G81" i="6"/>
  <c r="G83" i="6"/>
  <c r="G95" i="6"/>
  <c r="G120" i="6"/>
  <c r="G130" i="6"/>
  <c r="G132" i="6"/>
  <c r="G143" i="6"/>
  <c r="G148" i="6"/>
  <c r="G150" i="6"/>
  <c r="G158" i="6"/>
  <c r="Y167" i="6"/>
  <c r="G188" i="6"/>
  <c r="J232" i="6"/>
  <c r="V232" i="6"/>
  <c r="I167" i="6"/>
  <c r="S167" i="6"/>
  <c r="V167" i="6"/>
  <c r="I184" i="6"/>
  <c r="J241" i="6"/>
  <c r="V241" i="6"/>
  <c r="P249" i="6"/>
  <c r="G69" i="6"/>
  <c r="G80" i="6"/>
  <c r="G82" i="6"/>
  <c r="G92" i="6"/>
  <c r="G118" i="6"/>
  <c r="G123" i="6"/>
  <c r="I135" i="6"/>
  <c r="S135" i="6"/>
  <c r="J135" i="6"/>
  <c r="Y135" i="6"/>
  <c r="G169" i="6"/>
  <c r="G172" i="6"/>
  <c r="G176" i="6"/>
  <c r="P174" i="6"/>
  <c r="G186" i="6"/>
  <c r="P184" i="6"/>
  <c r="M184" i="6"/>
  <c r="G191" i="6"/>
  <c r="G194" i="6"/>
  <c r="G210" i="6"/>
  <c r="G212" i="6"/>
  <c r="G215" i="6"/>
  <c r="L8" i="6"/>
  <c r="L6" i="6" s="1"/>
  <c r="I221" i="6"/>
  <c r="G224" i="6"/>
  <c r="P221" i="6"/>
  <c r="G234" i="6"/>
  <c r="G237" i="6"/>
  <c r="M241" i="6"/>
  <c r="Y241" i="6"/>
  <c r="I241" i="6"/>
  <c r="S241" i="6"/>
  <c r="I249" i="6"/>
  <c r="M15" i="6"/>
  <c r="G24" i="6"/>
  <c r="G37" i="6"/>
  <c r="G39" i="6"/>
  <c r="G49" i="6"/>
  <c r="W8" i="6"/>
  <c r="W6" i="6" s="1"/>
  <c r="C53" i="6"/>
  <c r="J53" i="6"/>
  <c r="G61" i="6"/>
  <c r="C71" i="6"/>
  <c r="G73" i="6"/>
  <c r="P71" i="6"/>
  <c r="G78" i="6"/>
  <c r="S71" i="6"/>
  <c r="G89" i="6"/>
  <c r="I97" i="6"/>
  <c r="J97" i="6"/>
  <c r="V97" i="6"/>
  <c r="G105" i="6"/>
  <c r="G115" i="6"/>
  <c r="I125" i="6"/>
  <c r="G137" i="6"/>
  <c r="G140" i="6"/>
  <c r="I145" i="6"/>
  <c r="S145" i="6"/>
  <c r="C145" i="6"/>
  <c r="M167" i="6"/>
  <c r="M174" i="6"/>
  <c r="Y174" i="6"/>
  <c r="S174" i="6"/>
  <c r="G202" i="6"/>
  <c r="G204" i="6"/>
  <c r="G207" i="6"/>
  <c r="G228" i="6"/>
  <c r="I232" i="6"/>
  <c r="M232" i="6"/>
  <c r="H241" i="6"/>
  <c r="P241" i="6"/>
  <c r="G244" i="6"/>
  <c r="J246" i="6"/>
  <c r="V246" i="6"/>
  <c r="G248" i="6"/>
  <c r="P246" i="6"/>
  <c r="M249" i="6"/>
  <c r="Y249" i="6"/>
  <c r="J252" i="6"/>
  <c r="V252" i="6"/>
  <c r="G254" i="6"/>
  <c r="C110" i="6"/>
  <c r="C135" i="6"/>
  <c r="C241" i="6"/>
  <c r="F8" i="6"/>
  <c r="F6" i="6" s="1"/>
  <c r="D8" i="6"/>
  <c r="D6" i="6" s="1"/>
  <c r="C174" i="6"/>
  <c r="I15" i="6"/>
  <c r="G16" i="6"/>
  <c r="H15" i="6"/>
  <c r="H71" i="6"/>
  <c r="I110" i="6"/>
  <c r="J110" i="6"/>
  <c r="V145" i="6"/>
  <c r="M145" i="6"/>
  <c r="J184" i="6"/>
  <c r="V184" i="6"/>
  <c r="N8" i="6"/>
  <c r="N6" i="6" s="1"/>
  <c r="S15" i="6"/>
  <c r="C15" i="6"/>
  <c r="K8" i="6"/>
  <c r="K6" i="6" s="1"/>
  <c r="M53" i="6"/>
  <c r="Y53" i="6"/>
  <c r="G74" i="6"/>
  <c r="G98" i="6"/>
  <c r="P97" i="6"/>
  <c r="G101" i="6"/>
  <c r="Y125" i="6"/>
  <c r="V135" i="6"/>
  <c r="M135" i="6"/>
  <c r="H174" i="6"/>
  <c r="Y184" i="6"/>
  <c r="C221" i="6"/>
  <c r="J221" i="6"/>
  <c r="V221" i="6"/>
  <c r="S221" i="6"/>
  <c r="H246" i="6"/>
  <c r="H252" i="6"/>
  <c r="I53" i="6"/>
  <c r="G54" i="6"/>
  <c r="R8" i="6"/>
  <c r="R6" i="6" s="1"/>
  <c r="J125" i="6"/>
  <c r="V125" i="6"/>
  <c r="Y145" i="6"/>
  <c r="G20" i="6"/>
  <c r="G28" i="6"/>
  <c r="G36" i="6"/>
  <c r="G44" i="6"/>
  <c r="G52" i="6"/>
  <c r="AA8" i="6"/>
  <c r="AA6" i="6" s="1"/>
  <c r="G57" i="6"/>
  <c r="G65" i="6"/>
  <c r="J71" i="6"/>
  <c r="V71" i="6"/>
  <c r="I71" i="6"/>
  <c r="G94" i="6"/>
  <c r="G96" i="6"/>
  <c r="G119" i="6"/>
  <c r="G122" i="6"/>
  <c r="G178" i="6"/>
  <c r="G181" i="6"/>
  <c r="G199" i="6"/>
  <c r="H198" i="6"/>
  <c r="H221" i="6"/>
  <c r="M97" i="6"/>
  <c r="Y97" i="6"/>
  <c r="M110" i="6"/>
  <c r="Y110" i="6"/>
  <c r="S125" i="6"/>
  <c r="C125" i="6"/>
  <c r="I174" i="6"/>
  <c r="S184" i="6"/>
  <c r="C184" i="6"/>
  <c r="S198" i="6"/>
  <c r="C198" i="6"/>
  <c r="M221" i="6"/>
  <c r="Y221" i="6"/>
  <c r="G233" i="6"/>
  <c r="H232" i="6"/>
  <c r="P232" i="6"/>
  <c r="G128" i="6"/>
  <c r="G131" i="6"/>
  <c r="G136" i="6"/>
  <c r="H135" i="6"/>
  <c r="P135" i="6"/>
  <c r="G141" i="6"/>
  <c r="G144" i="6"/>
  <c r="G146" i="6"/>
  <c r="P145" i="6"/>
  <c r="G149" i="6"/>
  <c r="G156" i="6"/>
  <c r="G161" i="6"/>
  <c r="G164" i="6"/>
  <c r="G168" i="6"/>
  <c r="H167" i="6"/>
  <c r="P167" i="6"/>
  <c r="G173" i="6"/>
  <c r="J174" i="6"/>
  <c r="V174" i="6"/>
  <c r="G187" i="6"/>
  <c r="G190" i="6"/>
  <c r="G195" i="6"/>
  <c r="G200" i="6"/>
  <c r="G203" i="6"/>
  <c r="G208" i="6"/>
  <c r="G211" i="6"/>
  <c r="G216" i="6"/>
  <c r="G219" i="6"/>
  <c r="S232" i="6"/>
  <c r="C232" i="6"/>
  <c r="G243" i="6"/>
  <c r="G257" i="6"/>
  <c r="G9" i="6" s="1"/>
  <c r="H97" i="6"/>
  <c r="H110" i="6"/>
  <c r="H145" i="6"/>
  <c r="H238" i="6"/>
  <c r="H249" i="6"/>
  <c r="G252" i="6" l="1"/>
  <c r="G238" i="6"/>
  <c r="G241" i="6"/>
  <c r="G246" i="6"/>
  <c r="G249" i="6"/>
  <c r="G221" i="6"/>
  <c r="G97" i="6"/>
  <c r="V8" i="6"/>
  <c r="V6" i="6" s="1"/>
  <c r="G125" i="6"/>
  <c r="G110" i="6"/>
  <c r="J8" i="6"/>
  <c r="J6" i="6" s="1"/>
  <c r="G232" i="6"/>
  <c r="M8" i="6"/>
  <c r="M6" i="6" s="1"/>
  <c r="G184" i="6"/>
  <c r="Y8" i="6"/>
  <c r="Y6" i="6" s="1"/>
  <c r="G174" i="6"/>
  <c r="G71" i="6"/>
  <c r="P8" i="6"/>
  <c r="P6" i="6" s="1"/>
  <c r="G135" i="6"/>
  <c r="C8" i="6"/>
  <c r="C6" i="6" s="1"/>
  <c r="H8" i="6"/>
  <c r="H6" i="6" s="1"/>
  <c r="G53" i="6"/>
  <c r="S8" i="6"/>
  <c r="S6" i="6" s="1"/>
  <c r="G15" i="6"/>
  <c r="G167" i="6"/>
  <c r="G145" i="6"/>
  <c r="G198" i="6"/>
  <c r="I8" i="6"/>
  <c r="I6" i="6" s="1"/>
  <c r="G8" i="6" l="1"/>
  <c r="G6" i="6" s="1"/>
</calcChain>
</file>

<file path=xl/sharedStrings.xml><?xml version="1.0" encoding="utf-8"?>
<sst xmlns="http://schemas.openxmlformats.org/spreadsheetml/2006/main" count="286" uniqueCount="264">
  <si>
    <t>本務教員数</t>
  </si>
  <si>
    <t>学</t>
  </si>
  <si>
    <t>区    分</t>
  </si>
  <si>
    <t>計</t>
  </si>
  <si>
    <t>男</t>
  </si>
  <si>
    <t>女</t>
  </si>
  <si>
    <t>数</t>
  </si>
  <si>
    <t>国   立</t>
  </si>
  <si>
    <t>滋賀大学附属</t>
  </si>
  <si>
    <t>大津市</t>
  </si>
  <si>
    <t>伊香立</t>
  </si>
  <si>
    <t>真野</t>
  </si>
  <si>
    <t>堅田</t>
  </si>
  <si>
    <t>仰木</t>
  </si>
  <si>
    <t>雄琴</t>
  </si>
  <si>
    <t>下阪本</t>
  </si>
  <si>
    <t>志賀</t>
  </si>
  <si>
    <t>藤尾</t>
  </si>
  <si>
    <t>長等</t>
  </si>
  <si>
    <t>逢坂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</si>
  <si>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</si>
  <si>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</si>
  <si>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</si>
  <si>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</si>
  <si>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</si>
  <si>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</si>
  <si>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</si>
  <si>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</si>
  <si>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</si>
  <si>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</si>
  <si>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</si>
  <si>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</si>
  <si>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</si>
  <si>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</si>
  <si>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</si>
  <si>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日吉台</t>
  </si>
  <si>
    <t>瀬田北</t>
  </si>
  <si>
    <t>真野北</t>
  </si>
  <si>
    <t>仰木の里</t>
  </si>
  <si>
    <t>青山</t>
  </si>
  <si>
    <t>仰木の里東</t>
  </si>
  <si>
    <t>彦根市</t>
  </si>
  <si>
    <t>高宮</t>
  </si>
  <si>
    <t>佐和山</t>
  </si>
  <si>
    <t>平田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</si>
  <si>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</si>
  <si>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</si>
  <si>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</si>
  <si>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</si>
  <si>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</si>
  <si>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</si>
  <si>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</si>
  <si>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</si>
  <si>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</si>
  <si>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北郷里</t>
  </si>
  <si>
    <t>長浜北</t>
  </si>
  <si>
    <t>近江八幡市</t>
  </si>
  <si>
    <t>八幡</t>
  </si>
  <si>
    <t>岡山</t>
  </si>
  <si>
    <t>金田</t>
  </si>
  <si>
    <t>桐原</t>
  </si>
  <si>
    <t>馬淵</t>
  </si>
  <si>
    <t>北里</t>
  </si>
  <si>
    <t>安土</t>
  </si>
  <si>
    <t>老蘇</t>
  </si>
  <si>
    <t>志津</t>
  </si>
  <si>
    <t>山田</t>
  </si>
  <si>
    <t>笠縫</t>
  </si>
  <si>
    <t>常盤</t>
  </si>
  <si>
    <t>中央</t>
  </si>
  <si>
    <t>老上</t>
  </si>
  <si>
    <t>玉川</t>
  </si>
  <si>
    <t>守山</t>
  </si>
  <si>
    <t>河西</t>
  </si>
  <si>
    <t>速野</t>
  </si>
  <si>
    <t>吉身</t>
  </si>
  <si>
    <t>物部</t>
  </si>
  <si>
    <t>立入が丘</t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</si>
  <si>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</si>
  <si>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</si>
  <si>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</si>
  <si>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</si>
  <si>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</si>
  <si>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</si>
  <si>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</si>
  <si>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</si>
  <si>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伴谷</t>
  </si>
  <si>
    <t>大原</t>
  </si>
  <si>
    <t>油日</t>
  </si>
  <si>
    <t>中主</t>
  </si>
  <si>
    <t>野洲</t>
  </si>
  <si>
    <t>篠原</t>
  </si>
  <si>
    <t>三上</t>
  </si>
  <si>
    <t>祇王</t>
  </si>
  <si>
    <t>北野</t>
  </si>
  <si>
    <t>石部</t>
  </si>
  <si>
    <t>石部南</t>
  </si>
  <si>
    <t>玉緒</t>
  </si>
  <si>
    <t>市原</t>
  </si>
  <si>
    <t>愛東南</t>
  </si>
  <si>
    <t>愛東北</t>
  </si>
  <si>
    <t>日野</t>
  </si>
  <si>
    <t>西大路</t>
  </si>
  <si>
    <t>南比都佐</t>
  </si>
  <si>
    <t>必佐</t>
  </si>
  <si>
    <t>桜谷</t>
  </si>
  <si>
    <t>竜王</t>
  </si>
  <si>
    <t>竜王西</t>
  </si>
  <si>
    <t>愛知川</t>
  </si>
  <si>
    <t>豊郷</t>
  </si>
  <si>
    <t>甲良東</t>
  </si>
  <si>
    <t>甲良西</t>
  </si>
  <si>
    <t>大滝</t>
  </si>
  <si>
    <t>多賀</t>
  </si>
  <si>
    <t>水口</t>
  </si>
  <si>
    <t>水戸</t>
  </si>
  <si>
    <t>三雲</t>
  </si>
  <si>
    <t>本庄</t>
  </si>
  <si>
    <t>総数</t>
  </si>
  <si>
    <t>１年生</t>
  </si>
  <si>
    <t>２年生</t>
  </si>
  <si>
    <t>３年生</t>
  </si>
  <si>
    <t>４年生</t>
  </si>
  <si>
    <t>５年生</t>
  </si>
  <si>
    <t>６年生</t>
  </si>
  <si>
    <t>級</t>
    <phoneticPr fontId="4"/>
  </si>
  <si>
    <t>合計</t>
    <phoneticPr fontId="4"/>
  </si>
  <si>
    <t>国立計</t>
    <phoneticPr fontId="4"/>
  </si>
  <si>
    <t>市町立計</t>
    <phoneticPr fontId="4"/>
  </si>
  <si>
    <t>私立 計</t>
    <phoneticPr fontId="4"/>
  </si>
  <si>
    <t>市町立</t>
    <rPh sb="0" eb="2">
      <t>シチョウ</t>
    </rPh>
    <rPh sb="2" eb="3">
      <t>リツ</t>
    </rPh>
    <phoneticPr fontId="6"/>
  </si>
  <si>
    <t>葛川</t>
    <rPh sb="0" eb="2">
      <t>クズカワ</t>
    </rPh>
    <phoneticPr fontId="13"/>
  </si>
  <si>
    <t>和邇</t>
  </si>
  <si>
    <t>木戸</t>
  </si>
  <si>
    <t>小松</t>
  </si>
  <si>
    <t>小野</t>
  </si>
  <si>
    <t>城東</t>
  </si>
  <si>
    <t>城西</t>
  </si>
  <si>
    <t>城南</t>
  </si>
  <si>
    <t>鳥居本</t>
  </si>
  <si>
    <t>河瀬</t>
  </si>
  <si>
    <t>亀山</t>
  </si>
  <si>
    <t>稲枝西</t>
  </si>
  <si>
    <t>稲枝北</t>
  </si>
  <si>
    <t>若葉</t>
  </si>
  <si>
    <t>長浜南</t>
  </si>
  <si>
    <t>湯田</t>
    <rPh sb="0" eb="1">
      <t>ユ</t>
    </rPh>
    <rPh sb="1" eb="2">
      <t>ダ</t>
    </rPh>
    <phoneticPr fontId="6"/>
  </si>
  <si>
    <t>田根</t>
    <rPh sb="0" eb="1">
      <t>タ</t>
    </rPh>
    <rPh sb="1" eb="2">
      <t>ネ</t>
    </rPh>
    <phoneticPr fontId="6"/>
  </si>
  <si>
    <t>浅井</t>
    <rPh sb="0" eb="2">
      <t>アザイ</t>
    </rPh>
    <phoneticPr fontId="6"/>
  </si>
  <si>
    <t>びわ南</t>
  </si>
  <si>
    <t>びわ北</t>
  </si>
  <si>
    <t>虎姫</t>
  </si>
  <si>
    <t>小谷</t>
  </si>
  <si>
    <t>速水</t>
  </si>
  <si>
    <t>朝日</t>
  </si>
  <si>
    <t>富永</t>
  </si>
  <si>
    <t>高月</t>
  </si>
  <si>
    <t>古保利</t>
  </si>
  <si>
    <t>七郷</t>
  </si>
  <si>
    <t>杉野</t>
  </si>
  <si>
    <t>高時</t>
  </si>
  <si>
    <t>木之本</t>
  </si>
  <si>
    <t>伊香具</t>
  </si>
  <si>
    <t>塩津</t>
  </si>
  <si>
    <t>永原</t>
  </si>
  <si>
    <t>島</t>
  </si>
  <si>
    <t>沖島</t>
  </si>
  <si>
    <t>武佐</t>
  </si>
  <si>
    <t>桐原東</t>
  </si>
  <si>
    <t>草津市</t>
    <rPh sb="0" eb="3">
      <t>クサツシ</t>
    </rPh>
    <phoneticPr fontId="6"/>
  </si>
  <si>
    <t>草津</t>
  </si>
  <si>
    <t>老上西</t>
    <rPh sb="0" eb="1">
      <t>ロウ</t>
    </rPh>
    <rPh sb="1" eb="3">
      <t>ウエニシ</t>
    </rPh>
    <phoneticPr fontId="6"/>
  </si>
  <si>
    <t>草津第二</t>
  </si>
  <si>
    <t>矢倉</t>
  </si>
  <si>
    <t>笠縫東</t>
  </si>
  <si>
    <t>志津南</t>
  </si>
  <si>
    <t>南笠東</t>
  </si>
  <si>
    <t>渋川</t>
    <rPh sb="0" eb="2">
      <t>シブカワ</t>
    </rPh>
    <phoneticPr fontId="6"/>
  </si>
  <si>
    <t>守山市</t>
    <phoneticPr fontId="6"/>
  </si>
  <si>
    <t>小津</t>
  </si>
  <si>
    <t>玉津</t>
  </si>
  <si>
    <t>中洲</t>
  </si>
  <si>
    <t>栗東市</t>
    <rPh sb="0" eb="2">
      <t>リットウ</t>
    </rPh>
    <rPh sb="2" eb="3">
      <t>シ</t>
    </rPh>
    <phoneticPr fontId="6"/>
  </si>
  <si>
    <t>大宝東</t>
    <rPh sb="0" eb="2">
      <t>ダイホウ</t>
    </rPh>
    <rPh sb="2" eb="3">
      <t>ヒガシ</t>
    </rPh>
    <phoneticPr fontId="6"/>
  </si>
  <si>
    <t>甲賀市</t>
    <rPh sb="0" eb="2">
      <t>コウカ</t>
    </rPh>
    <rPh sb="2" eb="3">
      <t>シ</t>
    </rPh>
    <phoneticPr fontId="6"/>
  </si>
  <si>
    <t>柏木</t>
  </si>
  <si>
    <t>貴生川</t>
  </si>
  <si>
    <t>綾野</t>
  </si>
  <si>
    <t>伴谷東</t>
    <rPh sb="0" eb="1">
      <t>バン</t>
    </rPh>
    <rPh sb="1" eb="2">
      <t>タニ</t>
    </rPh>
    <rPh sb="2" eb="3">
      <t>ヒガシ</t>
    </rPh>
    <phoneticPr fontId="6"/>
  </si>
  <si>
    <t>大野</t>
  </si>
  <si>
    <t>土山</t>
  </si>
  <si>
    <t>佐山</t>
  </si>
  <si>
    <t>甲南第一</t>
  </si>
  <si>
    <t>甲南第二</t>
  </si>
  <si>
    <t>甲南第三</t>
  </si>
  <si>
    <t>甲南中部</t>
  </si>
  <si>
    <t>希望ヶ丘</t>
  </si>
  <si>
    <t>雲井</t>
  </si>
  <si>
    <t>小原</t>
  </si>
  <si>
    <t>朝宮</t>
  </si>
  <si>
    <t>多羅尾</t>
  </si>
  <si>
    <t>信楽</t>
  </si>
  <si>
    <t>野洲市</t>
    <rPh sb="0" eb="2">
      <t>ヤス</t>
    </rPh>
    <rPh sb="2" eb="3">
      <t>シ</t>
    </rPh>
    <phoneticPr fontId="6"/>
  </si>
  <si>
    <t>湖南市</t>
    <rPh sb="0" eb="2">
      <t>コナン</t>
    </rPh>
    <rPh sb="2" eb="3">
      <t>シ</t>
    </rPh>
    <phoneticPr fontId="6"/>
  </si>
  <si>
    <t>岩根</t>
  </si>
  <si>
    <t>下田</t>
  </si>
  <si>
    <t>菩提寺</t>
  </si>
  <si>
    <t>三雲東</t>
  </si>
  <si>
    <t>菩提寺北</t>
  </si>
  <si>
    <t>高島市</t>
    <rPh sb="0" eb="2">
      <t>タカシマ</t>
    </rPh>
    <rPh sb="2" eb="3">
      <t>シ</t>
    </rPh>
    <phoneticPr fontId="6"/>
  </si>
  <si>
    <t>マキノ東</t>
  </si>
  <si>
    <t>マキノ西</t>
  </si>
  <si>
    <t>マキノ南</t>
  </si>
  <si>
    <t>今津東</t>
  </si>
  <si>
    <t>今津北</t>
  </si>
  <si>
    <t>朽木東</t>
  </si>
  <si>
    <t>朽木西</t>
  </si>
  <si>
    <t>安曇</t>
  </si>
  <si>
    <t>青柳</t>
  </si>
  <si>
    <t>高島</t>
  </si>
  <si>
    <t>新旭南</t>
  </si>
  <si>
    <t>新旭北</t>
  </si>
  <si>
    <t>東近江市</t>
    <rPh sb="0" eb="1">
      <t>ヒガシ</t>
    </rPh>
    <rPh sb="1" eb="3">
      <t>オウミ</t>
    </rPh>
    <rPh sb="3" eb="4">
      <t>シ</t>
    </rPh>
    <phoneticPr fontId="6"/>
  </si>
  <si>
    <t>御園</t>
  </si>
  <si>
    <t>八日市南</t>
  </si>
  <si>
    <t>箕作</t>
    <rPh sb="0" eb="1">
      <t>ミ</t>
    </rPh>
    <rPh sb="1" eb="2">
      <t>ツク</t>
    </rPh>
    <phoneticPr fontId="6"/>
  </si>
  <si>
    <t>八日市北</t>
  </si>
  <si>
    <t>八日市西</t>
  </si>
  <si>
    <t>布引</t>
  </si>
  <si>
    <t>山上</t>
  </si>
  <si>
    <t>五個荘</t>
  </si>
  <si>
    <t>湖東第一</t>
  </si>
  <si>
    <t>湖東第二</t>
  </si>
  <si>
    <t>湖東第三</t>
  </si>
  <si>
    <t>蒲生東</t>
  </si>
  <si>
    <t>蒲生西</t>
  </si>
  <si>
    <t>蒲生北</t>
  </si>
  <si>
    <t>能登川東</t>
  </si>
  <si>
    <t>能登川西</t>
  </si>
  <si>
    <t>能登川南</t>
  </si>
  <si>
    <t>能登川北</t>
  </si>
  <si>
    <t>米原市</t>
    <rPh sb="0" eb="2">
      <t>マイバラ</t>
    </rPh>
    <rPh sb="2" eb="3">
      <t>シ</t>
    </rPh>
    <phoneticPr fontId="6"/>
  </si>
  <si>
    <t>柏原</t>
  </si>
  <si>
    <t>山東</t>
    <rPh sb="0" eb="2">
      <t>サントウ</t>
    </rPh>
    <phoneticPr fontId="6"/>
  </si>
  <si>
    <t>東草野</t>
  </si>
  <si>
    <t>伊吹</t>
  </si>
  <si>
    <t>春照</t>
  </si>
  <si>
    <t>河南</t>
    <rPh sb="0" eb="1">
      <t>カワ</t>
    </rPh>
    <rPh sb="1" eb="2">
      <t>ミナミ</t>
    </rPh>
    <phoneticPr fontId="6"/>
  </si>
  <si>
    <t>米原</t>
  </si>
  <si>
    <t>坂田</t>
  </si>
  <si>
    <t>息長</t>
  </si>
  <si>
    <t>日野町</t>
    <phoneticPr fontId="6"/>
  </si>
  <si>
    <t>竜王町</t>
    <phoneticPr fontId="6"/>
  </si>
  <si>
    <t>愛荘町</t>
    <rPh sb="0" eb="1">
      <t>アイ</t>
    </rPh>
    <phoneticPr fontId="6"/>
  </si>
  <si>
    <t>秦荘東</t>
  </si>
  <si>
    <t>秦荘西</t>
  </si>
  <si>
    <t>愛知川東</t>
  </si>
  <si>
    <t>豊郷町</t>
    <phoneticPr fontId="6"/>
  </si>
  <si>
    <t>日栄</t>
  </si>
  <si>
    <t>甲良町</t>
    <phoneticPr fontId="6"/>
  </si>
  <si>
    <t>多賀町</t>
    <phoneticPr fontId="6"/>
  </si>
  <si>
    <t>私　　立</t>
    <phoneticPr fontId="6"/>
  </si>
  <si>
    <t>近江兄弟社</t>
  </si>
  <si>
    <t>９　小学校（児童数・本務教員数・学級数）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</si>
</sst>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5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115">
    <xf numFmtId="0" fontId="0" fillId="0" borderId="0" xfId="0"/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6" xfId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6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176" fontId="11" fillId="0" borderId="0" xfId="1" applyNumberFormat="1" applyFont="1" applyFill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distributed" vertical="center"/>
    </xf>
    <xf numFmtId="176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distributed" vertical="center" indent="1"/>
    </xf>
    <xf numFmtId="0" fontId="6" fillId="0" borderId="0" xfId="9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0" xfId="18" applyFont="1" applyFill="1" applyAlignment="1">
      <alignment vertical="center"/>
    </xf>
    <xf numFmtId="0" fontId="6" fillId="0" borderId="10" xfId="1" applyNumberFormat="1" applyFont="1" applyFill="1" applyBorder="1" applyAlignment="1" applyProtection="1">
      <alignment horizontal="right" vertical="center"/>
    </xf>
    <xf numFmtId="0" fontId="6" fillId="0" borderId="0" xfId="19" applyFont="1" applyFill="1" applyAlignment="1">
      <alignment vertical="center"/>
    </xf>
    <xf numFmtId="0" fontId="6" fillId="0" borderId="0" xfId="20" applyFont="1" applyFill="1" applyAlignment="1">
      <alignment vertical="center"/>
    </xf>
    <xf numFmtId="0" fontId="6" fillId="0" borderId="0" xfId="21" applyFont="1" applyFill="1" applyAlignment="1">
      <alignment vertical="center"/>
    </xf>
    <xf numFmtId="0" fontId="6" fillId="0" borderId="0" xfId="12" applyFont="1" applyFill="1" applyAlignment="1">
      <alignment vertical="center"/>
    </xf>
    <xf numFmtId="0" fontId="5" fillId="0" borderId="0" xfId="12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8" applyFont="1" applyFill="1" applyAlignment="1">
      <alignment vertical="center"/>
    </xf>
    <xf numFmtId="0" fontId="5" fillId="0" borderId="0" xfId="8" applyFont="1" applyFill="1" applyAlignment="1">
      <alignment vertical="center"/>
    </xf>
    <xf numFmtId="0" fontId="6" fillId="0" borderId="0" xfId="13" applyFont="1" applyFill="1" applyAlignment="1">
      <alignment vertical="center"/>
    </xf>
    <xf numFmtId="0" fontId="5" fillId="0" borderId="0" xfId="13" applyFont="1" applyFill="1" applyAlignment="1">
      <alignment vertical="center"/>
    </xf>
    <xf numFmtId="0" fontId="6" fillId="0" borderId="0" xfId="7" applyFont="1" applyFill="1" applyAlignment="1">
      <alignment vertical="center"/>
    </xf>
    <xf numFmtId="0" fontId="5" fillId="0" borderId="0" xfId="7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176" fontId="11" fillId="2" borderId="0" xfId="1" applyNumberFormat="1" applyFont="1" applyFill="1" applyAlignment="1">
      <alignment vertical="center"/>
    </xf>
    <xf numFmtId="176" fontId="10" fillId="2" borderId="0" xfId="1" applyNumberFormat="1" applyFont="1" applyFill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176" fontId="10" fillId="2" borderId="0" xfId="9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176" fontId="10" fillId="2" borderId="0" xfId="9" applyNumberFormat="1" applyFont="1" applyFill="1" applyAlignment="1">
      <alignment vertical="center"/>
    </xf>
    <xf numFmtId="176" fontId="10" fillId="2" borderId="0" xfId="4" applyNumberFormat="1" applyFont="1" applyFill="1" applyAlignment="1">
      <alignment vertical="center"/>
    </xf>
    <xf numFmtId="176" fontId="10" fillId="2" borderId="0" xfId="18" applyNumberFormat="1" applyFont="1" applyFill="1" applyAlignment="1">
      <alignment vertical="center"/>
    </xf>
    <xf numFmtId="176" fontId="10" fillId="2" borderId="0" xfId="19" applyNumberFormat="1" applyFont="1" applyFill="1" applyAlignment="1">
      <alignment vertical="center"/>
    </xf>
    <xf numFmtId="176" fontId="10" fillId="2" borderId="0" xfId="20" applyNumberFormat="1" applyFont="1" applyFill="1" applyAlignment="1">
      <alignment vertical="center"/>
    </xf>
    <xf numFmtId="176" fontId="10" fillId="2" borderId="0" xfId="21" applyNumberFormat="1" applyFont="1" applyFill="1" applyAlignment="1">
      <alignment vertical="center"/>
    </xf>
    <xf numFmtId="176" fontId="10" fillId="2" borderId="0" xfId="12" applyNumberFormat="1" applyFont="1" applyFill="1" applyAlignment="1">
      <alignment vertical="center"/>
    </xf>
    <xf numFmtId="176" fontId="10" fillId="2" borderId="0" xfId="8" applyNumberFormat="1" applyFont="1" applyFill="1" applyAlignment="1">
      <alignment vertical="center"/>
    </xf>
    <xf numFmtId="176" fontId="10" fillId="2" borderId="0" xfId="13" applyNumberFormat="1" applyFont="1" applyFill="1" applyAlignment="1">
      <alignment vertical="center"/>
    </xf>
    <xf numFmtId="176" fontId="10" fillId="2" borderId="0" xfId="7" applyNumberFormat="1" applyFont="1" applyFill="1" applyAlignment="1">
      <alignment vertical="center"/>
    </xf>
    <xf numFmtId="176" fontId="10" fillId="2" borderId="0" xfId="4" applyNumberFormat="1" applyFont="1" applyFill="1" applyBorder="1" applyAlignment="1">
      <alignment vertical="center"/>
    </xf>
    <xf numFmtId="176" fontId="10" fillId="2" borderId="0" xfId="18" applyNumberFormat="1" applyFont="1" applyFill="1" applyBorder="1" applyAlignment="1">
      <alignment vertical="center"/>
    </xf>
    <xf numFmtId="176" fontId="10" fillId="2" borderId="0" xfId="1" applyNumberFormat="1" applyFont="1" applyFill="1" applyBorder="1" applyAlignment="1">
      <alignment vertical="center"/>
    </xf>
    <xf numFmtId="176" fontId="10" fillId="2" borderId="0" xfId="19" applyNumberFormat="1" applyFont="1" applyFill="1" applyBorder="1" applyAlignment="1">
      <alignment vertical="center"/>
    </xf>
    <xf numFmtId="176" fontId="10" fillId="2" borderId="0" xfId="20" applyNumberFormat="1" applyFont="1" applyFill="1" applyBorder="1" applyAlignment="1">
      <alignment vertical="center"/>
    </xf>
    <xf numFmtId="176" fontId="10" fillId="2" borderId="0" xfId="21" applyNumberFormat="1" applyFont="1" applyFill="1" applyBorder="1" applyAlignment="1">
      <alignment vertical="center"/>
    </xf>
    <xf numFmtId="176" fontId="10" fillId="2" borderId="0" xfId="12" applyNumberFormat="1" applyFont="1" applyFill="1" applyBorder="1" applyAlignment="1">
      <alignment vertical="center"/>
    </xf>
    <xf numFmtId="176" fontId="10" fillId="2" borderId="0" xfId="8" applyNumberFormat="1" applyFont="1" applyFill="1" applyBorder="1" applyAlignment="1">
      <alignment vertical="center"/>
    </xf>
    <xf numFmtId="176" fontId="10" fillId="2" borderId="0" xfId="13" applyNumberFormat="1" applyFont="1" applyFill="1" applyBorder="1" applyAlignment="1">
      <alignment vertical="center"/>
    </xf>
    <xf numFmtId="176" fontId="10" fillId="2" borderId="0" xfId="7" applyNumberFormat="1" applyFont="1" applyFill="1" applyBorder="1" applyAlignment="1">
      <alignment vertical="center"/>
    </xf>
    <xf numFmtId="176" fontId="10" fillId="0" borderId="0" xfId="9" applyNumberFormat="1" applyFont="1" applyAlignment="1">
      <alignment vertical="center"/>
    </xf>
    <xf numFmtId="176" fontId="10" fillId="3" borderId="0" xfId="9" applyNumberFormat="1" applyFont="1" applyFill="1" applyAlignment="1">
      <alignment vertical="center"/>
    </xf>
    <xf numFmtId="0" fontId="10" fillId="0" borderId="0" xfId="9" applyFont="1" applyAlignment="1">
      <alignment vertical="center"/>
    </xf>
    <xf numFmtId="0" fontId="10" fillId="3" borderId="0" xfId="9" applyFont="1" applyFill="1" applyAlignment="1">
      <alignment vertical="center"/>
    </xf>
    <xf numFmtId="176" fontId="10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176" fontId="10" fillId="0" borderId="0" xfId="18" applyNumberFormat="1" applyFont="1" applyAlignment="1">
      <alignment vertical="center"/>
    </xf>
    <xf numFmtId="0" fontId="10" fillId="0" borderId="0" xfId="18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vertical="center" wrapText="1"/>
    </xf>
    <xf numFmtId="0" fontId="10" fillId="0" borderId="0" xfId="1" applyFont="1" applyAlignment="1">
      <alignment vertical="center"/>
    </xf>
    <xf numFmtId="0" fontId="10" fillId="0" borderId="0" xfId="19" applyFont="1" applyAlignment="1">
      <alignment vertical="center"/>
    </xf>
    <xf numFmtId="176" fontId="10" fillId="0" borderId="0" xfId="19" applyNumberFormat="1" applyFont="1" applyAlignment="1">
      <alignment vertical="center"/>
    </xf>
    <xf numFmtId="176" fontId="10" fillId="0" borderId="0" xfId="20" applyNumberFormat="1" applyFont="1" applyAlignment="1">
      <alignment vertical="center"/>
    </xf>
    <xf numFmtId="0" fontId="10" fillId="0" borderId="0" xfId="20" applyFont="1" applyAlignment="1">
      <alignment vertical="center"/>
    </xf>
    <xf numFmtId="176" fontId="10" fillId="0" borderId="0" xfId="21" applyNumberFormat="1" applyFont="1" applyAlignment="1">
      <alignment vertical="center"/>
    </xf>
    <xf numFmtId="0" fontId="10" fillId="0" borderId="0" xfId="21" applyFont="1" applyAlignment="1">
      <alignment vertical="center"/>
    </xf>
    <xf numFmtId="176" fontId="10" fillId="0" borderId="0" xfId="12" applyNumberFormat="1" applyFont="1" applyAlignment="1">
      <alignment vertical="center"/>
    </xf>
    <xf numFmtId="0" fontId="10" fillId="0" borderId="0" xfId="12" applyFont="1" applyAlignment="1">
      <alignment vertical="center"/>
    </xf>
    <xf numFmtId="176" fontId="11" fillId="0" borderId="0" xfId="12" applyNumberFormat="1" applyFont="1" applyAlignment="1">
      <alignment vertical="center"/>
    </xf>
    <xf numFmtId="0" fontId="11" fillId="0" borderId="0" xfId="4" applyFont="1" applyAlignment="1">
      <alignment vertical="center"/>
    </xf>
    <xf numFmtId="176" fontId="10" fillId="0" borderId="0" xfId="8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11" fillId="0" borderId="0" xfId="8" applyFont="1" applyAlignment="1">
      <alignment vertical="center"/>
    </xf>
    <xf numFmtId="176" fontId="10" fillId="0" borderId="0" xfId="13" applyNumberFormat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6" fontId="10" fillId="0" borderId="0" xfId="7" applyNumberFormat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7" applyFont="1" applyAlignment="1">
      <alignment vertical="center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39997558519241921"/>
  </sheetPr>
  <dimension ref="A1:AG384"/>
  <sheetViews>
    <sheetView showGridLines="0" showZeros="0" tabSelected="1" view="pageBreakPreview" zoomScaleNormal="100" zoomScaleSheetLayoutView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 activeCell="J2" sqref="J2"/>
    </sheetView>
  </sheetViews>
  <sheetFormatPr defaultRowHeight="11.25"/>
  <cols>
    <col min="1" max="1" width="3.875" style="16" customWidth="1"/>
    <col min="2" max="2" width="11.875" style="2" customWidth="1"/>
    <col min="3" max="6" width="5" style="16" customWidth="1"/>
    <col min="7" max="9" width="5.375" style="16" customWidth="1"/>
    <col min="10" max="10" width="5.25" style="16" customWidth="1"/>
    <col min="11" max="12" width="5" style="16" customWidth="1"/>
    <col min="13" max="13" width="5.25" style="16" customWidth="1"/>
    <col min="14" max="15" width="5" style="16" customWidth="1"/>
    <col min="16" max="16" width="5.25" style="16" customWidth="1"/>
    <col min="17" max="18" width="5" style="16" customWidth="1"/>
    <col min="19" max="19" width="5.375" style="16" customWidth="1"/>
    <col min="20" max="21" width="5" style="16" customWidth="1"/>
    <col min="22" max="22" width="5.25" style="16" customWidth="1"/>
    <col min="23" max="24" width="5" style="16" customWidth="1"/>
    <col min="25" max="25" width="5.375" style="16" customWidth="1"/>
    <col min="26" max="27" width="5" style="16" customWidth="1"/>
    <col min="28" max="31" width="3.75" style="16" customWidth="1"/>
    <col min="32" max="33" width="5" style="16" customWidth="1"/>
    <col min="34" max="256" width="9" style="16"/>
    <col min="257" max="257" width="3.875" style="16" customWidth="1"/>
    <col min="258" max="258" width="11.875" style="16" customWidth="1"/>
    <col min="259" max="289" width="5" style="16" customWidth="1"/>
    <col min="290" max="512" width="9" style="16"/>
    <col min="513" max="513" width="3.875" style="16" customWidth="1"/>
    <col min="514" max="514" width="11.875" style="16" customWidth="1"/>
    <col min="515" max="545" width="5" style="16" customWidth="1"/>
    <col min="546" max="768" width="9" style="16"/>
    <col min="769" max="769" width="3.875" style="16" customWidth="1"/>
    <col min="770" max="770" width="11.875" style="16" customWidth="1"/>
    <col min="771" max="801" width="5" style="16" customWidth="1"/>
    <col min="802" max="1024" width="9" style="16"/>
    <col min="1025" max="1025" width="3.875" style="16" customWidth="1"/>
    <col min="1026" max="1026" width="11.875" style="16" customWidth="1"/>
    <col min="1027" max="1057" width="5" style="16" customWidth="1"/>
    <col min="1058" max="1280" width="9" style="16"/>
    <col min="1281" max="1281" width="3.875" style="16" customWidth="1"/>
    <col min="1282" max="1282" width="11.875" style="16" customWidth="1"/>
    <col min="1283" max="1313" width="5" style="16" customWidth="1"/>
    <col min="1314" max="1536" width="9" style="16"/>
    <col min="1537" max="1537" width="3.875" style="16" customWidth="1"/>
    <col min="1538" max="1538" width="11.875" style="16" customWidth="1"/>
    <col min="1539" max="1569" width="5" style="16" customWidth="1"/>
    <col min="1570" max="1792" width="9" style="16"/>
    <col min="1793" max="1793" width="3.875" style="16" customWidth="1"/>
    <col min="1794" max="1794" width="11.875" style="16" customWidth="1"/>
    <col min="1795" max="1825" width="5" style="16" customWidth="1"/>
    <col min="1826" max="2048" width="9" style="16"/>
    <col min="2049" max="2049" width="3.875" style="16" customWidth="1"/>
    <col min="2050" max="2050" width="11.875" style="16" customWidth="1"/>
    <col min="2051" max="2081" width="5" style="16" customWidth="1"/>
    <col min="2082" max="2304" width="9" style="16"/>
    <col min="2305" max="2305" width="3.875" style="16" customWidth="1"/>
    <col min="2306" max="2306" width="11.875" style="16" customWidth="1"/>
    <col min="2307" max="2337" width="5" style="16" customWidth="1"/>
    <col min="2338" max="2560" width="9" style="16"/>
    <col min="2561" max="2561" width="3.875" style="16" customWidth="1"/>
    <col min="2562" max="2562" width="11.875" style="16" customWidth="1"/>
    <col min="2563" max="2593" width="5" style="16" customWidth="1"/>
    <col min="2594" max="2816" width="9" style="16"/>
    <col min="2817" max="2817" width="3.875" style="16" customWidth="1"/>
    <col min="2818" max="2818" width="11.875" style="16" customWidth="1"/>
    <col min="2819" max="2849" width="5" style="16" customWidth="1"/>
    <col min="2850" max="3072" width="9" style="16"/>
    <col min="3073" max="3073" width="3.875" style="16" customWidth="1"/>
    <col min="3074" max="3074" width="11.875" style="16" customWidth="1"/>
    <col min="3075" max="3105" width="5" style="16" customWidth="1"/>
    <col min="3106" max="3328" width="9" style="16"/>
    <col min="3329" max="3329" width="3.875" style="16" customWidth="1"/>
    <col min="3330" max="3330" width="11.875" style="16" customWidth="1"/>
    <col min="3331" max="3361" width="5" style="16" customWidth="1"/>
    <col min="3362" max="3584" width="9" style="16"/>
    <col min="3585" max="3585" width="3.875" style="16" customWidth="1"/>
    <col min="3586" max="3586" width="11.875" style="16" customWidth="1"/>
    <col min="3587" max="3617" width="5" style="16" customWidth="1"/>
    <col min="3618" max="3840" width="9" style="16"/>
    <col min="3841" max="3841" width="3.875" style="16" customWidth="1"/>
    <col min="3842" max="3842" width="11.875" style="16" customWidth="1"/>
    <col min="3843" max="3873" width="5" style="16" customWidth="1"/>
    <col min="3874" max="4096" width="9" style="16"/>
    <col min="4097" max="4097" width="3.875" style="16" customWidth="1"/>
    <col min="4098" max="4098" width="11.875" style="16" customWidth="1"/>
    <col min="4099" max="4129" width="5" style="16" customWidth="1"/>
    <col min="4130" max="4352" width="9" style="16"/>
    <col min="4353" max="4353" width="3.875" style="16" customWidth="1"/>
    <col min="4354" max="4354" width="11.875" style="16" customWidth="1"/>
    <col min="4355" max="4385" width="5" style="16" customWidth="1"/>
    <col min="4386" max="4608" width="9" style="16"/>
    <col min="4609" max="4609" width="3.875" style="16" customWidth="1"/>
    <col min="4610" max="4610" width="11.875" style="16" customWidth="1"/>
    <col min="4611" max="4641" width="5" style="16" customWidth="1"/>
    <col min="4642" max="4864" width="9" style="16"/>
    <col min="4865" max="4865" width="3.875" style="16" customWidth="1"/>
    <col min="4866" max="4866" width="11.875" style="16" customWidth="1"/>
    <col min="4867" max="4897" width="5" style="16" customWidth="1"/>
    <col min="4898" max="5120" width="9" style="16"/>
    <col min="5121" max="5121" width="3.875" style="16" customWidth="1"/>
    <col min="5122" max="5122" width="11.875" style="16" customWidth="1"/>
    <col min="5123" max="5153" width="5" style="16" customWidth="1"/>
    <col min="5154" max="5376" width="9" style="16"/>
    <col min="5377" max="5377" width="3.875" style="16" customWidth="1"/>
    <col min="5378" max="5378" width="11.875" style="16" customWidth="1"/>
    <col min="5379" max="5409" width="5" style="16" customWidth="1"/>
    <col min="5410" max="5632" width="9" style="16"/>
    <col min="5633" max="5633" width="3.875" style="16" customWidth="1"/>
    <col min="5634" max="5634" width="11.875" style="16" customWidth="1"/>
    <col min="5635" max="5665" width="5" style="16" customWidth="1"/>
    <col min="5666" max="5888" width="9" style="16"/>
    <col min="5889" max="5889" width="3.875" style="16" customWidth="1"/>
    <col min="5890" max="5890" width="11.875" style="16" customWidth="1"/>
    <col min="5891" max="5921" width="5" style="16" customWidth="1"/>
    <col min="5922" max="6144" width="9" style="16"/>
    <col min="6145" max="6145" width="3.875" style="16" customWidth="1"/>
    <col min="6146" max="6146" width="11.875" style="16" customWidth="1"/>
    <col min="6147" max="6177" width="5" style="16" customWidth="1"/>
    <col min="6178" max="6400" width="9" style="16"/>
    <col min="6401" max="6401" width="3.875" style="16" customWidth="1"/>
    <col min="6402" max="6402" width="11.875" style="16" customWidth="1"/>
    <col min="6403" max="6433" width="5" style="16" customWidth="1"/>
    <col min="6434" max="6656" width="9" style="16"/>
    <col min="6657" max="6657" width="3.875" style="16" customWidth="1"/>
    <col min="6658" max="6658" width="11.875" style="16" customWidth="1"/>
    <col min="6659" max="6689" width="5" style="16" customWidth="1"/>
    <col min="6690" max="6912" width="9" style="16"/>
    <col min="6913" max="6913" width="3.875" style="16" customWidth="1"/>
    <col min="6914" max="6914" width="11.875" style="16" customWidth="1"/>
    <col min="6915" max="6945" width="5" style="16" customWidth="1"/>
    <col min="6946" max="7168" width="9" style="16"/>
    <col min="7169" max="7169" width="3.875" style="16" customWidth="1"/>
    <col min="7170" max="7170" width="11.875" style="16" customWidth="1"/>
    <col min="7171" max="7201" width="5" style="16" customWidth="1"/>
    <col min="7202" max="7424" width="9" style="16"/>
    <col min="7425" max="7425" width="3.875" style="16" customWidth="1"/>
    <col min="7426" max="7426" width="11.875" style="16" customWidth="1"/>
    <col min="7427" max="7457" width="5" style="16" customWidth="1"/>
    <col min="7458" max="7680" width="9" style="16"/>
    <col min="7681" max="7681" width="3.875" style="16" customWidth="1"/>
    <col min="7682" max="7682" width="11.875" style="16" customWidth="1"/>
    <col min="7683" max="7713" width="5" style="16" customWidth="1"/>
    <col min="7714" max="7936" width="9" style="16"/>
    <col min="7937" max="7937" width="3.875" style="16" customWidth="1"/>
    <col min="7938" max="7938" width="11.875" style="16" customWidth="1"/>
    <col min="7939" max="7969" width="5" style="16" customWidth="1"/>
    <col min="7970" max="8192" width="9" style="16"/>
    <col min="8193" max="8193" width="3.875" style="16" customWidth="1"/>
    <col min="8194" max="8194" width="11.875" style="16" customWidth="1"/>
    <col min="8195" max="8225" width="5" style="16" customWidth="1"/>
    <col min="8226" max="8448" width="9" style="16"/>
    <col min="8449" max="8449" width="3.875" style="16" customWidth="1"/>
    <col min="8450" max="8450" width="11.875" style="16" customWidth="1"/>
    <col min="8451" max="8481" width="5" style="16" customWidth="1"/>
    <col min="8482" max="8704" width="9" style="16"/>
    <col min="8705" max="8705" width="3.875" style="16" customWidth="1"/>
    <col min="8706" max="8706" width="11.875" style="16" customWidth="1"/>
    <col min="8707" max="8737" width="5" style="16" customWidth="1"/>
    <col min="8738" max="8960" width="9" style="16"/>
    <col min="8961" max="8961" width="3.875" style="16" customWidth="1"/>
    <col min="8962" max="8962" width="11.875" style="16" customWidth="1"/>
    <col min="8963" max="8993" width="5" style="16" customWidth="1"/>
    <col min="8994" max="9216" width="9" style="16"/>
    <col min="9217" max="9217" width="3.875" style="16" customWidth="1"/>
    <col min="9218" max="9218" width="11.875" style="16" customWidth="1"/>
    <col min="9219" max="9249" width="5" style="16" customWidth="1"/>
    <col min="9250" max="9472" width="9" style="16"/>
    <col min="9473" max="9473" width="3.875" style="16" customWidth="1"/>
    <col min="9474" max="9474" width="11.875" style="16" customWidth="1"/>
    <col min="9475" max="9505" width="5" style="16" customWidth="1"/>
    <col min="9506" max="9728" width="9" style="16"/>
    <col min="9729" max="9729" width="3.875" style="16" customWidth="1"/>
    <col min="9730" max="9730" width="11.875" style="16" customWidth="1"/>
    <col min="9731" max="9761" width="5" style="16" customWidth="1"/>
    <col min="9762" max="9984" width="9" style="16"/>
    <col min="9985" max="9985" width="3.875" style="16" customWidth="1"/>
    <col min="9986" max="9986" width="11.875" style="16" customWidth="1"/>
    <col min="9987" max="10017" width="5" style="16" customWidth="1"/>
    <col min="10018" max="10240" width="9" style="16"/>
    <col min="10241" max="10241" width="3.875" style="16" customWidth="1"/>
    <col min="10242" max="10242" width="11.875" style="16" customWidth="1"/>
    <col min="10243" max="10273" width="5" style="16" customWidth="1"/>
    <col min="10274" max="10496" width="9" style="16"/>
    <col min="10497" max="10497" width="3.875" style="16" customWidth="1"/>
    <col min="10498" max="10498" width="11.875" style="16" customWidth="1"/>
    <col min="10499" max="10529" width="5" style="16" customWidth="1"/>
    <col min="10530" max="10752" width="9" style="16"/>
    <col min="10753" max="10753" width="3.875" style="16" customWidth="1"/>
    <col min="10754" max="10754" width="11.875" style="16" customWidth="1"/>
    <col min="10755" max="10785" width="5" style="16" customWidth="1"/>
    <col min="10786" max="11008" width="9" style="16"/>
    <col min="11009" max="11009" width="3.875" style="16" customWidth="1"/>
    <col min="11010" max="11010" width="11.875" style="16" customWidth="1"/>
    <col min="11011" max="11041" width="5" style="16" customWidth="1"/>
    <col min="11042" max="11264" width="9" style="16"/>
    <col min="11265" max="11265" width="3.875" style="16" customWidth="1"/>
    <col min="11266" max="11266" width="11.875" style="16" customWidth="1"/>
    <col min="11267" max="11297" width="5" style="16" customWidth="1"/>
    <col min="11298" max="11520" width="9" style="16"/>
    <col min="11521" max="11521" width="3.875" style="16" customWidth="1"/>
    <col min="11522" max="11522" width="11.875" style="16" customWidth="1"/>
    <col min="11523" max="11553" width="5" style="16" customWidth="1"/>
    <col min="11554" max="11776" width="9" style="16"/>
    <col min="11777" max="11777" width="3.875" style="16" customWidth="1"/>
    <col min="11778" max="11778" width="11.875" style="16" customWidth="1"/>
    <col min="11779" max="11809" width="5" style="16" customWidth="1"/>
    <col min="11810" max="12032" width="9" style="16"/>
    <col min="12033" max="12033" width="3.875" style="16" customWidth="1"/>
    <col min="12034" max="12034" width="11.875" style="16" customWidth="1"/>
    <col min="12035" max="12065" width="5" style="16" customWidth="1"/>
    <col min="12066" max="12288" width="9" style="16"/>
    <col min="12289" max="12289" width="3.875" style="16" customWidth="1"/>
    <col min="12290" max="12290" width="11.875" style="16" customWidth="1"/>
    <col min="12291" max="12321" width="5" style="16" customWidth="1"/>
    <col min="12322" max="12544" width="9" style="16"/>
    <col min="12545" max="12545" width="3.875" style="16" customWidth="1"/>
    <col min="12546" max="12546" width="11.875" style="16" customWidth="1"/>
    <col min="12547" max="12577" width="5" style="16" customWidth="1"/>
    <col min="12578" max="12800" width="9" style="16"/>
    <col min="12801" max="12801" width="3.875" style="16" customWidth="1"/>
    <col min="12802" max="12802" width="11.875" style="16" customWidth="1"/>
    <col min="12803" max="12833" width="5" style="16" customWidth="1"/>
    <col min="12834" max="13056" width="9" style="16"/>
    <col min="13057" max="13057" width="3.875" style="16" customWidth="1"/>
    <col min="13058" max="13058" width="11.875" style="16" customWidth="1"/>
    <col min="13059" max="13089" width="5" style="16" customWidth="1"/>
    <col min="13090" max="13312" width="9" style="16"/>
    <col min="13313" max="13313" width="3.875" style="16" customWidth="1"/>
    <col min="13314" max="13314" width="11.875" style="16" customWidth="1"/>
    <col min="13315" max="13345" width="5" style="16" customWidth="1"/>
    <col min="13346" max="13568" width="9" style="16"/>
    <col min="13569" max="13569" width="3.875" style="16" customWidth="1"/>
    <col min="13570" max="13570" width="11.875" style="16" customWidth="1"/>
    <col min="13571" max="13601" width="5" style="16" customWidth="1"/>
    <col min="13602" max="13824" width="9" style="16"/>
    <col min="13825" max="13825" width="3.875" style="16" customWidth="1"/>
    <col min="13826" max="13826" width="11.875" style="16" customWidth="1"/>
    <col min="13827" max="13857" width="5" style="16" customWidth="1"/>
    <col min="13858" max="14080" width="9" style="16"/>
    <col min="14081" max="14081" width="3.875" style="16" customWidth="1"/>
    <col min="14082" max="14082" width="11.875" style="16" customWidth="1"/>
    <col min="14083" max="14113" width="5" style="16" customWidth="1"/>
    <col min="14114" max="14336" width="9" style="16"/>
    <col min="14337" max="14337" width="3.875" style="16" customWidth="1"/>
    <col min="14338" max="14338" width="11.875" style="16" customWidth="1"/>
    <col min="14339" max="14369" width="5" style="16" customWidth="1"/>
    <col min="14370" max="14592" width="9" style="16"/>
    <col min="14593" max="14593" width="3.875" style="16" customWidth="1"/>
    <col min="14594" max="14594" width="11.875" style="16" customWidth="1"/>
    <col min="14595" max="14625" width="5" style="16" customWidth="1"/>
    <col min="14626" max="14848" width="9" style="16"/>
    <col min="14849" max="14849" width="3.875" style="16" customWidth="1"/>
    <col min="14850" max="14850" width="11.875" style="16" customWidth="1"/>
    <col min="14851" max="14881" width="5" style="16" customWidth="1"/>
    <col min="14882" max="15104" width="9" style="16"/>
    <col min="15105" max="15105" width="3.875" style="16" customWidth="1"/>
    <col min="15106" max="15106" width="11.875" style="16" customWidth="1"/>
    <col min="15107" max="15137" width="5" style="16" customWidth="1"/>
    <col min="15138" max="15360" width="9" style="16"/>
    <col min="15361" max="15361" width="3.875" style="16" customWidth="1"/>
    <col min="15362" max="15362" width="11.875" style="16" customWidth="1"/>
    <col min="15363" max="15393" width="5" style="16" customWidth="1"/>
    <col min="15394" max="15616" width="9" style="16"/>
    <col min="15617" max="15617" width="3.875" style="16" customWidth="1"/>
    <col min="15618" max="15618" width="11.875" style="16" customWidth="1"/>
    <col min="15619" max="15649" width="5" style="16" customWidth="1"/>
    <col min="15650" max="15872" width="9" style="16"/>
    <col min="15873" max="15873" width="3.875" style="16" customWidth="1"/>
    <col min="15874" max="15874" width="11.875" style="16" customWidth="1"/>
    <col min="15875" max="15905" width="5" style="16" customWidth="1"/>
    <col min="15906" max="16128" width="9" style="16"/>
    <col min="16129" max="16129" width="3.875" style="16" customWidth="1"/>
    <col min="16130" max="16130" width="11.875" style="16" customWidth="1"/>
    <col min="16131" max="16161" width="5" style="16" customWidth="1"/>
    <col min="16162" max="16384" width="9" style="16"/>
  </cols>
  <sheetData>
    <row r="1" spans="1:32" ht="14.25">
      <c r="A1" s="27"/>
      <c r="B1" s="1" t="s">
        <v>263</v>
      </c>
      <c r="M1" s="56"/>
    </row>
    <row r="2" spans="1:32" ht="4.5" customHeight="1"/>
    <row r="3" spans="1:32" s="2" customFormat="1" ht="15" customHeight="1">
      <c r="B3" s="3"/>
      <c r="C3" s="4" t="s">
        <v>0</v>
      </c>
      <c r="D3" s="4"/>
      <c r="E3" s="4"/>
      <c r="F3" s="5" t="s">
        <v>1</v>
      </c>
      <c r="G3" s="4" t="s">
        <v>118</v>
      </c>
      <c r="H3" s="4"/>
      <c r="I3" s="4"/>
      <c r="J3" s="7" t="s">
        <v>119</v>
      </c>
      <c r="K3" s="4"/>
      <c r="L3" s="6"/>
      <c r="M3" s="4" t="s">
        <v>120</v>
      </c>
      <c r="N3" s="4"/>
      <c r="O3" s="4"/>
      <c r="P3" s="7" t="s">
        <v>121</v>
      </c>
      <c r="Q3" s="4"/>
      <c r="R3" s="6"/>
      <c r="S3" s="4" t="s">
        <v>122</v>
      </c>
      <c r="T3" s="4"/>
      <c r="U3" s="4"/>
      <c r="V3" s="7" t="s">
        <v>123</v>
      </c>
      <c r="W3" s="4"/>
      <c r="X3" s="6"/>
      <c r="Y3" s="4" t="s">
        <v>124</v>
      </c>
      <c r="Z3" s="4"/>
      <c r="AA3" s="4"/>
    </row>
    <row r="4" spans="1:32" s="2" customFormat="1" ht="15" customHeight="1">
      <c r="B4" s="8" t="s">
        <v>2</v>
      </c>
      <c r="C4" s="13"/>
      <c r="D4" s="28"/>
      <c r="E4" s="28"/>
      <c r="F4" s="29" t="s">
        <v>125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30"/>
      <c r="AC4" s="18"/>
      <c r="AD4" s="18"/>
      <c r="AE4" s="18"/>
    </row>
    <row r="5" spans="1:32" s="2" customFormat="1" ht="15" customHeight="1">
      <c r="B5" s="9"/>
      <c r="C5" s="10" t="s">
        <v>3</v>
      </c>
      <c r="D5" s="11" t="s">
        <v>4</v>
      </c>
      <c r="E5" s="11" t="s">
        <v>5</v>
      </c>
      <c r="F5" s="11" t="s">
        <v>6</v>
      </c>
      <c r="G5" s="11" t="s">
        <v>3</v>
      </c>
      <c r="H5" s="11" t="s">
        <v>4</v>
      </c>
      <c r="I5" s="11" t="s">
        <v>5</v>
      </c>
      <c r="J5" s="11" t="s">
        <v>3</v>
      </c>
      <c r="K5" s="11" t="s">
        <v>4</v>
      </c>
      <c r="L5" s="11" t="s">
        <v>5</v>
      </c>
      <c r="M5" s="11" t="s">
        <v>3</v>
      </c>
      <c r="N5" s="11" t="s">
        <v>4</v>
      </c>
      <c r="O5" s="11" t="s">
        <v>5</v>
      </c>
      <c r="P5" s="11" t="s">
        <v>3</v>
      </c>
      <c r="Q5" s="11" t="s">
        <v>4</v>
      </c>
      <c r="R5" s="11" t="s">
        <v>5</v>
      </c>
      <c r="S5" s="11" t="s">
        <v>3</v>
      </c>
      <c r="T5" s="11" t="s">
        <v>4</v>
      </c>
      <c r="U5" s="11" t="s">
        <v>5</v>
      </c>
      <c r="V5" s="11" t="s">
        <v>3</v>
      </c>
      <c r="W5" s="11" t="s">
        <v>4</v>
      </c>
      <c r="X5" s="11" t="s">
        <v>5</v>
      </c>
      <c r="Y5" s="11" t="s">
        <v>3</v>
      </c>
      <c r="Z5" s="11" t="s">
        <v>4</v>
      </c>
      <c r="AA5" s="19" t="s">
        <v>5</v>
      </c>
      <c r="AC5" s="31"/>
      <c r="AD5" s="31"/>
      <c r="AE5" s="31"/>
    </row>
    <row r="6" spans="1:32" s="2" customFormat="1" ht="15" customHeight="1">
      <c r="B6" s="32" t="s">
        <v>126</v>
      </c>
      <c r="C6" s="57">
        <f>SUM(C7:C9)</f>
        <v>5568</v>
      </c>
      <c r="D6" s="57">
        <f>SUM(D7:D9)</f>
        <v>2044</v>
      </c>
      <c r="E6" s="57">
        <f>SUM(E7:E9)</f>
        <v>3524</v>
      </c>
      <c r="F6" s="57">
        <f t="shared" ref="F6:AA6" si="0">SUM(F7:F9)</f>
        <v>3615</v>
      </c>
      <c r="G6" s="57">
        <f t="shared" si="0"/>
        <v>81817</v>
      </c>
      <c r="H6" s="57">
        <f t="shared" si="0"/>
        <v>41801</v>
      </c>
      <c r="I6" s="57">
        <f t="shared" si="0"/>
        <v>40016</v>
      </c>
      <c r="J6" s="57">
        <f t="shared" si="0"/>
        <v>13304</v>
      </c>
      <c r="K6" s="57">
        <f t="shared" si="0"/>
        <v>6747</v>
      </c>
      <c r="L6" s="57">
        <f t="shared" si="0"/>
        <v>6557</v>
      </c>
      <c r="M6" s="57">
        <f t="shared" si="0"/>
        <v>13475</v>
      </c>
      <c r="N6" s="57">
        <f t="shared" si="0"/>
        <v>6856</v>
      </c>
      <c r="O6" s="57">
        <f t="shared" si="0"/>
        <v>6619</v>
      </c>
      <c r="P6" s="57">
        <f t="shared" si="0"/>
        <v>13679</v>
      </c>
      <c r="Q6" s="57">
        <f t="shared" si="0"/>
        <v>7105</v>
      </c>
      <c r="R6" s="57">
        <f t="shared" si="0"/>
        <v>6574</v>
      </c>
      <c r="S6" s="57">
        <f t="shared" si="0"/>
        <v>13677</v>
      </c>
      <c r="T6" s="57">
        <f t="shared" si="0"/>
        <v>6937</v>
      </c>
      <c r="U6" s="57">
        <f t="shared" si="0"/>
        <v>6740</v>
      </c>
      <c r="V6" s="57">
        <f t="shared" si="0"/>
        <v>13876</v>
      </c>
      <c r="W6" s="57">
        <f t="shared" si="0"/>
        <v>7084</v>
      </c>
      <c r="X6" s="57">
        <f t="shared" si="0"/>
        <v>6792</v>
      </c>
      <c r="Y6" s="57">
        <f t="shared" si="0"/>
        <v>13806</v>
      </c>
      <c r="Z6" s="57">
        <f t="shared" si="0"/>
        <v>7072</v>
      </c>
      <c r="AA6" s="57">
        <f t="shared" si="0"/>
        <v>6734</v>
      </c>
      <c r="AC6" s="59"/>
      <c r="AD6" s="59"/>
      <c r="AE6" s="59"/>
    </row>
    <row r="7" spans="1:32" s="2" customFormat="1" ht="15" customHeight="1">
      <c r="B7" s="12" t="s">
        <v>127</v>
      </c>
      <c r="C7" s="57">
        <f>C12</f>
        <v>27</v>
      </c>
      <c r="D7" s="57">
        <f>D12</f>
        <v>18</v>
      </c>
      <c r="E7" s="57">
        <f>E12</f>
        <v>9</v>
      </c>
      <c r="F7" s="57">
        <f t="shared" ref="F7:AA7" si="1">F12</f>
        <v>18</v>
      </c>
      <c r="G7" s="57">
        <f t="shared" si="1"/>
        <v>621</v>
      </c>
      <c r="H7" s="57">
        <f t="shared" si="1"/>
        <v>309</v>
      </c>
      <c r="I7" s="57">
        <f t="shared" si="1"/>
        <v>312</v>
      </c>
      <c r="J7" s="57">
        <f t="shared" si="1"/>
        <v>105</v>
      </c>
      <c r="K7" s="57">
        <f t="shared" si="1"/>
        <v>52</v>
      </c>
      <c r="L7" s="57">
        <f t="shared" si="1"/>
        <v>53</v>
      </c>
      <c r="M7" s="57">
        <f t="shared" si="1"/>
        <v>105</v>
      </c>
      <c r="N7" s="57">
        <f t="shared" si="1"/>
        <v>52</v>
      </c>
      <c r="O7" s="57">
        <f t="shared" si="1"/>
        <v>53</v>
      </c>
      <c r="P7" s="57">
        <f t="shared" si="1"/>
        <v>102</v>
      </c>
      <c r="Q7" s="57">
        <f t="shared" si="1"/>
        <v>51</v>
      </c>
      <c r="R7" s="57">
        <f t="shared" si="1"/>
        <v>51</v>
      </c>
      <c r="S7" s="57">
        <f t="shared" si="1"/>
        <v>104</v>
      </c>
      <c r="T7" s="57">
        <f t="shared" si="1"/>
        <v>52</v>
      </c>
      <c r="U7" s="57">
        <f t="shared" si="1"/>
        <v>52</v>
      </c>
      <c r="V7" s="57">
        <f t="shared" si="1"/>
        <v>104</v>
      </c>
      <c r="W7" s="57">
        <f t="shared" si="1"/>
        <v>52</v>
      </c>
      <c r="X7" s="57">
        <f t="shared" si="1"/>
        <v>52</v>
      </c>
      <c r="Y7" s="57">
        <f t="shared" si="1"/>
        <v>101</v>
      </c>
      <c r="Z7" s="57">
        <f t="shared" si="1"/>
        <v>50</v>
      </c>
      <c r="AA7" s="57">
        <f t="shared" si="1"/>
        <v>51</v>
      </c>
      <c r="AC7" s="59"/>
      <c r="AD7" s="59"/>
      <c r="AE7" s="59"/>
    </row>
    <row r="8" spans="1:32" s="2" customFormat="1" ht="15" customHeight="1">
      <c r="B8" s="12" t="s">
        <v>128</v>
      </c>
      <c r="C8" s="57">
        <f t="shared" ref="C8:AA8" si="2">C15+C53+C71+C97+C110+C125+C135+C145+C167+C174+C184+C198+C221+C232+C238+C241+C246+C249+C252</f>
        <v>5533</v>
      </c>
      <c r="D8" s="57">
        <f t="shared" si="2"/>
        <v>2023</v>
      </c>
      <c r="E8" s="57">
        <f t="shared" si="2"/>
        <v>3510</v>
      </c>
      <c r="F8" s="57">
        <f t="shared" si="2"/>
        <v>3593</v>
      </c>
      <c r="G8" s="57">
        <f t="shared" si="2"/>
        <v>81140</v>
      </c>
      <c r="H8" s="57">
        <f t="shared" si="2"/>
        <v>41468</v>
      </c>
      <c r="I8" s="57">
        <f t="shared" si="2"/>
        <v>39672</v>
      </c>
      <c r="J8" s="57">
        <f t="shared" si="2"/>
        <v>13199</v>
      </c>
      <c r="K8" s="57">
        <f t="shared" si="2"/>
        <v>6695</v>
      </c>
      <c r="L8" s="57">
        <f t="shared" si="2"/>
        <v>6504</v>
      </c>
      <c r="M8" s="57">
        <f t="shared" si="2"/>
        <v>13370</v>
      </c>
      <c r="N8" s="57">
        <f t="shared" si="2"/>
        <v>6804</v>
      </c>
      <c r="O8" s="57">
        <f t="shared" si="2"/>
        <v>6566</v>
      </c>
      <c r="P8" s="57">
        <f t="shared" si="2"/>
        <v>13566</v>
      </c>
      <c r="Q8" s="57">
        <f t="shared" si="2"/>
        <v>7051</v>
      </c>
      <c r="R8" s="57">
        <f t="shared" si="2"/>
        <v>6515</v>
      </c>
      <c r="S8" s="57">
        <f t="shared" si="2"/>
        <v>13559</v>
      </c>
      <c r="T8" s="57">
        <f t="shared" si="2"/>
        <v>6879</v>
      </c>
      <c r="U8" s="57">
        <f t="shared" si="2"/>
        <v>6680</v>
      </c>
      <c r="V8" s="57">
        <f t="shared" si="2"/>
        <v>13758</v>
      </c>
      <c r="W8" s="57">
        <f t="shared" si="2"/>
        <v>7026</v>
      </c>
      <c r="X8" s="57">
        <f t="shared" si="2"/>
        <v>6732</v>
      </c>
      <c r="Y8" s="57">
        <f t="shared" si="2"/>
        <v>13688</v>
      </c>
      <c r="Z8" s="57">
        <f t="shared" si="2"/>
        <v>7013</v>
      </c>
      <c r="AA8" s="57">
        <f t="shared" si="2"/>
        <v>6675</v>
      </c>
      <c r="AB8" s="20"/>
      <c r="AC8" s="59"/>
      <c r="AD8" s="59"/>
      <c r="AE8" s="59"/>
    </row>
    <row r="9" spans="1:32" s="2" customFormat="1" ht="15" customHeight="1">
      <c r="B9" s="12" t="s">
        <v>129</v>
      </c>
      <c r="C9" s="57">
        <f>C257</f>
        <v>8</v>
      </c>
      <c r="D9" s="57">
        <f>D257</f>
        <v>3</v>
      </c>
      <c r="E9" s="57">
        <f>E257</f>
        <v>5</v>
      </c>
      <c r="F9" s="57">
        <f>F257</f>
        <v>4</v>
      </c>
      <c r="G9" s="57">
        <f t="shared" ref="G9:AA9" si="3">G257</f>
        <v>56</v>
      </c>
      <c r="H9" s="57">
        <f t="shared" si="3"/>
        <v>24</v>
      </c>
      <c r="I9" s="57">
        <f t="shared" si="3"/>
        <v>32</v>
      </c>
      <c r="J9" s="57">
        <f t="shared" si="3"/>
        <v>0</v>
      </c>
      <c r="K9" s="57">
        <f t="shared" si="3"/>
        <v>0</v>
      </c>
      <c r="L9" s="57">
        <f t="shared" si="3"/>
        <v>0</v>
      </c>
      <c r="M9" s="57">
        <f t="shared" si="3"/>
        <v>0</v>
      </c>
      <c r="N9" s="57">
        <f t="shared" si="3"/>
        <v>0</v>
      </c>
      <c r="O9" s="57">
        <f t="shared" si="3"/>
        <v>0</v>
      </c>
      <c r="P9" s="57">
        <f t="shared" si="3"/>
        <v>11</v>
      </c>
      <c r="Q9" s="57">
        <f t="shared" si="3"/>
        <v>3</v>
      </c>
      <c r="R9" s="57">
        <f t="shared" si="3"/>
        <v>8</v>
      </c>
      <c r="S9" s="57">
        <f t="shared" si="3"/>
        <v>14</v>
      </c>
      <c r="T9" s="57">
        <f t="shared" si="3"/>
        <v>6</v>
      </c>
      <c r="U9" s="57">
        <f t="shared" si="3"/>
        <v>8</v>
      </c>
      <c r="V9" s="57">
        <f t="shared" si="3"/>
        <v>14</v>
      </c>
      <c r="W9" s="57">
        <f t="shared" si="3"/>
        <v>6</v>
      </c>
      <c r="X9" s="57">
        <f t="shared" si="3"/>
        <v>8</v>
      </c>
      <c r="Y9" s="57">
        <f t="shared" si="3"/>
        <v>17</v>
      </c>
      <c r="Z9" s="57">
        <f t="shared" si="3"/>
        <v>9</v>
      </c>
      <c r="AA9" s="57">
        <f t="shared" si="3"/>
        <v>8</v>
      </c>
      <c r="AC9" s="59"/>
      <c r="AD9" s="59"/>
      <c r="AE9" s="59"/>
    </row>
    <row r="10" spans="1:32" s="2" customFormat="1" ht="15" customHeight="1">
      <c r="B10" s="1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C10" s="18"/>
      <c r="AD10" s="26"/>
      <c r="AE10" s="26"/>
    </row>
    <row r="11" spans="1:32" s="2" customFormat="1" ht="15" customHeight="1">
      <c r="B11" s="13" t="s">
        <v>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C11" s="18"/>
      <c r="AD11" s="26"/>
      <c r="AE11" s="26"/>
    </row>
    <row r="12" spans="1:32" s="14" customFormat="1" ht="15" customHeight="1">
      <c r="B12" s="15" t="s">
        <v>8</v>
      </c>
      <c r="C12" s="58">
        <f>D12+E12</f>
        <v>27</v>
      </c>
      <c r="D12" s="33">
        <v>18</v>
      </c>
      <c r="E12" s="33">
        <v>9</v>
      </c>
      <c r="F12" s="33">
        <v>18</v>
      </c>
      <c r="G12" s="58">
        <f>H12+I12</f>
        <v>621</v>
      </c>
      <c r="H12" s="58">
        <f>K12+N12+Q12+T12+W12+Z12</f>
        <v>309</v>
      </c>
      <c r="I12" s="58">
        <f>L12+O12+R12+U12+X12+AA12</f>
        <v>312</v>
      </c>
      <c r="J12" s="58">
        <f>K12+L12</f>
        <v>105</v>
      </c>
      <c r="K12" s="34">
        <v>52</v>
      </c>
      <c r="L12" s="34">
        <v>53</v>
      </c>
      <c r="M12" s="58">
        <f>N12+O12</f>
        <v>105</v>
      </c>
      <c r="N12" s="34">
        <v>52</v>
      </c>
      <c r="O12" s="34">
        <v>53</v>
      </c>
      <c r="P12" s="58">
        <f>Q12+R12</f>
        <v>102</v>
      </c>
      <c r="Q12" s="34">
        <v>51</v>
      </c>
      <c r="R12" s="34">
        <v>51</v>
      </c>
      <c r="S12" s="58">
        <f>T12+U12</f>
        <v>104</v>
      </c>
      <c r="T12" s="34">
        <v>52</v>
      </c>
      <c r="U12" s="34">
        <v>52</v>
      </c>
      <c r="V12" s="58">
        <f>W12+X12</f>
        <v>104</v>
      </c>
      <c r="W12" s="34">
        <v>52</v>
      </c>
      <c r="X12" s="34">
        <v>52</v>
      </c>
      <c r="Y12" s="58">
        <f>Z12+AA12</f>
        <v>101</v>
      </c>
      <c r="Z12" s="34">
        <v>50</v>
      </c>
      <c r="AA12" s="34">
        <v>51</v>
      </c>
      <c r="AC12" s="60"/>
      <c r="AD12" s="24"/>
      <c r="AE12" s="24"/>
    </row>
    <row r="13" spans="1:32" ht="15" customHeight="1">
      <c r="B13" s="13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C13" s="25"/>
      <c r="AD13" s="36"/>
      <c r="AE13" s="36"/>
    </row>
    <row r="14" spans="1:32" s="2" customFormat="1" ht="15" customHeight="1">
      <c r="B14" s="13" t="s">
        <v>130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C14" s="18"/>
      <c r="AD14" s="26"/>
      <c r="AE14" s="26"/>
    </row>
    <row r="15" spans="1:32" s="2" customFormat="1" ht="15" customHeight="1">
      <c r="B15" s="37" t="s">
        <v>9</v>
      </c>
      <c r="C15" s="57">
        <f>SUM(C16:C52)</f>
        <v>1096</v>
      </c>
      <c r="D15" s="57">
        <f>SUM(D16:D52)</f>
        <v>383</v>
      </c>
      <c r="E15" s="57">
        <f>SUM(E16:E52)</f>
        <v>713</v>
      </c>
      <c r="F15" s="57">
        <f>SUM(F16:F52)</f>
        <v>756</v>
      </c>
      <c r="G15" s="57">
        <f>SUM(G16:G52)</f>
        <v>18535</v>
      </c>
      <c r="H15" s="57">
        <f t="shared" ref="H15:AA15" si="4">SUM(H16:H52)</f>
        <v>9451</v>
      </c>
      <c r="I15" s="57">
        <f t="shared" si="4"/>
        <v>9084</v>
      </c>
      <c r="J15" s="57">
        <f t="shared" si="4"/>
        <v>2989</v>
      </c>
      <c r="K15" s="57">
        <f t="shared" si="4"/>
        <v>1510</v>
      </c>
      <c r="L15" s="57">
        <f t="shared" si="4"/>
        <v>1479</v>
      </c>
      <c r="M15" s="57">
        <f t="shared" si="4"/>
        <v>3032</v>
      </c>
      <c r="N15" s="57">
        <f t="shared" si="4"/>
        <v>1543</v>
      </c>
      <c r="O15" s="57">
        <f t="shared" si="4"/>
        <v>1489</v>
      </c>
      <c r="P15" s="57">
        <f t="shared" si="4"/>
        <v>3061</v>
      </c>
      <c r="Q15" s="57">
        <f t="shared" si="4"/>
        <v>1618</v>
      </c>
      <c r="R15" s="57">
        <f t="shared" si="4"/>
        <v>1443</v>
      </c>
      <c r="S15" s="57">
        <f t="shared" si="4"/>
        <v>3114</v>
      </c>
      <c r="T15" s="57">
        <f t="shared" si="4"/>
        <v>1592</v>
      </c>
      <c r="U15" s="57">
        <f t="shared" si="4"/>
        <v>1522</v>
      </c>
      <c r="V15" s="57">
        <f t="shared" si="4"/>
        <v>3147</v>
      </c>
      <c r="W15" s="57">
        <f t="shared" si="4"/>
        <v>1594</v>
      </c>
      <c r="X15" s="57">
        <f t="shared" si="4"/>
        <v>1553</v>
      </c>
      <c r="Y15" s="57">
        <f t="shared" si="4"/>
        <v>3192</v>
      </c>
      <c r="Z15" s="57">
        <f t="shared" si="4"/>
        <v>1594</v>
      </c>
      <c r="AA15" s="57">
        <f t="shared" si="4"/>
        <v>1598</v>
      </c>
      <c r="AC15" s="59"/>
      <c r="AD15" s="59"/>
      <c r="AE15" s="59"/>
    </row>
    <row r="16" spans="1:32" s="14" customFormat="1" ht="15" customHeight="1">
      <c r="B16" s="17" t="s">
        <v>131</v>
      </c>
      <c r="C16" s="65">
        <f t="shared" ref="C16:C52" si="5">D16+E16</f>
        <v>8</v>
      </c>
      <c r="D16" s="85">
        <v>4</v>
      </c>
      <c r="E16" s="85">
        <v>4</v>
      </c>
      <c r="F16" s="86">
        <v>5</v>
      </c>
      <c r="G16" s="65">
        <f t="shared" ref="G16:G52" si="6">H16+I16</f>
        <v>26</v>
      </c>
      <c r="H16" s="65">
        <f t="shared" ref="H16:I52" si="7">K16+N16+Q16+T16+W16+Z16</f>
        <v>13</v>
      </c>
      <c r="I16" s="65">
        <f t="shared" si="7"/>
        <v>13</v>
      </c>
      <c r="J16" s="65">
        <f t="shared" ref="J16:J52" si="8">K16+L16</f>
        <v>2</v>
      </c>
      <c r="K16" s="87">
        <v>2</v>
      </c>
      <c r="L16" s="87">
        <v>0</v>
      </c>
      <c r="M16" s="65">
        <f t="shared" ref="M16:M52" si="9">N16+O16</f>
        <v>8</v>
      </c>
      <c r="N16" s="87">
        <v>5</v>
      </c>
      <c r="O16" s="87">
        <v>3</v>
      </c>
      <c r="P16" s="65">
        <f t="shared" ref="P16:P52" si="10">Q16+R16</f>
        <v>0</v>
      </c>
      <c r="Q16" s="87">
        <v>0</v>
      </c>
      <c r="R16" s="87">
        <v>0</v>
      </c>
      <c r="S16" s="65">
        <f t="shared" ref="S16:S52" si="11">T16+U16</f>
        <v>3</v>
      </c>
      <c r="T16" s="87">
        <v>2</v>
      </c>
      <c r="U16" s="87">
        <v>1</v>
      </c>
      <c r="V16" s="65">
        <f t="shared" ref="V16:V52" si="12">W16+X16</f>
        <v>8</v>
      </c>
      <c r="W16" s="87">
        <v>3</v>
      </c>
      <c r="X16" s="87">
        <v>5</v>
      </c>
      <c r="Y16" s="65">
        <f t="shared" ref="Y16:Y52" si="13">Z16+AA16</f>
        <v>5</v>
      </c>
      <c r="Z16" s="87">
        <v>1</v>
      </c>
      <c r="AA16" s="87">
        <v>4</v>
      </c>
      <c r="AB16" s="38"/>
      <c r="AC16" s="60"/>
      <c r="AD16" s="87"/>
      <c r="AE16" s="87"/>
      <c r="AF16" s="38"/>
    </row>
    <row r="17" spans="2:32" s="14" customFormat="1" ht="15" customHeight="1">
      <c r="B17" s="17" t="s">
        <v>10</v>
      </c>
      <c r="C17" s="65">
        <f t="shared" si="5"/>
        <v>13</v>
      </c>
      <c r="D17" s="85">
        <v>4</v>
      </c>
      <c r="E17" s="85">
        <v>9</v>
      </c>
      <c r="F17" s="86">
        <v>8</v>
      </c>
      <c r="G17" s="65">
        <f t="shared" si="6"/>
        <v>106</v>
      </c>
      <c r="H17" s="65">
        <f t="shared" si="7"/>
        <v>51</v>
      </c>
      <c r="I17" s="65">
        <f t="shared" si="7"/>
        <v>55</v>
      </c>
      <c r="J17" s="65">
        <f t="shared" si="8"/>
        <v>19</v>
      </c>
      <c r="K17" s="87">
        <v>13</v>
      </c>
      <c r="L17" s="87">
        <v>6</v>
      </c>
      <c r="M17" s="65">
        <f t="shared" si="9"/>
        <v>28</v>
      </c>
      <c r="N17" s="87">
        <v>19</v>
      </c>
      <c r="O17" s="87">
        <v>9</v>
      </c>
      <c r="P17" s="65">
        <f t="shared" si="10"/>
        <v>11</v>
      </c>
      <c r="Q17" s="87">
        <v>4</v>
      </c>
      <c r="R17" s="87">
        <v>7</v>
      </c>
      <c r="S17" s="65">
        <f t="shared" si="11"/>
        <v>17</v>
      </c>
      <c r="T17" s="87">
        <v>9</v>
      </c>
      <c r="U17" s="87">
        <v>8</v>
      </c>
      <c r="V17" s="65">
        <f t="shared" si="12"/>
        <v>12</v>
      </c>
      <c r="W17" s="87">
        <v>6</v>
      </c>
      <c r="X17" s="87">
        <v>6</v>
      </c>
      <c r="Y17" s="65">
        <f t="shared" si="13"/>
        <v>19</v>
      </c>
      <c r="Z17" s="88">
        <v>0</v>
      </c>
      <c r="AA17" s="88">
        <v>19</v>
      </c>
      <c r="AB17" s="38"/>
      <c r="AC17" s="60"/>
      <c r="AD17" s="87"/>
      <c r="AE17" s="87"/>
      <c r="AF17" s="38"/>
    </row>
    <row r="18" spans="2:32" s="14" customFormat="1" ht="15" customHeight="1">
      <c r="B18" s="17" t="s">
        <v>11</v>
      </c>
      <c r="C18" s="65">
        <f t="shared" si="5"/>
        <v>34</v>
      </c>
      <c r="D18" s="85">
        <v>12</v>
      </c>
      <c r="E18" s="85">
        <v>22</v>
      </c>
      <c r="F18" s="86">
        <v>22</v>
      </c>
      <c r="G18" s="65">
        <f t="shared" si="6"/>
        <v>485</v>
      </c>
      <c r="H18" s="65">
        <f t="shared" si="7"/>
        <v>251</v>
      </c>
      <c r="I18" s="65">
        <f t="shared" si="7"/>
        <v>234</v>
      </c>
      <c r="J18" s="65">
        <f t="shared" si="8"/>
        <v>86</v>
      </c>
      <c r="K18" s="87">
        <v>42</v>
      </c>
      <c r="L18" s="87">
        <v>44</v>
      </c>
      <c r="M18" s="65">
        <f t="shared" si="9"/>
        <v>75</v>
      </c>
      <c r="N18" s="87">
        <v>38</v>
      </c>
      <c r="O18" s="87">
        <v>37</v>
      </c>
      <c r="P18" s="65">
        <f t="shared" si="10"/>
        <v>86</v>
      </c>
      <c r="Q18" s="87">
        <v>42</v>
      </c>
      <c r="R18" s="87">
        <v>44</v>
      </c>
      <c r="S18" s="65">
        <f t="shared" si="11"/>
        <v>76</v>
      </c>
      <c r="T18" s="87">
        <v>40</v>
      </c>
      <c r="U18" s="87">
        <v>36</v>
      </c>
      <c r="V18" s="65">
        <f t="shared" si="12"/>
        <v>73</v>
      </c>
      <c r="W18" s="87">
        <v>39</v>
      </c>
      <c r="X18" s="87">
        <v>34</v>
      </c>
      <c r="Y18" s="65">
        <f t="shared" si="13"/>
        <v>89</v>
      </c>
      <c r="Z18" s="87">
        <v>50</v>
      </c>
      <c r="AA18" s="87">
        <v>39</v>
      </c>
      <c r="AB18" s="38"/>
      <c r="AC18" s="60"/>
      <c r="AD18" s="87"/>
      <c r="AE18" s="87"/>
      <c r="AF18" s="38"/>
    </row>
    <row r="19" spans="2:32" s="14" customFormat="1" ht="15" customHeight="1">
      <c r="B19" s="17" t="s">
        <v>12</v>
      </c>
      <c r="C19" s="65">
        <f t="shared" si="5"/>
        <v>44</v>
      </c>
      <c r="D19" s="85">
        <v>15</v>
      </c>
      <c r="E19" s="85">
        <v>29</v>
      </c>
      <c r="F19" s="86">
        <v>32</v>
      </c>
      <c r="G19" s="65">
        <f t="shared" si="6"/>
        <v>867</v>
      </c>
      <c r="H19" s="65">
        <f t="shared" si="7"/>
        <v>427</v>
      </c>
      <c r="I19" s="65">
        <f t="shared" si="7"/>
        <v>440</v>
      </c>
      <c r="J19" s="65">
        <f t="shared" si="8"/>
        <v>157</v>
      </c>
      <c r="K19" s="87">
        <v>83</v>
      </c>
      <c r="L19" s="87">
        <v>74</v>
      </c>
      <c r="M19" s="65">
        <f t="shared" si="9"/>
        <v>150</v>
      </c>
      <c r="N19" s="87">
        <v>78</v>
      </c>
      <c r="O19" s="87">
        <v>72</v>
      </c>
      <c r="P19" s="65">
        <f t="shared" si="10"/>
        <v>140</v>
      </c>
      <c r="Q19" s="87">
        <v>67</v>
      </c>
      <c r="R19" s="87">
        <v>73</v>
      </c>
      <c r="S19" s="65">
        <f t="shared" si="11"/>
        <v>149</v>
      </c>
      <c r="T19" s="87">
        <v>72</v>
      </c>
      <c r="U19" s="87">
        <v>77</v>
      </c>
      <c r="V19" s="65">
        <f t="shared" si="12"/>
        <v>135</v>
      </c>
      <c r="W19" s="87">
        <v>62</v>
      </c>
      <c r="X19" s="87">
        <v>73</v>
      </c>
      <c r="Y19" s="65">
        <f t="shared" si="13"/>
        <v>136</v>
      </c>
      <c r="Z19" s="87">
        <v>65</v>
      </c>
      <c r="AA19" s="87">
        <v>71</v>
      </c>
      <c r="AB19" s="38"/>
      <c r="AC19" s="60"/>
      <c r="AD19" s="87"/>
      <c r="AE19" s="87"/>
      <c r="AF19" s="38"/>
    </row>
    <row r="20" spans="2:32" s="14" customFormat="1" ht="15" customHeight="1">
      <c r="B20" s="17" t="s">
        <v>13</v>
      </c>
      <c r="C20" s="65">
        <f t="shared" si="5"/>
        <v>11</v>
      </c>
      <c r="D20" s="85">
        <v>4</v>
      </c>
      <c r="E20" s="85">
        <v>7</v>
      </c>
      <c r="F20" s="86">
        <v>7</v>
      </c>
      <c r="G20" s="65">
        <f t="shared" si="6"/>
        <v>74</v>
      </c>
      <c r="H20" s="65">
        <f t="shared" si="7"/>
        <v>44</v>
      </c>
      <c r="I20" s="65">
        <f t="shared" si="7"/>
        <v>30</v>
      </c>
      <c r="J20" s="65">
        <f t="shared" si="8"/>
        <v>13</v>
      </c>
      <c r="K20" s="87">
        <v>8</v>
      </c>
      <c r="L20" s="87">
        <v>5</v>
      </c>
      <c r="M20" s="65">
        <f t="shared" si="9"/>
        <v>12</v>
      </c>
      <c r="N20" s="87">
        <v>8</v>
      </c>
      <c r="O20" s="87">
        <v>4</v>
      </c>
      <c r="P20" s="65">
        <f t="shared" si="10"/>
        <v>9</v>
      </c>
      <c r="Q20" s="87">
        <v>6</v>
      </c>
      <c r="R20" s="87">
        <v>3</v>
      </c>
      <c r="S20" s="65">
        <f t="shared" si="11"/>
        <v>13</v>
      </c>
      <c r="T20" s="87">
        <v>5</v>
      </c>
      <c r="U20" s="87">
        <v>8</v>
      </c>
      <c r="V20" s="65">
        <f t="shared" si="12"/>
        <v>17</v>
      </c>
      <c r="W20" s="87">
        <v>10</v>
      </c>
      <c r="X20" s="87">
        <v>7</v>
      </c>
      <c r="Y20" s="65">
        <f t="shared" si="13"/>
        <v>10</v>
      </c>
      <c r="Z20" s="87">
        <v>7</v>
      </c>
      <c r="AA20" s="87">
        <v>3</v>
      </c>
      <c r="AB20" s="38"/>
      <c r="AC20" s="60"/>
      <c r="AD20" s="87"/>
      <c r="AE20" s="87"/>
      <c r="AF20" s="38"/>
    </row>
    <row r="21" spans="2:32" s="14" customFormat="1" ht="15" customHeight="1">
      <c r="B21" s="17" t="s">
        <v>14</v>
      </c>
      <c r="C21" s="65">
        <f t="shared" si="5"/>
        <v>25</v>
      </c>
      <c r="D21" s="85">
        <v>9</v>
      </c>
      <c r="E21" s="85">
        <v>16</v>
      </c>
      <c r="F21" s="86">
        <v>18</v>
      </c>
      <c r="G21" s="65">
        <f t="shared" si="6"/>
        <v>389</v>
      </c>
      <c r="H21" s="65">
        <f t="shared" si="7"/>
        <v>207</v>
      </c>
      <c r="I21" s="65">
        <f t="shared" si="7"/>
        <v>182</v>
      </c>
      <c r="J21" s="65">
        <f t="shared" si="8"/>
        <v>62</v>
      </c>
      <c r="K21" s="87">
        <v>33</v>
      </c>
      <c r="L21" s="87">
        <v>29</v>
      </c>
      <c r="M21" s="65">
        <f t="shared" si="9"/>
        <v>55</v>
      </c>
      <c r="N21" s="87">
        <v>36</v>
      </c>
      <c r="O21" s="87">
        <v>19</v>
      </c>
      <c r="P21" s="65">
        <f t="shared" si="10"/>
        <v>68</v>
      </c>
      <c r="Q21" s="87">
        <v>37</v>
      </c>
      <c r="R21" s="87">
        <v>31</v>
      </c>
      <c r="S21" s="65">
        <f t="shared" si="11"/>
        <v>78</v>
      </c>
      <c r="T21" s="87">
        <v>36</v>
      </c>
      <c r="U21" s="87">
        <v>42</v>
      </c>
      <c r="V21" s="65">
        <f t="shared" si="12"/>
        <v>59</v>
      </c>
      <c r="W21" s="87">
        <v>32</v>
      </c>
      <c r="X21" s="87">
        <v>27</v>
      </c>
      <c r="Y21" s="65">
        <f t="shared" si="13"/>
        <v>67</v>
      </c>
      <c r="Z21" s="87">
        <v>33</v>
      </c>
      <c r="AA21" s="87">
        <v>34</v>
      </c>
      <c r="AB21" s="38"/>
      <c r="AC21" s="60"/>
      <c r="AD21" s="87"/>
      <c r="AE21" s="87"/>
      <c r="AF21" s="38"/>
    </row>
    <row r="22" spans="2:32" s="14" customFormat="1" ht="15" customHeight="1">
      <c r="B22" s="17" t="s">
        <v>30</v>
      </c>
      <c r="C22" s="65">
        <f t="shared" si="5"/>
        <v>27</v>
      </c>
      <c r="D22" s="85">
        <v>12</v>
      </c>
      <c r="E22" s="85">
        <v>15</v>
      </c>
      <c r="F22" s="86">
        <v>18</v>
      </c>
      <c r="G22" s="65">
        <f t="shared" si="6"/>
        <v>446</v>
      </c>
      <c r="H22" s="65">
        <f t="shared" si="7"/>
        <v>227</v>
      </c>
      <c r="I22" s="65">
        <f t="shared" si="7"/>
        <v>219</v>
      </c>
      <c r="J22" s="65">
        <f t="shared" si="8"/>
        <v>92</v>
      </c>
      <c r="K22" s="87">
        <v>48</v>
      </c>
      <c r="L22" s="87">
        <v>44</v>
      </c>
      <c r="M22" s="65">
        <f t="shared" si="9"/>
        <v>71</v>
      </c>
      <c r="N22" s="87">
        <v>35</v>
      </c>
      <c r="O22" s="87">
        <v>36</v>
      </c>
      <c r="P22" s="65">
        <f t="shared" si="10"/>
        <v>76</v>
      </c>
      <c r="Q22" s="87">
        <v>41</v>
      </c>
      <c r="R22" s="87">
        <v>35</v>
      </c>
      <c r="S22" s="65">
        <f t="shared" si="11"/>
        <v>58</v>
      </c>
      <c r="T22" s="87">
        <v>31</v>
      </c>
      <c r="U22" s="87">
        <v>27</v>
      </c>
      <c r="V22" s="65">
        <f t="shared" si="12"/>
        <v>73</v>
      </c>
      <c r="W22" s="87">
        <v>37</v>
      </c>
      <c r="X22" s="87">
        <v>36</v>
      </c>
      <c r="Y22" s="65">
        <f t="shared" si="13"/>
        <v>76</v>
      </c>
      <c r="Z22" s="87">
        <v>35</v>
      </c>
      <c r="AA22" s="87">
        <v>41</v>
      </c>
      <c r="AB22" s="38"/>
      <c r="AC22" s="60"/>
      <c r="AD22" s="87"/>
      <c r="AE22" s="87"/>
      <c r="AF22" s="38"/>
    </row>
    <row r="23" spans="2:32" s="14" customFormat="1" ht="15" customHeight="1">
      <c r="B23" s="17" t="s">
        <v>15</v>
      </c>
      <c r="C23" s="65">
        <f t="shared" si="5"/>
        <v>39</v>
      </c>
      <c r="D23" s="85">
        <v>14</v>
      </c>
      <c r="E23" s="85">
        <v>25</v>
      </c>
      <c r="F23" s="86">
        <v>28</v>
      </c>
      <c r="G23" s="65">
        <f t="shared" si="6"/>
        <v>779</v>
      </c>
      <c r="H23" s="65">
        <f t="shared" si="7"/>
        <v>389</v>
      </c>
      <c r="I23" s="65">
        <f t="shared" si="7"/>
        <v>390</v>
      </c>
      <c r="J23" s="65">
        <f t="shared" si="8"/>
        <v>116</v>
      </c>
      <c r="K23" s="87">
        <v>56</v>
      </c>
      <c r="L23" s="87">
        <v>60</v>
      </c>
      <c r="M23" s="65">
        <f t="shared" si="9"/>
        <v>131</v>
      </c>
      <c r="N23" s="87">
        <v>64</v>
      </c>
      <c r="O23" s="87">
        <v>67</v>
      </c>
      <c r="P23" s="65">
        <f t="shared" si="10"/>
        <v>138</v>
      </c>
      <c r="Q23" s="87">
        <v>76</v>
      </c>
      <c r="R23" s="87">
        <v>62</v>
      </c>
      <c r="S23" s="65">
        <f t="shared" si="11"/>
        <v>109</v>
      </c>
      <c r="T23" s="87">
        <v>52</v>
      </c>
      <c r="U23" s="87">
        <v>57</v>
      </c>
      <c r="V23" s="65">
        <f t="shared" si="12"/>
        <v>126</v>
      </c>
      <c r="W23" s="87">
        <v>61</v>
      </c>
      <c r="X23" s="87">
        <v>65</v>
      </c>
      <c r="Y23" s="65">
        <f t="shared" si="13"/>
        <v>159</v>
      </c>
      <c r="Z23" s="87">
        <v>80</v>
      </c>
      <c r="AA23" s="87">
        <v>79</v>
      </c>
      <c r="AB23" s="38"/>
      <c r="AC23" s="60"/>
      <c r="AD23" s="87"/>
      <c r="AE23" s="87"/>
      <c r="AF23" s="38"/>
    </row>
    <row r="24" spans="2:32" s="14" customFormat="1" ht="15" customHeight="1">
      <c r="B24" s="17" t="s">
        <v>16</v>
      </c>
      <c r="C24" s="65">
        <f t="shared" si="5"/>
        <v>42</v>
      </c>
      <c r="D24" s="85">
        <v>15</v>
      </c>
      <c r="E24" s="85">
        <v>27</v>
      </c>
      <c r="F24" s="86">
        <v>31</v>
      </c>
      <c r="G24" s="65">
        <f t="shared" si="6"/>
        <v>726</v>
      </c>
      <c r="H24" s="65">
        <f t="shared" si="7"/>
        <v>387</v>
      </c>
      <c r="I24" s="65">
        <f t="shared" si="7"/>
        <v>339</v>
      </c>
      <c r="J24" s="65">
        <f t="shared" si="8"/>
        <v>119</v>
      </c>
      <c r="K24" s="87">
        <v>65</v>
      </c>
      <c r="L24" s="87">
        <v>54</v>
      </c>
      <c r="M24" s="65">
        <f t="shared" si="9"/>
        <v>116</v>
      </c>
      <c r="N24" s="87">
        <v>59</v>
      </c>
      <c r="O24" s="87">
        <v>57</v>
      </c>
      <c r="P24" s="65">
        <f t="shared" si="10"/>
        <v>108</v>
      </c>
      <c r="Q24" s="87">
        <v>56</v>
      </c>
      <c r="R24" s="87">
        <v>52</v>
      </c>
      <c r="S24" s="65">
        <f t="shared" si="11"/>
        <v>123</v>
      </c>
      <c r="T24" s="87">
        <v>63</v>
      </c>
      <c r="U24" s="87">
        <v>60</v>
      </c>
      <c r="V24" s="65">
        <f t="shared" si="12"/>
        <v>147</v>
      </c>
      <c r="W24" s="87">
        <v>83</v>
      </c>
      <c r="X24" s="87">
        <v>64</v>
      </c>
      <c r="Y24" s="65">
        <f t="shared" si="13"/>
        <v>113</v>
      </c>
      <c r="Z24" s="87">
        <v>61</v>
      </c>
      <c r="AA24" s="87">
        <v>52</v>
      </c>
      <c r="AB24" s="38"/>
      <c r="AC24" s="60"/>
      <c r="AD24" s="87"/>
      <c r="AE24" s="87"/>
      <c r="AF24" s="38"/>
    </row>
    <row r="25" spans="2:32" s="14" customFormat="1" ht="15" customHeight="1">
      <c r="B25" s="17" t="s">
        <v>17</v>
      </c>
      <c r="C25" s="65">
        <f t="shared" si="5"/>
        <v>15</v>
      </c>
      <c r="D25" s="85">
        <v>5</v>
      </c>
      <c r="E25" s="85">
        <v>10</v>
      </c>
      <c r="F25" s="86">
        <v>9</v>
      </c>
      <c r="G25" s="65">
        <f t="shared" si="6"/>
        <v>155</v>
      </c>
      <c r="H25" s="65">
        <f t="shared" si="7"/>
        <v>72</v>
      </c>
      <c r="I25" s="65">
        <f t="shared" si="7"/>
        <v>83</v>
      </c>
      <c r="J25" s="65">
        <f t="shared" si="8"/>
        <v>27</v>
      </c>
      <c r="K25" s="87">
        <v>13</v>
      </c>
      <c r="L25" s="87">
        <v>14</v>
      </c>
      <c r="M25" s="65">
        <f t="shared" si="9"/>
        <v>19</v>
      </c>
      <c r="N25" s="87">
        <v>8</v>
      </c>
      <c r="O25" s="87">
        <v>11</v>
      </c>
      <c r="P25" s="65">
        <f t="shared" si="10"/>
        <v>21</v>
      </c>
      <c r="Q25" s="87">
        <v>13</v>
      </c>
      <c r="R25" s="87">
        <v>8</v>
      </c>
      <c r="S25" s="65">
        <f t="shared" si="11"/>
        <v>25</v>
      </c>
      <c r="T25" s="87">
        <v>10</v>
      </c>
      <c r="U25" s="87">
        <v>15</v>
      </c>
      <c r="V25" s="65">
        <f t="shared" si="12"/>
        <v>35</v>
      </c>
      <c r="W25" s="87">
        <v>18</v>
      </c>
      <c r="X25" s="87">
        <v>17</v>
      </c>
      <c r="Y25" s="65">
        <f t="shared" si="13"/>
        <v>28</v>
      </c>
      <c r="Z25" s="87">
        <v>10</v>
      </c>
      <c r="AA25" s="87">
        <v>18</v>
      </c>
      <c r="AB25" s="38"/>
      <c r="AC25" s="60"/>
      <c r="AD25" s="87"/>
      <c r="AE25" s="87"/>
      <c r="AF25" s="38"/>
    </row>
    <row r="26" spans="2:32" s="14" customFormat="1" ht="15" customHeight="1">
      <c r="B26" s="17" t="s">
        <v>18</v>
      </c>
      <c r="C26" s="65">
        <f t="shared" si="5"/>
        <v>34</v>
      </c>
      <c r="D26" s="85">
        <v>13</v>
      </c>
      <c r="E26" s="85">
        <v>21</v>
      </c>
      <c r="F26" s="86">
        <v>24</v>
      </c>
      <c r="G26" s="65">
        <f t="shared" si="6"/>
        <v>624</v>
      </c>
      <c r="H26" s="65">
        <f t="shared" si="7"/>
        <v>313</v>
      </c>
      <c r="I26" s="65">
        <f t="shared" si="7"/>
        <v>311</v>
      </c>
      <c r="J26" s="65">
        <f t="shared" si="8"/>
        <v>105</v>
      </c>
      <c r="K26" s="87">
        <v>50</v>
      </c>
      <c r="L26" s="87">
        <v>55</v>
      </c>
      <c r="M26" s="65">
        <f t="shared" si="9"/>
        <v>96</v>
      </c>
      <c r="N26" s="87">
        <v>47</v>
      </c>
      <c r="O26" s="87">
        <v>49</v>
      </c>
      <c r="P26" s="65">
        <f t="shared" si="10"/>
        <v>112</v>
      </c>
      <c r="Q26" s="87">
        <v>60</v>
      </c>
      <c r="R26" s="87">
        <v>52</v>
      </c>
      <c r="S26" s="65">
        <f t="shared" si="11"/>
        <v>100</v>
      </c>
      <c r="T26" s="87">
        <v>52</v>
      </c>
      <c r="U26" s="87">
        <v>48</v>
      </c>
      <c r="V26" s="65">
        <f t="shared" si="12"/>
        <v>111</v>
      </c>
      <c r="W26" s="87">
        <v>46</v>
      </c>
      <c r="X26" s="87">
        <v>65</v>
      </c>
      <c r="Y26" s="65">
        <f t="shared" si="13"/>
        <v>100</v>
      </c>
      <c r="Z26" s="87">
        <v>58</v>
      </c>
      <c r="AA26" s="87">
        <v>42</v>
      </c>
      <c r="AB26" s="38"/>
      <c r="AC26" s="60"/>
      <c r="AD26" s="87"/>
      <c r="AE26" s="87"/>
      <c r="AF26" s="38"/>
    </row>
    <row r="27" spans="2:32" s="14" customFormat="1" ht="15" customHeight="1">
      <c r="B27" s="17" t="s">
        <v>19</v>
      </c>
      <c r="C27" s="65">
        <f t="shared" si="5"/>
        <v>25</v>
      </c>
      <c r="D27" s="85">
        <v>7</v>
      </c>
      <c r="E27" s="85">
        <v>18</v>
      </c>
      <c r="F27" s="86">
        <v>18</v>
      </c>
      <c r="G27" s="65">
        <f t="shared" si="6"/>
        <v>437</v>
      </c>
      <c r="H27" s="65">
        <f t="shared" si="7"/>
        <v>217</v>
      </c>
      <c r="I27" s="65">
        <f t="shared" si="7"/>
        <v>220</v>
      </c>
      <c r="J27" s="65">
        <f t="shared" si="8"/>
        <v>81</v>
      </c>
      <c r="K27" s="87">
        <v>35</v>
      </c>
      <c r="L27" s="87">
        <v>46</v>
      </c>
      <c r="M27" s="65">
        <f t="shared" si="9"/>
        <v>74</v>
      </c>
      <c r="N27" s="87">
        <v>37</v>
      </c>
      <c r="O27" s="87">
        <v>37</v>
      </c>
      <c r="P27" s="65">
        <f t="shared" si="10"/>
        <v>66</v>
      </c>
      <c r="Q27" s="87">
        <v>34</v>
      </c>
      <c r="R27" s="87">
        <v>32</v>
      </c>
      <c r="S27" s="65">
        <f t="shared" si="11"/>
        <v>74</v>
      </c>
      <c r="T27" s="87">
        <v>32</v>
      </c>
      <c r="U27" s="87">
        <v>42</v>
      </c>
      <c r="V27" s="65">
        <f t="shared" si="12"/>
        <v>71</v>
      </c>
      <c r="W27" s="87">
        <v>38</v>
      </c>
      <c r="X27" s="87">
        <v>33</v>
      </c>
      <c r="Y27" s="65">
        <f t="shared" si="13"/>
        <v>71</v>
      </c>
      <c r="Z27" s="87">
        <v>41</v>
      </c>
      <c r="AA27" s="87">
        <v>30</v>
      </c>
      <c r="AB27" s="38"/>
      <c r="AC27" s="60"/>
      <c r="AD27" s="87"/>
      <c r="AE27" s="87"/>
      <c r="AF27" s="38"/>
    </row>
    <row r="28" spans="2:32" s="14" customFormat="1" ht="15" customHeight="1">
      <c r="B28" s="17" t="s">
        <v>69</v>
      </c>
      <c r="C28" s="65">
        <f t="shared" si="5"/>
        <v>20</v>
      </c>
      <c r="D28" s="85">
        <v>5</v>
      </c>
      <c r="E28" s="85">
        <v>15</v>
      </c>
      <c r="F28" s="86">
        <v>13</v>
      </c>
      <c r="G28" s="65">
        <f t="shared" si="6"/>
        <v>289</v>
      </c>
      <c r="H28" s="65">
        <f t="shared" si="7"/>
        <v>140</v>
      </c>
      <c r="I28" s="65">
        <f t="shared" si="7"/>
        <v>149</v>
      </c>
      <c r="J28" s="65">
        <f t="shared" si="8"/>
        <v>70</v>
      </c>
      <c r="K28" s="87">
        <v>34</v>
      </c>
      <c r="L28" s="87">
        <v>36</v>
      </c>
      <c r="M28" s="65">
        <f t="shared" si="9"/>
        <v>55</v>
      </c>
      <c r="N28" s="87">
        <v>27</v>
      </c>
      <c r="O28" s="87">
        <v>28</v>
      </c>
      <c r="P28" s="65">
        <f t="shared" si="10"/>
        <v>36</v>
      </c>
      <c r="Q28" s="87">
        <v>23</v>
      </c>
      <c r="R28" s="87">
        <v>13</v>
      </c>
      <c r="S28" s="65">
        <f t="shared" si="11"/>
        <v>39</v>
      </c>
      <c r="T28" s="87">
        <v>19</v>
      </c>
      <c r="U28" s="87">
        <v>20</v>
      </c>
      <c r="V28" s="65">
        <f t="shared" si="12"/>
        <v>44</v>
      </c>
      <c r="W28" s="87">
        <v>18</v>
      </c>
      <c r="X28" s="87">
        <v>26</v>
      </c>
      <c r="Y28" s="65">
        <f t="shared" si="13"/>
        <v>45</v>
      </c>
      <c r="Z28" s="87">
        <v>19</v>
      </c>
      <c r="AA28" s="87">
        <v>26</v>
      </c>
      <c r="AB28" s="38"/>
      <c r="AC28" s="60"/>
      <c r="AD28" s="87"/>
      <c r="AE28" s="87"/>
      <c r="AF28" s="38"/>
    </row>
    <row r="29" spans="2:32" s="14" customFormat="1" ht="15" customHeight="1">
      <c r="B29" s="17" t="s">
        <v>20</v>
      </c>
      <c r="C29" s="65">
        <f t="shared" si="5"/>
        <v>52</v>
      </c>
      <c r="D29" s="85">
        <v>15</v>
      </c>
      <c r="E29" s="85">
        <v>37</v>
      </c>
      <c r="F29" s="86">
        <v>36</v>
      </c>
      <c r="G29" s="65">
        <f t="shared" si="6"/>
        <v>1089</v>
      </c>
      <c r="H29" s="65">
        <f t="shared" si="7"/>
        <v>540</v>
      </c>
      <c r="I29" s="65">
        <f t="shared" si="7"/>
        <v>549</v>
      </c>
      <c r="J29" s="65">
        <f t="shared" si="8"/>
        <v>166</v>
      </c>
      <c r="K29" s="87">
        <v>83</v>
      </c>
      <c r="L29" s="87">
        <v>83</v>
      </c>
      <c r="M29" s="65">
        <f t="shared" si="9"/>
        <v>170</v>
      </c>
      <c r="N29" s="87">
        <v>72</v>
      </c>
      <c r="O29" s="87">
        <v>98</v>
      </c>
      <c r="P29" s="65">
        <f t="shared" si="10"/>
        <v>177</v>
      </c>
      <c r="Q29" s="87">
        <v>100</v>
      </c>
      <c r="R29" s="87">
        <v>77</v>
      </c>
      <c r="S29" s="65">
        <f t="shared" si="11"/>
        <v>178</v>
      </c>
      <c r="T29" s="87">
        <v>75</v>
      </c>
      <c r="U29" s="87">
        <v>103</v>
      </c>
      <c r="V29" s="65">
        <f t="shared" si="12"/>
        <v>210</v>
      </c>
      <c r="W29" s="87">
        <v>110</v>
      </c>
      <c r="X29" s="87">
        <v>100</v>
      </c>
      <c r="Y29" s="65">
        <f t="shared" si="13"/>
        <v>188</v>
      </c>
      <c r="Z29" s="87">
        <v>100</v>
      </c>
      <c r="AA29" s="87">
        <v>88</v>
      </c>
      <c r="AB29" s="38"/>
      <c r="AC29" s="60"/>
      <c r="AD29" s="87"/>
      <c r="AE29" s="87"/>
      <c r="AF29" s="38"/>
    </row>
    <row r="30" spans="2:32" s="14" customFormat="1" ht="15" customHeight="1">
      <c r="B30" s="17" t="s">
        <v>21</v>
      </c>
      <c r="C30" s="65">
        <f t="shared" si="5"/>
        <v>40</v>
      </c>
      <c r="D30" s="85">
        <v>15</v>
      </c>
      <c r="E30" s="85">
        <v>25</v>
      </c>
      <c r="F30" s="86">
        <v>28</v>
      </c>
      <c r="G30" s="65">
        <f t="shared" si="6"/>
        <v>655</v>
      </c>
      <c r="H30" s="65">
        <f t="shared" si="7"/>
        <v>335</v>
      </c>
      <c r="I30" s="65">
        <f t="shared" si="7"/>
        <v>320</v>
      </c>
      <c r="J30" s="65">
        <f t="shared" si="8"/>
        <v>119</v>
      </c>
      <c r="K30" s="87">
        <v>60</v>
      </c>
      <c r="L30" s="87">
        <v>59</v>
      </c>
      <c r="M30" s="65">
        <f t="shared" si="9"/>
        <v>107</v>
      </c>
      <c r="N30" s="87">
        <v>57</v>
      </c>
      <c r="O30" s="87">
        <v>50</v>
      </c>
      <c r="P30" s="65">
        <f t="shared" si="10"/>
        <v>109</v>
      </c>
      <c r="Q30" s="87">
        <v>60</v>
      </c>
      <c r="R30" s="87">
        <v>49</v>
      </c>
      <c r="S30" s="65">
        <f t="shared" si="11"/>
        <v>91</v>
      </c>
      <c r="T30" s="87">
        <v>46</v>
      </c>
      <c r="U30" s="87">
        <v>45</v>
      </c>
      <c r="V30" s="65">
        <f t="shared" si="12"/>
        <v>118</v>
      </c>
      <c r="W30" s="87">
        <v>61</v>
      </c>
      <c r="X30" s="87">
        <v>57</v>
      </c>
      <c r="Y30" s="65">
        <f t="shared" si="13"/>
        <v>111</v>
      </c>
      <c r="Z30" s="87">
        <v>51</v>
      </c>
      <c r="AA30" s="87">
        <v>60</v>
      </c>
      <c r="AB30" s="38"/>
      <c r="AC30" s="60"/>
      <c r="AD30" s="87"/>
      <c r="AE30" s="87"/>
      <c r="AF30" s="38"/>
    </row>
    <row r="31" spans="2:32" s="14" customFormat="1" ht="15" customHeight="1">
      <c r="B31" s="17" t="s">
        <v>22</v>
      </c>
      <c r="C31" s="65">
        <f t="shared" si="5"/>
        <v>43</v>
      </c>
      <c r="D31" s="85">
        <v>16</v>
      </c>
      <c r="E31" s="85">
        <v>27</v>
      </c>
      <c r="F31" s="86">
        <v>31</v>
      </c>
      <c r="G31" s="65">
        <f t="shared" si="6"/>
        <v>890</v>
      </c>
      <c r="H31" s="65">
        <f t="shared" si="7"/>
        <v>462</v>
      </c>
      <c r="I31" s="65">
        <f t="shared" si="7"/>
        <v>428</v>
      </c>
      <c r="J31" s="65">
        <f t="shared" si="8"/>
        <v>144</v>
      </c>
      <c r="K31" s="87">
        <v>76</v>
      </c>
      <c r="L31" s="87">
        <v>68</v>
      </c>
      <c r="M31" s="65">
        <f t="shared" si="9"/>
        <v>143</v>
      </c>
      <c r="N31" s="87">
        <v>77</v>
      </c>
      <c r="O31" s="87">
        <v>66</v>
      </c>
      <c r="P31" s="65">
        <f t="shared" si="10"/>
        <v>162</v>
      </c>
      <c r="Q31" s="87">
        <v>84</v>
      </c>
      <c r="R31" s="87">
        <v>78</v>
      </c>
      <c r="S31" s="65">
        <f t="shared" si="11"/>
        <v>163</v>
      </c>
      <c r="T31" s="87">
        <v>87</v>
      </c>
      <c r="U31" s="87">
        <v>76</v>
      </c>
      <c r="V31" s="65">
        <f t="shared" si="12"/>
        <v>138</v>
      </c>
      <c r="W31" s="87">
        <v>71</v>
      </c>
      <c r="X31" s="87">
        <v>67</v>
      </c>
      <c r="Y31" s="65">
        <f t="shared" si="13"/>
        <v>140</v>
      </c>
      <c r="Z31" s="87">
        <v>67</v>
      </c>
      <c r="AA31" s="87">
        <v>73</v>
      </c>
      <c r="AB31" s="38"/>
      <c r="AC31" s="60"/>
      <c r="AD31" s="87"/>
      <c r="AE31" s="87"/>
      <c r="AF31" s="38"/>
    </row>
    <row r="32" spans="2:32" s="14" customFormat="1" ht="15" customHeight="1">
      <c r="B32" s="17" t="s">
        <v>23</v>
      </c>
      <c r="C32" s="65">
        <f t="shared" si="5"/>
        <v>36</v>
      </c>
      <c r="D32" s="85">
        <v>12</v>
      </c>
      <c r="E32" s="85">
        <v>24</v>
      </c>
      <c r="F32" s="86">
        <v>20</v>
      </c>
      <c r="G32" s="65">
        <f t="shared" si="6"/>
        <v>514</v>
      </c>
      <c r="H32" s="65">
        <f t="shared" si="7"/>
        <v>258</v>
      </c>
      <c r="I32" s="65">
        <f t="shared" si="7"/>
        <v>256</v>
      </c>
      <c r="J32" s="65">
        <f t="shared" si="8"/>
        <v>85</v>
      </c>
      <c r="K32" s="87">
        <v>31</v>
      </c>
      <c r="L32" s="87">
        <v>54</v>
      </c>
      <c r="M32" s="65">
        <f t="shared" si="9"/>
        <v>86</v>
      </c>
      <c r="N32" s="87">
        <v>48</v>
      </c>
      <c r="O32" s="87">
        <v>38</v>
      </c>
      <c r="P32" s="65">
        <f t="shared" si="10"/>
        <v>85</v>
      </c>
      <c r="Q32" s="87">
        <v>46</v>
      </c>
      <c r="R32" s="87">
        <v>39</v>
      </c>
      <c r="S32" s="65">
        <f t="shared" si="11"/>
        <v>73</v>
      </c>
      <c r="T32" s="87">
        <v>32</v>
      </c>
      <c r="U32" s="87">
        <v>41</v>
      </c>
      <c r="V32" s="65">
        <f t="shared" si="12"/>
        <v>94</v>
      </c>
      <c r="W32" s="87">
        <v>54</v>
      </c>
      <c r="X32" s="87">
        <v>40</v>
      </c>
      <c r="Y32" s="65">
        <f t="shared" si="13"/>
        <v>91</v>
      </c>
      <c r="Z32" s="87">
        <v>47</v>
      </c>
      <c r="AA32" s="87">
        <v>44</v>
      </c>
      <c r="AB32" s="38"/>
      <c r="AC32" s="60"/>
      <c r="AD32" s="87"/>
      <c r="AE32" s="87"/>
      <c r="AF32" s="38"/>
    </row>
    <row r="33" spans="2:32" s="14" customFormat="1" ht="15" customHeight="1">
      <c r="B33" s="17" t="s">
        <v>24</v>
      </c>
      <c r="C33" s="65">
        <f t="shared" si="5"/>
        <v>18</v>
      </c>
      <c r="D33" s="85">
        <v>5</v>
      </c>
      <c r="E33" s="85">
        <v>13</v>
      </c>
      <c r="F33" s="86">
        <v>13</v>
      </c>
      <c r="G33" s="65">
        <f t="shared" si="6"/>
        <v>237</v>
      </c>
      <c r="H33" s="65">
        <f t="shared" si="7"/>
        <v>130</v>
      </c>
      <c r="I33" s="65">
        <f t="shared" si="7"/>
        <v>107</v>
      </c>
      <c r="J33" s="65">
        <f t="shared" si="8"/>
        <v>28</v>
      </c>
      <c r="K33" s="87">
        <v>16</v>
      </c>
      <c r="L33" s="87">
        <v>12</v>
      </c>
      <c r="M33" s="65">
        <f t="shared" si="9"/>
        <v>29</v>
      </c>
      <c r="N33" s="87">
        <v>16</v>
      </c>
      <c r="O33" s="87">
        <v>13</v>
      </c>
      <c r="P33" s="65">
        <f t="shared" si="10"/>
        <v>39</v>
      </c>
      <c r="Q33" s="87">
        <v>24</v>
      </c>
      <c r="R33" s="87">
        <v>15</v>
      </c>
      <c r="S33" s="65">
        <f t="shared" si="11"/>
        <v>40</v>
      </c>
      <c r="T33" s="87">
        <v>24</v>
      </c>
      <c r="U33" s="87">
        <v>16</v>
      </c>
      <c r="V33" s="65">
        <f t="shared" si="12"/>
        <v>51</v>
      </c>
      <c r="W33" s="87">
        <v>26</v>
      </c>
      <c r="X33" s="87">
        <v>25</v>
      </c>
      <c r="Y33" s="65">
        <f t="shared" si="13"/>
        <v>50</v>
      </c>
      <c r="Z33" s="87">
        <v>24</v>
      </c>
      <c r="AA33" s="87">
        <v>26</v>
      </c>
      <c r="AB33" s="38"/>
      <c r="AC33" s="60"/>
      <c r="AD33" s="87"/>
      <c r="AE33" s="87"/>
      <c r="AF33" s="38"/>
    </row>
    <row r="34" spans="2:32" s="14" customFormat="1" ht="15" customHeight="1">
      <c r="B34" s="17" t="s">
        <v>25</v>
      </c>
      <c r="C34" s="65">
        <f t="shared" si="5"/>
        <v>27</v>
      </c>
      <c r="D34" s="85">
        <v>10</v>
      </c>
      <c r="E34" s="85">
        <v>17</v>
      </c>
      <c r="F34" s="86">
        <v>18</v>
      </c>
      <c r="G34" s="65">
        <f t="shared" si="6"/>
        <v>394</v>
      </c>
      <c r="H34" s="65">
        <f t="shared" si="7"/>
        <v>221</v>
      </c>
      <c r="I34" s="65">
        <f t="shared" si="7"/>
        <v>173</v>
      </c>
      <c r="J34" s="65">
        <f t="shared" si="8"/>
        <v>49</v>
      </c>
      <c r="K34" s="87">
        <v>30</v>
      </c>
      <c r="L34" s="87">
        <v>19</v>
      </c>
      <c r="M34" s="65">
        <f t="shared" si="9"/>
        <v>68</v>
      </c>
      <c r="N34" s="87">
        <v>35</v>
      </c>
      <c r="O34" s="87">
        <v>33</v>
      </c>
      <c r="P34" s="65">
        <f t="shared" si="10"/>
        <v>65</v>
      </c>
      <c r="Q34" s="87">
        <v>38</v>
      </c>
      <c r="R34" s="87">
        <v>27</v>
      </c>
      <c r="S34" s="65">
        <f t="shared" si="11"/>
        <v>65</v>
      </c>
      <c r="T34" s="87">
        <v>33</v>
      </c>
      <c r="U34" s="87">
        <v>32</v>
      </c>
      <c r="V34" s="65">
        <f t="shared" si="12"/>
        <v>69</v>
      </c>
      <c r="W34" s="87">
        <v>34</v>
      </c>
      <c r="X34" s="87">
        <v>35</v>
      </c>
      <c r="Y34" s="65">
        <f t="shared" si="13"/>
        <v>78</v>
      </c>
      <c r="Z34" s="87">
        <v>51</v>
      </c>
      <c r="AA34" s="87">
        <v>27</v>
      </c>
      <c r="AB34" s="38"/>
      <c r="AC34" s="60"/>
      <c r="AD34" s="87"/>
      <c r="AE34" s="87"/>
      <c r="AF34" s="38"/>
    </row>
    <row r="35" spans="2:32" s="14" customFormat="1" ht="15" customHeight="1">
      <c r="B35" s="17" t="s">
        <v>26</v>
      </c>
      <c r="C35" s="65">
        <f t="shared" si="5"/>
        <v>13</v>
      </c>
      <c r="D35" s="85">
        <v>5</v>
      </c>
      <c r="E35" s="85">
        <v>8</v>
      </c>
      <c r="F35" s="86">
        <v>7</v>
      </c>
      <c r="G35" s="65">
        <f t="shared" si="6"/>
        <v>72</v>
      </c>
      <c r="H35" s="65">
        <f t="shared" si="7"/>
        <v>36</v>
      </c>
      <c r="I35" s="65">
        <f t="shared" si="7"/>
        <v>36</v>
      </c>
      <c r="J35" s="65">
        <f t="shared" si="8"/>
        <v>12</v>
      </c>
      <c r="K35" s="87">
        <v>9</v>
      </c>
      <c r="L35" s="87">
        <v>3</v>
      </c>
      <c r="M35" s="65">
        <f t="shared" si="9"/>
        <v>9</v>
      </c>
      <c r="N35" s="87">
        <v>5</v>
      </c>
      <c r="O35" s="87">
        <v>4</v>
      </c>
      <c r="P35" s="65">
        <f t="shared" si="10"/>
        <v>19</v>
      </c>
      <c r="Q35" s="87">
        <v>8</v>
      </c>
      <c r="R35" s="87">
        <v>11</v>
      </c>
      <c r="S35" s="65">
        <f t="shared" si="11"/>
        <v>10</v>
      </c>
      <c r="T35" s="87">
        <v>6</v>
      </c>
      <c r="U35" s="87">
        <v>4</v>
      </c>
      <c r="V35" s="65">
        <f t="shared" si="12"/>
        <v>8</v>
      </c>
      <c r="W35" s="87">
        <v>4</v>
      </c>
      <c r="X35" s="87">
        <v>4</v>
      </c>
      <c r="Y35" s="65">
        <f t="shared" si="13"/>
        <v>14</v>
      </c>
      <c r="Z35" s="87">
        <v>4</v>
      </c>
      <c r="AA35" s="87">
        <v>10</v>
      </c>
      <c r="AB35" s="38"/>
      <c r="AC35" s="60"/>
      <c r="AD35" s="87"/>
      <c r="AE35" s="87"/>
      <c r="AF35" s="38"/>
    </row>
    <row r="36" spans="2:32" s="14" customFormat="1" ht="15" customHeight="1">
      <c r="B36" s="17" t="s">
        <v>28</v>
      </c>
      <c r="C36" s="65">
        <f t="shared" si="5"/>
        <v>65</v>
      </c>
      <c r="D36" s="85">
        <v>19</v>
      </c>
      <c r="E36" s="85">
        <v>46</v>
      </c>
      <c r="F36" s="86">
        <v>45</v>
      </c>
      <c r="G36" s="65">
        <f t="shared" si="6"/>
        <v>1238</v>
      </c>
      <c r="H36" s="65">
        <f t="shared" si="7"/>
        <v>627</v>
      </c>
      <c r="I36" s="65">
        <f t="shared" si="7"/>
        <v>611</v>
      </c>
      <c r="J36" s="65">
        <f t="shared" si="8"/>
        <v>191</v>
      </c>
      <c r="K36" s="87">
        <v>93</v>
      </c>
      <c r="L36" s="87">
        <v>98</v>
      </c>
      <c r="M36" s="65">
        <f t="shared" si="9"/>
        <v>200</v>
      </c>
      <c r="N36" s="87">
        <v>98</v>
      </c>
      <c r="O36" s="87">
        <v>102</v>
      </c>
      <c r="P36" s="65">
        <f t="shared" si="10"/>
        <v>236</v>
      </c>
      <c r="Q36" s="87">
        <v>128</v>
      </c>
      <c r="R36" s="87">
        <v>108</v>
      </c>
      <c r="S36" s="65">
        <f t="shared" si="11"/>
        <v>217</v>
      </c>
      <c r="T36" s="87">
        <v>114</v>
      </c>
      <c r="U36" s="87">
        <v>103</v>
      </c>
      <c r="V36" s="65">
        <f t="shared" si="12"/>
        <v>191</v>
      </c>
      <c r="W36" s="87">
        <v>96</v>
      </c>
      <c r="X36" s="87">
        <v>95</v>
      </c>
      <c r="Y36" s="65">
        <f t="shared" si="13"/>
        <v>203</v>
      </c>
      <c r="Z36" s="87">
        <v>98</v>
      </c>
      <c r="AA36" s="87">
        <v>105</v>
      </c>
      <c r="AB36" s="38"/>
      <c r="AC36" s="60"/>
      <c r="AD36" s="87"/>
      <c r="AE36" s="87"/>
      <c r="AF36" s="38"/>
    </row>
    <row r="37" spans="2:32" s="14" customFormat="1" ht="15" customHeight="1">
      <c r="B37" s="17" t="s">
        <v>29</v>
      </c>
      <c r="C37" s="65">
        <f t="shared" si="5"/>
        <v>23</v>
      </c>
      <c r="D37" s="85">
        <v>7</v>
      </c>
      <c r="E37" s="85">
        <v>16</v>
      </c>
      <c r="F37" s="86">
        <v>16</v>
      </c>
      <c r="G37" s="65">
        <f t="shared" si="6"/>
        <v>424</v>
      </c>
      <c r="H37" s="65">
        <f t="shared" si="7"/>
        <v>214</v>
      </c>
      <c r="I37" s="65">
        <f t="shared" si="7"/>
        <v>210</v>
      </c>
      <c r="J37" s="65">
        <f t="shared" si="8"/>
        <v>67</v>
      </c>
      <c r="K37" s="87">
        <v>39</v>
      </c>
      <c r="L37" s="87">
        <v>28</v>
      </c>
      <c r="M37" s="65">
        <f t="shared" si="9"/>
        <v>72</v>
      </c>
      <c r="N37" s="87">
        <v>43</v>
      </c>
      <c r="O37" s="87">
        <v>29</v>
      </c>
      <c r="P37" s="65">
        <f t="shared" si="10"/>
        <v>66</v>
      </c>
      <c r="Q37" s="87">
        <v>26</v>
      </c>
      <c r="R37" s="87">
        <v>40</v>
      </c>
      <c r="S37" s="65">
        <f t="shared" si="11"/>
        <v>70</v>
      </c>
      <c r="T37" s="87">
        <v>38</v>
      </c>
      <c r="U37" s="87">
        <v>32</v>
      </c>
      <c r="V37" s="65">
        <f t="shared" si="12"/>
        <v>77</v>
      </c>
      <c r="W37" s="87">
        <v>44</v>
      </c>
      <c r="X37" s="87">
        <v>33</v>
      </c>
      <c r="Y37" s="65">
        <f t="shared" si="13"/>
        <v>72</v>
      </c>
      <c r="Z37" s="87">
        <v>24</v>
      </c>
      <c r="AA37" s="87">
        <v>48</v>
      </c>
      <c r="AB37" s="38"/>
      <c r="AC37" s="60"/>
      <c r="AD37" s="87"/>
      <c r="AE37" s="87"/>
      <c r="AF37" s="38"/>
    </row>
    <row r="38" spans="2:32" s="14" customFormat="1" ht="15" customHeight="1">
      <c r="B38" s="17" t="s">
        <v>31</v>
      </c>
      <c r="C38" s="65">
        <f t="shared" si="5"/>
        <v>44</v>
      </c>
      <c r="D38" s="85">
        <v>16</v>
      </c>
      <c r="E38" s="85">
        <v>28</v>
      </c>
      <c r="F38" s="86">
        <v>32</v>
      </c>
      <c r="G38" s="65">
        <f t="shared" si="6"/>
        <v>883</v>
      </c>
      <c r="H38" s="65">
        <f t="shared" si="7"/>
        <v>442</v>
      </c>
      <c r="I38" s="65">
        <f t="shared" si="7"/>
        <v>441</v>
      </c>
      <c r="J38" s="65">
        <f t="shared" si="8"/>
        <v>151</v>
      </c>
      <c r="K38" s="87">
        <v>66</v>
      </c>
      <c r="L38" s="87">
        <v>85</v>
      </c>
      <c r="M38" s="65">
        <f t="shared" si="9"/>
        <v>126</v>
      </c>
      <c r="N38" s="87">
        <v>63</v>
      </c>
      <c r="O38" s="87">
        <v>63</v>
      </c>
      <c r="P38" s="65">
        <f t="shared" si="10"/>
        <v>146</v>
      </c>
      <c r="Q38" s="87">
        <v>64</v>
      </c>
      <c r="R38" s="87">
        <v>82</v>
      </c>
      <c r="S38" s="65">
        <f t="shared" si="11"/>
        <v>181</v>
      </c>
      <c r="T38" s="87">
        <v>105</v>
      </c>
      <c r="U38" s="87">
        <v>76</v>
      </c>
      <c r="V38" s="65">
        <f t="shared" si="12"/>
        <v>143</v>
      </c>
      <c r="W38" s="87">
        <v>76</v>
      </c>
      <c r="X38" s="87">
        <v>67</v>
      </c>
      <c r="Y38" s="65">
        <f t="shared" si="13"/>
        <v>136</v>
      </c>
      <c r="Z38" s="87">
        <v>68</v>
      </c>
      <c r="AA38" s="87">
        <v>68</v>
      </c>
      <c r="AB38" s="38"/>
      <c r="AC38" s="60"/>
      <c r="AD38" s="87"/>
      <c r="AE38" s="87"/>
      <c r="AF38" s="38"/>
    </row>
    <row r="39" spans="2:32" s="14" customFormat="1" ht="15" customHeight="1">
      <c r="B39" s="17" t="s">
        <v>27</v>
      </c>
      <c r="C39" s="65">
        <f t="shared" si="5"/>
        <v>44</v>
      </c>
      <c r="D39" s="85">
        <v>16</v>
      </c>
      <c r="E39" s="85">
        <v>28</v>
      </c>
      <c r="F39" s="86">
        <v>32</v>
      </c>
      <c r="G39" s="65">
        <f t="shared" si="6"/>
        <v>774</v>
      </c>
      <c r="H39" s="65">
        <f t="shared" si="7"/>
        <v>400</v>
      </c>
      <c r="I39" s="65">
        <f t="shared" si="7"/>
        <v>374</v>
      </c>
      <c r="J39" s="65">
        <f t="shared" si="8"/>
        <v>101</v>
      </c>
      <c r="K39" s="87">
        <v>52</v>
      </c>
      <c r="L39" s="87">
        <v>49</v>
      </c>
      <c r="M39" s="65">
        <f t="shared" si="9"/>
        <v>123</v>
      </c>
      <c r="N39" s="87">
        <v>59</v>
      </c>
      <c r="O39" s="87">
        <v>64</v>
      </c>
      <c r="P39" s="65">
        <f t="shared" si="10"/>
        <v>121</v>
      </c>
      <c r="Q39" s="87">
        <v>69</v>
      </c>
      <c r="R39" s="87">
        <v>52</v>
      </c>
      <c r="S39" s="65">
        <f t="shared" si="11"/>
        <v>134</v>
      </c>
      <c r="T39" s="87">
        <v>76</v>
      </c>
      <c r="U39" s="87">
        <v>58</v>
      </c>
      <c r="V39" s="65">
        <f t="shared" si="12"/>
        <v>141</v>
      </c>
      <c r="W39" s="87">
        <v>77</v>
      </c>
      <c r="X39" s="87">
        <v>64</v>
      </c>
      <c r="Y39" s="65">
        <f t="shared" si="13"/>
        <v>154</v>
      </c>
      <c r="Z39" s="87">
        <v>67</v>
      </c>
      <c r="AA39" s="87">
        <v>87</v>
      </c>
      <c r="AB39" s="38"/>
      <c r="AC39" s="60"/>
      <c r="AD39" s="87"/>
      <c r="AE39" s="87"/>
      <c r="AF39" s="38"/>
    </row>
    <row r="40" spans="2:32" s="14" customFormat="1" ht="15" customHeight="1">
      <c r="B40" s="17" t="s">
        <v>34</v>
      </c>
      <c r="C40" s="65">
        <f t="shared" si="5"/>
        <v>12</v>
      </c>
      <c r="D40" s="85">
        <v>4</v>
      </c>
      <c r="E40" s="85">
        <v>8</v>
      </c>
      <c r="F40" s="86">
        <v>8</v>
      </c>
      <c r="G40" s="65">
        <f t="shared" si="6"/>
        <v>102</v>
      </c>
      <c r="H40" s="65">
        <f t="shared" si="7"/>
        <v>56</v>
      </c>
      <c r="I40" s="65">
        <f t="shared" si="7"/>
        <v>46</v>
      </c>
      <c r="J40" s="65">
        <f t="shared" si="8"/>
        <v>13</v>
      </c>
      <c r="K40" s="87">
        <v>9</v>
      </c>
      <c r="L40" s="87">
        <v>4</v>
      </c>
      <c r="M40" s="65">
        <f t="shared" si="9"/>
        <v>11</v>
      </c>
      <c r="N40" s="87">
        <v>6</v>
      </c>
      <c r="O40" s="87">
        <v>5</v>
      </c>
      <c r="P40" s="65">
        <f t="shared" si="10"/>
        <v>24</v>
      </c>
      <c r="Q40" s="87">
        <v>11</v>
      </c>
      <c r="R40" s="87">
        <v>13</v>
      </c>
      <c r="S40" s="65">
        <f t="shared" si="11"/>
        <v>20</v>
      </c>
      <c r="T40" s="87">
        <v>11</v>
      </c>
      <c r="U40" s="87">
        <v>9</v>
      </c>
      <c r="V40" s="65">
        <f t="shared" si="12"/>
        <v>14</v>
      </c>
      <c r="W40" s="87">
        <v>5</v>
      </c>
      <c r="X40" s="87">
        <v>9</v>
      </c>
      <c r="Y40" s="65">
        <f t="shared" si="13"/>
        <v>20</v>
      </c>
      <c r="Z40" s="87">
        <v>14</v>
      </c>
      <c r="AA40" s="87">
        <v>6</v>
      </c>
      <c r="AB40" s="38"/>
      <c r="AC40" s="60"/>
      <c r="AD40" s="87"/>
      <c r="AE40" s="87"/>
      <c r="AF40" s="38"/>
    </row>
    <row r="41" spans="2:32" s="14" customFormat="1" ht="15" customHeight="1">
      <c r="B41" s="17" t="s">
        <v>32</v>
      </c>
      <c r="C41" s="65">
        <f t="shared" si="5"/>
        <v>31</v>
      </c>
      <c r="D41" s="85">
        <v>14</v>
      </c>
      <c r="E41" s="85">
        <v>17</v>
      </c>
      <c r="F41" s="86">
        <v>23</v>
      </c>
      <c r="G41" s="65">
        <f t="shared" si="6"/>
        <v>554</v>
      </c>
      <c r="H41" s="65">
        <f t="shared" si="7"/>
        <v>268</v>
      </c>
      <c r="I41" s="65">
        <f t="shared" si="7"/>
        <v>286</v>
      </c>
      <c r="J41" s="65">
        <f t="shared" si="8"/>
        <v>75</v>
      </c>
      <c r="K41" s="87">
        <v>37</v>
      </c>
      <c r="L41" s="87">
        <v>38</v>
      </c>
      <c r="M41" s="65">
        <f t="shared" si="9"/>
        <v>113</v>
      </c>
      <c r="N41" s="87">
        <v>51</v>
      </c>
      <c r="O41" s="87">
        <v>62</v>
      </c>
      <c r="P41" s="65">
        <f t="shared" si="10"/>
        <v>87</v>
      </c>
      <c r="Q41" s="87">
        <v>47</v>
      </c>
      <c r="R41" s="87">
        <v>40</v>
      </c>
      <c r="S41" s="65">
        <f t="shared" si="11"/>
        <v>92</v>
      </c>
      <c r="T41" s="87">
        <v>49</v>
      </c>
      <c r="U41" s="87">
        <v>43</v>
      </c>
      <c r="V41" s="65">
        <f t="shared" si="12"/>
        <v>83</v>
      </c>
      <c r="W41" s="87">
        <v>35</v>
      </c>
      <c r="X41" s="87">
        <v>48</v>
      </c>
      <c r="Y41" s="65">
        <f t="shared" si="13"/>
        <v>104</v>
      </c>
      <c r="Z41" s="87">
        <v>49</v>
      </c>
      <c r="AA41" s="87">
        <v>55</v>
      </c>
      <c r="AB41" s="38"/>
      <c r="AC41" s="60"/>
      <c r="AD41" s="87"/>
      <c r="AE41" s="87"/>
      <c r="AF41" s="38"/>
    </row>
    <row r="42" spans="2:32" s="14" customFormat="1" ht="15" customHeight="1">
      <c r="B42" s="17" t="s">
        <v>33</v>
      </c>
      <c r="C42" s="65">
        <f t="shared" si="5"/>
        <v>46</v>
      </c>
      <c r="D42" s="85">
        <v>18</v>
      </c>
      <c r="E42" s="85">
        <v>28</v>
      </c>
      <c r="F42" s="86">
        <v>35</v>
      </c>
      <c r="G42" s="65">
        <f t="shared" si="6"/>
        <v>979</v>
      </c>
      <c r="H42" s="65">
        <f t="shared" si="7"/>
        <v>480</v>
      </c>
      <c r="I42" s="65">
        <f t="shared" si="7"/>
        <v>499</v>
      </c>
      <c r="J42" s="65">
        <f t="shared" si="8"/>
        <v>163</v>
      </c>
      <c r="K42" s="87">
        <v>81</v>
      </c>
      <c r="L42" s="87">
        <v>82</v>
      </c>
      <c r="M42" s="65">
        <f t="shared" si="9"/>
        <v>151</v>
      </c>
      <c r="N42" s="87">
        <v>78</v>
      </c>
      <c r="O42" s="87">
        <v>73</v>
      </c>
      <c r="P42" s="65">
        <f t="shared" si="10"/>
        <v>167</v>
      </c>
      <c r="Q42" s="87">
        <v>75</v>
      </c>
      <c r="R42" s="87">
        <v>92</v>
      </c>
      <c r="S42" s="65">
        <f t="shared" si="11"/>
        <v>161</v>
      </c>
      <c r="T42" s="87">
        <v>75</v>
      </c>
      <c r="U42" s="87">
        <v>86</v>
      </c>
      <c r="V42" s="65">
        <f t="shared" si="12"/>
        <v>169</v>
      </c>
      <c r="W42" s="87">
        <v>88</v>
      </c>
      <c r="X42" s="87">
        <v>81</v>
      </c>
      <c r="Y42" s="65">
        <f t="shared" si="13"/>
        <v>168</v>
      </c>
      <c r="Z42" s="87">
        <v>83</v>
      </c>
      <c r="AA42" s="87">
        <v>85</v>
      </c>
      <c r="AB42" s="38"/>
      <c r="AC42" s="60"/>
      <c r="AD42" s="87"/>
      <c r="AE42" s="87"/>
      <c r="AF42" s="38"/>
    </row>
    <row r="43" spans="2:32" s="14" customFormat="1" ht="15" customHeight="1">
      <c r="B43" s="17" t="s">
        <v>35</v>
      </c>
      <c r="C43" s="65">
        <f t="shared" si="5"/>
        <v>15</v>
      </c>
      <c r="D43" s="85">
        <v>5</v>
      </c>
      <c r="E43" s="85">
        <v>10</v>
      </c>
      <c r="F43" s="86">
        <v>8</v>
      </c>
      <c r="G43" s="65">
        <f t="shared" si="6"/>
        <v>116</v>
      </c>
      <c r="H43" s="65">
        <f t="shared" si="7"/>
        <v>62</v>
      </c>
      <c r="I43" s="65">
        <f t="shared" si="7"/>
        <v>54</v>
      </c>
      <c r="J43" s="65">
        <f t="shared" si="8"/>
        <v>22</v>
      </c>
      <c r="K43" s="87">
        <v>13</v>
      </c>
      <c r="L43" s="87">
        <v>9</v>
      </c>
      <c r="M43" s="65">
        <f t="shared" si="9"/>
        <v>14</v>
      </c>
      <c r="N43" s="87">
        <v>7</v>
      </c>
      <c r="O43" s="87">
        <v>7</v>
      </c>
      <c r="P43" s="65">
        <f t="shared" si="10"/>
        <v>18</v>
      </c>
      <c r="Q43" s="87">
        <v>7</v>
      </c>
      <c r="R43" s="87">
        <v>11</v>
      </c>
      <c r="S43" s="65">
        <f t="shared" si="11"/>
        <v>14</v>
      </c>
      <c r="T43" s="87">
        <v>6</v>
      </c>
      <c r="U43" s="87">
        <v>8</v>
      </c>
      <c r="V43" s="65">
        <f t="shared" si="12"/>
        <v>30</v>
      </c>
      <c r="W43" s="87">
        <v>16</v>
      </c>
      <c r="X43" s="87">
        <v>14</v>
      </c>
      <c r="Y43" s="65">
        <f t="shared" si="13"/>
        <v>18</v>
      </c>
      <c r="Z43" s="87">
        <v>13</v>
      </c>
      <c r="AA43" s="87">
        <v>5</v>
      </c>
      <c r="AB43" s="38"/>
      <c r="AC43" s="60"/>
      <c r="AD43" s="87"/>
      <c r="AE43" s="87"/>
      <c r="AF43" s="38"/>
    </row>
    <row r="44" spans="2:32" s="14" customFormat="1" ht="15" customHeight="1">
      <c r="B44" s="17" t="s">
        <v>36</v>
      </c>
      <c r="C44" s="65">
        <f t="shared" si="5"/>
        <v>52</v>
      </c>
      <c r="D44" s="85">
        <v>19</v>
      </c>
      <c r="E44" s="85">
        <v>33</v>
      </c>
      <c r="F44" s="86">
        <v>38</v>
      </c>
      <c r="G44" s="65">
        <f t="shared" si="6"/>
        <v>1080</v>
      </c>
      <c r="H44" s="65">
        <f t="shared" si="7"/>
        <v>567</v>
      </c>
      <c r="I44" s="65">
        <f t="shared" si="7"/>
        <v>513</v>
      </c>
      <c r="J44" s="65">
        <f t="shared" si="8"/>
        <v>185</v>
      </c>
      <c r="K44" s="87">
        <v>100</v>
      </c>
      <c r="L44" s="87">
        <v>85</v>
      </c>
      <c r="M44" s="65">
        <f t="shared" si="9"/>
        <v>211</v>
      </c>
      <c r="N44" s="87">
        <v>96</v>
      </c>
      <c r="O44" s="87">
        <v>115</v>
      </c>
      <c r="P44" s="65">
        <f t="shared" si="10"/>
        <v>179</v>
      </c>
      <c r="Q44" s="87">
        <v>103</v>
      </c>
      <c r="R44" s="87">
        <v>76</v>
      </c>
      <c r="S44" s="65">
        <f t="shared" si="11"/>
        <v>192</v>
      </c>
      <c r="T44" s="87">
        <v>103</v>
      </c>
      <c r="U44" s="87">
        <v>89</v>
      </c>
      <c r="V44" s="65">
        <f t="shared" si="12"/>
        <v>166</v>
      </c>
      <c r="W44" s="87">
        <v>85</v>
      </c>
      <c r="X44" s="87">
        <v>81</v>
      </c>
      <c r="Y44" s="65">
        <f t="shared" si="13"/>
        <v>147</v>
      </c>
      <c r="Z44" s="87">
        <v>80</v>
      </c>
      <c r="AA44" s="87">
        <v>67</v>
      </c>
      <c r="AB44" s="38"/>
      <c r="AC44" s="60"/>
      <c r="AD44" s="87"/>
      <c r="AE44" s="87"/>
      <c r="AF44" s="38"/>
    </row>
    <row r="45" spans="2:32" s="14" customFormat="1" ht="15" customHeight="1">
      <c r="B45" s="17" t="s">
        <v>37</v>
      </c>
      <c r="C45" s="65">
        <f t="shared" si="5"/>
        <v>16</v>
      </c>
      <c r="D45" s="85">
        <v>5</v>
      </c>
      <c r="E45" s="85">
        <v>11</v>
      </c>
      <c r="F45" s="86">
        <v>10</v>
      </c>
      <c r="G45" s="65">
        <f t="shared" si="6"/>
        <v>209</v>
      </c>
      <c r="H45" s="65">
        <f t="shared" si="7"/>
        <v>111</v>
      </c>
      <c r="I45" s="65">
        <f t="shared" si="7"/>
        <v>98</v>
      </c>
      <c r="J45" s="65">
        <f t="shared" si="8"/>
        <v>32</v>
      </c>
      <c r="K45" s="87">
        <v>16</v>
      </c>
      <c r="L45" s="87">
        <v>16</v>
      </c>
      <c r="M45" s="65">
        <f t="shared" si="9"/>
        <v>27</v>
      </c>
      <c r="N45" s="87">
        <v>14</v>
      </c>
      <c r="O45" s="87">
        <v>13</v>
      </c>
      <c r="P45" s="65">
        <f t="shared" si="10"/>
        <v>38</v>
      </c>
      <c r="Q45" s="87">
        <v>24</v>
      </c>
      <c r="R45" s="87">
        <v>14</v>
      </c>
      <c r="S45" s="65">
        <f t="shared" si="11"/>
        <v>32</v>
      </c>
      <c r="T45" s="87">
        <v>21</v>
      </c>
      <c r="U45" s="87">
        <v>11</v>
      </c>
      <c r="V45" s="65">
        <f t="shared" si="12"/>
        <v>40</v>
      </c>
      <c r="W45" s="87">
        <v>21</v>
      </c>
      <c r="X45" s="87">
        <v>19</v>
      </c>
      <c r="Y45" s="65">
        <f t="shared" si="13"/>
        <v>40</v>
      </c>
      <c r="Z45" s="87">
        <v>15</v>
      </c>
      <c r="AA45" s="87">
        <v>25</v>
      </c>
      <c r="AB45" s="38"/>
      <c r="AC45" s="60"/>
      <c r="AD45" s="87"/>
      <c r="AE45" s="87"/>
      <c r="AF45" s="38"/>
    </row>
    <row r="46" spans="2:32" s="14" customFormat="1" ht="15" customHeight="1">
      <c r="B46" s="17" t="s">
        <v>38</v>
      </c>
      <c r="C46" s="65">
        <f t="shared" si="5"/>
        <v>17</v>
      </c>
      <c r="D46" s="85">
        <v>6</v>
      </c>
      <c r="E46" s="85">
        <v>11</v>
      </c>
      <c r="F46" s="86">
        <v>12</v>
      </c>
      <c r="G46" s="65">
        <f t="shared" si="6"/>
        <v>244</v>
      </c>
      <c r="H46" s="65">
        <f t="shared" si="7"/>
        <v>128</v>
      </c>
      <c r="I46" s="65">
        <f t="shared" si="7"/>
        <v>116</v>
      </c>
      <c r="J46" s="65">
        <f t="shared" si="8"/>
        <v>53</v>
      </c>
      <c r="K46" s="87">
        <v>22</v>
      </c>
      <c r="L46" s="87">
        <v>31</v>
      </c>
      <c r="M46" s="65">
        <f t="shared" si="9"/>
        <v>39</v>
      </c>
      <c r="N46" s="87">
        <v>27</v>
      </c>
      <c r="O46" s="87">
        <v>12</v>
      </c>
      <c r="P46" s="65">
        <f t="shared" si="10"/>
        <v>45</v>
      </c>
      <c r="Q46" s="87">
        <v>19</v>
      </c>
      <c r="R46" s="87">
        <v>26</v>
      </c>
      <c r="S46" s="65">
        <f t="shared" si="11"/>
        <v>32</v>
      </c>
      <c r="T46" s="87">
        <v>20</v>
      </c>
      <c r="U46" s="87">
        <v>12</v>
      </c>
      <c r="V46" s="65">
        <f t="shared" si="12"/>
        <v>41</v>
      </c>
      <c r="W46" s="87">
        <v>21</v>
      </c>
      <c r="X46" s="87">
        <v>20</v>
      </c>
      <c r="Y46" s="65">
        <f t="shared" si="13"/>
        <v>34</v>
      </c>
      <c r="Z46" s="87">
        <v>19</v>
      </c>
      <c r="AA46" s="87">
        <v>15</v>
      </c>
      <c r="AB46" s="38"/>
      <c r="AC46" s="60"/>
      <c r="AD46" s="87"/>
      <c r="AE46" s="87"/>
      <c r="AF46" s="38"/>
    </row>
    <row r="47" spans="2:32" s="14" customFormat="1" ht="15" customHeight="1">
      <c r="B47" s="17" t="s">
        <v>39</v>
      </c>
      <c r="C47" s="65">
        <f t="shared" si="5"/>
        <v>51</v>
      </c>
      <c r="D47" s="85">
        <v>17</v>
      </c>
      <c r="E47" s="85">
        <v>34</v>
      </c>
      <c r="F47" s="86">
        <v>36</v>
      </c>
      <c r="G47" s="65">
        <f t="shared" si="6"/>
        <v>1019</v>
      </c>
      <c r="H47" s="65">
        <f t="shared" si="7"/>
        <v>543</v>
      </c>
      <c r="I47" s="65">
        <f t="shared" si="7"/>
        <v>476</v>
      </c>
      <c r="J47" s="65">
        <f t="shared" si="8"/>
        <v>166</v>
      </c>
      <c r="K47" s="87">
        <v>84</v>
      </c>
      <c r="L47" s="87">
        <v>82</v>
      </c>
      <c r="M47" s="65">
        <f t="shared" si="9"/>
        <v>171</v>
      </c>
      <c r="N47" s="87">
        <v>90</v>
      </c>
      <c r="O47" s="87">
        <v>81</v>
      </c>
      <c r="P47" s="65">
        <f t="shared" si="10"/>
        <v>145</v>
      </c>
      <c r="Q47" s="87">
        <v>87</v>
      </c>
      <c r="R47" s="87">
        <v>58</v>
      </c>
      <c r="S47" s="65">
        <f t="shared" si="11"/>
        <v>196</v>
      </c>
      <c r="T47" s="87">
        <v>102</v>
      </c>
      <c r="U47" s="87">
        <v>94</v>
      </c>
      <c r="V47" s="65">
        <f t="shared" si="12"/>
        <v>163</v>
      </c>
      <c r="W47" s="87">
        <v>87</v>
      </c>
      <c r="X47" s="87">
        <v>76</v>
      </c>
      <c r="Y47" s="65">
        <f t="shared" si="13"/>
        <v>178</v>
      </c>
      <c r="Z47" s="87">
        <v>93</v>
      </c>
      <c r="AA47" s="87">
        <v>85</v>
      </c>
      <c r="AB47" s="38"/>
      <c r="AC47" s="60"/>
      <c r="AD47" s="87"/>
      <c r="AE47" s="87"/>
      <c r="AF47" s="38"/>
    </row>
    <row r="48" spans="2:32" s="14" customFormat="1" ht="15" customHeight="1">
      <c r="B48" s="17" t="s">
        <v>40</v>
      </c>
      <c r="C48" s="65">
        <f t="shared" si="5"/>
        <v>34</v>
      </c>
      <c r="D48" s="85">
        <v>11</v>
      </c>
      <c r="E48" s="85">
        <v>23</v>
      </c>
      <c r="F48" s="86">
        <v>25</v>
      </c>
      <c r="G48" s="65">
        <f t="shared" si="6"/>
        <v>632</v>
      </c>
      <c r="H48" s="65">
        <f t="shared" si="7"/>
        <v>304</v>
      </c>
      <c r="I48" s="65">
        <f t="shared" si="7"/>
        <v>328</v>
      </c>
      <c r="J48" s="65">
        <f t="shared" si="8"/>
        <v>74</v>
      </c>
      <c r="K48" s="87">
        <v>33</v>
      </c>
      <c r="L48" s="87">
        <v>41</v>
      </c>
      <c r="M48" s="65">
        <f t="shared" si="9"/>
        <v>112</v>
      </c>
      <c r="N48" s="87">
        <v>54</v>
      </c>
      <c r="O48" s="87">
        <v>58</v>
      </c>
      <c r="P48" s="65">
        <f t="shared" si="10"/>
        <v>93</v>
      </c>
      <c r="Q48" s="87">
        <v>48</v>
      </c>
      <c r="R48" s="87">
        <v>45</v>
      </c>
      <c r="S48" s="65">
        <f t="shared" si="11"/>
        <v>103</v>
      </c>
      <c r="T48" s="87">
        <v>53</v>
      </c>
      <c r="U48" s="87">
        <v>50</v>
      </c>
      <c r="V48" s="65">
        <f t="shared" si="12"/>
        <v>130</v>
      </c>
      <c r="W48" s="87">
        <v>59</v>
      </c>
      <c r="X48" s="87">
        <v>71</v>
      </c>
      <c r="Y48" s="65">
        <f t="shared" si="13"/>
        <v>120</v>
      </c>
      <c r="Z48" s="87">
        <v>57</v>
      </c>
      <c r="AA48" s="87">
        <v>63</v>
      </c>
      <c r="AB48" s="38"/>
      <c r="AC48" s="60"/>
      <c r="AD48" s="87"/>
      <c r="AE48" s="87"/>
      <c r="AF48" s="38"/>
    </row>
    <row r="49" spans="2:32" s="14" customFormat="1" ht="15" customHeight="1">
      <c r="B49" s="17" t="s">
        <v>132</v>
      </c>
      <c r="C49" s="65">
        <f t="shared" si="5"/>
        <v>26</v>
      </c>
      <c r="D49" s="85">
        <v>10</v>
      </c>
      <c r="E49" s="85">
        <v>16</v>
      </c>
      <c r="F49" s="86">
        <v>18</v>
      </c>
      <c r="G49" s="65">
        <f t="shared" si="6"/>
        <v>440</v>
      </c>
      <c r="H49" s="65">
        <f t="shared" si="7"/>
        <v>233</v>
      </c>
      <c r="I49" s="65">
        <f t="shared" si="7"/>
        <v>207</v>
      </c>
      <c r="J49" s="65">
        <f t="shared" si="8"/>
        <v>61</v>
      </c>
      <c r="K49" s="87">
        <v>28</v>
      </c>
      <c r="L49" s="87">
        <v>33</v>
      </c>
      <c r="M49" s="65">
        <f t="shared" si="9"/>
        <v>71</v>
      </c>
      <c r="N49" s="87">
        <v>42</v>
      </c>
      <c r="O49" s="87">
        <v>29</v>
      </c>
      <c r="P49" s="65">
        <f t="shared" si="10"/>
        <v>70</v>
      </c>
      <c r="Q49" s="87">
        <v>39</v>
      </c>
      <c r="R49" s="87">
        <v>31</v>
      </c>
      <c r="S49" s="65">
        <f t="shared" si="11"/>
        <v>87</v>
      </c>
      <c r="T49" s="87">
        <v>46</v>
      </c>
      <c r="U49" s="87">
        <v>41</v>
      </c>
      <c r="V49" s="65">
        <f t="shared" si="12"/>
        <v>61</v>
      </c>
      <c r="W49" s="87">
        <v>27</v>
      </c>
      <c r="X49" s="87">
        <v>34</v>
      </c>
      <c r="Y49" s="65">
        <f t="shared" si="13"/>
        <v>90</v>
      </c>
      <c r="Z49" s="87">
        <v>51</v>
      </c>
      <c r="AA49" s="87">
        <v>39</v>
      </c>
      <c r="AB49" s="38"/>
      <c r="AC49" s="60"/>
      <c r="AD49" s="87"/>
      <c r="AE49" s="87"/>
      <c r="AF49" s="38"/>
    </row>
    <row r="50" spans="2:32" s="14" customFormat="1" ht="15" customHeight="1">
      <c r="B50" s="17" t="s">
        <v>133</v>
      </c>
      <c r="C50" s="65">
        <f t="shared" si="5"/>
        <v>25</v>
      </c>
      <c r="D50" s="85">
        <v>9</v>
      </c>
      <c r="E50" s="85">
        <v>16</v>
      </c>
      <c r="F50" s="86">
        <v>15</v>
      </c>
      <c r="G50" s="65">
        <f t="shared" si="6"/>
        <v>260</v>
      </c>
      <c r="H50" s="65">
        <f t="shared" si="7"/>
        <v>144</v>
      </c>
      <c r="I50" s="65">
        <f t="shared" si="7"/>
        <v>116</v>
      </c>
      <c r="J50" s="65">
        <f t="shared" si="8"/>
        <v>39</v>
      </c>
      <c r="K50" s="87">
        <v>21</v>
      </c>
      <c r="L50" s="87">
        <v>18</v>
      </c>
      <c r="M50" s="65">
        <f t="shared" si="9"/>
        <v>42</v>
      </c>
      <c r="N50" s="87">
        <v>20</v>
      </c>
      <c r="O50" s="87">
        <v>22</v>
      </c>
      <c r="P50" s="65">
        <f t="shared" si="10"/>
        <v>45</v>
      </c>
      <c r="Q50" s="87">
        <v>27</v>
      </c>
      <c r="R50" s="87">
        <v>18</v>
      </c>
      <c r="S50" s="65">
        <f t="shared" si="11"/>
        <v>51</v>
      </c>
      <c r="T50" s="87">
        <v>29</v>
      </c>
      <c r="U50" s="87">
        <v>22</v>
      </c>
      <c r="V50" s="65">
        <f t="shared" si="12"/>
        <v>35</v>
      </c>
      <c r="W50" s="87">
        <v>19</v>
      </c>
      <c r="X50" s="87">
        <v>16</v>
      </c>
      <c r="Y50" s="65">
        <f t="shared" si="13"/>
        <v>48</v>
      </c>
      <c r="Z50" s="87">
        <v>28</v>
      </c>
      <c r="AA50" s="87">
        <v>20</v>
      </c>
      <c r="AB50" s="38"/>
      <c r="AC50" s="60"/>
      <c r="AD50" s="87"/>
      <c r="AE50" s="87"/>
      <c r="AF50" s="38"/>
    </row>
    <row r="51" spans="2:32" s="14" customFormat="1" ht="15" customHeight="1">
      <c r="B51" s="17" t="s">
        <v>134</v>
      </c>
      <c r="C51" s="65">
        <f t="shared" si="5"/>
        <v>15</v>
      </c>
      <c r="D51" s="85">
        <v>6</v>
      </c>
      <c r="E51" s="85">
        <v>9</v>
      </c>
      <c r="F51" s="86">
        <v>10</v>
      </c>
      <c r="G51" s="65">
        <f t="shared" si="6"/>
        <v>194</v>
      </c>
      <c r="H51" s="65">
        <f t="shared" si="7"/>
        <v>88</v>
      </c>
      <c r="I51" s="65">
        <f t="shared" si="7"/>
        <v>106</v>
      </c>
      <c r="J51" s="65">
        <f t="shared" si="8"/>
        <v>25</v>
      </c>
      <c r="K51" s="87">
        <v>15</v>
      </c>
      <c r="L51" s="87">
        <v>10</v>
      </c>
      <c r="M51" s="65">
        <f t="shared" si="9"/>
        <v>30</v>
      </c>
      <c r="N51" s="87">
        <v>15</v>
      </c>
      <c r="O51" s="87">
        <v>15</v>
      </c>
      <c r="P51" s="65">
        <f t="shared" si="10"/>
        <v>35</v>
      </c>
      <c r="Q51" s="87">
        <v>17</v>
      </c>
      <c r="R51" s="87">
        <v>18</v>
      </c>
      <c r="S51" s="65">
        <f t="shared" si="11"/>
        <v>25</v>
      </c>
      <c r="T51" s="87">
        <v>7</v>
      </c>
      <c r="U51" s="87">
        <v>18</v>
      </c>
      <c r="V51" s="65">
        <f t="shared" si="12"/>
        <v>44</v>
      </c>
      <c r="W51" s="87">
        <v>18</v>
      </c>
      <c r="X51" s="87">
        <v>26</v>
      </c>
      <c r="Y51" s="65">
        <f t="shared" si="13"/>
        <v>35</v>
      </c>
      <c r="Z51" s="87">
        <v>16</v>
      </c>
      <c r="AA51" s="87">
        <v>19</v>
      </c>
      <c r="AB51" s="38"/>
      <c r="AC51" s="60"/>
      <c r="AD51" s="87"/>
      <c r="AE51" s="87"/>
      <c r="AF51" s="38"/>
    </row>
    <row r="52" spans="2:32" s="14" customFormat="1" ht="15" customHeight="1">
      <c r="B52" s="17" t="s">
        <v>135</v>
      </c>
      <c r="C52" s="65">
        <f t="shared" si="5"/>
        <v>14</v>
      </c>
      <c r="D52" s="85">
        <v>4</v>
      </c>
      <c r="E52" s="85">
        <v>10</v>
      </c>
      <c r="F52" s="86">
        <v>7</v>
      </c>
      <c r="G52" s="65">
        <f t="shared" si="6"/>
        <v>133</v>
      </c>
      <c r="H52" s="65">
        <f t="shared" si="7"/>
        <v>64</v>
      </c>
      <c r="I52" s="65">
        <f t="shared" si="7"/>
        <v>69</v>
      </c>
      <c r="J52" s="65">
        <f t="shared" si="8"/>
        <v>19</v>
      </c>
      <c r="K52" s="87">
        <v>14</v>
      </c>
      <c r="L52" s="87">
        <v>5</v>
      </c>
      <c r="M52" s="65">
        <f t="shared" si="9"/>
        <v>17</v>
      </c>
      <c r="N52" s="87">
        <v>9</v>
      </c>
      <c r="O52" s="87">
        <v>8</v>
      </c>
      <c r="P52" s="65">
        <f t="shared" si="10"/>
        <v>19</v>
      </c>
      <c r="Q52" s="87">
        <v>8</v>
      </c>
      <c r="R52" s="87">
        <v>11</v>
      </c>
      <c r="S52" s="65">
        <f t="shared" si="11"/>
        <v>23</v>
      </c>
      <c r="T52" s="87">
        <v>11</v>
      </c>
      <c r="U52" s="87">
        <v>12</v>
      </c>
      <c r="V52" s="65">
        <f t="shared" si="12"/>
        <v>20</v>
      </c>
      <c r="W52" s="87">
        <v>7</v>
      </c>
      <c r="X52" s="87">
        <v>13</v>
      </c>
      <c r="Y52" s="65">
        <f t="shared" si="13"/>
        <v>35</v>
      </c>
      <c r="Z52" s="87">
        <v>15</v>
      </c>
      <c r="AA52" s="87">
        <v>20</v>
      </c>
      <c r="AB52" s="38"/>
      <c r="AC52" s="60"/>
      <c r="AD52" s="87"/>
      <c r="AE52" s="87"/>
      <c r="AF52" s="38"/>
    </row>
    <row r="53" spans="2:32" s="2" customFormat="1" ht="15" customHeight="1">
      <c r="B53" s="37" t="s">
        <v>41</v>
      </c>
      <c r="C53" s="57">
        <f>SUM(C54:C70)</f>
        <v>452</v>
      </c>
      <c r="D53" s="57">
        <f>SUM(D54:D70)</f>
        <v>156</v>
      </c>
      <c r="E53" s="57">
        <f>SUM(E54:E70)</f>
        <v>296</v>
      </c>
      <c r="F53" s="57">
        <f>SUM(F54:F70)</f>
        <v>288</v>
      </c>
      <c r="G53" s="57">
        <f t="shared" ref="G53:AA53" si="14">SUM(G54:G70)</f>
        <v>6400</v>
      </c>
      <c r="H53" s="57">
        <f t="shared" si="14"/>
        <v>3302</v>
      </c>
      <c r="I53" s="57">
        <f t="shared" si="14"/>
        <v>3098</v>
      </c>
      <c r="J53" s="57">
        <f t="shared" si="14"/>
        <v>1090</v>
      </c>
      <c r="K53" s="57">
        <f t="shared" si="14"/>
        <v>551</v>
      </c>
      <c r="L53" s="57">
        <f t="shared" si="14"/>
        <v>539</v>
      </c>
      <c r="M53" s="57">
        <f t="shared" si="14"/>
        <v>1017</v>
      </c>
      <c r="N53" s="57">
        <f t="shared" si="14"/>
        <v>543</v>
      </c>
      <c r="O53" s="57">
        <f t="shared" si="14"/>
        <v>474</v>
      </c>
      <c r="P53" s="57">
        <f t="shared" si="14"/>
        <v>1119</v>
      </c>
      <c r="Q53" s="57">
        <f t="shared" si="14"/>
        <v>571</v>
      </c>
      <c r="R53" s="57">
        <f t="shared" si="14"/>
        <v>548</v>
      </c>
      <c r="S53" s="57">
        <f t="shared" si="14"/>
        <v>1030</v>
      </c>
      <c r="T53" s="57">
        <f t="shared" si="14"/>
        <v>509</v>
      </c>
      <c r="U53" s="57">
        <f t="shared" si="14"/>
        <v>521</v>
      </c>
      <c r="V53" s="57">
        <f t="shared" si="14"/>
        <v>1088</v>
      </c>
      <c r="W53" s="57">
        <f t="shared" si="14"/>
        <v>580</v>
      </c>
      <c r="X53" s="57">
        <f t="shared" si="14"/>
        <v>508</v>
      </c>
      <c r="Y53" s="57">
        <f t="shared" si="14"/>
        <v>1056</v>
      </c>
      <c r="Z53" s="57">
        <f t="shared" si="14"/>
        <v>548</v>
      </c>
      <c r="AA53" s="57">
        <f t="shared" si="14"/>
        <v>508</v>
      </c>
      <c r="AC53" s="59"/>
      <c r="AD53" s="59"/>
      <c r="AE53" s="59"/>
    </row>
    <row r="54" spans="2:32" s="14" customFormat="1" ht="15" customHeight="1">
      <c r="B54" s="17" t="s">
        <v>136</v>
      </c>
      <c r="C54" s="66">
        <f t="shared" ref="C54:C70" si="15">D54+E54</f>
        <v>22</v>
      </c>
      <c r="D54" s="89">
        <v>8</v>
      </c>
      <c r="E54" s="89">
        <v>14</v>
      </c>
      <c r="F54" s="89">
        <v>14</v>
      </c>
      <c r="G54" s="66">
        <f t="shared" ref="G54:G70" si="16">H54+I54</f>
        <v>255</v>
      </c>
      <c r="H54" s="66">
        <f t="shared" ref="H54:I70" si="17">K54+N54+Q54+T54+W54+Z54</f>
        <v>132</v>
      </c>
      <c r="I54" s="66">
        <f t="shared" si="17"/>
        <v>123</v>
      </c>
      <c r="J54" s="66">
        <f t="shared" ref="J54:J70" si="18">K54+L54</f>
        <v>39</v>
      </c>
      <c r="K54" s="90">
        <v>19</v>
      </c>
      <c r="L54" s="90">
        <v>20</v>
      </c>
      <c r="M54" s="66">
        <f t="shared" ref="M54:M70" si="19">N54+O54</f>
        <v>29</v>
      </c>
      <c r="N54" s="90">
        <v>9</v>
      </c>
      <c r="O54" s="90">
        <v>20</v>
      </c>
      <c r="P54" s="66">
        <f t="shared" ref="P54:P70" si="20">Q54+R54</f>
        <v>42</v>
      </c>
      <c r="Q54" s="90">
        <v>26</v>
      </c>
      <c r="R54" s="90">
        <v>16</v>
      </c>
      <c r="S54" s="66">
        <f t="shared" ref="S54:S70" si="21">T54+U54</f>
        <v>53</v>
      </c>
      <c r="T54" s="90">
        <v>23</v>
      </c>
      <c r="U54" s="90">
        <v>30</v>
      </c>
      <c r="V54" s="66">
        <f t="shared" ref="V54:V70" si="22">W54+X54</f>
        <v>41</v>
      </c>
      <c r="W54" s="90">
        <v>26</v>
      </c>
      <c r="X54" s="90">
        <v>15</v>
      </c>
      <c r="Y54" s="66">
        <f t="shared" ref="Y54:Y70" si="23">Z54+AA54</f>
        <v>51</v>
      </c>
      <c r="Z54" s="90">
        <v>29</v>
      </c>
      <c r="AA54" s="90">
        <v>22</v>
      </c>
      <c r="AB54" s="39"/>
      <c r="AC54" s="75"/>
      <c r="AD54" s="90"/>
      <c r="AE54" s="90"/>
      <c r="AF54" s="39"/>
    </row>
    <row r="55" spans="2:32" s="14" customFormat="1" ht="15" customHeight="1">
      <c r="B55" s="17" t="s">
        <v>137</v>
      </c>
      <c r="C55" s="66">
        <f t="shared" si="15"/>
        <v>27</v>
      </c>
      <c r="D55" s="89">
        <v>7</v>
      </c>
      <c r="E55" s="89">
        <v>20</v>
      </c>
      <c r="F55" s="89">
        <v>17</v>
      </c>
      <c r="G55" s="66">
        <f t="shared" si="16"/>
        <v>393</v>
      </c>
      <c r="H55" s="66">
        <f t="shared" si="17"/>
        <v>190</v>
      </c>
      <c r="I55" s="66">
        <f t="shared" si="17"/>
        <v>203</v>
      </c>
      <c r="J55" s="66">
        <f t="shared" si="18"/>
        <v>52</v>
      </c>
      <c r="K55" s="90">
        <v>19</v>
      </c>
      <c r="L55" s="90">
        <v>33</v>
      </c>
      <c r="M55" s="66">
        <f t="shared" si="19"/>
        <v>63</v>
      </c>
      <c r="N55" s="90">
        <v>34</v>
      </c>
      <c r="O55" s="90">
        <v>29</v>
      </c>
      <c r="P55" s="66">
        <f t="shared" si="20"/>
        <v>66</v>
      </c>
      <c r="Q55" s="90">
        <v>30</v>
      </c>
      <c r="R55" s="90">
        <v>36</v>
      </c>
      <c r="S55" s="66">
        <f t="shared" si="21"/>
        <v>72</v>
      </c>
      <c r="T55" s="90">
        <v>39</v>
      </c>
      <c r="U55" s="90">
        <v>33</v>
      </c>
      <c r="V55" s="66">
        <f t="shared" si="22"/>
        <v>60</v>
      </c>
      <c r="W55" s="90">
        <v>29</v>
      </c>
      <c r="X55" s="90">
        <v>31</v>
      </c>
      <c r="Y55" s="66">
        <f t="shared" si="23"/>
        <v>80</v>
      </c>
      <c r="Z55" s="90">
        <v>39</v>
      </c>
      <c r="AA55" s="90">
        <v>41</v>
      </c>
      <c r="AB55" s="39"/>
      <c r="AC55" s="75"/>
      <c r="AD55" s="90"/>
      <c r="AE55" s="90"/>
      <c r="AF55" s="39"/>
    </row>
    <row r="56" spans="2:32" s="14" customFormat="1" ht="15" customHeight="1">
      <c r="B56" s="17" t="s">
        <v>138</v>
      </c>
      <c r="C56" s="66">
        <f t="shared" si="15"/>
        <v>48</v>
      </c>
      <c r="D56" s="89">
        <v>15</v>
      </c>
      <c r="E56" s="89">
        <v>33</v>
      </c>
      <c r="F56" s="89">
        <v>33</v>
      </c>
      <c r="G56" s="66">
        <f t="shared" si="16"/>
        <v>772</v>
      </c>
      <c r="H56" s="66">
        <f t="shared" si="17"/>
        <v>392</v>
      </c>
      <c r="I56" s="66">
        <f t="shared" si="17"/>
        <v>380</v>
      </c>
      <c r="J56" s="66">
        <f t="shared" si="18"/>
        <v>115</v>
      </c>
      <c r="K56" s="90">
        <v>62</v>
      </c>
      <c r="L56" s="90">
        <v>53</v>
      </c>
      <c r="M56" s="66">
        <f t="shared" si="19"/>
        <v>118</v>
      </c>
      <c r="N56" s="90">
        <v>60</v>
      </c>
      <c r="O56" s="90">
        <v>58</v>
      </c>
      <c r="P56" s="66">
        <f t="shared" si="20"/>
        <v>133</v>
      </c>
      <c r="Q56" s="90">
        <v>65</v>
      </c>
      <c r="R56" s="90">
        <v>68</v>
      </c>
      <c r="S56" s="66">
        <f t="shared" si="21"/>
        <v>105</v>
      </c>
      <c r="T56" s="90">
        <v>51</v>
      </c>
      <c r="U56" s="90">
        <v>54</v>
      </c>
      <c r="V56" s="66">
        <f t="shared" si="22"/>
        <v>157</v>
      </c>
      <c r="W56" s="90">
        <v>91</v>
      </c>
      <c r="X56" s="90">
        <v>66</v>
      </c>
      <c r="Y56" s="66">
        <f t="shared" si="23"/>
        <v>144</v>
      </c>
      <c r="Z56" s="90">
        <v>63</v>
      </c>
      <c r="AA56" s="90">
        <v>81</v>
      </c>
      <c r="AB56" s="39"/>
      <c r="AC56" s="75"/>
      <c r="AD56" s="90"/>
      <c r="AE56" s="90"/>
      <c r="AF56" s="39"/>
    </row>
    <row r="57" spans="2:32" s="14" customFormat="1" ht="15" customHeight="1">
      <c r="B57" s="17" t="s">
        <v>47</v>
      </c>
      <c r="C57" s="66">
        <f t="shared" si="15"/>
        <v>19</v>
      </c>
      <c r="D57" s="89">
        <v>4</v>
      </c>
      <c r="E57" s="89">
        <v>15</v>
      </c>
      <c r="F57" s="89">
        <v>14</v>
      </c>
      <c r="G57" s="66">
        <f t="shared" si="16"/>
        <v>313</v>
      </c>
      <c r="H57" s="66">
        <f t="shared" si="17"/>
        <v>159</v>
      </c>
      <c r="I57" s="66">
        <f t="shared" si="17"/>
        <v>154</v>
      </c>
      <c r="J57" s="66">
        <f t="shared" si="18"/>
        <v>46</v>
      </c>
      <c r="K57" s="90">
        <v>22</v>
      </c>
      <c r="L57" s="90">
        <v>24</v>
      </c>
      <c r="M57" s="66">
        <f t="shared" si="19"/>
        <v>69</v>
      </c>
      <c r="N57" s="90">
        <v>36</v>
      </c>
      <c r="O57" s="90">
        <v>33</v>
      </c>
      <c r="P57" s="66">
        <f t="shared" si="20"/>
        <v>47</v>
      </c>
      <c r="Q57" s="90">
        <v>28</v>
      </c>
      <c r="R57" s="90">
        <v>19</v>
      </c>
      <c r="S57" s="66">
        <f t="shared" si="21"/>
        <v>62</v>
      </c>
      <c r="T57" s="90">
        <v>27</v>
      </c>
      <c r="U57" s="90">
        <v>35</v>
      </c>
      <c r="V57" s="66">
        <f t="shared" si="22"/>
        <v>51</v>
      </c>
      <c r="W57" s="90">
        <v>24</v>
      </c>
      <c r="X57" s="90">
        <v>27</v>
      </c>
      <c r="Y57" s="66">
        <f t="shared" si="23"/>
        <v>38</v>
      </c>
      <c r="Z57" s="90">
        <v>22</v>
      </c>
      <c r="AA57" s="90">
        <v>16</v>
      </c>
      <c r="AB57" s="39"/>
      <c r="AC57" s="75"/>
      <c r="AD57" s="90"/>
      <c r="AE57" s="90"/>
      <c r="AF57" s="39"/>
    </row>
    <row r="58" spans="2:32" s="14" customFormat="1" ht="15" customHeight="1">
      <c r="B58" s="17" t="s">
        <v>43</v>
      </c>
      <c r="C58" s="66">
        <f t="shared" si="15"/>
        <v>39</v>
      </c>
      <c r="D58" s="89">
        <v>15</v>
      </c>
      <c r="E58" s="89">
        <v>24</v>
      </c>
      <c r="F58" s="89">
        <v>23</v>
      </c>
      <c r="G58" s="66">
        <f t="shared" si="16"/>
        <v>604</v>
      </c>
      <c r="H58" s="66">
        <f t="shared" si="17"/>
        <v>309</v>
      </c>
      <c r="I58" s="66">
        <f t="shared" si="17"/>
        <v>295</v>
      </c>
      <c r="J58" s="66">
        <f t="shared" si="18"/>
        <v>122</v>
      </c>
      <c r="K58" s="90">
        <v>68</v>
      </c>
      <c r="L58" s="90">
        <v>54</v>
      </c>
      <c r="M58" s="66">
        <f t="shared" si="19"/>
        <v>98</v>
      </c>
      <c r="N58" s="90">
        <v>50</v>
      </c>
      <c r="O58" s="90">
        <v>48</v>
      </c>
      <c r="P58" s="66">
        <f t="shared" si="20"/>
        <v>107</v>
      </c>
      <c r="Q58" s="90">
        <v>45</v>
      </c>
      <c r="R58" s="90">
        <v>62</v>
      </c>
      <c r="S58" s="66">
        <f t="shared" si="21"/>
        <v>88</v>
      </c>
      <c r="T58" s="90">
        <v>46</v>
      </c>
      <c r="U58" s="90">
        <v>42</v>
      </c>
      <c r="V58" s="66">
        <f t="shared" si="22"/>
        <v>110</v>
      </c>
      <c r="W58" s="90">
        <v>56</v>
      </c>
      <c r="X58" s="90">
        <v>54</v>
      </c>
      <c r="Y58" s="66">
        <f t="shared" si="23"/>
        <v>79</v>
      </c>
      <c r="Z58" s="90">
        <v>44</v>
      </c>
      <c r="AA58" s="90">
        <v>35</v>
      </c>
      <c r="AB58" s="39"/>
      <c r="AC58" s="75"/>
      <c r="AD58" s="90"/>
      <c r="AE58" s="90"/>
      <c r="AF58" s="39"/>
    </row>
    <row r="59" spans="2:32" s="14" customFormat="1" ht="15" customHeight="1">
      <c r="B59" s="17" t="s">
        <v>46</v>
      </c>
      <c r="C59" s="66">
        <f t="shared" si="15"/>
        <v>47</v>
      </c>
      <c r="D59" s="89">
        <v>17</v>
      </c>
      <c r="E59" s="89">
        <v>30</v>
      </c>
      <c r="F59" s="89">
        <v>31</v>
      </c>
      <c r="G59" s="66">
        <f t="shared" si="16"/>
        <v>808</v>
      </c>
      <c r="H59" s="66">
        <f t="shared" si="17"/>
        <v>434</v>
      </c>
      <c r="I59" s="66">
        <f t="shared" si="17"/>
        <v>374</v>
      </c>
      <c r="J59" s="66">
        <f t="shared" si="18"/>
        <v>140</v>
      </c>
      <c r="K59" s="90">
        <v>64</v>
      </c>
      <c r="L59" s="90">
        <v>76</v>
      </c>
      <c r="M59" s="66">
        <f t="shared" si="19"/>
        <v>135</v>
      </c>
      <c r="N59" s="90">
        <v>81</v>
      </c>
      <c r="O59" s="90">
        <v>54</v>
      </c>
      <c r="P59" s="66">
        <f t="shared" si="20"/>
        <v>155</v>
      </c>
      <c r="Q59" s="90">
        <v>87</v>
      </c>
      <c r="R59" s="90">
        <v>68</v>
      </c>
      <c r="S59" s="66">
        <f t="shared" si="21"/>
        <v>133</v>
      </c>
      <c r="T59" s="90">
        <v>67</v>
      </c>
      <c r="U59" s="90">
        <v>66</v>
      </c>
      <c r="V59" s="66">
        <f t="shared" si="22"/>
        <v>125</v>
      </c>
      <c r="W59" s="90">
        <v>71</v>
      </c>
      <c r="X59" s="90">
        <v>54</v>
      </c>
      <c r="Y59" s="66">
        <f t="shared" si="23"/>
        <v>120</v>
      </c>
      <c r="Z59" s="90">
        <v>64</v>
      </c>
      <c r="AA59" s="90">
        <v>56</v>
      </c>
      <c r="AB59" s="39"/>
      <c r="AC59" s="75"/>
      <c r="AD59" s="90"/>
      <c r="AE59" s="90"/>
      <c r="AF59" s="39"/>
    </row>
    <row r="60" spans="2:32" s="14" customFormat="1" ht="15" customHeight="1">
      <c r="B60" s="17" t="s">
        <v>48</v>
      </c>
      <c r="C60" s="66">
        <f t="shared" si="15"/>
        <v>42</v>
      </c>
      <c r="D60" s="89">
        <v>13</v>
      </c>
      <c r="E60" s="89">
        <v>29</v>
      </c>
      <c r="F60" s="89">
        <v>25</v>
      </c>
      <c r="G60" s="66">
        <f t="shared" si="16"/>
        <v>646</v>
      </c>
      <c r="H60" s="66">
        <f t="shared" si="17"/>
        <v>342</v>
      </c>
      <c r="I60" s="66">
        <f t="shared" si="17"/>
        <v>304</v>
      </c>
      <c r="J60" s="66">
        <f t="shared" si="18"/>
        <v>112</v>
      </c>
      <c r="K60" s="90">
        <v>65</v>
      </c>
      <c r="L60" s="90">
        <v>47</v>
      </c>
      <c r="M60" s="66">
        <f t="shared" si="19"/>
        <v>107</v>
      </c>
      <c r="N60" s="90">
        <v>60</v>
      </c>
      <c r="O60" s="90">
        <v>47</v>
      </c>
      <c r="P60" s="66">
        <f t="shared" si="20"/>
        <v>110</v>
      </c>
      <c r="Q60" s="90">
        <v>64</v>
      </c>
      <c r="R60" s="90">
        <v>46</v>
      </c>
      <c r="S60" s="66">
        <f t="shared" si="21"/>
        <v>96</v>
      </c>
      <c r="T60" s="90">
        <v>41</v>
      </c>
      <c r="U60" s="90">
        <v>55</v>
      </c>
      <c r="V60" s="66">
        <f t="shared" si="22"/>
        <v>105</v>
      </c>
      <c r="W60" s="90">
        <v>56</v>
      </c>
      <c r="X60" s="90">
        <v>49</v>
      </c>
      <c r="Y60" s="66">
        <f t="shared" si="23"/>
        <v>116</v>
      </c>
      <c r="Z60" s="90">
        <v>56</v>
      </c>
      <c r="AA60" s="90">
        <v>60</v>
      </c>
      <c r="AB60" s="39"/>
      <c r="AC60" s="75"/>
      <c r="AD60" s="90"/>
      <c r="AE60" s="90"/>
      <c r="AF60" s="39"/>
    </row>
    <row r="61" spans="2:32" s="14" customFormat="1" ht="15" customHeight="1">
      <c r="B61" s="17" t="s">
        <v>139</v>
      </c>
      <c r="C61" s="66">
        <f t="shared" si="15"/>
        <v>13</v>
      </c>
      <c r="D61" s="89">
        <v>6</v>
      </c>
      <c r="E61" s="89">
        <v>7</v>
      </c>
      <c r="F61" s="89">
        <v>8</v>
      </c>
      <c r="G61" s="66">
        <f t="shared" si="16"/>
        <v>106</v>
      </c>
      <c r="H61" s="66">
        <f t="shared" si="17"/>
        <v>58</v>
      </c>
      <c r="I61" s="66">
        <f t="shared" si="17"/>
        <v>48</v>
      </c>
      <c r="J61" s="66">
        <f t="shared" si="18"/>
        <v>15</v>
      </c>
      <c r="K61" s="90">
        <v>9</v>
      </c>
      <c r="L61" s="90">
        <v>6</v>
      </c>
      <c r="M61" s="66">
        <f t="shared" si="19"/>
        <v>16</v>
      </c>
      <c r="N61" s="90">
        <v>9</v>
      </c>
      <c r="O61" s="90">
        <v>7</v>
      </c>
      <c r="P61" s="66">
        <f t="shared" si="20"/>
        <v>20</v>
      </c>
      <c r="Q61" s="90">
        <v>9</v>
      </c>
      <c r="R61" s="90">
        <v>11</v>
      </c>
      <c r="S61" s="66">
        <f t="shared" si="21"/>
        <v>10</v>
      </c>
      <c r="T61" s="90">
        <v>5</v>
      </c>
      <c r="U61" s="90">
        <v>5</v>
      </c>
      <c r="V61" s="66">
        <f t="shared" si="22"/>
        <v>26</v>
      </c>
      <c r="W61" s="90">
        <v>14</v>
      </c>
      <c r="X61" s="90">
        <v>12</v>
      </c>
      <c r="Y61" s="66">
        <f t="shared" si="23"/>
        <v>19</v>
      </c>
      <c r="Z61" s="90">
        <v>12</v>
      </c>
      <c r="AA61" s="90">
        <v>7</v>
      </c>
      <c r="AB61" s="39"/>
      <c r="AC61" s="75"/>
      <c r="AD61" s="90"/>
      <c r="AE61" s="90"/>
      <c r="AF61" s="39"/>
    </row>
    <row r="62" spans="2:32" s="14" customFormat="1" ht="15" customHeight="1">
      <c r="B62" s="17" t="s">
        <v>140</v>
      </c>
      <c r="C62" s="66">
        <f t="shared" si="15"/>
        <v>37</v>
      </c>
      <c r="D62" s="89">
        <v>14</v>
      </c>
      <c r="E62" s="89">
        <v>23</v>
      </c>
      <c r="F62" s="89">
        <v>23</v>
      </c>
      <c r="G62" s="66">
        <f t="shared" si="16"/>
        <v>550</v>
      </c>
      <c r="H62" s="66">
        <f t="shared" si="17"/>
        <v>286</v>
      </c>
      <c r="I62" s="66">
        <f t="shared" si="17"/>
        <v>264</v>
      </c>
      <c r="J62" s="66">
        <f t="shared" si="18"/>
        <v>113</v>
      </c>
      <c r="K62" s="90">
        <v>53</v>
      </c>
      <c r="L62" s="90">
        <v>60</v>
      </c>
      <c r="M62" s="66">
        <f t="shared" si="19"/>
        <v>84</v>
      </c>
      <c r="N62" s="90">
        <v>48</v>
      </c>
      <c r="O62" s="90">
        <v>36</v>
      </c>
      <c r="P62" s="66">
        <f t="shared" si="20"/>
        <v>101</v>
      </c>
      <c r="Q62" s="90">
        <v>52</v>
      </c>
      <c r="R62" s="90">
        <v>49</v>
      </c>
      <c r="S62" s="66">
        <f t="shared" si="21"/>
        <v>89</v>
      </c>
      <c r="T62" s="90">
        <v>48</v>
      </c>
      <c r="U62" s="90">
        <v>41</v>
      </c>
      <c r="V62" s="66">
        <f t="shared" si="22"/>
        <v>86</v>
      </c>
      <c r="W62" s="90">
        <v>45</v>
      </c>
      <c r="X62" s="90">
        <v>41</v>
      </c>
      <c r="Y62" s="66">
        <f t="shared" si="23"/>
        <v>77</v>
      </c>
      <c r="Z62" s="90">
        <v>40</v>
      </c>
      <c r="AA62" s="90">
        <v>37</v>
      </c>
      <c r="AB62" s="39"/>
      <c r="AC62" s="75"/>
      <c r="AD62" s="90"/>
      <c r="AE62" s="90"/>
      <c r="AF62" s="39"/>
    </row>
    <row r="63" spans="2:32" s="14" customFormat="1" ht="15" customHeight="1">
      <c r="B63" s="17" t="s">
        <v>42</v>
      </c>
      <c r="C63" s="66">
        <f t="shared" si="15"/>
        <v>34</v>
      </c>
      <c r="D63" s="89">
        <v>13</v>
      </c>
      <c r="E63" s="89">
        <v>21</v>
      </c>
      <c r="F63" s="89">
        <v>23</v>
      </c>
      <c r="G63" s="66">
        <f t="shared" si="16"/>
        <v>557</v>
      </c>
      <c r="H63" s="66">
        <f t="shared" si="17"/>
        <v>303</v>
      </c>
      <c r="I63" s="66">
        <f t="shared" si="17"/>
        <v>254</v>
      </c>
      <c r="J63" s="66">
        <f t="shared" si="18"/>
        <v>111</v>
      </c>
      <c r="K63" s="90">
        <v>66</v>
      </c>
      <c r="L63" s="90">
        <v>45</v>
      </c>
      <c r="M63" s="66">
        <f t="shared" si="19"/>
        <v>90</v>
      </c>
      <c r="N63" s="90">
        <v>51</v>
      </c>
      <c r="O63" s="90">
        <v>39</v>
      </c>
      <c r="P63" s="66">
        <f t="shared" si="20"/>
        <v>83</v>
      </c>
      <c r="Q63" s="90">
        <v>43</v>
      </c>
      <c r="R63" s="90">
        <v>40</v>
      </c>
      <c r="S63" s="66">
        <f t="shared" si="21"/>
        <v>84</v>
      </c>
      <c r="T63" s="90">
        <v>47</v>
      </c>
      <c r="U63" s="90">
        <v>37</v>
      </c>
      <c r="V63" s="66">
        <f t="shared" si="22"/>
        <v>102</v>
      </c>
      <c r="W63" s="90">
        <v>49</v>
      </c>
      <c r="X63" s="90">
        <v>53</v>
      </c>
      <c r="Y63" s="66">
        <f t="shared" si="23"/>
        <v>87</v>
      </c>
      <c r="Z63" s="90">
        <v>47</v>
      </c>
      <c r="AA63" s="90">
        <v>40</v>
      </c>
      <c r="AB63" s="39"/>
      <c r="AC63" s="75"/>
      <c r="AD63" s="90"/>
      <c r="AE63" s="90"/>
      <c r="AF63" s="39"/>
    </row>
    <row r="64" spans="2:32" s="14" customFormat="1" ht="15" customHeight="1">
      <c r="B64" s="17" t="s">
        <v>141</v>
      </c>
      <c r="C64" s="66">
        <f t="shared" si="15"/>
        <v>13</v>
      </c>
      <c r="D64" s="89">
        <v>5</v>
      </c>
      <c r="E64" s="89">
        <v>8</v>
      </c>
      <c r="F64" s="89">
        <v>8</v>
      </c>
      <c r="G64" s="66">
        <f t="shared" si="16"/>
        <v>135</v>
      </c>
      <c r="H64" s="66">
        <f t="shared" si="17"/>
        <v>74</v>
      </c>
      <c r="I64" s="66">
        <f t="shared" si="17"/>
        <v>61</v>
      </c>
      <c r="J64" s="66">
        <f t="shared" si="18"/>
        <v>24</v>
      </c>
      <c r="K64" s="90">
        <v>12</v>
      </c>
      <c r="L64" s="90">
        <v>12</v>
      </c>
      <c r="M64" s="66">
        <f t="shared" si="19"/>
        <v>23</v>
      </c>
      <c r="N64" s="90">
        <v>15</v>
      </c>
      <c r="O64" s="90">
        <v>8</v>
      </c>
      <c r="P64" s="66">
        <f t="shared" si="20"/>
        <v>13</v>
      </c>
      <c r="Q64" s="90">
        <v>5</v>
      </c>
      <c r="R64" s="90">
        <v>8</v>
      </c>
      <c r="S64" s="66">
        <f t="shared" si="21"/>
        <v>26</v>
      </c>
      <c r="T64" s="90">
        <v>13</v>
      </c>
      <c r="U64" s="90">
        <v>13</v>
      </c>
      <c r="V64" s="66">
        <f t="shared" si="22"/>
        <v>17</v>
      </c>
      <c r="W64" s="90">
        <v>9</v>
      </c>
      <c r="X64" s="90">
        <v>8</v>
      </c>
      <c r="Y64" s="66">
        <f t="shared" si="23"/>
        <v>32</v>
      </c>
      <c r="Z64" s="90">
        <v>20</v>
      </c>
      <c r="AA64" s="90">
        <v>12</v>
      </c>
      <c r="AB64" s="39"/>
      <c r="AC64" s="75"/>
      <c r="AD64" s="90"/>
      <c r="AE64" s="90"/>
      <c r="AF64" s="39"/>
    </row>
    <row r="65" spans="2:32" s="14" customFormat="1" ht="15" customHeight="1">
      <c r="B65" s="17" t="s">
        <v>49</v>
      </c>
      <c r="C65" s="66">
        <f t="shared" si="15"/>
        <v>21</v>
      </c>
      <c r="D65" s="89">
        <v>8</v>
      </c>
      <c r="E65" s="89">
        <v>13</v>
      </c>
      <c r="F65" s="89">
        <v>14</v>
      </c>
      <c r="G65" s="66">
        <f t="shared" si="16"/>
        <v>248</v>
      </c>
      <c r="H65" s="66">
        <f t="shared" si="17"/>
        <v>119</v>
      </c>
      <c r="I65" s="66">
        <f t="shared" si="17"/>
        <v>129</v>
      </c>
      <c r="J65" s="66">
        <f t="shared" si="18"/>
        <v>33</v>
      </c>
      <c r="K65" s="90">
        <v>18</v>
      </c>
      <c r="L65" s="90">
        <v>15</v>
      </c>
      <c r="M65" s="66">
        <f t="shared" si="19"/>
        <v>36</v>
      </c>
      <c r="N65" s="90">
        <v>16</v>
      </c>
      <c r="O65" s="90">
        <v>20</v>
      </c>
      <c r="P65" s="66">
        <f t="shared" si="20"/>
        <v>45</v>
      </c>
      <c r="Q65" s="90">
        <v>17</v>
      </c>
      <c r="R65" s="90">
        <v>28</v>
      </c>
      <c r="S65" s="66">
        <f t="shared" si="21"/>
        <v>46</v>
      </c>
      <c r="T65" s="90">
        <v>22</v>
      </c>
      <c r="U65" s="90">
        <v>24</v>
      </c>
      <c r="V65" s="66">
        <f t="shared" si="22"/>
        <v>40</v>
      </c>
      <c r="W65" s="90">
        <v>21</v>
      </c>
      <c r="X65" s="90">
        <v>19</v>
      </c>
      <c r="Y65" s="66">
        <f t="shared" si="23"/>
        <v>48</v>
      </c>
      <c r="Z65" s="90">
        <v>25</v>
      </c>
      <c r="AA65" s="90">
        <v>23</v>
      </c>
      <c r="AB65" s="39"/>
      <c r="AC65" s="75"/>
      <c r="AD65" s="90"/>
      <c r="AE65" s="90"/>
      <c r="AF65" s="39"/>
    </row>
    <row r="66" spans="2:32" s="14" customFormat="1" ht="15" customHeight="1">
      <c r="B66" s="17" t="s">
        <v>45</v>
      </c>
      <c r="C66" s="66">
        <f t="shared" si="15"/>
        <v>25</v>
      </c>
      <c r="D66" s="89">
        <v>8</v>
      </c>
      <c r="E66" s="89">
        <v>17</v>
      </c>
      <c r="F66" s="89">
        <v>16</v>
      </c>
      <c r="G66" s="66">
        <f t="shared" si="16"/>
        <v>364</v>
      </c>
      <c r="H66" s="66">
        <f t="shared" si="17"/>
        <v>180</v>
      </c>
      <c r="I66" s="66">
        <f t="shared" si="17"/>
        <v>184</v>
      </c>
      <c r="J66" s="66">
        <f t="shared" si="18"/>
        <v>49</v>
      </c>
      <c r="K66" s="90">
        <v>24</v>
      </c>
      <c r="L66" s="90">
        <v>25</v>
      </c>
      <c r="M66" s="66">
        <f t="shared" si="19"/>
        <v>54</v>
      </c>
      <c r="N66" s="90">
        <v>26</v>
      </c>
      <c r="O66" s="90">
        <v>28</v>
      </c>
      <c r="P66" s="66">
        <f t="shared" si="20"/>
        <v>67</v>
      </c>
      <c r="Q66" s="90">
        <v>30</v>
      </c>
      <c r="R66" s="90">
        <v>37</v>
      </c>
      <c r="S66" s="66">
        <f t="shared" si="21"/>
        <v>53</v>
      </c>
      <c r="T66" s="90">
        <v>24</v>
      </c>
      <c r="U66" s="90">
        <v>29</v>
      </c>
      <c r="V66" s="66">
        <f t="shared" si="22"/>
        <v>67</v>
      </c>
      <c r="W66" s="90">
        <v>34</v>
      </c>
      <c r="X66" s="90">
        <v>33</v>
      </c>
      <c r="Y66" s="66">
        <f t="shared" si="23"/>
        <v>74</v>
      </c>
      <c r="Z66" s="90">
        <v>42</v>
      </c>
      <c r="AA66" s="90">
        <v>32</v>
      </c>
      <c r="AB66" s="39"/>
      <c r="AC66" s="75"/>
      <c r="AD66" s="90"/>
      <c r="AE66" s="90"/>
      <c r="AF66" s="39"/>
    </row>
    <row r="67" spans="2:32" s="14" customFormat="1" ht="15" customHeight="1">
      <c r="B67" s="17" t="s">
        <v>142</v>
      </c>
      <c r="C67" s="66">
        <f t="shared" si="15"/>
        <v>13</v>
      </c>
      <c r="D67" s="89">
        <v>4</v>
      </c>
      <c r="E67" s="89">
        <v>9</v>
      </c>
      <c r="F67" s="89">
        <v>8</v>
      </c>
      <c r="G67" s="66">
        <f t="shared" si="16"/>
        <v>112</v>
      </c>
      <c r="H67" s="66">
        <f t="shared" si="17"/>
        <v>54</v>
      </c>
      <c r="I67" s="66">
        <f t="shared" si="17"/>
        <v>58</v>
      </c>
      <c r="J67" s="66">
        <f t="shared" si="18"/>
        <v>21</v>
      </c>
      <c r="K67" s="90">
        <v>10</v>
      </c>
      <c r="L67" s="90">
        <v>11</v>
      </c>
      <c r="M67" s="66">
        <f t="shared" si="19"/>
        <v>19</v>
      </c>
      <c r="N67" s="90">
        <v>9</v>
      </c>
      <c r="O67" s="90">
        <v>10</v>
      </c>
      <c r="P67" s="66">
        <f t="shared" si="20"/>
        <v>20</v>
      </c>
      <c r="Q67" s="90">
        <v>11</v>
      </c>
      <c r="R67" s="90">
        <v>9</v>
      </c>
      <c r="S67" s="66">
        <f t="shared" si="21"/>
        <v>17</v>
      </c>
      <c r="T67" s="90">
        <v>8</v>
      </c>
      <c r="U67" s="90">
        <v>9</v>
      </c>
      <c r="V67" s="66">
        <f t="shared" si="22"/>
        <v>18</v>
      </c>
      <c r="W67" s="90">
        <v>9</v>
      </c>
      <c r="X67" s="90">
        <v>9</v>
      </c>
      <c r="Y67" s="66">
        <f t="shared" si="23"/>
        <v>17</v>
      </c>
      <c r="Z67" s="90">
        <v>7</v>
      </c>
      <c r="AA67" s="90">
        <v>10</v>
      </c>
      <c r="AB67" s="39"/>
      <c r="AC67" s="75"/>
      <c r="AD67" s="90"/>
      <c r="AE67" s="90"/>
      <c r="AF67" s="39"/>
    </row>
    <row r="68" spans="2:32" s="14" customFormat="1" ht="15" customHeight="1">
      <c r="B68" s="17" t="s">
        <v>143</v>
      </c>
      <c r="C68" s="66">
        <f t="shared" si="15"/>
        <v>17</v>
      </c>
      <c r="D68" s="89">
        <v>5</v>
      </c>
      <c r="E68" s="89">
        <v>12</v>
      </c>
      <c r="F68" s="89">
        <v>9</v>
      </c>
      <c r="G68" s="66">
        <f t="shared" si="16"/>
        <v>106</v>
      </c>
      <c r="H68" s="66">
        <f t="shared" si="17"/>
        <v>54</v>
      </c>
      <c r="I68" s="66">
        <f t="shared" si="17"/>
        <v>52</v>
      </c>
      <c r="J68" s="66">
        <f t="shared" si="18"/>
        <v>24</v>
      </c>
      <c r="K68" s="90">
        <v>9</v>
      </c>
      <c r="L68" s="90">
        <v>15</v>
      </c>
      <c r="M68" s="66">
        <f t="shared" si="19"/>
        <v>12</v>
      </c>
      <c r="N68" s="90">
        <v>6</v>
      </c>
      <c r="O68" s="90">
        <v>6</v>
      </c>
      <c r="P68" s="66">
        <f t="shared" si="20"/>
        <v>24</v>
      </c>
      <c r="Q68" s="90">
        <v>16</v>
      </c>
      <c r="R68" s="90">
        <v>8</v>
      </c>
      <c r="S68" s="66">
        <f t="shared" si="21"/>
        <v>15</v>
      </c>
      <c r="T68" s="90">
        <v>7</v>
      </c>
      <c r="U68" s="90">
        <v>8</v>
      </c>
      <c r="V68" s="66">
        <f t="shared" si="22"/>
        <v>16</v>
      </c>
      <c r="W68" s="90">
        <v>7</v>
      </c>
      <c r="X68" s="90">
        <v>9</v>
      </c>
      <c r="Y68" s="66">
        <f t="shared" si="23"/>
        <v>15</v>
      </c>
      <c r="Z68" s="90">
        <v>9</v>
      </c>
      <c r="AA68" s="90">
        <v>6</v>
      </c>
      <c r="AB68" s="39"/>
      <c r="AC68" s="75"/>
      <c r="AD68" s="90"/>
      <c r="AE68" s="90"/>
      <c r="AF68" s="39"/>
    </row>
    <row r="69" spans="2:32" s="14" customFormat="1" ht="15" customHeight="1">
      <c r="B69" s="17" t="s">
        <v>44</v>
      </c>
      <c r="C69" s="66">
        <f t="shared" si="15"/>
        <v>18</v>
      </c>
      <c r="D69" s="89">
        <v>7</v>
      </c>
      <c r="E69" s="89">
        <v>11</v>
      </c>
      <c r="F69" s="89">
        <v>13</v>
      </c>
      <c r="G69" s="66">
        <f t="shared" si="16"/>
        <v>252</v>
      </c>
      <c r="H69" s="66">
        <f t="shared" si="17"/>
        <v>126</v>
      </c>
      <c r="I69" s="66">
        <f t="shared" si="17"/>
        <v>126</v>
      </c>
      <c r="J69" s="66">
        <f t="shared" si="18"/>
        <v>42</v>
      </c>
      <c r="K69" s="90">
        <v>15</v>
      </c>
      <c r="L69" s="90">
        <v>27</v>
      </c>
      <c r="M69" s="66">
        <f t="shared" si="19"/>
        <v>44</v>
      </c>
      <c r="N69" s="90">
        <v>23</v>
      </c>
      <c r="O69" s="90">
        <v>21</v>
      </c>
      <c r="P69" s="66">
        <f t="shared" si="20"/>
        <v>46</v>
      </c>
      <c r="Q69" s="90">
        <v>25</v>
      </c>
      <c r="R69" s="90">
        <v>21</v>
      </c>
      <c r="S69" s="66">
        <f t="shared" si="21"/>
        <v>47</v>
      </c>
      <c r="T69" s="90">
        <v>21</v>
      </c>
      <c r="U69" s="90">
        <v>26</v>
      </c>
      <c r="V69" s="66">
        <f t="shared" si="22"/>
        <v>36</v>
      </c>
      <c r="W69" s="90">
        <v>23</v>
      </c>
      <c r="X69" s="90">
        <v>13</v>
      </c>
      <c r="Y69" s="66">
        <f t="shared" si="23"/>
        <v>37</v>
      </c>
      <c r="Z69" s="90">
        <v>19</v>
      </c>
      <c r="AA69" s="90">
        <v>18</v>
      </c>
      <c r="AB69" s="39"/>
      <c r="AC69" s="75"/>
      <c r="AD69" s="90"/>
      <c r="AE69" s="90"/>
      <c r="AF69" s="39"/>
    </row>
    <row r="70" spans="2:32" s="14" customFormat="1" ht="15" customHeight="1">
      <c r="B70" s="17" t="s">
        <v>144</v>
      </c>
      <c r="C70" s="66">
        <f t="shared" si="15"/>
        <v>17</v>
      </c>
      <c r="D70" s="89">
        <v>7</v>
      </c>
      <c r="E70" s="89">
        <v>10</v>
      </c>
      <c r="F70" s="89">
        <v>9</v>
      </c>
      <c r="G70" s="66">
        <f t="shared" si="16"/>
        <v>179</v>
      </c>
      <c r="H70" s="66">
        <f t="shared" si="17"/>
        <v>90</v>
      </c>
      <c r="I70" s="66">
        <f t="shared" si="17"/>
        <v>89</v>
      </c>
      <c r="J70" s="66">
        <f t="shared" si="18"/>
        <v>32</v>
      </c>
      <c r="K70" s="90">
        <v>16</v>
      </c>
      <c r="L70" s="90">
        <v>16</v>
      </c>
      <c r="M70" s="66">
        <f t="shared" si="19"/>
        <v>20</v>
      </c>
      <c r="N70" s="90">
        <v>10</v>
      </c>
      <c r="O70" s="90">
        <v>10</v>
      </c>
      <c r="P70" s="66">
        <f t="shared" si="20"/>
        <v>40</v>
      </c>
      <c r="Q70" s="90">
        <v>18</v>
      </c>
      <c r="R70" s="90">
        <v>22</v>
      </c>
      <c r="S70" s="66">
        <f t="shared" si="21"/>
        <v>34</v>
      </c>
      <c r="T70" s="90">
        <v>20</v>
      </c>
      <c r="U70" s="90">
        <v>14</v>
      </c>
      <c r="V70" s="66">
        <f t="shared" si="22"/>
        <v>31</v>
      </c>
      <c r="W70" s="90">
        <v>16</v>
      </c>
      <c r="X70" s="90">
        <v>15</v>
      </c>
      <c r="Y70" s="66">
        <f t="shared" si="23"/>
        <v>22</v>
      </c>
      <c r="Z70" s="90">
        <v>10</v>
      </c>
      <c r="AA70" s="90">
        <v>12</v>
      </c>
      <c r="AB70" s="39"/>
      <c r="AC70" s="75"/>
      <c r="AD70" s="90"/>
      <c r="AE70" s="90"/>
      <c r="AF70" s="39"/>
    </row>
    <row r="71" spans="2:32" s="2" customFormat="1" ht="15" customHeight="1">
      <c r="B71" s="37" t="s">
        <v>50</v>
      </c>
      <c r="C71" s="57">
        <f t="shared" ref="C71:AA71" si="24">SUM(C72:C96)</f>
        <v>487</v>
      </c>
      <c r="D71" s="57">
        <f t="shared" si="24"/>
        <v>182</v>
      </c>
      <c r="E71" s="57">
        <f t="shared" si="24"/>
        <v>305</v>
      </c>
      <c r="F71" s="57">
        <f t="shared" si="24"/>
        <v>299</v>
      </c>
      <c r="G71" s="57">
        <f t="shared" si="24"/>
        <v>6338</v>
      </c>
      <c r="H71" s="57">
        <f t="shared" si="24"/>
        <v>3302</v>
      </c>
      <c r="I71" s="57">
        <f t="shared" si="24"/>
        <v>3036</v>
      </c>
      <c r="J71" s="57">
        <f t="shared" si="24"/>
        <v>985</v>
      </c>
      <c r="K71" s="57">
        <f t="shared" si="24"/>
        <v>498</v>
      </c>
      <c r="L71" s="57">
        <f t="shared" si="24"/>
        <v>487</v>
      </c>
      <c r="M71" s="57">
        <f t="shared" si="24"/>
        <v>1075</v>
      </c>
      <c r="N71" s="57">
        <f t="shared" si="24"/>
        <v>554</v>
      </c>
      <c r="O71" s="57">
        <f t="shared" si="24"/>
        <v>521</v>
      </c>
      <c r="P71" s="57">
        <f t="shared" si="24"/>
        <v>1077</v>
      </c>
      <c r="Q71" s="57">
        <f t="shared" si="24"/>
        <v>588</v>
      </c>
      <c r="R71" s="57">
        <f t="shared" si="24"/>
        <v>489</v>
      </c>
      <c r="S71" s="57">
        <f t="shared" si="24"/>
        <v>1033</v>
      </c>
      <c r="T71" s="57">
        <f t="shared" si="24"/>
        <v>552</v>
      </c>
      <c r="U71" s="57">
        <f t="shared" si="24"/>
        <v>481</v>
      </c>
      <c r="V71" s="57">
        <f t="shared" si="24"/>
        <v>1060</v>
      </c>
      <c r="W71" s="57">
        <f t="shared" si="24"/>
        <v>537</v>
      </c>
      <c r="X71" s="57">
        <f t="shared" si="24"/>
        <v>523</v>
      </c>
      <c r="Y71" s="57">
        <f t="shared" si="24"/>
        <v>1108</v>
      </c>
      <c r="Z71" s="57">
        <f t="shared" si="24"/>
        <v>573</v>
      </c>
      <c r="AA71" s="57">
        <f t="shared" si="24"/>
        <v>535</v>
      </c>
      <c r="AC71" s="59"/>
      <c r="AD71" s="59"/>
      <c r="AE71" s="59"/>
    </row>
    <row r="72" spans="2:32" s="14" customFormat="1" ht="15" customHeight="1">
      <c r="B72" s="17" t="s">
        <v>51</v>
      </c>
      <c r="C72" s="67">
        <f t="shared" ref="C72:C96" si="25">D72+E72</f>
        <v>53</v>
      </c>
      <c r="D72" s="91">
        <v>18</v>
      </c>
      <c r="E72" s="91">
        <v>35</v>
      </c>
      <c r="F72" s="91">
        <v>32</v>
      </c>
      <c r="G72" s="67">
        <f t="shared" ref="G72:G96" si="26">H72+I72</f>
        <v>856</v>
      </c>
      <c r="H72" s="67">
        <f t="shared" ref="H72:I96" si="27">K72+N72+Q72+T72+W72+Z72</f>
        <v>444</v>
      </c>
      <c r="I72" s="67">
        <f t="shared" si="27"/>
        <v>412</v>
      </c>
      <c r="J72" s="67">
        <f t="shared" ref="J72:J96" si="28">K72+L72</f>
        <v>126</v>
      </c>
      <c r="K72" s="92">
        <v>68</v>
      </c>
      <c r="L72" s="92">
        <v>58</v>
      </c>
      <c r="M72" s="67">
        <f t="shared" ref="M72:M96" si="29">N72+O72</f>
        <v>139</v>
      </c>
      <c r="N72" s="92">
        <v>75</v>
      </c>
      <c r="O72" s="92">
        <v>64</v>
      </c>
      <c r="P72" s="67">
        <f t="shared" ref="P72:P96" si="30">Q72+R72</f>
        <v>142</v>
      </c>
      <c r="Q72" s="92">
        <v>73</v>
      </c>
      <c r="R72" s="92">
        <v>69</v>
      </c>
      <c r="S72" s="67">
        <f t="shared" ref="S72:S96" si="31">T72+U72</f>
        <v>154</v>
      </c>
      <c r="T72" s="92">
        <v>84</v>
      </c>
      <c r="U72" s="92">
        <v>70</v>
      </c>
      <c r="V72" s="67">
        <f t="shared" ref="V72:V96" si="32">W72+X72</f>
        <v>135</v>
      </c>
      <c r="W72" s="92">
        <v>69</v>
      </c>
      <c r="X72" s="92">
        <v>66</v>
      </c>
      <c r="Y72" s="67">
        <f t="shared" ref="Y72:Y96" si="33">Z72+AA72</f>
        <v>160</v>
      </c>
      <c r="Z72" s="92">
        <v>75</v>
      </c>
      <c r="AA72" s="92">
        <v>85</v>
      </c>
      <c r="AB72" s="40"/>
      <c r="AC72" s="76"/>
      <c r="AD72" s="92"/>
      <c r="AE72" s="92"/>
      <c r="AF72" s="40"/>
    </row>
    <row r="73" spans="2:32" s="14" customFormat="1" ht="15" customHeight="1">
      <c r="B73" s="17" t="s">
        <v>55</v>
      </c>
      <c r="C73" s="67">
        <f t="shared" si="25"/>
        <v>44</v>
      </c>
      <c r="D73" s="91">
        <v>15</v>
      </c>
      <c r="E73" s="91">
        <v>29</v>
      </c>
      <c r="F73" s="91">
        <v>29</v>
      </c>
      <c r="G73" s="67">
        <f t="shared" si="26"/>
        <v>816</v>
      </c>
      <c r="H73" s="67">
        <f t="shared" si="27"/>
        <v>441</v>
      </c>
      <c r="I73" s="67">
        <f t="shared" si="27"/>
        <v>375</v>
      </c>
      <c r="J73" s="67">
        <f t="shared" si="28"/>
        <v>143</v>
      </c>
      <c r="K73" s="92">
        <v>73</v>
      </c>
      <c r="L73" s="92">
        <v>70</v>
      </c>
      <c r="M73" s="67">
        <f t="shared" si="29"/>
        <v>144</v>
      </c>
      <c r="N73" s="92">
        <v>76</v>
      </c>
      <c r="O73" s="92">
        <v>68</v>
      </c>
      <c r="P73" s="67">
        <f t="shared" si="30"/>
        <v>135</v>
      </c>
      <c r="Q73" s="92">
        <v>77</v>
      </c>
      <c r="R73" s="92">
        <v>58</v>
      </c>
      <c r="S73" s="67">
        <f t="shared" si="31"/>
        <v>129</v>
      </c>
      <c r="T73" s="92">
        <v>75</v>
      </c>
      <c r="U73" s="92">
        <v>54</v>
      </c>
      <c r="V73" s="67">
        <f t="shared" si="32"/>
        <v>137</v>
      </c>
      <c r="W73" s="92">
        <v>72</v>
      </c>
      <c r="X73" s="92">
        <v>65</v>
      </c>
      <c r="Y73" s="67">
        <f t="shared" si="33"/>
        <v>128</v>
      </c>
      <c r="Z73" s="92">
        <v>68</v>
      </c>
      <c r="AA73" s="92">
        <v>60</v>
      </c>
      <c r="AB73" s="40"/>
      <c r="AC73" s="76"/>
      <c r="AD73" s="92"/>
      <c r="AE73" s="92"/>
      <c r="AF73" s="40"/>
    </row>
    <row r="74" spans="2:32" s="14" customFormat="1" ht="15" customHeight="1">
      <c r="B74" s="17" t="s">
        <v>52</v>
      </c>
      <c r="C74" s="67">
        <f t="shared" si="25"/>
        <v>36</v>
      </c>
      <c r="D74" s="91">
        <v>15</v>
      </c>
      <c r="E74" s="91">
        <v>21</v>
      </c>
      <c r="F74" s="91">
        <v>24</v>
      </c>
      <c r="G74" s="67">
        <f t="shared" si="26"/>
        <v>621</v>
      </c>
      <c r="H74" s="67">
        <f t="shared" si="27"/>
        <v>318</v>
      </c>
      <c r="I74" s="67">
        <f t="shared" si="27"/>
        <v>303</v>
      </c>
      <c r="J74" s="67">
        <f t="shared" si="28"/>
        <v>98</v>
      </c>
      <c r="K74" s="92">
        <v>49</v>
      </c>
      <c r="L74" s="92">
        <v>49</v>
      </c>
      <c r="M74" s="67">
        <f t="shared" si="29"/>
        <v>117</v>
      </c>
      <c r="N74" s="92">
        <v>63</v>
      </c>
      <c r="O74" s="92">
        <v>54</v>
      </c>
      <c r="P74" s="67">
        <f t="shared" si="30"/>
        <v>104</v>
      </c>
      <c r="Q74" s="92">
        <v>47</v>
      </c>
      <c r="R74" s="92">
        <v>57</v>
      </c>
      <c r="S74" s="67">
        <f t="shared" si="31"/>
        <v>102</v>
      </c>
      <c r="T74" s="92">
        <v>54</v>
      </c>
      <c r="U74" s="92">
        <v>48</v>
      </c>
      <c r="V74" s="67">
        <f t="shared" si="32"/>
        <v>105</v>
      </c>
      <c r="W74" s="92">
        <v>57</v>
      </c>
      <c r="X74" s="92">
        <v>48</v>
      </c>
      <c r="Y74" s="67">
        <f t="shared" si="33"/>
        <v>95</v>
      </c>
      <c r="Z74" s="92">
        <v>48</v>
      </c>
      <c r="AA74" s="92">
        <v>47</v>
      </c>
      <c r="AB74" s="40"/>
      <c r="AC74" s="76"/>
      <c r="AD74" s="92"/>
      <c r="AE74" s="92"/>
      <c r="AF74" s="40"/>
    </row>
    <row r="75" spans="2:32" s="14" customFormat="1" ht="15" customHeight="1">
      <c r="B75" s="17" t="s">
        <v>53</v>
      </c>
      <c r="C75" s="67">
        <f t="shared" si="25"/>
        <v>36</v>
      </c>
      <c r="D75" s="91">
        <v>11</v>
      </c>
      <c r="E75" s="91">
        <v>25</v>
      </c>
      <c r="F75" s="91">
        <v>21</v>
      </c>
      <c r="G75" s="67">
        <f t="shared" si="26"/>
        <v>572</v>
      </c>
      <c r="H75" s="67">
        <f t="shared" si="27"/>
        <v>295</v>
      </c>
      <c r="I75" s="67">
        <f t="shared" si="27"/>
        <v>277</v>
      </c>
      <c r="J75" s="67">
        <f t="shared" si="28"/>
        <v>90</v>
      </c>
      <c r="K75" s="92">
        <v>49</v>
      </c>
      <c r="L75" s="92">
        <v>41</v>
      </c>
      <c r="M75" s="67">
        <f t="shared" si="29"/>
        <v>107</v>
      </c>
      <c r="N75" s="92">
        <v>42</v>
      </c>
      <c r="O75" s="92">
        <v>65</v>
      </c>
      <c r="P75" s="67">
        <f t="shared" si="30"/>
        <v>84</v>
      </c>
      <c r="Q75" s="92">
        <v>55</v>
      </c>
      <c r="R75" s="92">
        <v>29</v>
      </c>
      <c r="S75" s="67">
        <f t="shared" si="31"/>
        <v>97</v>
      </c>
      <c r="T75" s="92">
        <v>46</v>
      </c>
      <c r="U75" s="92">
        <v>51</v>
      </c>
      <c r="V75" s="67">
        <f t="shared" si="32"/>
        <v>97</v>
      </c>
      <c r="W75" s="92">
        <v>54</v>
      </c>
      <c r="X75" s="92">
        <v>43</v>
      </c>
      <c r="Y75" s="67">
        <f t="shared" si="33"/>
        <v>97</v>
      </c>
      <c r="Z75" s="92">
        <v>49</v>
      </c>
      <c r="AA75" s="92">
        <v>48</v>
      </c>
      <c r="AB75" s="40"/>
      <c r="AC75" s="76"/>
      <c r="AD75" s="92"/>
      <c r="AE75" s="92"/>
      <c r="AF75" s="40"/>
    </row>
    <row r="76" spans="2:32" s="14" customFormat="1" ht="15" customHeight="1">
      <c r="B76" s="17" t="s">
        <v>54</v>
      </c>
      <c r="C76" s="67">
        <f t="shared" si="25"/>
        <v>16</v>
      </c>
      <c r="D76" s="91">
        <v>7</v>
      </c>
      <c r="E76" s="91">
        <v>9</v>
      </c>
      <c r="F76" s="91">
        <v>8</v>
      </c>
      <c r="G76" s="67">
        <f t="shared" si="26"/>
        <v>190</v>
      </c>
      <c r="H76" s="67">
        <f t="shared" si="27"/>
        <v>108</v>
      </c>
      <c r="I76" s="67">
        <f t="shared" si="27"/>
        <v>82</v>
      </c>
      <c r="J76" s="67">
        <f t="shared" si="28"/>
        <v>27</v>
      </c>
      <c r="K76" s="92">
        <v>14</v>
      </c>
      <c r="L76" s="92">
        <v>13</v>
      </c>
      <c r="M76" s="67">
        <f t="shared" si="29"/>
        <v>27</v>
      </c>
      <c r="N76" s="92">
        <v>14</v>
      </c>
      <c r="O76" s="92">
        <v>13</v>
      </c>
      <c r="P76" s="67">
        <f t="shared" si="30"/>
        <v>32</v>
      </c>
      <c r="Q76" s="92">
        <v>20</v>
      </c>
      <c r="R76" s="92">
        <v>12</v>
      </c>
      <c r="S76" s="67">
        <f t="shared" si="31"/>
        <v>34</v>
      </c>
      <c r="T76" s="92">
        <v>19</v>
      </c>
      <c r="U76" s="92">
        <v>15</v>
      </c>
      <c r="V76" s="67">
        <f t="shared" si="32"/>
        <v>35</v>
      </c>
      <c r="W76" s="92">
        <v>16</v>
      </c>
      <c r="X76" s="92">
        <v>19</v>
      </c>
      <c r="Y76" s="67">
        <f t="shared" si="33"/>
        <v>35</v>
      </c>
      <c r="Z76" s="92">
        <v>25</v>
      </c>
      <c r="AA76" s="92">
        <v>10</v>
      </c>
      <c r="AB76" s="40"/>
      <c r="AC76" s="76"/>
      <c r="AD76" s="92"/>
      <c r="AE76" s="92"/>
      <c r="AF76" s="40"/>
    </row>
    <row r="77" spans="2:32" s="14" customFormat="1" ht="15" customHeight="1">
      <c r="B77" s="17" t="s">
        <v>145</v>
      </c>
      <c r="C77" s="67">
        <f t="shared" si="25"/>
        <v>25</v>
      </c>
      <c r="D77" s="91">
        <v>9</v>
      </c>
      <c r="E77" s="91">
        <v>16</v>
      </c>
      <c r="F77" s="91">
        <v>18</v>
      </c>
      <c r="G77" s="67">
        <f t="shared" si="26"/>
        <v>447</v>
      </c>
      <c r="H77" s="67">
        <f t="shared" si="27"/>
        <v>237</v>
      </c>
      <c r="I77" s="67">
        <f t="shared" si="27"/>
        <v>210</v>
      </c>
      <c r="J77" s="67">
        <f t="shared" si="28"/>
        <v>70</v>
      </c>
      <c r="K77" s="92">
        <v>30</v>
      </c>
      <c r="L77" s="92">
        <v>40</v>
      </c>
      <c r="M77" s="67">
        <f t="shared" si="29"/>
        <v>66</v>
      </c>
      <c r="N77" s="92">
        <v>36</v>
      </c>
      <c r="O77" s="92">
        <v>30</v>
      </c>
      <c r="P77" s="67">
        <f t="shared" si="30"/>
        <v>77</v>
      </c>
      <c r="Q77" s="92">
        <v>46</v>
      </c>
      <c r="R77" s="92">
        <v>31</v>
      </c>
      <c r="S77" s="67">
        <f t="shared" si="31"/>
        <v>80</v>
      </c>
      <c r="T77" s="92">
        <v>45</v>
      </c>
      <c r="U77" s="92">
        <v>35</v>
      </c>
      <c r="V77" s="67">
        <f t="shared" si="32"/>
        <v>76</v>
      </c>
      <c r="W77" s="92">
        <v>40</v>
      </c>
      <c r="X77" s="92">
        <v>36</v>
      </c>
      <c r="Y77" s="67">
        <f t="shared" si="33"/>
        <v>78</v>
      </c>
      <c r="Z77" s="92">
        <v>40</v>
      </c>
      <c r="AA77" s="92">
        <v>38</v>
      </c>
      <c r="AB77" s="40"/>
      <c r="AC77" s="76"/>
      <c r="AD77" s="92"/>
      <c r="AE77" s="92"/>
      <c r="AF77" s="40"/>
    </row>
    <row r="78" spans="2:32" s="14" customFormat="1" ht="15" customHeight="1">
      <c r="B78" s="17" t="s">
        <v>146</v>
      </c>
      <c r="C78" s="67">
        <f t="shared" si="25"/>
        <v>29</v>
      </c>
      <c r="D78" s="91">
        <v>12</v>
      </c>
      <c r="E78" s="91">
        <v>17</v>
      </c>
      <c r="F78" s="91">
        <v>20</v>
      </c>
      <c r="G78" s="67">
        <f t="shared" si="26"/>
        <v>486</v>
      </c>
      <c r="H78" s="67">
        <f t="shared" si="27"/>
        <v>238</v>
      </c>
      <c r="I78" s="67">
        <f t="shared" si="27"/>
        <v>248</v>
      </c>
      <c r="J78" s="67">
        <f t="shared" si="28"/>
        <v>60</v>
      </c>
      <c r="K78" s="92">
        <v>28</v>
      </c>
      <c r="L78" s="92">
        <v>32</v>
      </c>
      <c r="M78" s="67">
        <f t="shared" si="29"/>
        <v>80</v>
      </c>
      <c r="N78" s="92">
        <v>43</v>
      </c>
      <c r="O78" s="92">
        <v>37</v>
      </c>
      <c r="P78" s="67">
        <f t="shared" si="30"/>
        <v>87</v>
      </c>
      <c r="Q78" s="92">
        <v>40</v>
      </c>
      <c r="R78" s="92">
        <v>47</v>
      </c>
      <c r="S78" s="67">
        <f t="shared" si="31"/>
        <v>71</v>
      </c>
      <c r="T78" s="92">
        <v>39</v>
      </c>
      <c r="U78" s="92">
        <v>32</v>
      </c>
      <c r="V78" s="67">
        <f t="shared" si="32"/>
        <v>85</v>
      </c>
      <c r="W78" s="92">
        <v>43</v>
      </c>
      <c r="X78" s="92">
        <v>42</v>
      </c>
      <c r="Y78" s="67">
        <f t="shared" si="33"/>
        <v>103</v>
      </c>
      <c r="Z78" s="92">
        <v>45</v>
      </c>
      <c r="AA78" s="92">
        <v>58</v>
      </c>
      <c r="AB78" s="40"/>
      <c r="AC78" s="76"/>
      <c r="AD78" s="92"/>
      <c r="AE78" s="92"/>
      <c r="AF78" s="40"/>
    </row>
    <row r="79" spans="2:32" s="14" customFormat="1" ht="15" customHeight="1">
      <c r="B79" s="17" t="s">
        <v>147</v>
      </c>
      <c r="C79" s="67">
        <f t="shared" si="25"/>
        <v>10</v>
      </c>
      <c r="D79" s="91">
        <v>3</v>
      </c>
      <c r="E79" s="91">
        <v>7</v>
      </c>
      <c r="F79" s="91">
        <v>6</v>
      </c>
      <c r="G79" s="67">
        <f t="shared" si="26"/>
        <v>57</v>
      </c>
      <c r="H79" s="67">
        <f t="shared" si="27"/>
        <v>26</v>
      </c>
      <c r="I79" s="67">
        <f t="shared" si="27"/>
        <v>31</v>
      </c>
      <c r="J79" s="67">
        <f t="shared" si="28"/>
        <v>10</v>
      </c>
      <c r="K79" s="92">
        <v>2</v>
      </c>
      <c r="L79" s="92">
        <v>8</v>
      </c>
      <c r="M79" s="67">
        <f t="shared" si="29"/>
        <v>2</v>
      </c>
      <c r="N79" s="92">
        <v>1</v>
      </c>
      <c r="O79" s="92">
        <v>1</v>
      </c>
      <c r="P79" s="67">
        <f t="shared" si="30"/>
        <v>16</v>
      </c>
      <c r="Q79" s="92">
        <v>9</v>
      </c>
      <c r="R79" s="92">
        <v>7</v>
      </c>
      <c r="S79" s="67">
        <f t="shared" si="31"/>
        <v>7</v>
      </c>
      <c r="T79" s="92">
        <v>2</v>
      </c>
      <c r="U79" s="92">
        <v>5</v>
      </c>
      <c r="V79" s="67">
        <f t="shared" si="32"/>
        <v>7</v>
      </c>
      <c r="W79" s="92">
        <v>3</v>
      </c>
      <c r="X79" s="92">
        <v>4</v>
      </c>
      <c r="Y79" s="67">
        <f t="shared" si="33"/>
        <v>15</v>
      </c>
      <c r="Z79" s="92">
        <v>9</v>
      </c>
      <c r="AA79" s="92">
        <v>6</v>
      </c>
      <c r="AB79" s="40"/>
      <c r="AC79" s="76"/>
      <c r="AD79" s="92"/>
      <c r="AE79" s="92"/>
      <c r="AF79" s="40"/>
    </row>
    <row r="80" spans="2:32" s="14" customFormat="1" ht="15" customHeight="1">
      <c r="B80" s="17" t="s">
        <v>148</v>
      </c>
      <c r="C80" s="67">
        <f t="shared" si="25"/>
        <v>19</v>
      </c>
      <c r="D80" s="91">
        <v>8</v>
      </c>
      <c r="E80" s="91">
        <v>11</v>
      </c>
      <c r="F80" s="91">
        <v>12</v>
      </c>
      <c r="G80" s="67">
        <f t="shared" si="26"/>
        <v>233</v>
      </c>
      <c r="H80" s="67">
        <f t="shared" si="27"/>
        <v>126</v>
      </c>
      <c r="I80" s="67">
        <f t="shared" si="27"/>
        <v>107</v>
      </c>
      <c r="J80" s="67">
        <f t="shared" si="28"/>
        <v>43</v>
      </c>
      <c r="K80" s="92">
        <v>20</v>
      </c>
      <c r="L80" s="92">
        <v>23</v>
      </c>
      <c r="M80" s="67">
        <f t="shared" si="29"/>
        <v>33</v>
      </c>
      <c r="N80" s="92">
        <v>19</v>
      </c>
      <c r="O80" s="92">
        <v>14</v>
      </c>
      <c r="P80" s="67">
        <f t="shared" si="30"/>
        <v>40</v>
      </c>
      <c r="Q80" s="92">
        <v>21</v>
      </c>
      <c r="R80" s="92">
        <v>19</v>
      </c>
      <c r="S80" s="67">
        <f t="shared" si="31"/>
        <v>27</v>
      </c>
      <c r="T80" s="92">
        <v>11</v>
      </c>
      <c r="U80" s="92">
        <v>16</v>
      </c>
      <c r="V80" s="67">
        <f t="shared" si="32"/>
        <v>45</v>
      </c>
      <c r="W80" s="92">
        <v>25</v>
      </c>
      <c r="X80" s="92">
        <v>20</v>
      </c>
      <c r="Y80" s="67">
        <f t="shared" si="33"/>
        <v>45</v>
      </c>
      <c r="Z80" s="92">
        <v>30</v>
      </c>
      <c r="AA80" s="92">
        <v>15</v>
      </c>
      <c r="AB80" s="40"/>
      <c r="AC80" s="76"/>
      <c r="AD80" s="92"/>
      <c r="AE80" s="92"/>
      <c r="AF80" s="40"/>
    </row>
    <row r="81" spans="2:32" s="14" customFormat="1" ht="15" customHeight="1">
      <c r="B81" s="17" t="s">
        <v>149</v>
      </c>
      <c r="C81" s="67">
        <f t="shared" si="25"/>
        <v>20</v>
      </c>
      <c r="D81" s="91">
        <v>6</v>
      </c>
      <c r="E81" s="91">
        <v>14</v>
      </c>
      <c r="F81" s="91">
        <v>11</v>
      </c>
      <c r="G81" s="67">
        <f t="shared" si="26"/>
        <v>229</v>
      </c>
      <c r="H81" s="67">
        <f t="shared" si="27"/>
        <v>119</v>
      </c>
      <c r="I81" s="67">
        <f t="shared" si="27"/>
        <v>110</v>
      </c>
      <c r="J81" s="67">
        <f t="shared" si="28"/>
        <v>27</v>
      </c>
      <c r="K81" s="92">
        <v>15</v>
      </c>
      <c r="L81" s="92">
        <v>12</v>
      </c>
      <c r="M81" s="67">
        <f t="shared" si="29"/>
        <v>41</v>
      </c>
      <c r="N81" s="92">
        <v>17</v>
      </c>
      <c r="O81" s="92">
        <v>24</v>
      </c>
      <c r="P81" s="67">
        <f t="shared" si="30"/>
        <v>32</v>
      </c>
      <c r="Q81" s="92">
        <v>19</v>
      </c>
      <c r="R81" s="92">
        <v>13</v>
      </c>
      <c r="S81" s="67">
        <f t="shared" si="31"/>
        <v>33</v>
      </c>
      <c r="T81" s="92">
        <v>20</v>
      </c>
      <c r="U81" s="92">
        <v>13</v>
      </c>
      <c r="V81" s="67">
        <f t="shared" si="32"/>
        <v>48</v>
      </c>
      <c r="W81" s="92">
        <v>23</v>
      </c>
      <c r="X81" s="92">
        <v>25</v>
      </c>
      <c r="Y81" s="67">
        <f t="shared" si="33"/>
        <v>48</v>
      </c>
      <c r="Z81" s="92">
        <v>25</v>
      </c>
      <c r="AA81" s="92">
        <v>23</v>
      </c>
      <c r="AB81" s="40"/>
      <c r="AC81" s="76"/>
      <c r="AD81" s="92"/>
      <c r="AE81" s="92"/>
      <c r="AF81" s="40"/>
    </row>
    <row r="82" spans="2:32" s="14" customFormat="1" ht="15" customHeight="1">
      <c r="B82" s="17" t="s">
        <v>150</v>
      </c>
      <c r="C82" s="67">
        <f t="shared" si="25"/>
        <v>10</v>
      </c>
      <c r="D82" s="91">
        <v>3</v>
      </c>
      <c r="E82" s="91">
        <v>7</v>
      </c>
      <c r="F82" s="91">
        <v>6</v>
      </c>
      <c r="G82" s="67">
        <f t="shared" si="26"/>
        <v>111</v>
      </c>
      <c r="H82" s="67">
        <f t="shared" si="27"/>
        <v>56</v>
      </c>
      <c r="I82" s="67">
        <f t="shared" si="27"/>
        <v>55</v>
      </c>
      <c r="J82" s="67">
        <f t="shared" si="28"/>
        <v>22</v>
      </c>
      <c r="K82" s="92">
        <v>12</v>
      </c>
      <c r="L82" s="92">
        <v>10</v>
      </c>
      <c r="M82" s="67">
        <f t="shared" si="29"/>
        <v>14</v>
      </c>
      <c r="N82" s="92">
        <v>6</v>
      </c>
      <c r="O82" s="92">
        <v>8</v>
      </c>
      <c r="P82" s="67">
        <f t="shared" si="30"/>
        <v>20</v>
      </c>
      <c r="Q82" s="92">
        <v>11</v>
      </c>
      <c r="R82" s="92">
        <v>9</v>
      </c>
      <c r="S82" s="67">
        <f t="shared" si="31"/>
        <v>22</v>
      </c>
      <c r="T82" s="92">
        <v>11</v>
      </c>
      <c r="U82" s="92">
        <v>11</v>
      </c>
      <c r="V82" s="67">
        <f t="shared" si="32"/>
        <v>11</v>
      </c>
      <c r="W82" s="92">
        <v>4</v>
      </c>
      <c r="X82" s="92">
        <v>7</v>
      </c>
      <c r="Y82" s="67">
        <f t="shared" si="33"/>
        <v>22</v>
      </c>
      <c r="Z82" s="92">
        <v>12</v>
      </c>
      <c r="AA82" s="92">
        <v>10</v>
      </c>
      <c r="AB82" s="40"/>
      <c r="AC82" s="76"/>
      <c r="AD82" s="92"/>
      <c r="AE82" s="92"/>
      <c r="AF82" s="40"/>
    </row>
    <row r="83" spans="2:32" s="14" customFormat="1" ht="15" customHeight="1">
      <c r="B83" s="17" t="s">
        <v>151</v>
      </c>
      <c r="C83" s="67">
        <f t="shared" si="25"/>
        <v>20</v>
      </c>
      <c r="D83" s="91">
        <v>10</v>
      </c>
      <c r="E83" s="91">
        <v>10</v>
      </c>
      <c r="F83" s="91">
        <v>10</v>
      </c>
      <c r="G83" s="67">
        <f t="shared" si="26"/>
        <v>229</v>
      </c>
      <c r="H83" s="67">
        <f t="shared" si="27"/>
        <v>122</v>
      </c>
      <c r="I83" s="67">
        <f t="shared" si="27"/>
        <v>107</v>
      </c>
      <c r="J83" s="67">
        <f t="shared" si="28"/>
        <v>29</v>
      </c>
      <c r="K83" s="92">
        <v>15</v>
      </c>
      <c r="L83" s="92">
        <v>14</v>
      </c>
      <c r="M83" s="67">
        <f t="shared" si="29"/>
        <v>33</v>
      </c>
      <c r="N83" s="92">
        <v>13</v>
      </c>
      <c r="O83" s="92">
        <v>20</v>
      </c>
      <c r="P83" s="67">
        <f t="shared" si="30"/>
        <v>50</v>
      </c>
      <c r="Q83" s="92">
        <v>28</v>
      </c>
      <c r="R83" s="92">
        <v>22</v>
      </c>
      <c r="S83" s="67">
        <f t="shared" si="31"/>
        <v>34</v>
      </c>
      <c r="T83" s="92">
        <v>17</v>
      </c>
      <c r="U83" s="92">
        <v>17</v>
      </c>
      <c r="V83" s="67">
        <f t="shared" si="32"/>
        <v>49</v>
      </c>
      <c r="W83" s="92">
        <v>28</v>
      </c>
      <c r="X83" s="92">
        <v>21</v>
      </c>
      <c r="Y83" s="67">
        <f t="shared" si="33"/>
        <v>34</v>
      </c>
      <c r="Z83" s="92">
        <v>21</v>
      </c>
      <c r="AA83" s="92">
        <v>13</v>
      </c>
      <c r="AB83" s="40"/>
      <c r="AC83" s="76"/>
      <c r="AD83" s="92"/>
      <c r="AE83" s="92"/>
      <c r="AF83" s="40"/>
    </row>
    <row r="84" spans="2:32" s="14" customFormat="1" ht="15" customHeight="1">
      <c r="B84" s="17" t="s">
        <v>152</v>
      </c>
      <c r="C84" s="67">
        <f t="shared" si="25"/>
        <v>11</v>
      </c>
      <c r="D84" s="91">
        <v>4</v>
      </c>
      <c r="E84" s="91">
        <v>7</v>
      </c>
      <c r="F84" s="91">
        <v>7</v>
      </c>
      <c r="G84" s="67">
        <f t="shared" si="26"/>
        <v>90</v>
      </c>
      <c r="H84" s="67">
        <f t="shared" si="27"/>
        <v>43</v>
      </c>
      <c r="I84" s="67">
        <f t="shared" si="27"/>
        <v>47</v>
      </c>
      <c r="J84" s="67">
        <f t="shared" si="28"/>
        <v>12</v>
      </c>
      <c r="K84" s="92">
        <v>4</v>
      </c>
      <c r="L84" s="92">
        <v>8</v>
      </c>
      <c r="M84" s="67">
        <f t="shared" si="29"/>
        <v>11</v>
      </c>
      <c r="N84" s="92">
        <v>6</v>
      </c>
      <c r="O84" s="92">
        <v>5</v>
      </c>
      <c r="P84" s="67">
        <f t="shared" si="30"/>
        <v>21</v>
      </c>
      <c r="Q84" s="92">
        <v>12</v>
      </c>
      <c r="R84" s="92">
        <v>9</v>
      </c>
      <c r="S84" s="67">
        <f t="shared" si="31"/>
        <v>12</v>
      </c>
      <c r="T84" s="92">
        <v>3</v>
      </c>
      <c r="U84" s="92">
        <v>9</v>
      </c>
      <c r="V84" s="67">
        <f t="shared" si="32"/>
        <v>20</v>
      </c>
      <c r="W84" s="92">
        <v>8</v>
      </c>
      <c r="X84" s="92">
        <v>12</v>
      </c>
      <c r="Y84" s="67">
        <f t="shared" si="33"/>
        <v>14</v>
      </c>
      <c r="Z84" s="92">
        <v>10</v>
      </c>
      <c r="AA84" s="92">
        <v>4</v>
      </c>
      <c r="AB84" s="40"/>
      <c r="AC84" s="76"/>
      <c r="AD84" s="92"/>
      <c r="AE84" s="92"/>
      <c r="AF84" s="40"/>
    </row>
    <row r="85" spans="2:32" s="14" customFormat="1" ht="15" customHeight="1">
      <c r="B85" s="17" t="s">
        <v>153</v>
      </c>
      <c r="C85" s="67">
        <f t="shared" si="25"/>
        <v>20</v>
      </c>
      <c r="D85" s="91">
        <v>7</v>
      </c>
      <c r="E85" s="91">
        <v>13</v>
      </c>
      <c r="F85" s="91">
        <v>14</v>
      </c>
      <c r="G85" s="67">
        <f t="shared" si="26"/>
        <v>247</v>
      </c>
      <c r="H85" s="67">
        <f t="shared" si="27"/>
        <v>123</v>
      </c>
      <c r="I85" s="67">
        <f t="shared" si="27"/>
        <v>124</v>
      </c>
      <c r="J85" s="67">
        <f t="shared" si="28"/>
        <v>34</v>
      </c>
      <c r="K85" s="92">
        <v>15</v>
      </c>
      <c r="L85" s="92">
        <v>19</v>
      </c>
      <c r="M85" s="67">
        <f t="shared" si="29"/>
        <v>46</v>
      </c>
      <c r="N85" s="92">
        <v>29</v>
      </c>
      <c r="O85" s="92">
        <v>17</v>
      </c>
      <c r="P85" s="67">
        <f t="shared" si="30"/>
        <v>46</v>
      </c>
      <c r="Q85" s="92">
        <v>20</v>
      </c>
      <c r="R85" s="92">
        <v>26</v>
      </c>
      <c r="S85" s="67">
        <f t="shared" si="31"/>
        <v>38</v>
      </c>
      <c r="T85" s="92">
        <v>19</v>
      </c>
      <c r="U85" s="92">
        <v>19</v>
      </c>
      <c r="V85" s="67">
        <f t="shared" si="32"/>
        <v>40</v>
      </c>
      <c r="W85" s="92">
        <v>18</v>
      </c>
      <c r="X85" s="92">
        <v>22</v>
      </c>
      <c r="Y85" s="67">
        <f t="shared" si="33"/>
        <v>43</v>
      </c>
      <c r="Z85" s="92">
        <v>22</v>
      </c>
      <c r="AA85" s="92">
        <v>21</v>
      </c>
      <c r="AB85" s="40"/>
      <c r="AC85" s="76"/>
      <c r="AD85" s="92"/>
      <c r="AE85" s="92"/>
      <c r="AF85" s="40"/>
    </row>
    <row r="86" spans="2:32" s="14" customFormat="1" ht="15" customHeight="1">
      <c r="B86" s="17" t="s">
        <v>154</v>
      </c>
      <c r="C86" s="67">
        <f t="shared" si="25"/>
        <v>13</v>
      </c>
      <c r="D86" s="91">
        <v>3</v>
      </c>
      <c r="E86" s="91">
        <v>10</v>
      </c>
      <c r="F86" s="91">
        <v>8</v>
      </c>
      <c r="G86" s="67">
        <f t="shared" si="26"/>
        <v>155</v>
      </c>
      <c r="H86" s="67">
        <f t="shared" si="27"/>
        <v>79</v>
      </c>
      <c r="I86" s="67">
        <f t="shared" si="27"/>
        <v>76</v>
      </c>
      <c r="J86" s="67">
        <f t="shared" si="28"/>
        <v>20</v>
      </c>
      <c r="K86" s="92">
        <v>12</v>
      </c>
      <c r="L86" s="92">
        <v>8</v>
      </c>
      <c r="M86" s="67">
        <f t="shared" si="29"/>
        <v>27</v>
      </c>
      <c r="N86" s="92">
        <v>16</v>
      </c>
      <c r="O86" s="92">
        <v>11</v>
      </c>
      <c r="P86" s="67">
        <f t="shared" si="30"/>
        <v>25</v>
      </c>
      <c r="Q86" s="92">
        <v>12</v>
      </c>
      <c r="R86" s="92">
        <v>13</v>
      </c>
      <c r="S86" s="67">
        <f t="shared" si="31"/>
        <v>27</v>
      </c>
      <c r="T86" s="92">
        <v>11</v>
      </c>
      <c r="U86" s="92">
        <v>16</v>
      </c>
      <c r="V86" s="67">
        <f t="shared" si="32"/>
        <v>24</v>
      </c>
      <c r="W86" s="92">
        <v>13</v>
      </c>
      <c r="X86" s="92">
        <v>11</v>
      </c>
      <c r="Y86" s="67">
        <f t="shared" si="33"/>
        <v>32</v>
      </c>
      <c r="Z86" s="92">
        <v>15</v>
      </c>
      <c r="AA86" s="92">
        <v>17</v>
      </c>
      <c r="AB86" s="40"/>
      <c r="AC86" s="76"/>
      <c r="AD86" s="92"/>
      <c r="AE86" s="92"/>
      <c r="AF86" s="40"/>
    </row>
    <row r="87" spans="2:32" s="14" customFormat="1" ht="15" customHeight="1">
      <c r="B87" s="17" t="s">
        <v>155</v>
      </c>
      <c r="C87" s="67">
        <f t="shared" si="25"/>
        <v>12</v>
      </c>
      <c r="D87" s="91">
        <v>5</v>
      </c>
      <c r="E87" s="91">
        <v>7</v>
      </c>
      <c r="F87" s="91">
        <v>8</v>
      </c>
      <c r="G87" s="67">
        <f t="shared" si="26"/>
        <v>79</v>
      </c>
      <c r="H87" s="67">
        <f t="shared" si="27"/>
        <v>43</v>
      </c>
      <c r="I87" s="67">
        <f t="shared" si="27"/>
        <v>36</v>
      </c>
      <c r="J87" s="67">
        <f t="shared" si="28"/>
        <v>11</v>
      </c>
      <c r="K87" s="92">
        <v>4</v>
      </c>
      <c r="L87" s="92">
        <v>7</v>
      </c>
      <c r="M87" s="67">
        <f t="shared" si="29"/>
        <v>19</v>
      </c>
      <c r="N87" s="92">
        <v>12</v>
      </c>
      <c r="O87" s="92">
        <v>7</v>
      </c>
      <c r="P87" s="67">
        <f t="shared" si="30"/>
        <v>11</v>
      </c>
      <c r="Q87" s="92">
        <v>6</v>
      </c>
      <c r="R87" s="92">
        <v>5</v>
      </c>
      <c r="S87" s="67">
        <f t="shared" si="31"/>
        <v>13</v>
      </c>
      <c r="T87" s="92">
        <v>7</v>
      </c>
      <c r="U87" s="92">
        <v>6</v>
      </c>
      <c r="V87" s="67">
        <f t="shared" si="32"/>
        <v>13</v>
      </c>
      <c r="W87" s="92">
        <v>7</v>
      </c>
      <c r="X87" s="92">
        <v>6</v>
      </c>
      <c r="Y87" s="67">
        <f t="shared" si="33"/>
        <v>12</v>
      </c>
      <c r="Z87" s="92">
        <v>7</v>
      </c>
      <c r="AA87" s="92">
        <v>5</v>
      </c>
      <c r="AB87" s="40"/>
      <c r="AC87" s="76"/>
      <c r="AD87" s="92"/>
      <c r="AE87" s="92"/>
      <c r="AF87" s="40"/>
    </row>
    <row r="88" spans="2:32" s="14" customFormat="1" ht="15" customHeight="1">
      <c r="B88" s="17" t="s">
        <v>156</v>
      </c>
      <c r="C88" s="67">
        <f t="shared" si="25"/>
        <v>21</v>
      </c>
      <c r="D88" s="91">
        <v>6</v>
      </c>
      <c r="E88" s="91">
        <v>15</v>
      </c>
      <c r="F88" s="91">
        <v>14</v>
      </c>
      <c r="G88" s="67">
        <f t="shared" si="26"/>
        <v>292</v>
      </c>
      <c r="H88" s="67">
        <f t="shared" si="27"/>
        <v>151</v>
      </c>
      <c r="I88" s="67">
        <f t="shared" si="27"/>
        <v>141</v>
      </c>
      <c r="J88" s="67">
        <f t="shared" si="28"/>
        <v>60</v>
      </c>
      <c r="K88" s="92">
        <v>33</v>
      </c>
      <c r="L88" s="92">
        <v>27</v>
      </c>
      <c r="M88" s="67">
        <f t="shared" si="29"/>
        <v>52</v>
      </c>
      <c r="N88" s="92">
        <v>24</v>
      </c>
      <c r="O88" s="92">
        <v>28</v>
      </c>
      <c r="P88" s="67">
        <f t="shared" si="30"/>
        <v>48</v>
      </c>
      <c r="Q88" s="92">
        <v>30</v>
      </c>
      <c r="R88" s="92">
        <v>18</v>
      </c>
      <c r="S88" s="67">
        <f t="shared" si="31"/>
        <v>51</v>
      </c>
      <c r="T88" s="92">
        <v>26</v>
      </c>
      <c r="U88" s="92">
        <v>25</v>
      </c>
      <c r="V88" s="67">
        <f t="shared" si="32"/>
        <v>44</v>
      </c>
      <c r="W88" s="92">
        <v>21</v>
      </c>
      <c r="X88" s="92">
        <v>23</v>
      </c>
      <c r="Y88" s="67">
        <f t="shared" si="33"/>
        <v>37</v>
      </c>
      <c r="Z88" s="92">
        <v>17</v>
      </c>
      <c r="AA88" s="92">
        <v>20</v>
      </c>
      <c r="AB88" s="40"/>
      <c r="AC88" s="76"/>
      <c r="AD88" s="92"/>
      <c r="AE88" s="92"/>
      <c r="AF88" s="40"/>
    </row>
    <row r="89" spans="2:32" s="14" customFormat="1" ht="15" customHeight="1">
      <c r="B89" s="17" t="s">
        <v>157</v>
      </c>
      <c r="C89" s="67">
        <f t="shared" si="25"/>
        <v>12</v>
      </c>
      <c r="D89" s="91">
        <v>3</v>
      </c>
      <c r="E89" s="91">
        <v>9</v>
      </c>
      <c r="F89" s="91">
        <v>7</v>
      </c>
      <c r="G89" s="67">
        <f t="shared" si="26"/>
        <v>85</v>
      </c>
      <c r="H89" s="67">
        <f t="shared" si="27"/>
        <v>38</v>
      </c>
      <c r="I89" s="67">
        <f t="shared" si="27"/>
        <v>47</v>
      </c>
      <c r="J89" s="67">
        <f t="shared" si="28"/>
        <v>16</v>
      </c>
      <c r="K89" s="92">
        <v>8</v>
      </c>
      <c r="L89" s="92">
        <v>8</v>
      </c>
      <c r="M89" s="67">
        <f t="shared" si="29"/>
        <v>15</v>
      </c>
      <c r="N89" s="92">
        <v>8</v>
      </c>
      <c r="O89" s="92">
        <v>7</v>
      </c>
      <c r="P89" s="67">
        <f t="shared" si="30"/>
        <v>11</v>
      </c>
      <c r="Q89" s="92">
        <v>4</v>
      </c>
      <c r="R89" s="92">
        <v>7</v>
      </c>
      <c r="S89" s="67">
        <f t="shared" si="31"/>
        <v>14</v>
      </c>
      <c r="T89" s="92">
        <v>6</v>
      </c>
      <c r="U89" s="92">
        <v>8</v>
      </c>
      <c r="V89" s="67">
        <f t="shared" si="32"/>
        <v>13</v>
      </c>
      <c r="W89" s="92">
        <v>3</v>
      </c>
      <c r="X89" s="92">
        <v>10</v>
      </c>
      <c r="Y89" s="67">
        <f t="shared" si="33"/>
        <v>16</v>
      </c>
      <c r="Z89" s="92">
        <v>9</v>
      </c>
      <c r="AA89" s="92">
        <v>7</v>
      </c>
      <c r="AB89" s="40"/>
      <c r="AC89" s="76"/>
      <c r="AD89" s="92"/>
      <c r="AE89" s="92"/>
      <c r="AF89" s="40"/>
    </row>
    <row r="90" spans="2:32" s="14" customFormat="1" ht="15" customHeight="1">
      <c r="B90" s="17" t="s">
        <v>158</v>
      </c>
      <c r="C90" s="67">
        <f t="shared" si="25"/>
        <v>10</v>
      </c>
      <c r="D90" s="91">
        <v>5</v>
      </c>
      <c r="E90" s="91">
        <v>5</v>
      </c>
      <c r="F90" s="91">
        <v>6</v>
      </c>
      <c r="G90" s="67">
        <f t="shared" si="26"/>
        <v>76</v>
      </c>
      <c r="H90" s="67">
        <f t="shared" si="27"/>
        <v>41</v>
      </c>
      <c r="I90" s="67">
        <f t="shared" si="27"/>
        <v>35</v>
      </c>
      <c r="J90" s="67">
        <f t="shared" si="28"/>
        <v>12</v>
      </c>
      <c r="K90" s="92">
        <v>9</v>
      </c>
      <c r="L90" s="92">
        <v>3</v>
      </c>
      <c r="M90" s="67">
        <f t="shared" si="29"/>
        <v>12</v>
      </c>
      <c r="N90" s="92">
        <v>7</v>
      </c>
      <c r="O90" s="92">
        <v>5</v>
      </c>
      <c r="P90" s="67">
        <f t="shared" si="30"/>
        <v>16</v>
      </c>
      <c r="Q90" s="92">
        <v>10</v>
      </c>
      <c r="R90" s="92">
        <v>6</v>
      </c>
      <c r="S90" s="67">
        <f t="shared" si="31"/>
        <v>11</v>
      </c>
      <c r="T90" s="92">
        <v>9</v>
      </c>
      <c r="U90" s="92">
        <v>2</v>
      </c>
      <c r="V90" s="67">
        <f t="shared" si="32"/>
        <v>11</v>
      </c>
      <c r="W90" s="92">
        <v>1</v>
      </c>
      <c r="X90" s="92">
        <v>10</v>
      </c>
      <c r="Y90" s="67">
        <f t="shared" si="33"/>
        <v>14</v>
      </c>
      <c r="Z90" s="92">
        <v>5</v>
      </c>
      <c r="AA90" s="92">
        <v>9</v>
      </c>
      <c r="AB90" s="40"/>
      <c r="AC90" s="76"/>
      <c r="AD90" s="92"/>
      <c r="AE90" s="92"/>
      <c r="AF90" s="40"/>
    </row>
    <row r="91" spans="2:32" s="14" customFormat="1" ht="15" customHeight="1">
      <c r="B91" s="17" t="s">
        <v>159</v>
      </c>
      <c r="C91" s="67">
        <f t="shared" si="25"/>
        <v>7</v>
      </c>
      <c r="D91" s="91">
        <v>2</v>
      </c>
      <c r="E91" s="91">
        <v>5</v>
      </c>
      <c r="F91" s="91">
        <v>3</v>
      </c>
      <c r="G91" s="67">
        <f t="shared" si="26"/>
        <v>9</v>
      </c>
      <c r="H91" s="67">
        <f t="shared" si="27"/>
        <v>4</v>
      </c>
      <c r="I91" s="67">
        <f t="shared" si="27"/>
        <v>5</v>
      </c>
      <c r="J91" s="67">
        <f t="shared" si="28"/>
        <v>2</v>
      </c>
      <c r="K91" s="92">
        <v>1</v>
      </c>
      <c r="L91" s="92">
        <v>1</v>
      </c>
      <c r="M91" s="67">
        <f t="shared" si="29"/>
        <v>2</v>
      </c>
      <c r="N91" s="92"/>
      <c r="O91" s="92">
        <v>2</v>
      </c>
      <c r="P91" s="67">
        <f t="shared" si="30"/>
        <v>1</v>
      </c>
      <c r="Q91" s="92">
        <v>1</v>
      </c>
      <c r="R91" s="92"/>
      <c r="S91" s="67">
        <f t="shared" si="31"/>
        <v>1</v>
      </c>
      <c r="T91" s="92"/>
      <c r="U91" s="92">
        <v>1</v>
      </c>
      <c r="V91" s="67">
        <f t="shared" si="32"/>
        <v>1</v>
      </c>
      <c r="W91" s="92">
        <v>1</v>
      </c>
      <c r="X91" s="92"/>
      <c r="Y91" s="67">
        <f t="shared" si="33"/>
        <v>2</v>
      </c>
      <c r="Z91" s="92">
        <v>1</v>
      </c>
      <c r="AA91" s="92">
        <v>1</v>
      </c>
      <c r="AB91" s="40"/>
      <c r="AC91" s="76"/>
      <c r="AD91" s="92"/>
      <c r="AE91" s="92"/>
      <c r="AF91" s="40"/>
    </row>
    <row r="92" spans="2:32" s="14" customFormat="1" ht="15" customHeight="1">
      <c r="B92" s="17" t="s">
        <v>160</v>
      </c>
      <c r="C92" s="67">
        <f t="shared" si="25"/>
        <v>10</v>
      </c>
      <c r="D92" s="91">
        <v>2</v>
      </c>
      <c r="E92" s="91">
        <v>8</v>
      </c>
      <c r="F92" s="91">
        <v>6</v>
      </c>
      <c r="G92" s="67">
        <f t="shared" si="26"/>
        <v>48</v>
      </c>
      <c r="H92" s="67">
        <f t="shared" si="27"/>
        <v>24</v>
      </c>
      <c r="I92" s="67">
        <f t="shared" si="27"/>
        <v>24</v>
      </c>
      <c r="J92" s="67">
        <f t="shared" si="28"/>
        <v>7</v>
      </c>
      <c r="K92" s="92">
        <v>5</v>
      </c>
      <c r="L92" s="92">
        <v>2</v>
      </c>
      <c r="M92" s="67">
        <f t="shared" si="29"/>
        <v>6</v>
      </c>
      <c r="N92" s="92">
        <v>3</v>
      </c>
      <c r="O92" s="92">
        <v>3</v>
      </c>
      <c r="P92" s="67">
        <f t="shared" si="30"/>
        <v>7</v>
      </c>
      <c r="Q92" s="92">
        <v>5</v>
      </c>
      <c r="R92" s="92">
        <v>2</v>
      </c>
      <c r="S92" s="67">
        <f t="shared" si="31"/>
        <v>9</v>
      </c>
      <c r="T92" s="92">
        <v>3</v>
      </c>
      <c r="U92" s="92">
        <v>6</v>
      </c>
      <c r="V92" s="67">
        <f t="shared" si="32"/>
        <v>7</v>
      </c>
      <c r="W92" s="92">
        <v>4</v>
      </c>
      <c r="X92" s="92">
        <v>3</v>
      </c>
      <c r="Y92" s="67">
        <f t="shared" si="33"/>
        <v>12</v>
      </c>
      <c r="Z92" s="92">
        <v>4</v>
      </c>
      <c r="AA92" s="92">
        <v>8</v>
      </c>
      <c r="AB92" s="40"/>
      <c r="AC92" s="76"/>
      <c r="AD92" s="92"/>
      <c r="AE92" s="92"/>
      <c r="AF92" s="40"/>
    </row>
    <row r="93" spans="2:32" s="14" customFormat="1" ht="15" customHeight="1">
      <c r="B93" s="17" t="s">
        <v>161</v>
      </c>
      <c r="C93" s="67">
        <f t="shared" si="25"/>
        <v>21</v>
      </c>
      <c r="D93" s="91">
        <v>13</v>
      </c>
      <c r="E93" s="91">
        <v>8</v>
      </c>
      <c r="F93" s="91">
        <v>10</v>
      </c>
      <c r="G93" s="67">
        <f t="shared" si="26"/>
        <v>193</v>
      </c>
      <c r="H93" s="67">
        <f t="shared" si="27"/>
        <v>114</v>
      </c>
      <c r="I93" s="67">
        <f t="shared" si="27"/>
        <v>79</v>
      </c>
      <c r="J93" s="67">
        <f t="shared" si="28"/>
        <v>35</v>
      </c>
      <c r="K93" s="92">
        <v>18</v>
      </c>
      <c r="L93" s="92">
        <v>17</v>
      </c>
      <c r="M93" s="67">
        <f t="shared" si="29"/>
        <v>38</v>
      </c>
      <c r="N93" s="92">
        <v>21</v>
      </c>
      <c r="O93" s="92">
        <v>17</v>
      </c>
      <c r="P93" s="67">
        <f t="shared" si="30"/>
        <v>28</v>
      </c>
      <c r="Q93" s="92">
        <v>22</v>
      </c>
      <c r="R93" s="92">
        <v>6</v>
      </c>
      <c r="S93" s="67">
        <f t="shared" si="31"/>
        <v>33</v>
      </c>
      <c r="T93" s="92">
        <v>22</v>
      </c>
      <c r="U93" s="92">
        <v>11</v>
      </c>
      <c r="V93" s="67">
        <f t="shared" si="32"/>
        <v>27</v>
      </c>
      <c r="W93" s="92">
        <v>11</v>
      </c>
      <c r="X93" s="92">
        <v>16</v>
      </c>
      <c r="Y93" s="67">
        <f t="shared" si="33"/>
        <v>32</v>
      </c>
      <c r="Z93" s="92">
        <v>20</v>
      </c>
      <c r="AA93" s="92">
        <v>12</v>
      </c>
      <c r="AB93" s="40"/>
      <c r="AC93" s="76"/>
      <c r="AD93" s="92"/>
      <c r="AE93" s="92"/>
      <c r="AF93" s="40"/>
    </row>
    <row r="94" spans="2:32" s="14" customFormat="1" ht="15" customHeight="1">
      <c r="B94" s="17" t="s">
        <v>162</v>
      </c>
      <c r="C94" s="67">
        <f t="shared" si="25"/>
        <v>8</v>
      </c>
      <c r="D94" s="91">
        <v>3</v>
      </c>
      <c r="E94" s="91">
        <v>5</v>
      </c>
      <c r="F94" s="91">
        <v>5</v>
      </c>
      <c r="G94" s="67">
        <f t="shared" si="26"/>
        <v>41</v>
      </c>
      <c r="H94" s="67">
        <f t="shared" si="27"/>
        <v>22</v>
      </c>
      <c r="I94" s="67">
        <f t="shared" si="27"/>
        <v>19</v>
      </c>
      <c r="J94" s="67">
        <f t="shared" si="28"/>
        <v>5</v>
      </c>
      <c r="K94" s="92">
        <v>3</v>
      </c>
      <c r="L94" s="92">
        <v>2</v>
      </c>
      <c r="M94" s="67">
        <f t="shared" si="29"/>
        <v>7</v>
      </c>
      <c r="N94" s="92">
        <v>4</v>
      </c>
      <c r="O94" s="92">
        <v>3</v>
      </c>
      <c r="P94" s="67">
        <f t="shared" si="30"/>
        <v>7</v>
      </c>
      <c r="Q94" s="92">
        <v>2</v>
      </c>
      <c r="R94" s="92">
        <v>5</v>
      </c>
      <c r="S94" s="67">
        <f t="shared" si="31"/>
        <v>9</v>
      </c>
      <c r="T94" s="92">
        <v>7</v>
      </c>
      <c r="U94" s="92">
        <v>2</v>
      </c>
      <c r="V94" s="67">
        <f t="shared" si="32"/>
        <v>4</v>
      </c>
      <c r="W94" s="92">
        <v>1</v>
      </c>
      <c r="X94" s="92">
        <v>3</v>
      </c>
      <c r="Y94" s="67">
        <f t="shared" si="33"/>
        <v>9</v>
      </c>
      <c r="Z94" s="92">
        <v>5</v>
      </c>
      <c r="AA94" s="92">
        <v>4</v>
      </c>
      <c r="AB94" s="40"/>
      <c r="AC94" s="76"/>
      <c r="AD94" s="92"/>
      <c r="AE94" s="92"/>
      <c r="AF94" s="40"/>
    </row>
    <row r="95" spans="2:32" s="14" customFormat="1" ht="15" customHeight="1">
      <c r="B95" s="17" t="s">
        <v>163</v>
      </c>
      <c r="C95" s="67">
        <f t="shared" si="25"/>
        <v>11</v>
      </c>
      <c r="D95" s="91">
        <v>5</v>
      </c>
      <c r="E95" s="91">
        <v>6</v>
      </c>
      <c r="F95" s="91">
        <v>6</v>
      </c>
      <c r="G95" s="67">
        <f t="shared" si="26"/>
        <v>78</v>
      </c>
      <c r="H95" s="67">
        <f t="shared" si="27"/>
        <v>41</v>
      </c>
      <c r="I95" s="67">
        <f t="shared" si="27"/>
        <v>37</v>
      </c>
      <c r="J95" s="67">
        <f t="shared" si="28"/>
        <v>12</v>
      </c>
      <c r="K95" s="92">
        <v>4</v>
      </c>
      <c r="L95" s="92">
        <v>8</v>
      </c>
      <c r="M95" s="67">
        <f t="shared" si="29"/>
        <v>18</v>
      </c>
      <c r="N95" s="92">
        <v>10</v>
      </c>
      <c r="O95" s="92">
        <v>8</v>
      </c>
      <c r="P95" s="67">
        <f t="shared" si="30"/>
        <v>20</v>
      </c>
      <c r="Q95" s="92">
        <v>10</v>
      </c>
      <c r="R95" s="92">
        <v>10</v>
      </c>
      <c r="S95" s="67">
        <f t="shared" si="31"/>
        <v>8</v>
      </c>
      <c r="T95" s="92">
        <v>5</v>
      </c>
      <c r="U95" s="92">
        <v>3</v>
      </c>
      <c r="V95" s="67">
        <f t="shared" si="32"/>
        <v>8</v>
      </c>
      <c r="W95" s="92">
        <v>7</v>
      </c>
      <c r="X95" s="92">
        <v>1</v>
      </c>
      <c r="Y95" s="67">
        <f t="shared" si="33"/>
        <v>12</v>
      </c>
      <c r="Z95" s="92">
        <v>5</v>
      </c>
      <c r="AA95" s="92">
        <v>7</v>
      </c>
      <c r="AB95" s="40"/>
      <c r="AC95" s="76"/>
      <c r="AD95" s="92"/>
      <c r="AE95" s="92"/>
      <c r="AF95" s="40"/>
    </row>
    <row r="96" spans="2:32" s="14" customFormat="1" ht="15" customHeight="1">
      <c r="B96" s="17" t="s">
        <v>164</v>
      </c>
      <c r="C96" s="67">
        <f t="shared" si="25"/>
        <v>13</v>
      </c>
      <c r="D96" s="91">
        <v>7</v>
      </c>
      <c r="E96" s="91">
        <v>6</v>
      </c>
      <c r="F96" s="91">
        <v>8</v>
      </c>
      <c r="G96" s="67">
        <f t="shared" si="26"/>
        <v>98</v>
      </c>
      <c r="H96" s="67">
        <f t="shared" si="27"/>
        <v>49</v>
      </c>
      <c r="I96" s="67">
        <f t="shared" si="27"/>
        <v>49</v>
      </c>
      <c r="J96" s="67">
        <f t="shared" si="28"/>
        <v>14</v>
      </c>
      <c r="K96" s="92">
        <v>7</v>
      </c>
      <c r="L96" s="92">
        <v>7</v>
      </c>
      <c r="M96" s="67">
        <f t="shared" si="29"/>
        <v>19</v>
      </c>
      <c r="N96" s="92">
        <v>9</v>
      </c>
      <c r="O96" s="92">
        <v>10</v>
      </c>
      <c r="P96" s="67">
        <f t="shared" si="30"/>
        <v>17</v>
      </c>
      <c r="Q96" s="92">
        <v>8</v>
      </c>
      <c r="R96" s="92">
        <v>9</v>
      </c>
      <c r="S96" s="67">
        <f t="shared" si="31"/>
        <v>17</v>
      </c>
      <c r="T96" s="92">
        <v>11</v>
      </c>
      <c r="U96" s="92">
        <v>6</v>
      </c>
      <c r="V96" s="67">
        <f t="shared" si="32"/>
        <v>18</v>
      </c>
      <c r="W96" s="92">
        <v>8</v>
      </c>
      <c r="X96" s="92">
        <v>10</v>
      </c>
      <c r="Y96" s="67">
        <f t="shared" si="33"/>
        <v>13</v>
      </c>
      <c r="Z96" s="92">
        <v>6</v>
      </c>
      <c r="AA96" s="92">
        <v>7</v>
      </c>
      <c r="AB96" s="40"/>
      <c r="AC96" s="76"/>
      <c r="AD96" s="92"/>
      <c r="AE96" s="92"/>
      <c r="AF96" s="40"/>
    </row>
    <row r="97" spans="2:32" s="2" customFormat="1" ht="15" customHeight="1">
      <c r="B97" s="8" t="s">
        <v>56</v>
      </c>
      <c r="C97" s="57">
        <f>SUM(C98:C109)</f>
        <v>310</v>
      </c>
      <c r="D97" s="57">
        <f>SUM(D98:D109)</f>
        <v>108</v>
      </c>
      <c r="E97" s="57">
        <f>SUM(E98:E109)</f>
        <v>202</v>
      </c>
      <c r="F97" s="57">
        <f t="shared" ref="F97:AA97" si="34">SUM(F98:F109)</f>
        <v>202</v>
      </c>
      <c r="G97" s="57">
        <f>SUM(G98:G109)</f>
        <v>4786</v>
      </c>
      <c r="H97" s="57">
        <f t="shared" si="34"/>
        <v>2413</v>
      </c>
      <c r="I97" s="57">
        <f t="shared" si="34"/>
        <v>2373</v>
      </c>
      <c r="J97" s="57">
        <f t="shared" si="34"/>
        <v>803</v>
      </c>
      <c r="K97" s="57">
        <f t="shared" si="34"/>
        <v>413</v>
      </c>
      <c r="L97" s="57">
        <f t="shared" si="34"/>
        <v>390</v>
      </c>
      <c r="M97" s="57">
        <f t="shared" si="34"/>
        <v>784</v>
      </c>
      <c r="N97" s="57">
        <f t="shared" si="34"/>
        <v>408</v>
      </c>
      <c r="O97" s="57">
        <f t="shared" si="34"/>
        <v>376</v>
      </c>
      <c r="P97" s="57">
        <f t="shared" si="34"/>
        <v>792</v>
      </c>
      <c r="Q97" s="57">
        <f t="shared" si="34"/>
        <v>402</v>
      </c>
      <c r="R97" s="57">
        <f t="shared" si="34"/>
        <v>390</v>
      </c>
      <c r="S97" s="57">
        <f t="shared" si="34"/>
        <v>778</v>
      </c>
      <c r="T97" s="57">
        <f t="shared" si="34"/>
        <v>392</v>
      </c>
      <c r="U97" s="57">
        <f t="shared" si="34"/>
        <v>386</v>
      </c>
      <c r="V97" s="57">
        <f t="shared" si="34"/>
        <v>822</v>
      </c>
      <c r="W97" s="57">
        <f t="shared" si="34"/>
        <v>412</v>
      </c>
      <c r="X97" s="57">
        <f t="shared" si="34"/>
        <v>410</v>
      </c>
      <c r="Y97" s="57">
        <f t="shared" si="34"/>
        <v>807</v>
      </c>
      <c r="Z97" s="57">
        <f t="shared" si="34"/>
        <v>386</v>
      </c>
      <c r="AA97" s="57">
        <f t="shared" si="34"/>
        <v>421</v>
      </c>
      <c r="AC97" s="59"/>
      <c r="AD97" s="59"/>
      <c r="AE97" s="59"/>
    </row>
    <row r="98" spans="2:32" s="14" customFormat="1" ht="15" customHeight="1">
      <c r="B98" s="17" t="s">
        <v>57</v>
      </c>
      <c r="C98" s="58">
        <f t="shared" ref="C98:C109" si="35">D98+E98</f>
        <v>41</v>
      </c>
      <c r="D98" s="93">
        <v>14</v>
      </c>
      <c r="E98" s="93">
        <v>27</v>
      </c>
      <c r="F98" s="93">
        <v>30</v>
      </c>
      <c r="G98" s="58">
        <f t="shared" ref="G98:G109" si="36">H98+I98</f>
        <v>774</v>
      </c>
      <c r="H98" s="58">
        <f t="shared" ref="H98:I109" si="37">K98+N98+Q98+T98+W98+Z98</f>
        <v>382</v>
      </c>
      <c r="I98" s="58">
        <f t="shared" si="37"/>
        <v>392</v>
      </c>
      <c r="J98" s="58">
        <f t="shared" ref="J98:J109" si="38">K98+L98</f>
        <v>132</v>
      </c>
      <c r="K98" s="95">
        <v>54</v>
      </c>
      <c r="L98" s="95">
        <v>78</v>
      </c>
      <c r="M98" s="58">
        <f t="shared" ref="M98:M109" si="39">N98+O98</f>
        <v>133</v>
      </c>
      <c r="N98" s="95">
        <v>63</v>
      </c>
      <c r="O98" s="95">
        <v>70</v>
      </c>
      <c r="P98" s="58">
        <f t="shared" ref="P98:P109" si="40">Q98+R98</f>
        <v>110</v>
      </c>
      <c r="Q98" s="95">
        <v>58</v>
      </c>
      <c r="R98" s="95">
        <v>52</v>
      </c>
      <c r="S98" s="58">
        <f t="shared" ref="S98:S109" si="41">T98+U98</f>
        <v>127</v>
      </c>
      <c r="T98" s="95">
        <v>77</v>
      </c>
      <c r="U98" s="95">
        <v>50</v>
      </c>
      <c r="V98" s="58">
        <f t="shared" ref="V98:V109" si="42">W98+X98</f>
        <v>138</v>
      </c>
      <c r="W98" s="95">
        <v>65</v>
      </c>
      <c r="X98" s="95">
        <v>73</v>
      </c>
      <c r="Y98" s="58">
        <f t="shared" ref="Y98:Y109" si="43">Z98+AA98</f>
        <v>134</v>
      </c>
      <c r="Z98" s="95">
        <v>65</v>
      </c>
      <c r="AA98" s="95">
        <v>69</v>
      </c>
      <c r="AC98" s="77"/>
      <c r="AD98" s="95"/>
      <c r="AE98" s="95"/>
    </row>
    <row r="99" spans="2:32" s="14" customFormat="1" ht="15" customHeight="1">
      <c r="B99" s="17" t="s">
        <v>165</v>
      </c>
      <c r="C99" s="58">
        <f t="shared" si="35"/>
        <v>14</v>
      </c>
      <c r="D99" s="93">
        <v>4</v>
      </c>
      <c r="E99" s="93">
        <v>10</v>
      </c>
      <c r="F99" s="93">
        <v>8</v>
      </c>
      <c r="G99" s="58">
        <f t="shared" si="36"/>
        <v>102</v>
      </c>
      <c r="H99" s="58">
        <f t="shared" si="37"/>
        <v>46</v>
      </c>
      <c r="I99" s="58">
        <f t="shared" si="37"/>
        <v>56</v>
      </c>
      <c r="J99" s="58">
        <f t="shared" si="38"/>
        <v>20</v>
      </c>
      <c r="K99" s="95">
        <v>12</v>
      </c>
      <c r="L99" s="95">
        <v>8</v>
      </c>
      <c r="M99" s="58">
        <f t="shared" si="39"/>
        <v>8</v>
      </c>
      <c r="N99" s="95">
        <v>1</v>
      </c>
      <c r="O99" s="95">
        <v>7</v>
      </c>
      <c r="P99" s="58">
        <f t="shared" si="40"/>
        <v>25</v>
      </c>
      <c r="Q99" s="95">
        <v>12</v>
      </c>
      <c r="R99" s="95">
        <v>13</v>
      </c>
      <c r="S99" s="58">
        <f t="shared" si="41"/>
        <v>12</v>
      </c>
      <c r="T99" s="95">
        <v>5</v>
      </c>
      <c r="U99" s="95">
        <v>7</v>
      </c>
      <c r="V99" s="58">
        <f t="shared" si="42"/>
        <v>16</v>
      </c>
      <c r="W99" s="95">
        <v>9</v>
      </c>
      <c r="X99" s="95">
        <v>7</v>
      </c>
      <c r="Y99" s="58">
        <f t="shared" si="43"/>
        <v>21</v>
      </c>
      <c r="Z99" s="95">
        <v>7</v>
      </c>
      <c r="AA99" s="95">
        <v>14</v>
      </c>
      <c r="AC99" s="77"/>
      <c r="AD99" s="95"/>
      <c r="AE99" s="95"/>
    </row>
    <row r="100" spans="2:32" s="14" customFormat="1" ht="15" customHeight="1">
      <c r="B100" s="17" t="s">
        <v>166</v>
      </c>
      <c r="C100" s="58">
        <f t="shared" si="35"/>
        <v>8</v>
      </c>
      <c r="D100" s="93">
        <v>4</v>
      </c>
      <c r="E100" s="93">
        <v>4</v>
      </c>
      <c r="F100" s="93">
        <v>5</v>
      </c>
      <c r="G100" s="58">
        <f t="shared" si="36"/>
        <v>14</v>
      </c>
      <c r="H100" s="58">
        <f t="shared" si="37"/>
        <v>9</v>
      </c>
      <c r="I100" s="58">
        <f t="shared" si="37"/>
        <v>5</v>
      </c>
      <c r="J100" s="58">
        <f t="shared" si="38"/>
        <v>1</v>
      </c>
      <c r="K100" s="95">
        <v>1</v>
      </c>
      <c r="L100" s="95"/>
      <c r="M100" s="58">
        <f t="shared" si="39"/>
        <v>0</v>
      </c>
      <c r="N100" s="95"/>
      <c r="O100" s="95"/>
      <c r="P100" s="58">
        <f t="shared" si="40"/>
        <v>2</v>
      </c>
      <c r="Q100" s="95">
        <v>2</v>
      </c>
      <c r="R100" s="95"/>
      <c r="S100" s="58">
        <f t="shared" si="41"/>
        <v>2</v>
      </c>
      <c r="T100" s="95">
        <v>2</v>
      </c>
      <c r="U100" s="95"/>
      <c r="V100" s="58">
        <f t="shared" si="42"/>
        <v>4</v>
      </c>
      <c r="W100" s="95"/>
      <c r="X100" s="95">
        <v>4</v>
      </c>
      <c r="Y100" s="58">
        <f t="shared" si="43"/>
        <v>5</v>
      </c>
      <c r="Z100" s="95">
        <v>4</v>
      </c>
      <c r="AA100" s="95">
        <v>1</v>
      </c>
      <c r="AC100" s="77"/>
      <c r="AD100" s="95"/>
      <c r="AE100" s="95"/>
    </row>
    <row r="101" spans="2:32" s="14" customFormat="1" ht="15" customHeight="1">
      <c r="B101" s="17" t="s">
        <v>58</v>
      </c>
      <c r="C101" s="58">
        <f t="shared" si="35"/>
        <v>29</v>
      </c>
      <c r="D101" s="93">
        <v>12</v>
      </c>
      <c r="E101" s="93">
        <v>17</v>
      </c>
      <c r="F101" s="93">
        <v>20</v>
      </c>
      <c r="G101" s="58">
        <f t="shared" si="36"/>
        <v>573</v>
      </c>
      <c r="H101" s="58">
        <f t="shared" si="37"/>
        <v>317</v>
      </c>
      <c r="I101" s="58">
        <f t="shared" si="37"/>
        <v>256</v>
      </c>
      <c r="J101" s="58">
        <f t="shared" si="38"/>
        <v>101</v>
      </c>
      <c r="K101" s="95">
        <v>65</v>
      </c>
      <c r="L101" s="95">
        <v>36</v>
      </c>
      <c r="M101" s="58">
        <f t="shared" si="39"/>
        <v>107</v>
      </c>
      <c r="N101" s="95">
        <v>54</v>
      </c>
      <c r="O101" s="95">
        <v>53</v>
      </c>
      <c r="P101" s="58">
        <f t="shared" si="40"/>
        <v>93</v>
      </c>
      <c r="Q101" s="95">
        <v>51</v>
      </c>
      <c r="R101" s="95">
        <v>42</v>
      </c>
      <c r="S101" s="58">
        <f t="shared" si="41"/>
        <v>104</v>
      </c>
      <c r="T101" s="95">
        <v>55</v>
      </c>
      <c r="U101" s="95">
        <v>49</v>
      </c>
      <c r="V101" s="58">
        <f t="shared" si="42"/>
        <v>99</v>
      </c>
      <c r="W101" s="95">
        <v>54</v>
      </c>
      <c r="X101" s="95">
        <v>45</v>
      </c>
      <c r="Y101" s="58">
        <f t="shared" si="43"/>
        <v>69</v>
      </c>
      <c r="Z101" s="95">
        <v>38</v>
      </c>
      <c r="AA101" s="95">
        <v>31</v>
      </c>
      <c r="AC101" s="77"/>
      <c r="AD101" s="95"/>
      <c r="AE101" s="95"/>
    </row>
    <row r="102" spans="2:32" s="14" customFormat="1" ht="15" customHeight="1">
      <c r="B102" s="17" t="s">
        <v>59</v>
      </c>
      <c r="C102" s="58">
        <f t="shared" si="35"/>
        <v>53</v>
      </c>
      <c r="D102" s="93">
        <v>16</v>
      </c>
      <c r="E102" s="93">
        <v>37</v>
      </c>
      <c r="F102" s="93">
        <v>35</v>
      </c>
      <c r="G102" s="58">
        <f t="shared" si="36"/>
        <v>913</v>
      </c>
      <c r="H102" s="58">
        <f t="shared" si="37"/>
        <v>459</v>
      </c>
      <c r="I102" s="58">
        <f t="shared" si="37"/>
        <v>454</v>
      </c>
      <c r="J102" s="58">
        <f t="shared" si="38"/>
        <v>149</v>
      </c>
      <c r="K102" s="95">
        <v>72</v>
      </c>
      <c r="L102" s="95">
        <v>77</v>
      </c>
      <c r="M102" s="58">
        <f t="shared" si="39"/>
        <v>149</v>
      </c>
      <c r="N102" s="95">
        <v>85</v>
      </c>
      <c r="O102" s="95">
        <v>64</v>
      </c>
      <c r="P102" s="58">
        <f t="shared" si="40"/>
        <v>144</v>
      </c>
      <c r="Q102" s="95">
        <v>75</v>
      </c>
      <c r="R102" s="95">
        <v>69</v>
      </c>
      <c r="S102" s="58">
        <f t="shared" si="41"/>
        <v>144</v>
      </c>
      <c r="T102" s="95">
        <v>65</v>
      </c>
      <c r="U102" s="95">
        <v>79</v>
      </c>
      <c r="V102" s="58">
        <f t="shared" si="42"/>
        <v>150</v>
      </c>
      <c r="W102" s="95">
        <v>82</v>
      </c>
      <c r="X102" s="95">
        <v>68</v>
      </c>
      <c r="Y102" s="58">
        <f t="shared" si="43"/>
        <v>177</v>
      </c>
      <c r="Z102" s="95">
        <v>80</v>
      </c>
      <c r="AA102" s="95">
        <v>97</v>
      </c>
      <c r="AC102" s="77"/>
      <c r="AD102" s="95"/>
      <c r="AE102" s="95"/>
    </row>
    <row r="103" spans="2:32" s="14" customFormat="1" ht="15" customHeight="1">
      <c r="B103" s="17" t="s">
        <v>60</v>
      </c>
      <c r="C103" s="58">
        <f t="shared" si="35"/>
        <v>29</v>
      </c>
      <c r="D103" s="93">
        <v>10</v>
      </c>
      <c r="E103" s="93">
        <v>19</v>
      </c>
      <c r="F103" s="93">
        <v>20</v>
      </c>
      <c r="G103" s="58">
        <f t="shared" si="36"/>
        <v>514</v>
      </c>
      <c r="H103" s="58">
        <f t="shared" si="37"/>
        <v>259</v>
      </c>
      <c r="I103" s="58">
        <f t="shared" si="37"/>
        <v>255</v>
      </c>
      <c r="J103" s="58">
        <f t="shared" si="38"/>
        <v>95</v>
      </c>
      <c r="K103" s="95">
        <v>56</v>
      </c>
      <c r="L103" s="95">
        <v>39</v>
      </c>
      <c r="M103" s="58">
        <f t="shared" si="39"/>
        <v>83</v>
      </c>
      <c r="N103" s="95">
        <v>44</v>
      </c>
      <c r="O103" s="95">
        <v>39</v>
      </c>
      <c r="P103" s="58">
        <f t="shared" si="40"/>
        <v>94</v>
      </c>
      <c r="Q103" s="95">
        <v>48</v>
      </c>
      <c r="R103" s="95">
        <v>46</v>
      </c>
      <c r="S103" s="58">
        <f t="shared" si="41"/>
        <v>93</v>
      </c>
      <c r="T103" s="95">
        <v>41</v>
      </c>
      <c r="U103" s="95">
        <v>52</v>
      </c>
      <c r="V103" s="58">
        <f t="shared" si="42"/>
        <v>75</v>
      </c>
      <c r="W103" s="95">
        <v>37</v>
      </c>
      <c r="X103" s="95">
        <v>38</v>
      </c>
      <c r="Y103" s="58">
        <f t="shared" si="43"/>
        <v>74</v>
      </c>
      <c r="Z103" s="95">
        <v>33</v>
      </c>
      <c r="AA103" s="95">
        <v>41</v>
      </c>
      <c r="AC103" s="77"/>
      <c r="AD103" s="95"/>
      <c r="AE103" s="95"/>
    </row>
    <row r="104" spans="2:32" s="14" customFormat="1" ht="15" customHeight="1">
      <c r="B104" s="17" t="s">
        <v>61</v>
      </c>
      <c r="C104" s="58">
        <f t="shared" si="35"/>
        <v>15</v>
      </c>
      <c r="D104" s="93">
        <v>4</v>
      </c>
      <c r="E104" s="93">
        <v>11</v>
      </c>
      <c r="F104" s="93">
        <v>9</v>
      </c>
      <c r="G104" s="58">
        <f t="shared" si="36"/>
        <v>159</v>
      </c>
      <c r="H104" s="58">
        <f t="shared" si="37"/>
        <v>69</v>
      </c>
      <c r="I104" s="58">
        <f t="shared" si="37"/>
        <v>90</v>
      </c>
      <c r="J104" s="58">
        <f t="shared" si="38"/>
        <v>21</v>
      </c>
      <c r="K104" s="95">
        <v>7</v>
      </c>
      <c r="L104" s="95">
        <v>14</v>
      </c>
      <c r="M104" s="58">
        <f t="shared" si="39"/>
        <v>25</v>
      </c>
      <c r="N104" s="95">
        <v>16</v>
      </c>
      <c r="O104" s="95">
        <v>9</v>
      </c>
      <c r="P104" s="58">
        <f t="shared" si="40"/>
        <v>22</v>
      </c>
      <c r="Q104" s="95">
        <v>10</v>
      </c>
      <c r="R104" s="95">
        <v>12</v>
      </c>
      <c r="S104" s="58">
        <f t="shared" si="41"/>
        <v>29</v>
      </c>
      <c r="T104" s="95">
        <v>11</v>
      </c>
      <c r="U104" s="95">
        <v>18</v>
      </c>
      <c r="V104" s="58">
        <f t="shared" si="42"/>
        <v>36</v>
      </c>
      <c r="W104" s="95">
        <v>15</v>
      </c>
      <c r="X104" s="95">
        <v>21</v>
      </c>
      <c r="Y104" s="58">
        <f t="shared" si="43"/>
        <v>26</v>
      </c>
      <c r="Z104" s="95">
        <v>10</v>
      </c>
      <c r="AA104" s="95">
        <v>16</v>
      </c>
      <c r="AC104" s="77"/>
      <c r="AD104" s="95"/>
      <c r="AE104" s="95"/>
    </row>
    <row r="105" spans="2:32" s="14" customFormat="1" ht="15" customHeight="1">
      <c r="B105" s="17" t="s">
        <v>62</v>
      </c>
      <c r="C105" s="58">
        <f t="shared" si="35"/>
        <v>22</v>
      </c>
      <c r="D105" s="93">
        <v>9</v>
      </c>
      <c r="E105" s="93">
        <v>13</v>
      </c>
      <c r="F105" s="93">
        <v>15</v>
      </c>
      <c r="G105" s="58">
        <f t="shared" si="36"/>
        <v>344</v>
      </c>
      <c r="H105" s="58">
        <f t="shared" si="37"/>
        <v>187</v>
      </c>
      <c r="I105" s="58">
        <f t="shared" si="37"/>
        <v>157</v>
      </c>
      <c r="J105" s="58">
        <f t="shared" si="38"/>
        <v>56</v>
      </c>
      <c r="K105" s="95">
        <v>32</v>
      </c>
      <c r="L105" s="95">
        <v>24</v>
      </c>
      <c r="M105" s="58">
        <f t="shared" si="39"/>
        <v>57</v>
      </c>
      <c r="N105" s="95">
        <v>35</v>
      </c>
      <c r="O105" s="95">
        <v>22</v>
      </c>
      <c r="P105" s="58">
        <f t="shared" si="40"/>
        <v>61</v>
      </c>
      <c r="Q105" s="95">
        <v>31</v>
      </c>
      <c r="R105" s="95">
        <v>30</v>
      </c>
      <c r="S105" s="58">
        <f t="shared" si="41"/>
        <v>55</v>
      </c>
      <c r="T105" s="95">
        <v>31</v>
      </c>
      <c r="U105" s="95">
        <v>24</v>
      </c>
      <c r="V105" s="58">
        <f t="shared" si="42"/>
        <v>56</v>
      </c>
      <c r="W105" s="95">
        <v>28</v>
      </c>
      <c r="X105" s="95">
        <v>28</v>
      </c>
      <c r="Y105" s="58">
        <f t="shared" si="43"/>
        <v>59</v>
      </c>
      <c r="Z105" s="95">
        <v>30</v>
      </c>
      <c r="AA105" s="95">
        <v>29</v>
      </c>
      <c r="AC105" s="77"/>
      <c r="AD105" s="95"/>
      <c r="AE105" s="95"/>
    </row>
    <row r="106" spans="2:32" s="14" customFormat="1" ht="15" customHeight="1">
      <c r="B106" s="17" t="s">
        <v>167</v>
      </c>
      <c r="C106" s="58">
        <f t="shared" si="35"/>
        <v>22</v>
      </c>
      <c r="D106" s="93">
        <v>9</v>
      </c>
      <c r="E106" s="93">
        <v>13</v>
      </c>
      <c r="F106" s="94">
        <v>9</v>
      </c>
      <c r="G106" s="58">
        <f t="shared" si="36"/>
        <v>197</v>
      </c>
      <c r="H106" s="58">
        <f t="shared" si="37"/>
        <v>92</v>
      </c>
      <c r="I106" s="58">
        <f t="shared" si="37"/>
        <v>105</v>
      </c>
      <c r="J106" s="58">
        <f t="shared" si="38"/>
        <v>29</v>
      </c>
      <c r="K106" s="95">
        <v>15</v>
      </c>
      <c r="L106" s="95">
        <v>14</v>
      </c>
      <c r="M106" s="58">
        <f t="shared" si="39"/>
        <v>38</v>
      </c>
      <c r="N106" s="95">
        <v>16</v>
      </c>
      <c r="O106" s="95">
        <v>22</v>
      </c>
      <c r="P106" s="58">
        <f t="shared" si="40"/>
        <v>31</v>
      </c>
      <c r="Q106" s="95">
        <v>13</v>
      </c>
      <c r="R106" s="95">
        <v>18</v>
      </c>
      <c r="S106" s="58">
        <f t="shared" si="41"/>
        <v>36</v>
      </c>
      <c r="T106" s="95">
        <v>13</v>
      </c>
      <c r="U106" s="95">
        <v>23</v>
      </c>
      <c r="V106" s="58">
        <f t="shared" si="42"/>
        <v>37</v>
      </c>
      <c r="W106" s="95">
        <v>21</v>
      </c>
      <c r="X106" s="95">
        <v>16</v>
      </c>
      <c r="Y106" s="58">
        <f t="shared" si="43"/>
        <v>26</v>
      </c>
      <c r="Z106" s="95">
        <v>14</v>
      </c>
      <c r="AA106" s="95">
        <v>12</v>
      </c>
      <c r="AC106" s="77"/>
      <c r="AD106" s="95"/>
      <c r="AE106" s="95"/>
    </row>
    <row r="107" spans="2:32" s="14" customFormat="1" ht="15" customHeight="1">
      <c r="B107" s="17" t="s">
        <v>168</v>
      </c>
      <c r="C107" s="58">
        <f t="shared" si="35"/>
        <v>29</v>
      </c>
      <c r="D107" s="93">
        <v>11</v>
      </c>
      <c r="E107" s="93">
        <v>18</v>
      </c>
      <c r="F107" s="93">
        <v>17</v>
      </c>
      <c r="G107" s="58">
        <f t="shared" si="36"/>
        <v>455</v>
      </c>
      <c r="H107" s="58">
        <f t="shared" si="37"/>
        <v>225</v>
      </c>
      <c r="I107" s="58">
        <f t="shared" si="37"/>
        <v>230</v>
      </c>
      <c r="J107" s="58">
        <f t="shared" si="38"/>
        <v>65</v>
      </c>
      <c r="K107" s="95">
        <v>33</v>
      </c>
      <c r="L107" s="95">
        <v>32</v>
      </c>
      <c r="M107" s="58">
        <f t="shared" si="39"/>
        <v>68</v>
      </c>
      <c r="N107" s="95">
        <v>28</v>
      </c>
      <c r="O107" s="95">
        <v>40</v>
      </c>
      <c r="P107" s="58">
        <f t="shared" si="40"/>
        <v>74</v>
      </c>
      <c r="Q107" s="95">
        <v>37</v>
      </c>
      <c r="R107" s="95">
        <v>37</v>
      </c>
      <c r="S107" s="58">
        <f t="shared" si="41"/>
        <v>59</v>
      </c>
      <c r="T107" s="95">
        <v>29</v>
      </c>
      <c r="U107" s="95">
        <v>30</v>
      </c>
      <c r="V107" s="58">
        <f t="shared" si="42"/>
        <v>83</v>
      </c>
      <c r="W107" s="95">
        <v>43</v>
      </c>
      <c r="X107" s="95">
        <v>40</v>
      </c>
      <c r="Y107" s="58">
        <f t="shared" si="43"/>
        <v>106</v>
      </c>
      <c r="Z107" s="95">
        <v>55</v>
      </c>
      <c r="AA107" s="95">
        <v>51</v>
      </c>
      <c r="AC107" s="77"/>
      <c r="AD107" s="95"/>
      <c r="AE107" s="95"/>
    </row>
    <row r="108" spans="2:32" s="14" customFormat="1" ht="15" customHeight="1">
      <c r="B108" s="17" t="s">
        <v>63</v>
      </c>
      <c r="C108" s="58">
        <f t="shared" si="35"/>
        <v>34</v>
      </c>
      <c r="D108" s="93">
        <v>11</v>
      </c>
      <c r="E108" s="93">
        <v>23</v>
      </c>
      <c r="F108" s="93">
        <v>26</v>
      </c>
      <c r="G108" s="58">
        <f t="shared" si="36"/>
        <v>606</v>
      </c>
      <c r="H108" s="58">
        <f t="shared" si="37"/>
        <v>298</v>
      </c>
      <c r="I108" s="58">
        <f t="shared" si="37"/>
        <v>308</v>
      </c>
      <c r="J108" s="58">
        <f t="shared" si="38"/>
        <v>113</v>
      </c>
      <c r="K108" s="95">
        <v>54</v>
      </c>
      <c r="L108" s="95">
        <v>59</v>
      </c>
      <c r="M108" s="58">
        <f t="shared" si="39"/>
        <v>89</v>
      </c>
      <c r="N108" s="95">
        <v>50</v>
      </c>
      <c r="O108" s="95">
        <v>39</v>
      </c>
      <c r="P108" s="58">
        <f t="shared" si="40"/>
        <v>112</v>
      </c>
      <c r="Q108" s="95">
        <v>51</v>
      </c>
      <c r="R108" s="95">
        <v>61</v>
      </c>
      <c r="S108" s="58">
        <f t="shared" si="41"/>
        <v>102</v>
      </c>
      <c r="T108" s="95">
        <v>57</v>
      </c>
      <c r="U108" s="95">
        <v>45</v>
      </c>
      <c r="V108" s="58">
        <f t="shared" si="42"/>
        <v>105</v>
      </c>
      <c r="W108" s="95">
        <v>47</v>
      </c>
      <c r="X108" s="95">
        <v>58</v>
      </c>
      <c r="Y108" s="58">
        <f t="shared" si="43"/>
        <v>85</v>
      </c>
      <c r="Z108" s="95">
        <v>39</v>
      </c>
      <c r="AA108" s="95">
        <v>46</v>
      </c>
      <c r="AC108" s="77"/>
      <c r="AD108" s="95"/>
      <c r="AE108" s="95"/>
    </row>
    <row r="109" spans="2:32" s="14" customFormat="1" ht="15" customHeight="1">
      <c r="B109" s="17" t="s">
        <v>64</v>
      </c>
      <c r="C109" s="58">
        <f t="shared" si="35"/>
        <v>14</v>
      </c>
      <c r="D109" s="93">
        <v>4</v>
      </c>
      <c r="E109" s="93">
        <v>10</v>
      </c>
      <c r="F109" s="93">
        <v>8</v>
      </c>
      <c r="G109" s="58">
        <f t="shared" si="36"/>
        <v>135</v>
      </c>
      <c r="H109" s="58">
        <f t="shared" si="37"/>
        <v>70</v>
      </c>
      <c r="I109" s="58">
        <f t="shared" si="37"/>
        <v>65</v>
      </c>
      <c r="J109" s="58">
        <f t="shared" si="38"/>
        <v>21</v>
      </c>
      <c r="K109" s="95">
        <v>12</v>
      </c>
      <c r="L109" s="95">
        <v>9</v>
      </c>
      <c r="M109" s="58">
        <f t="shared" si="39"/>
        <v>27</v>
      </c>
      <c r="N109" s="95">
        <v>16</v>
      </c>
      <c r="O109" s="95">
        <v>11</v>
      </c>
      <c r="P109" s="58">
        <f t="shared" si="40"/>
        <v>24</v>
      </c>
      <c r="Q109" s="95">
        <v>14</v>
      </c>
      <c r="R109" s="95">
        <v>10</v>
      </c>
      <c r="S109" s="58">
        <f t="shared" si="41"/>
        <v>15</v>
      </c>
      <c r="T109" s="95">
        <v>6</v>
      </c>
      <c r="U109" s="95">
        <v>9</v>
      </c>
      <c r="V109" s="58">
        <f t="shared" si="42"/>
        <v>23</v>
      </c>
      <c r="W109" s="95">
        <v>11</v>
      </c>
      <c r="X109" s="95">
        <v>12</v>
      </c>
      <c r="Y109" s="58">
        <f t="shared" si="43"/>
        <v>25</v>
      </c>
      <c r="Z109" s="95">
        <v>11</v>
      </c>
      <c r="AA109" s="95">
        <v>14</v>
      </c>
      <c r="AC109" s="77"/>
      <c r="AD109" s="95"/>
      <c r="AE109" s="95"/>
    </row>
    <row r="110" spans="2:32" s="2" customFormat="1" ht="15" customHeight="1">
      <c r="B110" s="37" t="s">
        <v>169</v>
      </c>
      <c r="C110" s="57">
        <f t="shared" ref="C110:AA110" si="44">SUM(C111:C124)</f>
        <v>478</v>
      </c>
      <c r="D110" s="57">
        <f t="shared" si="44"/>
        <v>171</v>
      </c>
      <c r="E110" s="57">
        <f t="shared" si="44"/>
        <v>307</v>
      </c>
      <c r="F110" s="57">
        <f t="shared" si="44"/>
        <v>333</v>
      </c>
      <c r="G110" s="57">
        <f t="shared" si="44"/>
        <v>8282</v>
      </c>
      <c r="H110" s="57">
        <f t="shared" si="44"/>
        <v>4178</v>
      </c>
      <c r="I110" s="57">
        <f t="shared" si="44"/>
        <v>4104</v>
      </c>
      <c r="J110" s="57">
        <f t="shared" si="44"/>
        <v>1439</v>
      </c>
      <c r="K110" s="57">
        <f t="shared" si="44"/>
        <v>741</v>
      </c>
      <c r="L110" s="57">
        <f t="shared" si="44"/>
        <v>698</v>
      </c>
      <c r="M110" s="57">
        <f t="shared" si="44"/>
        <v>1419</v>
      </c>
      <c r="N110" s="57">
        <f t="shared" si="44"/>
        <v>681</v>
      </c>
      <c r="O110" s="57">
        <f t="shared" si="44"/>
        <v>738</v>
      </c>
      <c r="P110" s="57">
        <f t="shared" si="44"/>
        <v>1392</v>
      </c>
      <c r="Q110" s="57">
        <f t="shared" si="44"/>
        <v>715</v>
      </c>
      <c r="R110" s="57">
        <f t="shared" si="44"/>
        <v>677</v>
      </c>
      <c r="S110" s="57">
        <f t="shared" si="44"/>
        <v>1349</v>
      </c>
      <c r="T110" s="57">
        <f t="shared" si="44"/>
        <v>678</v>
      </c>
      <c r="U110" s="57">
        <f t="shared" si="44"/>
        <v>671</v>
      </c>
      <c r="V110" s="57">
        <f t="shared" si="44"/>
        <v>1349</v>
      </c>
      <c r="W110" s="57">
        <f t="shared" si="44"/>
        <v>671</v>
      </c>
      <c r="X110" s="57">
        <f t="shared" si="44"/>
        <v>678</v>
      </c>
      <c r="Y110" s="57">
        <f t="shared" si="44"/>
        <v>1334</v>
      </c>
      <c r="Z110" s="57">
        <f t="shared" si="44"/>
        <v>692</v>
      </c>
      <c r="AA110" s="57">
        <f t="shared" si="44"/>
        <v>642</v>
      </c>
      <c r="AC110" s="61"/>
      <c r="AD110" s="59"/>
      <c r="AE110" s="59"/>
    </row>
    <row r="111" spans="2:32" s="14" customFormat="1" ht="15" customHeight="1">
      <c r="B111" s="17" t="s">
        <v>65</v>
      </c>
      <c r="C111" s="66">
        <f t="shared" ref="C111:C124" si="45">D111+E111</f>
        <v>45</v>
      </c>
      <c r="D111" s="89">
        <v>14</v>
      </c>
      <c r="E111" s="89">
        <v>31</v>
      </c>
      <c r="F111" s="89">
        <v>34</v>
      </c>
      <c r="G111" s="66">
        <f t="shared" ref="G111:G124" si="46">H111+I111</f>
        <v>941</v>
      </c>
      <c r="H111" s="66">
        <f t="shared" ref="H111:I124" si="47">K111+N111+Q111+T111+W111+Z111</f>
        <v>487</v>
      </c>
      <c r="I111" s="66">
        <f t="shared" si="47"/>
        <v>454</v>
      </c>
      <c r="J111" s="66">
        <f t="shared" ref="J111:J124" si="48">K111+L111</f>
        <v>182</v>
      </c>
      <c r="K111" s="90">
        <v>111</v>
      </c>
      <c r="L111" s="90">
        <v>71</v>
      </c>
      <c r="M111" s="66">
        <f t="shared" ref="M111:M124" si="49">N111+O111</f>
        <v>161</v>
      </c>
      <c r="N111" s="90">
        <v>79</v>
      </c>
      <c r="O111" s="90">
        <v>82</v>
      </c>
      <c r="P111" s="66">
        <f t="shared" ref="P111:P124" si="50">Q111+R111</f>
        <v>158</v>
      </c>
      <c r="Q111" s="90">
        <v>82</v>
      </c>
      <c r="R111" s="90">
        <v>76</v>
      </c>
      <c r="S111" s="66">
        <f t="shared" ref="S111:S124" si="51">T111+U111</f>
        <v>137</v>
      </c>
      <c r="T111" s="90">
        <v>65</v>
      </c>
      <c r="U111" s="90">
        <v>72</v>
      </c>
      <c r="V111" s="66">
        <f t="shared" ref="V111:V124" si="52">W111+X111</f>
        <v>157</v>
      </c>
      <c r="W111" s="90">
        <v>77</v>
      </c>
      <c r="X111" s="90">
        <v>80</v>
      </c>
      <c r="Y111" s="66">
        <f t="shared" ref="Y111:Y124" si="53">Z111+AA111</f>
        <v>146</v>
      </c>
      <c r="Z111" s="90">
        <v>73</v>
      </c>
      <c r="AA111" s="90">
        <v>73</v>
      </c>
      <c r="AB111" s="39"/>
      <c r="AC111" s="75"/>
      <c r="AD111" s="90"/>
      <c r="AE111" s="90"/>
      <c r="AF111" s="39"/>
    </row>
    <row r="112" spans="2:32" s="14" customFormat="1" ht="15" customHeight="1">
      <c r="B112" s="17" t="s">
        <v>170</v>
      </c>
      <c r="C112" s="66">
        <f t="shared" si="45"/>
        <v>31</v>
      </c>
      <c r="D112" s="89">
        <v>12</v>
      </c>
      <c r="E112" s="89">
        <v>19</v>
      </c>
      <c r="F112" s="89">
        <v>22</v>
      </c>
      <c r="G112" s="66">
        <f t="shared" si="46"/>
        <v>548</v>
      </c>
      <c r="H112" s="66">
        <f t="shared" si="47"/>
        <v>269</v>
      </c>
      <c r="I112" s="66">
        <f t="shared" si="47"/>
        <v>279</v>
      </c>
      <c r="J112" s="66">
        <f t="shared" si="48"/>
        <v>90</v>
      </c>
      <c r="K112" s="90">
        <v>44</v>
      </c>
      <c r="L112" s="90">
        <v>46</v>
      </c>
      <c r="M112" s="66">
        <f t="shared" si="49"/>
        <v>103</v>
      </c>
      <c r="N112" s="90">
        <v>51</v>
      </c>
      <c r="O112" s="90">
        <v>52</v>
      </c>
      <c r="P112" s="66">
        <f t="shared" si="50"/>
        <v>107</v>
      </c>
      <c r="Q112" s="90">
        <v>56</v>
      </c>
      <c r="R112" s="90">
        <v>51</v>
      </c>
      <c r="S112" s="66">
        <f t="shared" si="51"/>
        <v>90</v>
      </c>
      <c r="T112" s="90">
        <v>43</v>
      </c>
      <c r="U112" s="90">
        <v>47</v>
      </c>
      <c r="V112" s="66">
        <f t="shared" si="52"/>
        <v>81</v>
      </c>
      <c r="W112" s="90">
        <v>44</v>
      </c>
      <c r="X112" s="90">
        <v>37</v>
      </c>
      <c r="Y112" s="66">
        <f t="shared" si="53"/>
        <v>77</v>
      </c>
      <c r="Z112" s="90">
        <v>31</v>
      </c>
      <c r="AA112" s="90">
        <v>46</v>
      </c>
      <c r="AB112" s="39"/>
      <c r="AC112" s="75"/>
      <c r="AD112" s="90"/>
      <c r="AE112" s="90"/>
      <c r="AF112" s="39"/>
    </row>
    <row r="113" spans="1:32" s="14" customFormat="1" ht="15" customHeight="1">
      <c r="B113" s="17" t="s">
        <v>70</v>
      </c>
      <c r="C113" s="66">
        <f t="shared" si="45"/>
        <v>34</v>
      </c>
      <c r="D113" s="89">
        <v>13</v>
      </c>
      <c r="E113" s="89">
        <v>21</v>
      </c>
      <c r="F113" s="89">
        <v>24</v>
      </c>
      <c r="G113" s="66">
        <f t="shared" si="46"/>
        <v>650</v>
      </c>
      <c r="H113" s="66">
        <f t="shared" si="47"/>
        <v>330</v>
      </c>
      <c r="I113" s="66">
        <f t="shared" si="47"/>
        <v>320</v>
      </c>
      <c r="J113" s="66">
        <f t="shared" si="48"/>
        <v>133</v>
      </c>
      <c r="K113" s="90">
        <v>62</v>
      </c>
      <c r="L113" s="90">
        <v>71</v>
      </c>
      <c r="M113" s="66">
        <f t="shared" si="49"/>
        <v>117</v>
      </c>
      <c r="N113" s="90">
        <v>59</v>
      </c>
      <c r="O113" s="90">
        <v>58</v>
      </c>
      <c r="P113" s="66">
        <f t="shared" si="50"/>
        <v>104</v>
      </c>
      <c r="Q113" s="90">
        <v>51</v>
      </c>
      <c r="R113" s="90">
        <v>53</v>
      </c>
      <c r="S113" s="66">
        <f t="shared" si="51"/>
        <v>116</v>
      </c>
      <c r="T113" s="90">
        <v>61</v>
      </c>
      <c r="U113" s="90">
        <v>55</v>
      </c>
      <c r="V113" s="66">
        <f t="shared" si="52"/>
        <v>95</v>
      </c>
      <c r="W113" s="90">
        <v>56</v>
      </c>
      <c r="X113" s="90">
        <v>39</v>
      </c>
      <c r="Y113" s="66">
        <f t="shared" si="53"/>
        <v>85</v>
      </c>
      <c r="Z113" s="90">
        <v>41</v>
      </c>
      <c r="AA113" s="90">
        <v>44</v>
      </c>
      <c r="AB113" s="39"/>
      <c r="AC113" s="75"/>
      <c r="AD113" s="90"/>
      <c r="AE113" s="90"/>
      <c r="AF113" s="39"/>
    </row>
    <row r="114" spans="1:32" s="14" customFormat="1" ht="15" customHeight="1">
      <c r="B114" s="17" t="s">
        <v>171</v>
      </c>
      <c r="C114" s="66">
        <f t="shared" si="45"/>
        <v>40</v>
      </c>
      <c r="D114" s="89">
        <v>16</v>
      </c>
      <c r="E114" s="89">
        <v>24</v>
      </c>
      <c r="F114" s="89">
        <v>29</v>
      </c>
      <c r="G114" s="66">
        <f t="shared" si="46"/>
        <v>784</v>
      </c>
      <c r="H114" s="66">
        <f t="shared" si="47"/>
        <v>385</v>
      </c>
      <c r="I114" s="66">
        <f t="shared" si="47"/>
        <v>399</v>
      </c>
      <c r="J114" s="66">
        <f t="shared" si="48"/>
        <v>116</v>
      </c>
      <c r="K114" s="90">
        <v>62</v>
      </c>
      <c r="L114" s="90">
        <v>54</v>
      </c>
      <c r="M114" s="66">
        <f t="shared" si="49"/>
        <v>117</v>
      </c>
      <c r="N114" s="90">
        <v>52</v>
      </c>
      <c r="O114" s="90">
        <v>65</v>
      </c>
      <c r="P114" s="66">
        <f t="shared" si="50"/>
        <v>125</v>
      </c>
      <c r="Q114" s="90">
        <v>65</v>
      </c>
      <c r="R114" s="90">
        <v>60</v>
      </c>
      <c r="S114" s="66">
        <f t="shared" si="51"/>
        <v>155</v>
      </c>
      <c r="T114" s="90">
        <v>83</v>
      </c>
      <c r="U114" s="90">
        <v>72</v>
      </c>
      <c r="V114" s="66">
        <f t="shared" si="52"/>
        <v>135</v>
      </c>
      <c r="W114" s="90">
        <v>60</v>
      </c>
      <c r="X114" s="90">
        <v>75</v>
      </c>
      <c r="Y114" s="66">
        <f t="shared" si="53"/>
        <v>136</v>
      </c>
      <c r="Z114" s="90">
        <v>63</v>
      </c>
      <c r="AA114" s="90">
        <v>73</v>
      </c>
      <c r="AB114" s="39"/>
      <c r="AC114" s="75"/>
      <c r="AD114" s="90"/>
      <c r="AE114" s="90"/>
      <c r="AF114" s="39"/>
    </row>
    <row r="115" spans="1:32" s="14" customFormat="1" ht="15" customHeight="1">
      <c r="B115" s="17" t="s">
        <v>66</v>
      </c>
      <c r="C115" s="66">
        <f t="shared" si="45"/>
        <v>32</v>
      </c>
      <c r="D115" s="89">
        <v>16</v>
      </c>
      <c r="E115" s="89">
        <v>16</v>
      </c>
      <c r="F115" s="89">
        <v>17</v>
      </c>
      <c r="G115" s="66">
        <f t="shared" si="46"/>
        <v>394</v>
      </c>
      <c r="H115" s="66">
        <f t="shared" si="47"/>
        <v>202</v>
      </c>
      <c r="I115" s="66">
        <f t="shared" si="47"/>
        <v>192</v>
      </c>
      <c r="J115" s="66">
        <f t="shared" si="48"/>
        <v>63</v>
      </c>
      <c r="K115" s="90">
        <v>29</v>
      </c>
      <c r="L115" s="90">
        <v>34</v>
      </c>
      <c r="M115" s="66">
        <f t="shared" si="49"/>
        <v>57</v>
      </c>
      <c r="N115" s="90">
        <v>33</v>
      </c>
      <c r="O115" s="90">
        <v>24</v>
      </c>
      <c r="P115" s="66">
        <f t="shared" si="50"/>
        <v>74</v>
      </c>
      <c r="Q115" s="90">
        <v>42</v>
      </c>
      <c r="R115" s="90">
        <v>32</v>
      </c>
      <c r="S115" s="66">
        <f t="shared" si="51"/>
        <v>64</v>
      </c>
      <c r="T115" s="90">
        <v>31</v>
      </c>
      <c r="U115" s="90">
        <v>33</v>
      </c>
      <c r="V115" s="66">
        <f t="shared" si="52"/>
        <v>73</v>
      </c>
      <c r="W115" s="90">
        <v>36</v>
      </c>
      <c r="X115" s="90">
        <v>37</v>
      </c>
      <c r="Y115" s="66">
        <f t="shared" si="53"/>
        <v>63</v>
      </c>
      <c r="Z115" s="90">
        <v>31</v>
      </c>
      <c r="AA115" s="90">
        <v>32</v>
      </c>
      <c r="AB115" s="39"/>
      <c r="AC115" s="75"/>
      <c r="AD115" s="90"/>
      <c r="AE115" s="90"/>
      <c r="AF115" s="39"/>
    </row>
    <row r="116" spans="1:32" s="14" customFormat="1" ht="15" customHeight="1">
      <c r="B116" s="17" t="s">
        <v>67</v>
      </c>
      <c r="C116" s="66">
        <f t="shared" si="45"/>
        <v>39</v>
      </c>
      <c r="D116" s="89">
        <v>15</v>
      </c>
      <c r="E116" s="89">
        <v>24</v>
      </c>
      <c r="F116" s="89">
        <v>28</v>
      </c>
      <c r="G116" s="66">
        <f t="shared" si="46"/>
        <v>686</v>
      </c>
      <c r="H116" s="66">
        <f t="shared" si="47"/>
        <v>356</v>
      </c>
      <c r="I116" s="66">
        <f t="shared" si="47"/>
        <v>330</v>
      </c>
      <c r="J116" s="66">
        <f t="shared" si="48"/>
        <v>120</v>
      </c>
      <c r="K116" s="90">
        <v>64</v>
      </c>
      <c r="L116" s="90">
        <v>56</v>
      </c>
      <c r="M116" s="66">
        <f t="shared" si="49"/>
        <v>110</v>
      </c>
      <c r="N116" s="90">
        <v>50</v>
      </c>
      <c r="O116" s="90">
        <v>60</v>
      </c>
      <c r="P116" s="66">
        <f t="shared" si="50"/>
        <v>121</v>
      </c>
      <c r="Q116" s="90">
        <v>59</v>
      </c>
      <c r="R116" s="90">
        <v>62</v>
      </c>
      <c r="S116" s="66">
        <f t="shared" si="51"/>
        <v>97</v>
      </c>
      <c r="T116" s="90">
        <v>53</v>
      </c>
      <c r="U116" s="90">
        <v>44</v>
      </c>
      <c r="V116" s="66">
        <f t="shared" si="52"/>
        <v>117</v>
      </c>
      <c r="W116" s="90">
        <v>58</v>
      </c>
      <c r="X116" s="90">
        <v>59</v>
      </c>
      <c r="Y116" s="66">
        <f t="shared" si="53"/>
        <v>121</v>
      </c>
      <c r="Z116" s="90">
        <v>72</v>
      </c>
      <c r="AA116" s="90">
        <v>49</v>
      </c>
      <c r="AB116" s="39"/>
      <c r="AC116" s="75"/>
      <c r="AD116" s="90"/>
      <c r="AE116" s="90"/>
      <c r="AF116" s="39"/>
    </row>
    <row r="117" spans="1:32" s="14" customFormat="1" ht="15" customHeight="1">
      <c r="B117" s="17" t="s">
        <v>68</v>
      </c>
      <c r="C117" s="66">
        <f t="shared" si="45"/>
        <v>24</v>
      </c>
      <c r="D117" s="89">
        <v>8</v>
      </c>
      <c r="E117" s="89">
        <v>16</v>
      </c>
      <c r="F117" s="89">
        <v>16</v>
      </c>
      <c r="G117" s="66">
        <f t="shared" si="46"/>
        <v>269</v>
      </c>
      <c r="H117" s="66">
        <f t="shared" si="47"/>
        <v>141</v>
      </c>
      <c r="I117" s="66">
        <f t="shared" si="47"/>
        <v>128</v>
      </c>
      <c r="J117" s="66">
        <f t="shared" si="48"/>
        <v>52</v>
      </c>
      <c r="K117" s="90">
        <v>28</v>
      </c>
      <c r="L117" s="90">
        <v>24</v>
      </c>
      <c r="M117" s="66">
        <f t="shared" si="49"/>
        <v>39</v>
      </c>
      <c r="N117" s="90">
        <v>16</v>
      </c>
      <c r="O117" s="90">
        <v>23</v>
      </c>
      <c r="P117" s="66">
        <f t="shared" si="50"/>
        <v>39</v>
      </c>
      <c r="Q117" s="90">
        <v>22</v>
      </c>
      <c r="R117" s="90">
        <v>17</v>
      </c>
      <c r="S117" s="66">
        <f t="shared" si="51"/>
        <v>48</v>
      </c>
      <c r="T117" s="90">
        <v>22</v>
      </c>
      <c r="U117" s="90">
        <v>26</v>
      </c>
      <c r="V117" s="66">
        <f t="shared" si="52"/>
        <v>48</v>
      </c>
      <c r="W117" s="90">
        <v>30</v>
      </c>
      <c r="X117" s="90">
        <v>18</v>
      </c>
      <c r="Y117" s="66">
        <f t="shared" si="53"/>
        <v>43</v>
      </c>
      <c r="Z117" s="90">
        <v>23</v>
      </c>
      <c r="AA117" s="90">
        <v>20</v>
      </c>
      <c r="AB117" s="39"/>
      <c r="AC117" s="75"/>
      <c r="AD117" s="90"/>
      <c r="AE117" s="90"/>
      <c r="AF117" s="39"/>
    </row>
    <row r="118" spans="1:32" s="14" customFormat="1" ht="15" customHeight="1">
      <c r="B118" s="17" t="s">
        <v>172</v>
      </c>
      <c r="C118" s="66">
        <f t="shared" si="45"/>
        <v>32</v>
      </c>
      <c r="D118" s="89">
        <v>10</v>
      </c>
      <c r="E118" s="89">
        <v>22</v>
      </c>
      <c r="F118" s="89">
        <v>23</v>
      </c>
      <c r="G118" s="66">
        <f t="shared" si="46"/>
        <v>597</v>
      </c>
      <c r="H118" s="66">
        <f t="shared" si="47"/>
        <v>293</v>
      </c>
      <c r="I118" s="66">
        <f t="shared" si="47"/>
        <v>304</v>
      </c>
      <c r="J118" s="66">
        <f t="shared" si="48"/>
        <v>118</v>
      </c>
      <c r="K118" s="90">
        <v>64</v>
      </c>
      <c r="L118" s="90">
        <v>54</v>
      </c>
      <c r="M118" s="66">
        <f t="shared" si="49"/>
        <v>115</v>
      </c>
      <c r="N118" s="90">
        <v>52</v>
      </c>
      <c r="O118" s="90">
        <v>63</v>
      </c>
      <c r="P118" s="66">
        <f t="shared" si="50"/>
        <v>91</v>
      </c>
      <c r="Q118" s="90">
        <v>48</v>
      </c>
      <c r="R118" s="90">
        <v>43</v>
      </c>
      <c r="S118" s="66">
        <f t="shared" si="51"/>
        <v>74</v>
      </c>
      <c r="T118" s="90">
        <v>37</v>
      </c>
      <c r="U118" s="90">
        <v>37</v>
      </c>
      <c r="V118" s="66">
        <f t="shared" si="52"/>
        <v>97</v>
      </c>
      <c r="W118" s="90">
        <v>42</v>
      </c>
      <c r="X118" s="90">
        <v>55</v>
      </c>
      <c r="Y118" s="66">
        <f t="shared" si="53"/>
        <v>102</v>
      </c>
      <c r="Z118" s="90">
        <v>50</v>
      </c>
      <c r="AA118" s="90">
        <v>52</v>
      </c>
      <c r="AB118" s="39"/>
      <c r="AC118" s="75"/>
      <c r="AD118" s="90"/>
      <c r="AE118" s="90"/>
      <c r="AF118" s="39"/>
    </row>
    <row r="119" spans="1:32" s="14" customFormat="1" ht="15" customHeight="1">
      <c r="B119" s="17" t="s">
        <v>71</v>
      </c>
      <c r="C119" s="66">
        <f t="shared" si="45"/>
        <v>32</v>
      </c>
      <c r="D119" s="89">
        <v>9</v>
      </c>
      <c r="E119" s="89">
        <v>23</v>
      </c>
      <c r="F119" s="89">
        <v>21</v>
      </c>
      <c r="G119" s="66">
        <f t="shared" si="46"/>
        <v>558</v>
      </c>
      <c r="H119" s="66">
        <f t="shared" si="47"/>
        <v>275</v>
      </c>
      <c r="I119" s="66">
        <f t="shared" si="47"/>
        <v>283</v>
      </c>
      <c r="J119" s="66">
        <f t="shared" si="48"/>
        <v>91</v>
      </c>
      <c r="K119" s="90">
        <v>49</v>
      </c>
      <c r="L119" s="90">
        <v>42</v>
      </c>
      <c r="M119" s="66">
        <f t="shared" si="49"/>
        <v>93</v>
      </c>
      <c r="N119" s="90">
        <v>38</v>
      </c>
      <c r="O119" s="90">
        <v>55</v>
      </c>
      <c r="P119" s="66">
        <f t="shared" si="50"/>
        <v>99</v>
      </c>
      <c r="Q119" s="90">
        <v>46</v>
      </c>
      <c r="R119" s="90">
        <v>53</v>
      </c>
      <c r="S119" s="66">
        <f t="shared" si="51"/>
        <v>89</v>
      </c>
      <c r="T119" s="90">
        <v>41</v>
      </c>
      <c r="U119" s="90">
        <v>48</v>
      </c>
      <c r="V119" s="66">
        <f t="shared" si="52"/>
        <v>88</v>
      </c>
      <c r="W119" s="90">
        <v>42</v>
      </c>
      <c r="X119" s="90">
        <v>46</v>
      </c>
      <c r="Y119" s="66">
        <f t="shared" si="53"/>
        <v>98</v>
      </c>
      <c r="Z119" s="90">
        <v>59</v>
      </c>
      <c r="AA119" s="90">
        <v>39</v>
      </c>
      <c r="AB119" s="39"/>
      <c r="AC119" s="75"/>
      <c r="AD119" s="90"/>
      <c r="AE119" s="90"/>
      <c r="AF119" s="39"/>
    </row>
    <row r="120" spans="1:32" s="14" customFormat="1" ht="15" customHeight="1">
      <c r="B120" s="17" t="s">
        <v>173</v>
      </c>
      <c r="C120" s="66">
        <f t="shared" si="45"/>
        <v>37</v>
      </c>
      <c r="D120" s="89">
        <v>11</v>
      </c>
      <c r="E120" s="89">
        <v>26</v>
      </c>
      <c r="F120" s="89">
        <v>27</v>
      </c>
      <c r="G120" s="66">
        <f t="shared" si="46"/>
        <v>612</v>
      </c>
      <c r="H120" s="66">
        <f t="shared" si="47"/>
        <v>327</v>
      </c>
      <c r="I120" s="66">
        <f t="shared" si="47"/>
        <v>285</v>
      </c>
      <c r="J120" s="66">
        <f t="shared" si="48"/>
        <v>88</v>
      </c>
      <c r="K120" s="90">
        <v>45</v>
      </c>
      <c r="L120" s="90">
        <v>43</v>
      </c>
      <c r="M120" s="66">
        <f t="shared" si="49"/>
        <v>115</v>
      </c>
      <c r="N120" s="90">
        <v>58</v>
      </c>
      <c r="O120" s="90">
        <v>57</v>
      </c>
      <c r="P120" s="66">
        <f t="shared" si="50"/>
        <v>100</v>
      </c>
      <c r="Q120" s="90">
        <v>52</v>
      </c>
      <c r="R120" s="90">
        <v>48</v>
      </c>
      <c r="S120" s="66">
        <f t="shared" si="51"/>
        <v>88</v>
      </c>
      <c r="T120" s="90">
        <v>43</v>
      </c>
      <c r="U120" s="90">
        <v>45</v>
      </c>
      <c r="V120" s="66">
        <f t="shared" si="52"/>
        <v>110</v>
      </c>
      <c r="W120" s="90">
        <v>62</v>
      </c>
      <c r="X120" s="90">
        <v>48</v>
      </c>
      <c r="Y120" s="66">
        <f t="shared" si="53"/>
        <v>111</v>
      </c>
      <c r="Z120" s="90">
        <v>67</v>
      </c>
      <c r="AA120" s="90">
        <v>44</v>
      </c>
      <c r="AB120" s="39"/>
      <c r="AC120" s="75"/>
      <c r="AD120" s="90"/>
      <c r="AE120" s="90"/>
      <c r="AF120" s="39"/>
    </row>
    <row r="121" spans="1:32" s="14" customFormat="1" ht="15" customHeight="1">
      <c r="B121" s="17" t="s">
        <v>174</v>
      </c>
      <c r="C121" s="66">
        <f t="shared" si="45"/>
        <v>33</v>
      </c>
      <c r="D121" s="89">
        <v>12</v>
      </c>
      <c r="E121" s="89">
        <v>21</v>
      </c>
      <c r="F121" s="89">
        <v>23</v>
      </c>
      <c r="G121" s="66">
        <f t="shared" si="46"/>
        <v>577</v>
      </c>
      <c r="H121" s="66">
        <f t="shared" si="47"/>
        <v>293</v>
      </c>
      <c r="I121" s="66">
        <f t="shared" si="47"/>
        <v>284</v>
      </c>
      <c r="J121" s="66">
        <f t="shared" si="48"/>
        <v>112</v>
      </c>
      <c r="K121" s="90">
        <v>54</v>
      </c>
      <c r="L121" s="90">
        <v>58</v>
      </c>
      <c r="M121" s="66">
        <f t="shared" si="49"/>
        <v>114</v>
      </c>
      <c r="N121" s="90">
        <v>57</v>
      </c>
      <c r="O121" s="90">
        <v>57</v>
      </c>
      <c r="P121" s="66">
        <f t="shared" si="50"/>
        <v>81</v>
      </c>
      <c r="Q121" s="90">
        <v>45</v>
      </c>
      <c r="R121" s="90">
        <v>36</v>
      </c>
      <c r="S121" s="66">
        <f t="shared" si="51"/>
        <v>108</v>
      </c>
      <c r="T121" s="90">
        <v>53</v>
      </c>
      <c r="U121" s="90">
        <v>55</v>
      </c>
      <c r="V121" s="66">
        <f t="shared" si="52"/>
        <v>80</v>
      </c>
      <c r="W121" s="90">
        <v>43</v>
      </c>
      <c r="X121" s="90">
        <v>37</v>
      </c>
      <c r="Y121" s="66">
        <f t="shared" si="53"/>
        <v>82</v>
      </c>
      <c r="Z121" s="90">
        <v>41</v>
      </c>
      <c r="AA121" s="90">
        <v>41</v>
      </c>
      <c r="AB121" s="39"/>
      <c r="AC121" s="75"/>
      <c r="AD121" s="90"/>
      <c r="AE121" s="90"/>
      <c r="AF121" s="39"/>
    </row>
    <row r="122" spans="1:32" s="14" customFormat="1" ht="15" customHeight="1">
      <c r="B122" s="17" t="s">
        <v>175</v>
      </c>
      <c r="C122" s="66">
        <f t="shared" si="45"/>
        <v>37</v>
      </c>
      <c r="D122" s="89">
        <v>12</v>
      </c>
      <c r="E122" s="89">
        <v>25</v>
      </c>
      <c r="F122" s="89">
        <v>29</v>
      </c>
      <c r="G122" s="66">
        <f t="shared" si="46"/>
        <v>742</v>
      </c>
      <c r="H122" s="66">
        <f t="shared" si="47"/>
        <v>375</v>
      </c>
      <c r="I122" s="66">
        <f t="shared" si="47"/>
        <v>367</v>
      </c>
      <c r="J122" s="66">
        <f t="shared" si="48"/>
        <v>134</v>
      </c>
      <c r="K122" s="90">
        <v>66</v>
      </c>
      <c r="L122" s="90">
        <v>68</v>
      </c>
      <c r="M122" s="66">
        <f t="shared" si="49"/>
        <v>112</v>
      </c>
      <c r="N122" s="90">
        <v>54</v>
      </c>
      <c r="O122" s="90">
        <v>58</v>
      </c>
      <c r="P122" s="66">
        <f t="shared" si="50"/>
        <v>131</v>
      </c>
      <c r="Q122" s="90">
        <v>63</v>
      </c>
      <c r="R122" s="90">
        <v>68</v>
      </c>
      <c r="S122" s="66">
        <f t="shared" si="51"/>
        <v>130</v>
      </c>
      <c r="T122" s="90">
        <v>69</v>
      </c>
      <c r="U122" s="90">
        <v>61</v>
      </c>
      <c r="V122" s="66">
        <f t="shared" si="52"/>
        <v>114</v>
      </c>
      <c r="W122" s="90">
        <v>51</v>
      </c>
      <c r="X122" s="90">
        <v>63</v>
      </c>
      <c r="Y122" s="66">
        <f t="shared" si="53"/>
        <v>121</v>
      </c>
      <c r="Z122" s="90">
        <v>72</v>
      </c>
      <c r="AA122" s="90">
        <v>49</v>
      </c>
      <c r="AB122" s="39"/>
      <c r="AC122" s="75"/>
      <c r="AD122" s="90"/>
      <c r="AE122" s="90"/>
      <c r="AF122" s="39"/>
    </row>
    <row r="123" spans="1:32" s="14" customFormat="1" ht="15" customHeight="1">
      <c r="B123" s="17" t="s">
        <v>176</v>
      </c>
      <c r="C123" s="66">
        <f t="shared" si="45"/>
        <v>27</v>
      </c>
      <c r="D123" s="89">
        <v>10</v>
      </c>
      <c r="E123" s="89">
        <v>17</v>
      </c>
      <c r="F123" s="89">
        <v>16</v>
      </c>
      <c r="G123" s="66">
        <f t="shared" si="46"/>
        <v>358</v>
      </c>
      <c r="H123" s="66">
        <f t="shared" si="47"/>
        <v>173</v>
      </c>
      <c r="I123" s="66">
        <f t="shared" si="47"/>
        <v>185</v>
      </c>
      <c r="J123" s="66">
        <f t="shared" si="48"/>
        <v>46</v>
      </c>
      <c r="K123" s="90">
        <v>21</v>
      </c>
      <c r="L123" s="90">
        <v>25</v>
      </c>
      <c r="M123" s="66">
        <f t="shared" si="49"/>
        <v>61</v>
      </c>
      <c r="N123" s="90">
        <v>30</v>
      </c>
      <c r="O123" s="90">
        <v>31</v>
      </c>
      <c r="P123" s="66">
        <f t="shared" si="50"/>
        <v>64</v>
      </c>
      <c r="Q123" s="90">
        <v>35</v>
      </c>
      <c r="R123" s="90">
        <v>29</v>
      </c>
      <c r="S123" s="66">
        <f t="shared" si="51"/>
        <v>65</v>
      </c>
      <c r="T123" s="90">
        <v>30</v>
      </c>
      <c r="U123" s="90">
        <v>35</v>
      </c>
      <c r="V123" s="66">
        <f t="shared" si="52"/>
        <v>52</v>
      </c>
      <c r="W123" s="90">
        <v>27</v>
      </c>
      <c r="X123" s="90">
        <v>25</v>
      </c>
      <c r="Y123" s="66">
        <f t="shared" si="53"/>
        <v>70</v>
      </c>
      <c r="Z123" s="90">
        <v>30</v>
      </c>
      <c r="AA123" s="90">
        <v>40</v>
      </c>
      <c r="AB123" s="39"/>
      <c r="AC123" s="75"/>
      <c r="AD123" s="90"/>
      <c r="AE123" s="90"/>
      <c r="AF123" s="39"/>
    </row>
    <row r="124" spans="1:32" s="2" customFormat="1" ht="15" customHeight="1">
      <c r="A124" s="14"/>
      <c r="B124" s="17" t="s">
        <v>177</v>
      </c>
      <c r="C124" s="66">
        <f t="shared" si="45"/>
        <v>35</v>
      </c>
      <c r="D124" s="89">
        <v>13</v>
      </c>
      <c r="E124" s="89">
        <v>22</v>
      </c>
      <c r="F124" s="89">
        <v>24</v>
      </c>
      <c r="G124" s="66">
        <f t="shared" si="46"/>
        <v>566</v>
      </c>
      <c r="H124" s="66">
        <f t="shared" si="47"/>
        <v>272</v>
      </c>
      <c r="I124" s="66">
        <f t="shared" si="47"/>
        <v>294</v>
      </c>
      <c r="J124" s="66">
        <f t="shared" si="48"/>
        <v>94</v>
      </c>
      <c r="K124" s="90">
        <v>42</v>
      </c>
      <c r="L124" s="90">
        <v>52</v>
      </c>
      <c r="M124" s="66">
        <f t="shared" si="49"/>
        <v>105</v>
      </c>
      <c r="N124" s="90">
        <v>52</v>
      </c>
      <c r="O124" s="90">
        <v>53</v>
      </c>
      <c r="P124" s="66">
        <f t="shared" si="50"/>
        <v>98</v>
      </c>
      <c r="Q124" s="90">
        <v>49</v>
      </c>
      <c r="R124" s="90">
        <v>49</v>
      </c>
      <c r="S124" s="66">
        <f t="shared" si="51"/>
        <v>88</v>
      </c>
      <c r="T124" s="90">
        <v>47</v>
      </c>
      <c r="U124" s="90">
        <v>41</v>
      </c>
      <c r="V124" s="66">
        <f t="shared" si="52"/>
        <v>102</v>
      </c>
      <c r="W124" s="90">
        <v>43</v>
      </c>
      <c r="X124" s="90">
        <v>59</v>
      </c>
      <c r="Y124" s="66">
        <f t="shared" si="53"/>
        <v>79</v>
      </c>
      <c r="Z124" s="90">
        <v>39</v>
      </c>
      <c r="AA124" s="90">
        <v>40</v>
      </c>
      <c r="AB124" s="39"/>
      <c r="AC124" s="75"/>
      <c r="AD124" s="90"/>
      <c r="AE124" s="90"/>
      <c r="AF124" s="39"/>
    </row>
    <row r="125" spans="1:32" s="14" customFormat="1" ht="15" customHeight="1">
      <c r="A125" s="2"/>
      <c r="B125" s="37" t="s">
        <v>178</v>
      </c>
      <c r="C125" s="57">
        <f>SUM(C126:C134)</f>
        <v>334</v>
      </c>
      <c r="D125" s="57">
        <f>SUM(D126:D134)</f>
        <v>122</v>
      </c>
      <c r="E125" s="57">
        <f>SUM(E126:E134)</f>
        <v>212</v>
      </c>
      <c r="F125" s="57">
        <f t="shared" ref="F125:AA125" si="54">SUM(F126:F134)</f>
        <v>236</v>
      </c>
      <c r="G125" s="57">
        <f t="shared" si="54"/>
        <v>5854</v>
      </c>
      <c r="H125" s="57">
        <f t="shared" si="54"/>
        <v>2979</v>
      </c>
      <c r="I125" s="57">
        <f t="shared" si="54"/>
        <v>2875</v>
      </c>
      <c r="J125" s="57">
        <f t="shared" si="54"/>
        <v>913</v>
      </c>
      <c r="K125" s="57">
        <f t="shared" si="54"/>
        <v>469</v>
      </c>
      <c r="L125" s="57">
        <f t="shared" si="54"/>
        <v>444</v>
      </c>
      <c r="M125" s="57">
        <f t="shared" si="54"/>
        <v>974</v>
      </c>
      <c r="N125" s="57">
        <f t="shared" si="54"/>
        <v>490</v>
      </c>
      <c r="O125" s="57">
        <f t="shared" si="54"/>
        <v>484</v>
      </c>
      <c r="P125" s="57">
        <f t="shared" si="54"/>
        <v>1008</v>
      </c>
      <c r="Q125" s="57">
        <f t="shared" si="54"/>
        <v>525</v>
      </c>
      <c r="R125" s="57">
        <f t="shared" si="54"/>
        <v>483</v>
      </c>
      <c r="S125" s="57">
        <f t="shared" si="54"/>
        <v>980</v>
      </c>
      <c r="T125" s="57">
        <f t="shared" si="54"/>
        <v>491</v>
      </c>
      <c r="U125" s="57">
        <f t="shared" si="54"/>
        <v>489</v>
      </c>
      <c r="V125" s="57">
        <f t="shared" si="54"/>
        <v>1041</v>
      </c>
      <c r="W125" s="57">
        <f t="shared" si="54"/>
        <v>516</v>
      </c>
      <c r="X125" s="57">
        <f t="shared" si="54"/>
        <v>525</v>
      </c>
      <c r="Y125" s="57">
        <f t="shared" si="54"/>
        <v>938</v>
      </c>
      <c r="Z125" s="57">
        <f t="shared" si="54"/>
        <v>488</v>
      </c>
      <c r="AA125" s="57">
        <f t="shared" si="54"/>
        <v>450</v>
      </c>
      <c r="AB125" s="2"/>
      <c r="AC125" s="61"/>
      <c r="AD125" s="59"/>
      <c r="AE125" s="59"/>
      <c r="AF125" s="2"/>
    </row>
    <row r="126" spans="1:32" s="14" customFormat="1" ht="15" customHeight="1">
      <c r="B126" s="17" t="s">
        <v>72</v>
      </c>
      <c r="C126" s="66">
        <f t="shared" ref="C126:C134" si="55">D126+E126</f>
        <v>60</v>
      </c>
      <c r="D126" s="89">
        <v>20</v>
      </c>
      <c r="E126" s="89">
        <v>40</v>
      </c>
      <c r="F126" s="89">
        <v>43</v>
      </c>
      <c r="G126" s="66">
        <f t="shared" ref="G126:G134" si="56">H126+I126</f>
        <v>1154</v>
      </c>
      <c r="H126" s="66">
        <f t="shared" ref="H126:I134" si="57">K126+N126+Q126+T126+W126+Z126</f>
        <v>597</v>
      </c>
      <c r="I126" s="66">
        <f t="shared" si="57"/>
        <v>557</v>
      </c>
      <c r="J126" s="66">
        <f t="shared" ref="J126:J134" si="58">K126+L126</f>
        <v>181</v>
      </c>
      <c r="K126" s="90">
        <v>99</v>
      </c>
      <c r="L126" s="90">
        <v>82</v>
      </c>
      <c r="M126" s="66">
        <f t="shared" ref="M126:M134" si="59">N126+O126</f>
        <v>174</v>
      </c>
      <c r="N126" s="90">
        <v>85</v>
      </c>
      <c r="O126" s="90">
        <v>89</v>
      </c>
      <c r="P126" s="66">
        <f t="shared" ref="P126:P134" si="60">Q126+R126</f>
        <v>212</v>
      </c>
      <c r="Q126" s="90">
        <v>115</v>
      </c>
      <c r="R126" s="90">
        <v>97</v>
      </c>
      <c r="S126" s="66">
        <f t="shared" ref="S126:S134" si="61">T126+U126</f>
        <v>191</v>
      </c>
      <c r="T126" s="90">
        <v>106</v>
      </c>
      <c r="U126" s="90">
        <v>85</v>
      </c>
      <c r="V126" s="66">
        <f t="shared" ref="V126:V134" si="62">W126+X126</f>
        <v>213</v>
      </c>
      <c r="W126" s="90">
        <v>99</v>
      </c>
      <c r="X126" s="90">
        <v>114</v>
      </c>
      <c r="Y126" s="66">
        <f t="shared" ref="Y126:Y134" si="63">Z126+AA126</f>
        <v>183</v>
      </c>
      <c r="Z126" s="90">
        <v>93</v>
      </c>
      <c r="AA126" s="90">
        <v>90</v>
      </c>
      <c r="AB126" s="39"/>
      <c r="AC126" s="75"/>
      <c r="AD126" s="90"/>
      <c r="AE126" s="90"/>
      <c r="AF126" s="39"/>
    </row>
    <row r="127" spans="1:32" s="14" customFormat="1" ht="15" customHeight="1">
      <c r="B127" s="17" t="s">
        <v>179</v>
      </c>
      <c r="C127" s="66">
        <f t="shared" si="55"/>
        <v>27</v>
      </c>
      <c r="D127" s="89">
        <v>13</v>
      </c>
      <c r="E127" s="89">
        <v>14</v>
      </c>
      <c r="F127" s="89">
        <v>17</v>
      </c>
      <c r="G127" s="66">
        <f t="shared" si="56"/>
        <v>405</v>
      </c>
      <c r="H127" s="66">
        <f t="shared" si="57"/>
        <v>208</v>
      </c>
      <c r="I127" s="66">
        <f t="shared" si="57"/>
        <v>197</v>
      </c>
      <c r="J127" s="66">
        <f t="shared" si="58"/>
        <v>69</v>
      </c>
      <c r="K127" s="90">
        <v>41</v>
      </c>
      <c r="L127" s="90">
        <v>28</v>
      </c>
      <c r="M127" s="66">
        <f t="shared" si="59"/>
        <v>62</v>
      </c>
      <c r="N127" s="90">
        <v>30</v>
      </c>
      <c r="O127" s="90">
        <v>32</v>
      </c>
      <c r="P127" s="66">
        <f t="shared" si="60"/>
        <v>67</v>
      </c>
      <c r="Q127" s="90">
        <v>34</v>
      </c>
      <c r="R127" s="90">
        <v>33</v>
      </c>
      <c r="S127" s="66">
        <f t="shared" si="61"/>
        <v>72</v>
      </c>
      <c r="T127" s="90">
        <v>33</v>
      </c>
      <c r="U127" s="90">
        <v>39</v>
      </c>
      <c r="V127" s="66">
        <f t="shared" si="62"/>
        <v>72</v>
      </c>
      <c r="W127" s="90">
        <v>38</v>
      </c>
      <c r="X127" s="90">
        <v>34</v>
      </c>
      <c r="Y127" s="66">
        <f t="shared" si="63"/>
        <v>63</v>
      </c>
      <c r="Z127" s="90">
        <v>32</v>
      </c>
      <c r="AA127" s="90">
        <v>31</v>
      </c>
      <c r="AB127" s="39"/>
      <c r="AC127" s="75"/>
      <c r="AD127" s="90"/>
      <c r="AE127" s="90"/>
      <c r="AF127" s="39"/>
    </row>
    <row r="128" spans="1:32" s="14" customFormat="1" ht="15" customHeight="1">
      <c r="B128" s="17" t="s">
        <v>180</v>
      </c>
      <c r="C128" s="66">
        <f t="shared" si="55"/>
        <v>19</v>
      </c>
      <c r="D128" s="89">
        <v>8</v>
      </c>
      <c r="E128" s="89">
        <v>11</v>
      </c>
      <c r="F128" s="89">
        <v>11</v>
      </c>
      <c r="G128" s="66">
        <f t="shared" si="56"/>
        <v>219</v>
      </c>
      <c r="H128" s="66">
        <f t="shared" si="57"/>
        <v>120</v>
      </c>
      <c r="I128" s="66">
        <f t="shared" si="57"/>
        <v>99</v>
      </c>
      <c r="J128" s="66">
        <f t="shared" si="58"/>
        <v>43</v>
      </c>
      <c r="K128" s="90">
        <v>24</v>
      </c>
      <c r="L128" s="90">
        <v>19</v>
      </c>
      <c r="M128" s="66">
        <f t="shared" si="59"/>
        <v>39</v>
      </c>
      <c r="N128" s="90">
        <v>21</v>
      </c>
      <c r="O128" s="90">
        <v>18</v>
      </c>
      <c r="P128" s="66">
        <f t="shared" si="60"/>
        <v>42</v>
      </c>
      <c r="Q128" s="90">
        <v>25</v>
      </c>
      <c r="R128" s="90">
        <v>17</v>
      </c>
      <c r="S128" s="66">
        <f t="shared" si="61"/>
        <v>35</v>
      </c>
      <c r="T128" s="90">
        <v>19</v>
      </c>
      <c r="U128" s="90">
        <v>16</v>
      </c>
      <c r="V128" s="66">
        <f t="shared" si="62"/>
        <v>30</v>
      </c>
      <c r="W128" s="90">
        <v>13</v>
      </c>
      <c r="X128" s="90">
        <v>17</v>
      </c>
      <c r="Y128" s="66">
        <f t="shared" si="63"/>
        <v>30</v>
      </c>
      <c r="Z128" s="90">
        <v>18</v>
      </c>
      <c r="AA128" s="90">
        <v>12</v>
      </c>
      <c r="AB128" s="39"/>
      <c r="AC128" s="75"/>
      <c r="AD128" s="90"/>
      <c r="AE128" s="90"/>
      <c r="AF128" s="39"/>
    </row>
    <row r="129" spans="1:32" s="14" customFormat="1" ht="15" customHeight="1">
      <c r="B129" s="17" t="s">
        <v>73</v>
      </c>
      <c r="C129" s="66">
        <f t="shared" si="55"/>
        <v>53</v>
      </c>
      <c r="D129" s="89">
        <v>20</v>
      </c>
      <c r="E129" s="89">
        <v>33</v>
      </c>
      <c r="F129" s="89">
        <v>39</v>
      </c>
      <c r="G129" s="66">
        <f t="shared" si="56"/>
        <v>1039</v>
      </c>
      <c r="H129" s="66">
        <f t="shared" si="57"/>
        <v>519</v>
      </c>
      <c r="I129" s="66">
        <f t="shared" si="57"/>
        <v>520</v>
      </c>
      <c r="J129" s="66">
        <f t="shared" si="58"/>
        <v>155</v>
      </c>
      <c r="K129" s="90">
        <v>70</v>
      </c>
      <c r="L129" s="90">
        <v>85</v>
      </c>
      <c r="M129" s="66">
        <f t="shared" si="59"/>
        <v>177</v>
      </c>
      <c r="N129" s="90">
        <v>101</v>
      </c>
      <c r="O129" s="90">
        <v>76</v>
      </c>
      <c r="P129" s="66">
        <f t="shared" si="60"/>
        <v>201</v>
      </c>
      <c r="Q129" s="90">
        <v>104</v>
      </c>
      <c r="R129" s="90">
        <v>97</v>
      </c>
      <c r="S129" s="66">
        <f t="shared" si="61"/>
        <v>176</v>
      </c>
      <c r="T129" s="90">
        <v>84</v>
      </c>
      <c r="U129" s="90">
        <v>92</v>
      </c>
      <c r="V129" s="66">
        <f t="shared" si="62"/>
        <v>175</v>
      </c>
      <c r="W129" s="90">
        <v>86</v>
      </c>
      <c r="X129" s="90">
        <v>89</v>
      </c>
      <c r="Y129" s="66">
        <f t="shared" si="63"/>
        <v>155</v>
      </c>
      <c r="Z129" s="90">
        <v>74</v>
      </c>
      <c r="AA129" s="90">
        <v>81</v>
      </c>
      <c r="AB129" s="39"/>
      <c r="AC129" s="75"/>
      <c r="AD129" s="90"/>
      <c r="AE129" s="90"/>
      <c r="AF129" s="39"/>
    </row>
    <row r="130" spans="1:32" s="14" customFormat="1" ht="15" customHeight="1">
      <c r="B130" s="17" t="s">
        <v>74</v>
      </c>
      <c r="C130" s="66">
        <f t="shared" si="55"/>
        <v>52</v>
      </c>
      <c r="D130" s="89">
        <v>18</v>
      </c>
      <c r="E130" s="89">
        <v>34</v>
      </c>
      <c r="F130" s="89">
        <v>37</v>
      </c>
      <c r="G130" s="66">
        <f t="shared" si="56"/>
        <v>912</v>
      </c>
      <c r="H130" s="66">
        <f t="shared" si="57"/>
        <v>470</v>
      </c>
      <c r="I130" s="66">
        <f t="shared" si="57"/>
        <v>442</v>
      </c>
      <c r="J130" s="66">
        <f t="shared" si="58"/>
        <v>133</v>
      </c>
      <c r="K130" s="90">
        <v>70</v>
      </c>
      <c r="L130" s="90">
        <v>63</v>
      </c>
      <c r="M130" s="66">
        <f t="shared" si="59"/>
        <v>160</v>
      </c>
      <c r="N130" s="90">
        <v>81</v>
      </c>
      <c r="O130" s="90">
        <v>79</v>
      </c>
      <c r="P130" s="66">
        <f t="shared" si="60"/>
        <v>141</v>
      </c>
      <c r="Q130" s="90">
        <v>75</v>
      </c>
      <c r="R130" s="90">
        <v>66</v>
      </c>
      <c r="S130" s="66">
        <f t="shared" si="61"/>
        <v>137</v>
      </c>
      <c r="T130" s="90">
        <v>71</v>
      </c>
      <c r="U130" s="90">
        <v>66</v>
      </c>
      <c r="V130" s="66">
        <f t="shared" si="62"/>
        <v>176</v>
      </c>
      <c r="W130" s="90">
        <v>82</v>
      </c>
      <c r="X130" s="90">
        <v>94</v>
      </c>
      <c r="Y130" s="66">
        <f t="shared" si="63"/>
        <v>165</v>
      </c>
      <c r="Z130" s="90">
        <v>91</v>
      </c>
      <c r="AA130" s="90">
        <v>74</v>
      </c>
      <c r="AB130" s="39"/>
      <c r="AC130" s="75"/>
      <c r="AD130" s="90"/>
      <c r="AE130" s="90"/>
      <c r="AF130" s="39"/>
    </row>
    <row r="131" spans="1:32" s="14" customFormat="1" ht="15" customHeight="1">
      <c r="B131" s="17" t="s">
        <v>181</v>
      </c>
      <c r="C131" s="66">
        <f t="shared" si="55"/>
        <v>13</v>
      </c>
      <c r="D131" s="89">
        <v>3</v>
      </c>
      <c r="E131" s="89">
        <v>10</v>
      </c>
      <c r="F131" s="89">
        <v>6</v>
      </c>
      <c r="G131" s="66">
        <f t="shared" si="56"/>
        <v>132</v>
      </c>
      <c r="H131" s="66">
        <f t="shared" si="57"/>
        <v>72</v>
      </c>
      <c r="I131" s="66">
        <f t="shared" si="57"/>
        <v>60</v>
      </c>
      <c r="J131" s="66">
        <f t="shared" si="58"/>
        <v>23</v>
      </c>
      <c r="K131" s="90">
        <v>13</v>
      </c>
      <c r="L131" s="90">
        <v>10</v>
      </c>
      <c r="M131" s="66">
        <f t="shared" si="59"/>
        <v>20</v>
      </c>
      <c r="N131" s="90">
        <v>11</v>
      </c>
      <c r="O131" s="90">
        <v>9</v>
      </c>
      <c r="P131" s="66">
        <f t="shared" si="60"/>
        <v>17</v>
      </c>
      <c r="Q131" s="90">
        <v>9</v>
      </c>
      <c r="R131" s="90">
        <v>8</v>
      </c>
      <c r="S131" s="66">
        <f t="shared" si="61"/>
        <v>23</v>
      </c>
      <c r="T131" s="90">
        <v>10</v>
      </c>
      <c r="U131" s="90">
        <v>13</v>
      </c>
      <c r="V131" s="66">
        <f t="shared" si="62"/>
        <v>30</v>
      </c>
      <c r="W131" s="90">
        <v>20</v>
      </c>
      <c r="X131" s="90">
        <v>10</v>
      </c>
      <c r="Y131" s="66">
        <f t="shared" si="63"/>
        <v>19</v>
      </c>
      <c r="Z131" s="90">
        <v>9</v>
      </c>
      <c r="AA131" s="90">
        <v>10</v>
      </c>
      <c r="AB131" s="39"/>
      <c r="AC131" s="75"/>
      <c r="AD131" s="90"/>
      <c r="AE131" s="90"/>
      <c r="AF131" s="39"/>
    </row>
    <row r="132" spans="1:32" s="14" customFormat="1" ht="15" customHeight="1">
      <c r="B132" s="17" t="s">
        <v>75</v>
      </c>
      <c r="C132" s="66">
        <f t="shared" si="55"/>
        <v>36</v>
      </c>
      <c r="D132" s="89">
        <v>11</v>
      </c>
      <c r="E132" s="89">
        <v>25</v>
      </c>
      <c r="F132" s="89">
        <v>30</v>
      </c>
      <c r="G132" s="66">
        <f t="shared" si="56"/>
        <v>699</v>
      </c>
      <c r="H132" s="66">
        <f t="shared" si="57"/>
        <v>351</v>
      </c>
      <c r="I132" s="66">
        <f t="shared" si="57"/>
        <v>348</v>
      </c>
      <c r="J132" s="66">
        <f t="shared" si="58"/>
        <v>115</v>
      </c>
      <c r="K132" s="90">
        <v>68</v>
      </c>
      <c r="L132" s="90">
        <v>47</v>
      </c>
      <c r="M132" s="66">
        <f t="shared" si="59"/>
        <v>122</v>
      </c>
      <c r="N132" s="90">
        <v>53</v>
      </c>
      <c r="O132" s="90">
        <v>69</v>
      </c>
      <c r="P132" s="66">
        <f t="shared" si="60"/>
        <v>107</v>
      </c>
      <c r="Q132" s="90">
        <v>51</v>
      </c>
      <c r="R132" s="90">
        <v>56</v>
      </c>
      <c r="S132" s="66">
        <f t="shared" si="61"/>
        <v>115</v>
      </c>
      <c r="T132" s="90">
        <v>56</v>
      </c>
      <c r="U132" s="90">
        <v>59</v>
      </c>
      <c r="V132" s="66">
        <f t="shared" si="62"/>
        <v>130</v>
      </c>
      <c r="W132" s="90">
        <v>65</v>
      </c>
      <c r="X132" s="90">
        <v>65</v>
      </c>
      <c r="Y132" s="66">
        <f t="shared" si="63"/>
        <v>110</v>
      </c>
      <c r="Z132" s="90">
        <v>58</v>
      </c>
      <c r="AA132" s="90">
        <v>52</v>
      </c>
      <c r="AB132" s="39"/>
      <c r="AC132" s="75"/>
      <c r="AD132" s="90"/>
      <c r="AE132" s="90"/>
      <c r="AF132" s="39"/>
    </row>
    <row r="133" spans="1:32" s="14" customFormat="1" ht="15" customHeight="1">
      <c r="B133" s="17" t="s">
        <v>76</v>
      </c>
      <c r="C133" s="66">
        <f t="shared" si="55"/>
        <v>41</v>
      </c>
      <c r="D133" s="89">
        <v>16</v>
      </c>
      <c r="E133" s="89">
        <v>25</v>
      </c>
      <c r="F133" s="89">
        <v>32</v>
      </c>
      <c r="G133" s="66">
        <f t="shared" si="56"/>
        <v>787</v>
      </c>
      <c r="H133" s="66">
        <f t="shared" si="57"/>
        <v>385</v>
      </c>
      <c r="I133" s="66">
        <f t="shared" si="57"/>
        <v>402</v>
      </c>
      <c r="J133" s="66">
        <f t="shared" si="58"/>
        <v>112</v>
      </c>
      <c r="K133" s="90">
        <v>46</v>
      </c>
      <c r="L133" s="90">
        <v>66</v>
      </c>
      <c r="M133" s="66">
        <f t="shared" si="59"/>
        <v>135</v>
      </c>
      <c r="N133" s="90">
        <v>66</v>
      </c>
      <c r="O133" s="90">
        <v>69</v>
      </c>
      <c r="P133" s="66">
        <f t="shared" si="60"/>
        <v>123</v>
      </c>
      <c r="Q133" s="90">
        <v>62</v>
      </c>
      <c r="R133" s="90">
        <v>61</v>
      </c>
      <c r="S133" s="66">
        <f t="shared" si="61"/>
        <v>145</v>
      </c>
      <c r="T133" s="90">
        <v>66</v>
      </c>
      <c r="U133" s="90">
        <v>79</v>
      </c>
      <c r="V133" s="66">
        <f t="shared" si="62"/>
        <v>133</v>
      </c>
      <c r="W133" s="90">
        <v>71</v>
      </c>
      <c r="X133" s="90">
        <v>62</v>
      </c>
      <c r="Y133" s="66">
        <f t="shared" si="63"/>
        <v>139</v>
      </c>
      <c r="Z133" s="90">
        <v>74</v>
      </c>
      <c r="AA133" s="90">
        <v>65</v>
      </c>
      <c r="AB133" s="39"/>
      <c r="AC133" s="75"/>
      <c r="AD133" s="90"/>
      <c r="AE133" s="90"/>
      <c r="AF133" s="39"/>
    </row>
    <row r="134" spans="1:32" s="2" customFormat="1" ht="15" customHeight="1">
      <c r="A134" s="14"/>
      <c r="B134" s="17" t="s">
        <v>77</v>
      </c>
      <c r="C134" s="66">
        <f t="shared" si="55"/>
        <v>33</v>
      </c>
      <c r="D134" s="89">
        <v>13</v>
      </c>
      <c r="E134" s="89">
        <v>20</v>
      </c>
      <c r="F134" s="89">
        <v>21</v>
      </c>
      <c r="G134" s="66">
        <f t="shared" si="56"/>
        <v>507</v>
      </c>
      <c r="H134" s="66">
        <f t="shared" si="57"/>
        <v>257</v>
      </c>
      <c r="I134" s="66">
        <f t="shared" si="57"/>
        <v>250</v>
      </c>
      <c r="J134" s="66">
        <f t="shared" si="58"/>
        <v>82</v>
      </c>
      <c r="K134" s="90">
        <v>38</v>
      </c>
      <c r="L134" s="90">
        <v>44</v>
      </c>
      <c r="M134" s="66">
        <f t="shared" si="59"/>
        <v>85</v>
      </c>
      <c r="N134" s="90">
        <v>42</v>
      </c>
      <c r="O134" s="90">
        <v>43</v>
      </c>
      <c r="P134" s="66">
        <f t="shared" si="60"/>
        <v>98</v>
      </c>
      <c r="Q134" s="90">
        <v>50</v>
      </c>
      <c r="R134" s="90">
        <v>48</v>
      </c>
      <c r="S134" s="66">
        <f t="shared" si="61"/>
        <v>86</v>
      </c>
      <c r="T134" s="90">
        <v>46</v>
      </c>
      <c r="U134" s="90">
        <v>40</v>
      </c>
      <c r="V134" s="66">
        <f t="shared" si="62"/>
        <v>82</v>
      </c>
      <c r="W134" s="90">
        <v>42</v>
      </c>
      <c r="X134" s="90">
        <v>40</v>
      </c>
      <c r="Y134" s="66">
        <f t="shared" si="63"/>
        <v>74</v>
      </c>
      <c r="Z134" s="90">
        <v>39</v>
      </c>
      <c r="AA134" s="90">
        <v>35</v>
      </c>
      <c r="AB134" s="39"/>
      <c r="AC134" s="75"/>
      <c r="AD134" s="90"/>
      <c r="AE134" s="90"/>
      <c r="AF134" s="39"/>
    </row>
    <row r="135" spans="1:32" s="14" customFormat="1" ht="15" customHeight="1">
      <c r="A135" s="2"/>
      <c r="B135" s="37" t="s">
        <v>182</v>
      </c>
      <c r="C135" s="57">
        <f>SUM(C136:C144)</f>
        <v>277</v>
      </c>
      <c r="D135" s="57">
        <f>SUM(D136:D144)</f>
        <v>113</v>
      </c>
      <c r="E135" s="57">
        <f>SUM(E136:E144)</f>
        <v>164</v>
      </c>
      <c r="F135" s="57">
        <f t="shared" ref="F135:AA135" si="64">SUM(F136:F144)</f>
        <v>184</v>
      </c>
      <c r="G135" s="57">
        <f>SUM(G136:G144)</f>
        <v>4568</v>
      </c>
      <c r="H135" s="57">
        <f t="shared" si="64"/>
        <v>2293</v>
      </c>
      <c r="I135" s="57">
        <f t="shared" si="64"/>
        <v>2275</v>
      </c>
      <c r="J135" s="57">
        <f t="shared" si="64"/>
        <v>696</v>
      </c>
      <c r="K135" s="57">
        <f t="shared" si="64"/>
        <v>357</v>
      </c>
      <c r="L135" s="57">
        <f t="shared" si="64"/>
        <v>339</v>
      </c>
      <c r="M135" s="57">
        <f t="shared" si="64"/>
        <v>779</v>
      </c>
      <c r="N135" s="57">
        <f t="shared" si="64"/>
        <v>378</v>
      </c>
      <c r="O135" s="57">
        <f t="shared" si="64"/>
        <v>401</v>
      </c>
      <c r="P135" s="57">
        <f t="shared" si="64"/>
        <v>724</v>
      </c>
      <c r="Q135" s="57">
        <f t="shared" si="64"/>
        <v>370</v>
      </c>
      <c r="R135" s="57">
        <f t="shared" si="64"/>
        <v>354</v>
      </c>
      <c r="S135" s="57">
        <f t="shared" si="64"/>
        <v>749</v>
      </c>
      <c r="T135" s="57">
        <f t="shared" si="64"/>
        <v>383</v>
      </c>
      <c r="U135" s="57">
        <f t="shared" si="64"/>
        <v>366</v>
      </c>
      <c r="V135" s="57">
        <f t="shared" si="64"/>
        <v>783</v>
      </c>
      <c r="W135" s="57">
        <f t="shared" si="64"/>
        <v>390</v>
      </c>
      <c r="X135" s="57">
        <f t="shared" si="64"/>
        <v>393</v>
      </c>
      <c r="Y135" s="57">
        <f t="shared" si="64"/>
        <v>837</v>
      </c>
      <c r="Z135" s="57">
        <f t="shared" si="64"/>
        <v>415</v>
      </c>
      <c r="AA135" s="57">
        <f t="shared" si="64"/>
        <v>422</v>
      </c>
      <c r="AB135" s="2"/>
      <c r="AC135" s="61"/>
      <c r="AD135" s="59"/>
      <c r="AE135" s="59"/>
      <c r="AF135" s="2"/>
    </row>
    <row r="136" spans="1:32" s="14" customFormat="1" ht="15" customHeight="1">
      <c r="B136" s="17" t="s">
        <v>81</v>
      </c>
      <c r="C136" s="66">
        <f t="shared" ref="C136:C144" si="65">D136+E136</f>
        <v>29</v>
      </c>
      <c r="D136" s="89">
        <v>13</v>
      </c>
      <c r="E136" s="89">
        <v>16</v>
      </c>
      <c r="F136" s="89">
        <v>21</v>
      </c>
      <c r="G136" s="66">
        <f t="shared" ref="G136:G144" si="66">H136+I136</f>
        <v>466</v>
      </c>
      <c r="H136" s="66">
        <f t="shared" ref="H136:I144" si="67">K136+N136+Q136+T136+W136+Z136</f>
        <v>238</v>
      </c>
      <c r="I136" s="66">
        <f t="shared" si="67"/>
        <v>228</v>
      </c>
      <c r="J136" s="66">
        <f t="shared" ref="J136:J144" si="68">K136+L136</f>
        <v>69</v>
      </c>
      <c r="K136" s="90">
        <v>37</v>
      </c>
      <c r="L136" s="90">
        <v>32</v>
      </c>
      <c r="M136" s="66">
        <f t="shared" ref="M136:M144" si="69">N136+O136</f>
        <v>74</v>
      </c>
      <c r="N136" s="90">
        <v>32</v>
      </c>
      <c r="O136" s="90">
        <v>42</v>
      </c>
      <c r="P136" s="66">
        <f t="shared" ref="P136:P144" si="70">Q136+R136</f>
        <v>75</v>
      </c>
      <c r="Q136" s="90">
        <v>44</v>
      </c>
      <c r="R136" s="90">
        <v>31</v>
      </c>
      <c r="S136" s="66">
        <f t="shared" ref="S136:S144" si="71">T136+U136</f>
        <v>78</v>
      </c>
      <c r="T136" s="90">
        <v>48</v>
      </c>
      <c r="U136" s="90">
        <v>30</v>
      </c>
      <c r="V136" s="66">
        <f t="shared" ref="V136:V144" si="72">W136+X136</f>
        <v>91</v>
      </c>
      <c r="W136" s="90">
        <v>43</v>
      </c>
      <c r="X136" s="90">
        <v>48</v>
      </c>
      <c r="Y136" s="66">
        <f t="shared" ref="Y136:Y144" si="73">Z136+AA136</f>
        <v>79</v>
      </c>
      <c r="Z136" s="90">
        <v>34</v>
      </c>
      <c r="AA136" s="90">
        <v>45</v>
      </c>
      <c r="AB136" s="39"/>
      <c r="AC136" s="75"/>
      <c r="AD136" s="90"/>
      <c r="AE136" s="90"/>
      <c r="AF136" s="39"/>
    </row>
    <row r="137" spans="1:32" s="14" customFormat="1" ht="15" customHeight="1">
      <c r="B137" s="17" t="s">
        <v>80</v>
      </c>
      <c r="C137" s="66">
        <f t="shared" si="65"/>
        <v>32</v>
      </c>
      <c r="D137" s="89">
        <v>15</v>
      </c>
      <c r="E137" s="89">
        <v>17</v>
      </c>
      <c r="F137" s="89">
        <v>19</v>
      </c>
      <c r="G137" s="66">
        <f t="shared" si="66"/>
        <v>449</v>
      </c>
      <c r="H137" s="66">
        <f t="shared" si="67"/>
        <v>235</v>
      </c>
      <c r="I137" s="66">
        <f t="shared" si="67"/>
        <v>214</v>
      </c>
      <c r="J137" s="66">
        <f t="shared" si="68"/>
        <v>72</v>
      </c>
      <c r="K137" s="90">
        <v>32</v>
      </c>
      <c r="L137" s="90">
        <v>40</v>
      </c>
      <c r="M137" s="66">
        <f t="shared" si="69"/>
        <v>84</v>
      </c>
      <c r="N137" s="90">
        <v>39</v>
      </c>
      <c r="O137" s="90">
        <v>45</v>
      </c>
      <c r="P137" s="66">
        <f t="shared" si="70"/>
        <v>75</v>
      </c>
      <c r="Q137" s="90">
        <v>38</v>
      </c>
      <c r="R137" s="90">
        <v>37</v>
      </c>
      <c r="S137" s="66">
        <f t="shared" si="71"/>
        <v>59</v>
      </c>
      <c r="T137" s="90">
        <v>34</v>
      </c>
      <c r="U137" s="90">
        <v>25</v>
      </c>
      <c r="V137" s="66">
        <f t="shared" si="72"/>
        <v>86</v>
      </c>
      <c r="W137" s="90">
        <v>52</v>
      </c>
      <c r="X137" s="90">
        <v>34</v>
      </c>
      <c r="Y137" s="66">
        <f t="shared" si="73"/>
        <v>73</v>
      </c>
      <c r="Z137" s="90">
        <v>40</v>
      </c>
      <c r="AA137" s="90">
        <v>33</v>
      </c>
      <c r="AB137" s="39"/>
      <c r="AC137" s="75"/>
      <c r="AD137" s="90"/>
      <c r="AE137" s="90"/>
      <c r="AF137" s="39"/>
    </row>
    <row r="138" spans="1:32" s="14" customFormat="1" ht="15" customHeight="1">
      <c r="B138" s="17" t="s">
        <v>82</v>
      </c>
      <c r="C138" s="66">
        <f t="shared" si="65"/>
        <v>37</v>
      </c>
      <c r="D138" s="89">
        <v>14</v>
      </c>
      <c r="E138" s="89">
        <v>23</v>
      </c>
      <c r="F138" s="89">
        <v>23</v>
      </c>
      <c r="G138" s="66">
        <f t="shared" si="66"/>
        <v>622</v>
      </c>
      <c r="H138" s="66">
        <f t="shared" si="67"/>
        <v>311</v>
      </c>
      <c r="I138" s="66">
        <f t="shared" si="67"/>
        <v>311</v>
      </c>
      <c r="J138" s="66">
        <f t="shared" si="68"/>
        <v>102</v>
      </c>
      <c r="K138" s="90">
        <v>51</v>
      </c>
      <c r="L138" s="90">
        <v>51</v>
      </c>
      <c r="M138" s="66">
        <f t="shared" si="69"/>
        <v>110</v>
      </c>
      <c r="N138" s="90">
        <v>54</v>
      </c>
      <c r="O138" s="90">
        <v>56</v>
      </c>
      <c r="P138" s="66">
        <f t="shared" si="70"/>
        <v>116</v>
      </c>
      <c r="Q138" s="90">
        <v>59</v>
      </c>
      <c r="R138" s="90">
        <v>57</v>
      </c>
      <c r="S138" s="66">
        <f t="shared" si="71"/>
        <v>95</v>
      </c>
      <c r="T138" s="90">
        <v>50</v>
      </c>
      <c r="U138" s="90">
        <v>45</v>
      </c>
      <c r="V138" s="66">
        <f t="shared" si="72"/>
        <v>97</v>
      </c>
      <c r="W138" s="90">
        <v>48</v>
      </c>
      <c r="X138" s="90">
        <v>49</v>
      </c>
      <c r="Y138" s="66">
        <f t="shared" si="73"/>
        <v>102</v>
      </c>
      <c r="Z138" s="90">
        <v>49</v>
      </c>
      <c r="AA138" s="90">
        <v>53</v>
      </c>
      <c r="AB138" s="39"/>
      <c r="AC138" s="75"/>
      <c r="AD138" s="90"/>
      <c r="AE138" s="90"/>
      <c r="AF138" s="39"/>
    </row>
    <row r="139" spans="1:32" s="14" customFormat="1" ht="15" customHeight="1">
      <c r="B139" s="17" t="s">
        <v>79</v>
      </c>
      <c r="C139" s="66">
        <f t="shared" si="65"/>
        <v>36</v>
      </c>
      <c r="D139" s="89">
        <v>16</v>
      </c>
      <c r="E139" s="89">
        <v>20</v>
      </c>
      <c r="F139" s="89">
        <v>25</v>
      </c>
      <c r="G139" s="66">
        <f t="shared" si="66"/>
        <v>673</v>
      </c>
      <c r="H139" s="66">
        <f t="shared" si="67"/>
        <v>320</v>
      </c>
      <c r="I139" s="66">
        <f t="shared" si="67"/>
        <v>353</v>
      </c>
      <c r="J139" s="66">
        <f t="shared" si="68"/>
        <v>92</v>
      </c>
      <c r="K139" s="90">
        <v>48</v>
      </c>
      <c r="L139" s="90">
        <v>44</v>
      </c>
      <c r="M139" s="66">
        <f t="shared" si="69"/>
        <v>90</v>
      </c>
      <c r="N139" s="90">
        <v>42</v>
      </c>
      <c r="O139" s="90">
        <v>48</v>
      </c>
      <c r="P139" s="66">
        <f t="shared" si="70"/>
        <v>109</v>
      </c>
      <c r="Q139" s="90">
        <v>60</v>
      </c>
      <c r="R139" s="90">
        <v>49</v>
      </c>
      <c r="S139" s="66">
        <f t="shared" si="71"/>
        <v>139</v>
      </c>
      <c r="T139" s="90">
        <v>64</v>
      </c>
      <c r="U139" s="90">
        <v>75</v>
      </c>
      <c r="V139" s="66">
        <f t="shared" si="72"/>
        <v>119</v>
      </c>
      <c r="W139" s="90">
        <v>49</v>
      </c>
      <c r="X139" s="90">
        <v>70</v>
      </c>
      <c r="Y139" s="66">
        <f t="shared" si="73"/>
        <v>124</v>
      </c>
      <c r="Z139" s="90">
        <v>57</v>
      </c>
      <c r="AA139" s="90">
        <v>67</v>
      </c>
      <c r="AB139" s="39"/>
      <c r="AC139" s="75"/>
      <c r="AD139" s="90"/>
      <c r="AE139" s="90"/>
      <c r="AF139" s="39"/>
    </row>
    <row r="140" spans="1:32" s="14" customFormat="1" ht="15" customHeight="1">
      <c r="B140" s="17" t="s">
        <v>83</v>
      </c>
      <c r="C140" s="66">
        <f t="shared" si="65"/>
        <v>28</v>
      </c>
      <c r="D140" s="89">
        <v>12</v>
      </c>
      <c r="E140" s="89">
        <v>16</v>
      </c>
      <c r="F140" s="89">
        <v>19</v>
      </c>
      <c r="G140" s="66">
        <f t="shared" si="66"/>
        <v>490</v>
      </c>
      <c r="H140" s="66">
        <f t="shared" si="67"/>
        <v>251</v>
      </c>
      <c r="I140" s="66">
        <f t="shared" si="67"/>
        <v>239</v>
      </c>
      <c r="J140" s="66">
        <f t="shared" si="68"/>
        <v>76</v>
      </c>
      <c r="K140" s="90">
        <v>39</v>
      </c>
      <c r="L140" s="90">
        <v>37</v>
      </c>
      <c r="M140" s="66">
        <f t="shared" si="69"/>
        <v>89</v>
      </c>
      <c r="N140" s="90">
        <v>46</v>
      </c>
      <c r="O140" s="90">
        <v>43</v>
      </c>
      <c r="P140" s="66">
        <f t="shared" si="70"/>
        <v>60</v>
      </c>
      <c r="Q140" s="90">
        <v>29</v>
      </c>
      <c r="R140" s="90">
        <v>31</v>
      </c>
      <c r="S140" s="66">
        <f t="shared" si="71"/>
        <v>78</v>
      </c>
      <c r="T140" s="90">
        <v>35</v>
      </c>
      <c r="U140" s="90">
        <v>43</v>
      </c>
      <c r="V140" s="66">
        <f t="shared" si="72"/>
        <v>83</v>
      </c>
      <c r="W140" s="90">
        <v>50</v>
      </c>
      <c r="X140" s="90">
        <v>33</v>
      </c>
      <c r="Y140" s="66">
        <f t="shared" si="73"/>
        <v>104</v>
      </c>
      <c r="Z140" s="90">
        <v>52</v>
      </c>
      <c r="AA140" s="90">
        <v>52</v>
      </c>
      <c r="AB140" s="39"/>
      <c r="AC140" s="75"/>
      <c r="AD140" s="90"/>
      <c r="AE140" s="90"/>
      <c r="AF140" s="39"/>
    </row>
    <row r="141" spans="1:32" s="14" customFormat="1" ht="15" customHeight="1">
      <c r="B141" s="17" t="s">
        <v>84</v>
      </c>
      <c r="C141" s="66">
        <f t="shared" si="65"/>
        <v>29</v>
      </c>
      <c r="D141" s="89">
        <v>10</v>
      </c>
      <c r="E141" s="89">
        <v>19</v>
      </c>
      <c r="F141" s="89">
        <v>20</v>
      </c>
      <c r="G141" s="66">
        <f t="shared" si="66"/>
        <v>489</v>
      </c>
      <c r="H141" s="66">
        <f t="shared" si="67"/>
        <v>246</v>
      </c>
      <c r="I141" s="66">
        <f t="shared" si="67"/>
        <v>243</v>
      </c>
      <c r="J141" s="66">
        <f t="shared" si="68"/>
        <v>80</v>
      </c>
      <c r="K141" s="90">
        <v>43</v>
      </c>
      <c r="L141" s="90">
        <v>37</v>
      </c>
      <c r="M141" s="66">
        <f t="shared" si="69"/>
        <v>89</v>
      </c>
      <c r="N141" s="90">
        <v>37</v>
      </c>
      <c r="O141" s="90">
        <v>52</v>
      </c>
      <c r="P141" s="66">
        <f t="shared" si="70"/>
        <v>76</v>
      </c>
      <c r="Q141" s="90">
        <v>39</v>
      </c>
      <c r="R141" s="90">
        <v>37</v>
      </c>
      <c r="S141" s="66">
        <f t="shared" si="71"/>
        <v>72</v>
      </c>
      <c r="T141" s="90">
        <v>35</v>
      </c>
      <c r="U141" s="90">
        <v>37</v>
      </c>
      <c r="V141" s="66">
        <f t="shared" si="72"/>
        <v>85</v>
      </c>
      <c r="W141" s="90">
        <v>46</v>
      </c>
      <c r="X141" s="90">
        <v>39</v>
      </c>
      <c r="Y141" s="66">
        <f t="shared" si="73"/>
        <v>87</v>
      </c>
      <c r="Z141" s="90">
        <v>46</v>
      </c>
      <c r="AA141" s="90">
        <v>41</v>
      </c>
      <c r="AB141" s="39"/>
      <c r="AC141" s="75"/>
      <c r="AD141" s="90"/>
      <c r="AE141" s="90"/>
      <c r="AF141" s="39"/>
    </row>
    <row r="142" spans="1:32" s="14" customFormat="1" ht="15" customHeight="1">
      <c r="B142" s="17" t="s">
        <v>78</v>
      </c>
      <c r="C142" s="66">
        <f t="shared" si="65"/>
        <v>27</v>
      </c>
      <c r="D142" s="89">
        <v>12</v>
      </c>
      <c r="E142" s="89">
        <v>15</v>
      </c>
      <c r="F142" s="89">
        <v>20</v>
      </c>
      <c r="G142" s="66">
        <f t="shared" si="66"/>
        <v>496</v>
      </c>
      <c r="H142" s="66">
        <f t="shared" si="67"/>
        <v>263</v>
      </c>
      <c r="I142" s="66">
        <f t="shared" si="67"/>
        <v>233</v>
      </c>
      <c r="J142" s="66">
        <f t="shared" si="68"/>
        <v>79</v>
      </c>
      <c r="K142" s="90">
        <v>38</v>
      </c>
      <c r="L142" s="90">
        <v>41</v>
      </c>
      <c r="M142" s="66">
        <f t="shared" si="69"/>
        <v>83</v>
      </c>
      <c r="N142" s="90">
        <v>48</v>
      </c>
      <c r="O142" s="90">
        <v>35</v>
      </c>
      <c r="P142" s="66">
        <f t="shared" si="70"/>
        <v>71</v>
      </c>
      <c r="Q142" s="90">
        <v>36</v>
      </c>
      <c r="R142" s="90">
        <v>35</v>
      </c>
      <c r="S142" s="66">
        <f t="shared" si="71"/>
        <v>79</v>
      </c>
      <c r="T142" s="90">
        <v>47</v>
      </c>
      <c r="U142" s="90">
        <v>32</v>
      </c>
      <c r="V142" s="66">
        <f t="shared" si="72"/>
        <v>78</v>
      </c>
      <c r="W142" s="90">
        <v>42</v>
      </c>
      <c r="X142" s="90">
        <v>36</v>
      </c>
      <c r="Y142" s="66">
        <f t="shared" si="73"/>
        <v>106</v>
      </c>
      <c r="Z142" s="90">
        <v>52</v>
      </c>
      <c r="AA142" s="90">
        <v>54</v>
      </c>
      <c r="AB142" s="39"/>
      <c r="AC142" s="75"/>
      <c r="AD142" s="90"/>
      <c r="AE142" s="90"/>
      <c r="AF142" s="39"/>
    </row>
    <row r="143" spans="1:32" s="14" customFormat="1" ht="15" customHeight="1">
      <c r="B143" s="17" t="s">
        <v>85</v>
      </c>
      <c r="C143" s="66">
        <f t="shared" si="65"/>
        <v>28</v>
      </c>
      <c r="D143" s="89">
        <v>11</v>
      </c>
      <c r="E143" s="89">
        <v>17</v>
      </c>
      <c r="F143" s="89">
        <v>20</v>
      </c>
      <c r="G143" s="66">
        <f t="shared" si="66"/>
        <v>466</v>
      </c>
      <c r="H143" s="66">
        <f t="shared" si="67"/>
        <v>216</v>
      </c>
      <c r="I143" s="66">
        <f t="shared" si="67"/>
        <v>250</v>
      </c>
      <c r="J143" s="66">
        <f t="shared" si="68"/>
        <v>65</v>
      </c>
      <c r="K143" s="90">
        <v>37</v>
      </c>
      <c r="L143" s="90">
        <v>28</v>
      </c>
      <c r="M143" s="66">
        <f t="shared" si="69"/>
        <v>89</v>
      </c>
      <c r="N143" s="90">
        <v>44</v>
      </c>
      <c r="O143" s="90">
        <v>45</v>
      </c>
      <c r="P143" s="66">
        <f t="shared" si="70"/>
        <v>76</v>
      </c>
      <c r="Q143" s="90">
        <v>30</v>
      </c>
      <c r="R143" s="90">
        <v>46</v>
      </c>
      <c r="S143" s="66">
        <f t="shared" si="71"/>
        <v>80</v>
      </c>
      <c r="T143" s="90">
        <v>35</v>
      </c>
      <c r="U143" s="90">
        <v>45</v>
      </c>
      <c r="V143" s="66">
        <f t="shared" si="72"/>
        <v>74</v>
      </c>
      <c r="W143" s="90">
        <v>29</v>
      </c>
      <c r="X143" s="90">
        <v>45</v>
      </c>
      <c r="Y143" s="66">
        <f t="shared" si="73"/>
        <v>82</v>
      </c>
      <c r="Z143" s="90">
        <v>41</v>
      </c>
      <c r="AA143" s="90">
        <v>41</v>
      </c>
      <c r="AB143" s="39"/>
      <c r="AC143" s="75"/>
      <c r="AD143" s="90"/>
      <c r="AE143" s="90"/>
      <c r="AF143" s="39"/>
    </row>
    <row r="144" spans="1:32" s="2" customFormat="1" ht="15" customHeight="1">
      <c r="A144" s="14"/>
      <c r="B144" s="17" t="s">
        <v>183</v>
      </c>
      <c r="C144" s="66">
        <f t="shared" si="65"/>
        <v>31</v>
      </c>
      <c r="D144" s="89">
        <v>10</v>
      </c>
      <c r="E144" s="89">
        <v>21</v>
      </c>
      <c r="F144" s="89">
        <v>17</v>
      </c>
      <c r="G144" s="66">
        <f t="shared" si="66"/>
        <v>417</v>
      </c>
      <c r="H144" s="66">
        <f t="shared" si="67"/>
        <v>213</v>
      </c>
      <c r="I144" s="66">
        <f t="shared" si="67"/>
        <v>204</v>
      </c>
      <c r="J144" s="66">
        <f t="shared" si="68"/>
        <v>61</v>
      </c>
      <c r="K144" s="90">
        <v>32</v>
      </c>
      <c r="L144" s="90">
        <v>29</v>
      </c>
      <c r="M144" s="66">
        <f t="shared" si="69"/>
        <v>71</v>
      </c>
      <c r="N144" s="90">
        <v>36</v>
      </c>
      <c r="O144" s="90">
        <v>35</v>
      </c>
      <c r="P144" s="66">
        <f t="shared" si="70"/>
        <v>66</v>
      </c>
      <c r="Q144" s="90">
        <v>35</v>
      </c>
      <c r="R144" s="90">
        <v>31</v>
      </c>
      <c r="S144" s="66">
        <f t="shared" si="71"/>
        <v>69</v>
      </c>
      <c r="T144" s="90">
        <v>35</v>
      </c>
      <c r="U144" s="90">
        <v>34</v>
      </c>
      <c r="V144" s="66">
        <f t="shared" si="72"/>
        <v>70</v>
      </c>
      <c r="W144" s="90">
        <v>31</v>
      </c>
      <c r="X144" s="90">
        <v>39</v>
      </c>
      <c r="Y144" s="66">
        <f t="shared" si="73"/>
        <v>80</v>
      </c>
      <c r="Z144" s="90">
        <v>44</v>
      </c>
      <c r="AA144" s="90">
        <v>36</v>
      </c>
      <c r="AB144" s="39"/>
      <c r="AC144" s="75"/>
      <c r="AD144" s="90"/>
      <c r="AE144" s="90"/>
      <c r="AF144" s="39"/>
    </row>
    <row r="145" spans="1:32" s="14" customFormat="1" ht="15" customHeight="1">
      <c r="A145" s="2"/>
      <c r="B145" s="37" t="s">
        <v>184</v>
      </c>
      <c r="C145" s="57">
        <f t="shared" ref="C145:AA145" si="74">SUM(C146:C166)</f>
        <v>424</v>
      </c>
      <c r="D145" s="57">
        <f t="shared" si="74"/>
        <v>158</v>
      </c>
      <c r="E145" s="57">
        <f t="shared" si="74"/>
        <v>266</v>
      </c>
      <c r="F145" s="57">
        <f t="shared" si="74"/>
        <v>254</v>
      </c>
      <c r="G145" s="57">
        <f t="shared" si="74"/>
        <v>4866</v>
      </c>
      <c r="H145" s="57">
        <f t="shared" si="74"/>
        <v>2544</v>
      </c>
      <c r="I145" s="57">
        <f t="shared" si="74"/>
        <v>2322</v>
      </c>
      <c r="J145" s="57">
        <f t="shared" si="74"/>
        <v>798</v>
      </c>
      <c r="K145" s="57">
        <f t="shared" si="74"/>
        <v>405</v>
      </c>
      <c r="L145" s="57">
        <f t="shared" si="74"/>
        <v>393</v>
      </c>
      <c r="M145" s="57">
        <f t="shared" si="74"/>
        <v>781</v>
      </c>
      <c r="N145" s="57">
        <f t="shared" si="74"/>
        <v>398</v>
      </c>
      <c r="O145" s="57">
        <f t="shared" si="74"/>
        <v>383</v>
      </c>
      <c r="P145" s="57">
        <f t="shared" si="74"/>
        <v>762</v>
      </c>
      <c r="Q145" s="57">
        <f t="shared" si="74"/>
        <v>396</v>
      </c>
      <c r="R145" s="57">
        <f t="shared" si="74"/>
        <v>366</v>
      </c>
      <c r="S145" s="57">
        <f t="shared" si="74"/>
        <v>811</v>
      </c>
      <c r="T145" s="57">
        <f t="shared" si="74"/>
        <v>406</v>
      </c>
      <c r="U145" s="57">
        <f t="shared" si="74"/>
        <v>405</v>
      </c>
      <c r="V145" s="57">
        <f t="shared" si="74"/>
        <v>860</v>
      </c>
      <c r="W145" s="57">
        <f t="shared" si="74"/>
        <v>482</v>
      </c>
      <c r="X145" s="57">
        <f t="shared" si="74"/>
        <v>378</v>
      </c>
      <c r="Y145" s="57">
        <f t="shared" si="74"/>
        <v>854</v>
      </c>
      <c r="Z145" s="57">
        <f t="shared" si="74"/>
        <v>457</v>
      </c>
      <c r="AA145" s="57">
        <f t="shared" si="74"/>
        <v>397</v>
      </c>
      <c r="AB145" s="2"/>
      <c r="AC145" s="61"/>
      <c r="AD145" s="59"/>
      <c r="AE145" s="59"/>
      <c r="AF145" s="2"/>
    </row>
    <row r="146" spans="1:32" s="14" customFormat="1" ht="15" customHeight="1">
      <c r="B146" s="41" t="s">
        <v>86</v>
      </c>
      <c r="C146" s="68">
        <f t="shared" ref="C146:C166" si="75">D146+E146</f>
        <v>29</v>
      </c>
      <c r="D146" s="97">
        <v>7</v>
      </c>
      <c r="E146" s="97">
        <v>22</v>
      </c>
      <c r="F146" s="97">
        <v>17</v>
      </c>
      <c r="G146" s="68">
        <f t="shared" ref="G146:G166" si="76">H146+I146</f>
        <v>417</v>
      </c>
      <c r="H146" s="68">
        <f t="shared" ref="H146:I166" si="77">K146+N146+Q146+T146+W146+Z146</f>
        <v>222</v>
      </c>
      <c r="I146" s="68">
        <f t="shared" si="77"/>
        <v>195</v>
      </c>
      <c r="J146" s="68">
        <f t="shared" ref="J146:J166" si="78">K146+L146</f>
        <v>72</v>
      </c>
      <c r="K146" s="96">
        <v>41</v>
      </c>
      <c r="L146" s="96">
        <v>31</v>
      </c>
      <c r="M146" s="68">
        <f t="shared" ref="M146:M166" si="79">N146+O146</f>
        <v>71</v>
      </c>
      <c r="N146" s="96">
        <v>38</v>
      </c>
      <c r="O146" s="96">
        <v>33</v>
      </c>
      <c r="P146" s="68">
        <f t="shared" ref="P146:P166" si="80">Q146+R146</f>
        <v>64</v>
      </c>
      <c r="Q146" s="96">
        <v>34</v>
      </c>
      <c r="R146" s="96">
        <v>30</v>
      </c>
      <c r="S146" s="68">
        <f t="shared" ref="S146:S166" si="81">T146+U146</f>
        <v>77</v>
      </c>
      <c r="T146" s="96">
        <v>39</v>
      </c>
      <c r="U146" s="96">
        <v>38</v>
      </c>
      <c r="V146" s="68">
        <f t="shared" ref="V146:V166" si="82">W146+X146</f>
        <v>65</v>
      </c>
      <c r="W146" s="96">
        <v>36</v>
      </c>
      <c r="X146" s="96">
        <v>29</v>
      </c>
      <c r="Y146" s="68">
        <f t="shared" ref="Y146:Y166" si="83">Z146+AA146</f>
        <v>68</v>
      </c>
      <c r="Z146" s="96">
        <v>34</v>
      </c>
      <c r="AA146" s="96">
        <v>34</v>
      </c>
      <c r="AB146" s="42"/>
      <c r="AC146" s="78"/>
      <c r="AD146" s="96"/>
      <c r="AE146" s="96"/>
      <c r="AF146" s="42"/>
    </row>
    <row r="147" spans="1:32" s="14" customFormat="1" ht="15" customHeight="1">
      <c r="B147" s="41" t="s">
        <v>185</v>
      </c>
      <c r="C147" s="68">
        <f t="shared" si="75"/>
        <v>18</v>
      </c>
      <c r="D147" s="97">
        <v>8</v>
      </c>
      <c r="E147" s="97">
        <v>10</v>
      </c>
      <c r="F147" s="97">
        <v>11</v>
      </c>
      <c r="G147" s="68">
        <f t="shared" si="76"/>
        <v>233</v>
      </c>
      <c r="H147" s="68">
        <f t="shared" si="77"/>
        <v>128</v>
      </c>
      <c r="I147" s="68">
        <f t="shared" si="77"/>
        <v>105</v>
      </c>
      <c r="J147" s="68">
        <f t="shared" si="78"/>
        <v>50</v>
      </c>
      <c r="K147" s="96">
        <v>24</v>
      </c>
      <c r="L147" s="96">
        <v>26</v>
      </c>
      <c r="M147" s="68">
        <f t="shared" si="79"/>
        <v>35</v>
      </c>
      <c r="N147" s="96">
        <v>21</v>
      </c>
      <c r="O147" s="96">
        <v>14</v>
      </c>
      <c r="P147" s="68">
        <f t="shared" si="80"/>
        <v>32</v>
      </c>
      <c r="Q147" s="96">
        <v>16</v>
      </c>
      <c r="R147" s="96">
        <v>16</v>
      </c>
      <c r="S147" s="68">
        <f t="shared" si="81"/>
        <v>44</v>
      </c>
      <c r="T147" s="96">
        <v>22</v>
      </c>
      <c r="U147" s="96">
        <v>22</v>
      </c>
      <c r="V147" s="68">
        <f t="shared" si="82"/>
        <v>41</v>
      </c>
      <c r="W147" s="96">
        <v>27</v>
      </c>
      <c r="X147" s="96">
        <v>14</v>
      </c>
      <c r="Y147" s="68">
        <f t="shared" si="83"/>
        <v>31</v>
      </c>
      <c r="Z147" s="96">
        <v>18</v>
      </c>
      <c r="AA147" s="96">
        <v>13</v>
      </c>
      <c r="AB147" s="42"/>
      <c r="AC147" s="78"/>
      <c r="AD147" s="96"/>
      <c r="AE147" s="96"/>
      <c r="AF147" s="42"/>
    </row>
    <row r="148" spans="1:32" s="14" customFormat="1" ht="15" customHeight="1">
      <c r="B148" s="41" t="s">
        <v>114</v>
      </c>
      <c r="C148" s="68">
        <f t="shared" si="75"/>
        <v>33</v>
      </c>
      <c r="D148" s="97">
        <v>15</v>
      </c>
      <c r="E148" s="97">
        <v>18</v>
      </c>
      <c r="F148" s="97">
        <v>21</v>
      </c>
      <c r="G148" s="68">
        <f t="shared" si="76"/>
        <v>450</v>
      </c>
      <c r="H148" s="68">
        <f t="shared" si="77"/>
        <v>247</v>
      </c>
      <c r="I148" s="68">
        <f t="shared" si="77"/>
        <v>203</v>
      </c>
      <c r="J148" s="68">
        <f t="shared" si="78"/>
        <v>75</v>
      </c>
      <c r="K148" s="96">
        <v>43</v>
      </c>
      <c r="L148" s="96">
        <v>32</v>
      </c>
      <c r="M148" s="68">
        <f t="shared" si="79"/>
        <v>85</v>
      </c>
      <c r="N148" s="96">
        <v>48</v>
      </c>
      <c r="O148" s="96">
        <v>37</v>
      </c>
      <c r="P148" s="68">
        <f t="shared" si="80"/>
        <v>67</v>
      </c>
      <c r="Q148" s="96">
        <v>38</v>
      </c>
      <c r="R148" s="96">
        <v>29</v>
      </c>
      <c r="S148" s="68">
        <f t="shared" si="81"/>
        <v>69</v>
      </c>
      <c r="T148" s="96">
        <v>31</v>
      </c>
      <c r="U148" s="96">
        <v>38</v>
      </c>
      <c r="V148" s="68">
        <f t="shared" si="82"/>
        <v>89</v>
      </c>
      <c r="W148" s="96">
        <v>49</v>
      </c>
      <c r="X148" s="96">
        <v>40</v>
      </c>
      <c r="Y148" s="68">
        <f t="shared" si="83"/>
        <v>65</v>
      </c>
      <c r="Z148" s="96">
        <v>38</v>
      </c>
      <c r="AA148" s="96">
        <v>27</v>
      </c>
      <c r="AB148" s="42"/>
      <c r="AC148" s="78"/>
      <c r="AD148" s="96"/>
      <c r="AE148" s="96"/>
      <c r="AF148" s="42"/>
    </row>
    <row r="149" spans="1:32" s="14" customFormat="1" ht="15" customHeight="1">
      <c r="B149" s="41" t="s">
        <v>186</v>
      </c>
      <c r="C149" s="68">
        <f t="shared" si="75"/>
        <v>38</v>
      </c>
      <c r="D149" s="97">
        <v>14</v>
      </c>
      <c r="E149" s="97">
        <v>24</v>
      </c>
      <c r="F149" s="97">
        <v>24</v>
      </c>
      <c r="G149" s="68">
        <f t="shared" si="76"/>
        <v>594</v>
      </c>
      <c r="H149" s="68">
        <f t="shared" si="77"/>
        <v>314</v>
      </c>
      <c r="I149" s="68">
        <f t="shared" si="77"/>
        <v>280</v>
      </c>
      <c r="J149" s="68">
        <f t="shared" si="78"/>
        <v>73</v>
      </c>
      <c r="K149" s="96">
        <v>37</v>
      </c>
      <c r="L149" s="96">
        <v>36</v>
      </c>
      <c r="M149" s="68">
        <f t="shared" si="79"/>
        <v>81</v>
      </c>
      <c r="N149" s="96">
        <v>36</v>
      </c>
      <c r="O149" s="96">
        <v>45</v>
      </c>
      <c r="P149" s="68">
        <f t="shared" si="80"/>
        <v>100</v>
      </c>
      <c r="Q149" s="96">
        <v>55</v>
      </c>
      <c r="R149" s="96">
        <v>45</v>
      </c>
      <c r="S149" s="68">
        <f t="shared" si="81"/>
        <v>99</v>
      </c>
      <c r="T149" s="96">
        <v>54</v>
      </c>
      <c r="U149" s="96">
        <v>45</v>
      </c>
      <c r="V149" s="68">
        <f t="shared" si="82"/>
        <v>115</v>
      </c>
      <c r="W149" s="96">
        <v>66</v>
      </c>
      <c r="X149" s="96">
        <v>49</v>
      </c>
      <c r="Y149" s="68">
        <f t="shared" si="83"/>
        <v>126</v>
      </c>
      <c r="Z149" s="96">
        <v>66</v>
      </c>
      <c r="AA149" s="96">
        <v>60</v>
      </c>
      <c r="AB149" s="42"/>
      <c r="AC149" s="78"/>
      <c r="AD149" s="96"/>
      <c r="AE149" s="96"/>
      <c r="AF149" s="42"/>
    </row>
    <row r="150" spans="1:32" s="14" customFormat="1" ht="15" customHeight="1">
      <c r="B150" s="41" t="s">
        <v>187</v>
      </c>
      <c r="C150" s="68">
        <f t="shared" si="75"/>
        <v>33</v>
      </c>
      <c r="D150" s="97">
        <v>13</v>
      </c>
      <c r="E150" s="97">
        <v>20</v>
      </c>
      <c r="F150" s="97">
        <v>19</v>
      </c>
      <c r="G150" s="68">
        <f t="shared" si="76"/>
        <v>438</v>
      </c>
      <c r="H150" s="68">
        <f t="shared" si="77"/>
        <v>217</v>
      </c>
      <c r="I150" s="68">
        <f t="shared" si="77"/>
        <v>221</v>
      </c>
      <c r="J150" s="68">
        <f t="shared" si="78"/>
        <v>71</v>
      </c>
      <c r="K150" s="96">
        <v>29</v>
      </c>
      <c r="L150" s="96">
        <v>42</v>
      </c>
      <c r="M150" s="68">
        <f t="shared" si="79"/>
        <v>70</v>
      </c>
      <c r="N150" s="96">
        <v>35</v>
      </c>
      <c r="O150" s="96">
        <v>35</v>
      </c>
      <c r="P150" s="68">
        <f t="shared" si="80"/>
        <v>87</v>
      </c>
      <c r="Q150" s="96">
        <v>39</v>
      </c>
      <c r="R150" s="96">
        <v>48</v>
      </c>
      <c r="S150" s="68">
        <f t="shared" si="81"/>
        <v>81</v>
      </c>
      <c r="T150" s="96">
        <v>41</v>
      </c>
      <c r="U150" s="96">
        <v>40</v>
      </c>
      <c r="V150" s="68">
        <f t="shared" si="82"/>
        <v>64</v>
      </c>
      <c r="W150" s="96">
        <v>39</v>
      </c>
      <c r="X150" s="96">
        <v>25</v>
      </c>
      <c r="Y150" s="68">
        <f t="shared" si="83"/>
        <v>65</v>
      </c>
      <c r="Z150" s="96">
        <v>34</v>
      </c>
      <c r="AA150" s="96">
        <v>31</v>
      </c>
      <c r="AB150" s="42"/>
      <c r="AC150" s="78"/>
      <c r="AD150" s="96"/>
      <c r="AE150" s="96"/>
      <c r="AF150" s="42"/>
    </row>
    <row r="151" spans="1:32" s="14" customFormat="1" ht="15" customHeight="1">
      <c r="B151" s="41" t="s">
        <v>188</v>
      </c>
      <c r="C151" s="68">
        <f t="shared" si="75"/>
        <v>31</v>
      </c>
      <c r="D151" s="97">
        <v>9</v>
      </c>
      <c r="E151" s="97">
        <v>22</v>
      </c>
      <c r="F151" s="97">
        <v>17</v>
      </c>
      <c r="G151" s="68">
        <f t="shared" si="76"/>
        <v>304</v>
      </c>
      <c r="H151" s="68">
        <f t="shared" si="77"/>
        <v>144</v>
      </c>
      <c r="I151" s="68">
        <f t="shared" si="77"/>
        <v>160</v>
      </c>
      <c r="J151" s="68">
        <f t="shared" si="78"/>
        <v>50</v>
      </c>
      <c r="K151" s="96">
        <v>19</v>
      </c>
      <c r="L151" s="96">
        <v>31</v>
      </c>
      <c r="M151" s="68">
        <f t="shared" si="79"/>
        <v>47</v>
      </c>
      <c r="N151" s="96">
        <v>17</v>
      </c>
      <c r="O151" s="96">
        <v>30</v>
      </c>
      <c r="P151" s="68">
        <f t="shared" si="80"/>
        <v>40</v>
      </c>
      <c r="Q151" s="96">
        <v>20</v>
      </c>
      <c r="R151" s="96">
        <v>20</v>
      </c>
      <c r="S151" s="68">
        <f t="shared" si="81"/>
        <v>48</v>
      </c>
      <c r="T151" s="96">
        <v>29</v>
      </c>
      <c r="U151" s="96">
        <v>19</v>
      </c>
      <c r="V151" s="68">
        <f t="shared" si="82"/>
        <v>59</v>
      </c>
      <c r="W151" s="96">
        <v>30</v>
      </c>
      <c r="X151" s="96">
        <v>29</v>
      </c>
      <c r="Y151" s="68">
        <f t="shared" si="83"/>
        <v>60</v>
      </c>
      <c r="Z151" s="96">
        <v>29</v>
      </c>
      <c r="AA151" s="96">
        <v>31</v>
      </c>
      <c r="AB151" s="42"/>
      <c r="AC151" s="78"/>
      <c r="AD151" s="96"/>
      <c r="AE151" s="96"/>
      <c r="AF151" s="42"/>
    </row>
    <row r="152" spans="1:32" s="14" customFormat="1" ht="15" customHeight="1">
      <c r="B152" s="41" t="s">
        <v>189</v>
      </c>
      <c r="C152" s="68">
        <f t="shared" si="75"/>
        <v>15</v>
      </c>
      <c r="D152" s="97">
        <v>7</v>
      </c>
      <c r="E152" s="97">
        <v>8</v>
      </c>
      <c r="F152" s="97">
        <v>9</v>
      </c>
      <c r="G152" s="68">
        <f t="shared" si="76"/>
        <v>117</v>
      </c>
      <c r="H152" s="68">
        <f t="shared" si="77"/>
        <v>65</v>
      </c>
      <c r="I152" s="68">
        <f t="shared" si="77"/>
        <v>52</v>
      </c>
      <c r="J152" s="68">
        <f t="shared" si="78"/>
        <v>20</v>
      </c>
      <c r="K152" s="96">
        <v>11</v>
      </c>
      <c r="L152" s="96">
        <v>9</v>
      </c>
      <c r="M152" s="68">
        <f t="shared" si="79"/>
        <v>16</v>
      </c>
      <c r="N152" s="96">
        <v>8</v>
      </c>
      <c r="O152" s="96">
        <v>8</v>
      </c>
      <c r="P152" s="68">
        <f t="shared" si="80"/>
        <v>22</v>
      </c>
      <c r="Q152" s="96">
        <v>13</v>
      </c>
      <c r="R152" s="96">
        <v>9</v>
      </c>
      <c r="S152" s="68">
        <f t="shared" si="81"/>
        <v>15</v>
      </c>
      <c r="T152" s="96">
        <v>9</v>
      </c>
      <c r="U152" s="96">
        <v>6</v>
      </c>
      <c r="V152" s="68">
        <f t="shared" si="82"/>
        <v>19</v>
      </c>
      <c r="W152" s="96">
        <v>10</v>
      </c>
      <c r="X152" s="96">
        <v>9</v>
      </c>
      <c r="Y152" s="68">
        <f t="shared" si="83"/>
        <v>25</v>
      </c>
      <c r="Z152" s="96">
        <v>14</v>
      </c>
      <c r="AA152" s="96">
        <v>11</v>
      </c>
      <c r="AB152" s="42"/>
      <c r="AC152" s="78"/>
      <c r="AD152" s="96"/>
      <c r="AE152" s="96"/>
      <c r="AF152" s="42"/>
    </row>
    <row r="153" spans="1:32" s="14" customFormat="1" ht="15" customHeight="1">
      <c r="B153" s="41" t="s">
        <v>190</v>
      </c>
      <c r="C153" s="68">
        <f t="shared" si="75"/>
        <v>14</v>
      </c>
      <c r="D153" s="97">
        <v>5</v>
      </c>
      <c r="E153" s="97">
        <v>9</v>
      </c>
      <c r="F153" s="97">
        <v>8</v>
      </c>
      <c r="G153" s="68">
        <f t="shared" si="76"/>
        <v>166</v>
      </c>
      <c r="H153" s="68">
        <f t="shared" si="77"/>
        <v>74</v>
      </c>
      <c r="I153" s="68">
        <f t="shared" si="77"/>
        <v>92</v>
      </c>
      <c r="J153" s="68">
        <f t="shared" si="78"/>
        <v>27</v>
      </c>
      <c r="K153" s="96">
        <v>11</v>
      </c>
      <c r="L153" s="96">
        <v>16</v>
      </c>
      <c r="M153" s="68">
        <f t="shared" si="79"/>
        <v>30</v>
      </c>
      <c r="N153" s="96">
        <v>11</v>
      </c>
      <c r="O153" s="96">
        <v>19</v>
      </c>
      <c r="P153" s="68">
        <f t="shared" si="80"/>
        <v>22</v>
      </c>
      <c r="Q153" s="96">
        <v>11</v>
      </c>
      <c r="R153" s="96">
        <v>11</v>
      </c>
      <c r="S153" s="68">
        <f t="shared" si="81"/>
        <v>35</v>
      </c>
      <c r="T153" s="96">
        <v>18</v>
      </c>
      <c r="U153" s="96">
        <v>17</v>
      </c>
      <c r="V153" s="68">
        <f t="shared" si="82"/>
        <v>24</v>
      </c>
      <c r="W153" s="96">
        <v>11</v>
      </c>
      <c r="X153" s="96">
        <v>13</v>
      </c>
      <c r="Y153" s="68">
        <f t="shared" si="83"/>
        <v>28</v>
      </c>
      <c r="Z153" s="96">
        <v>12</v>
      </c>
      <c r="AA153" s="96">
        <v>16</v>
      </c>
      <c r="AB153" s="42"/>
      <c r="AC153" s="78"/>
      <c r="AD153" s="96"/>
      <c r="AE153" s="96"/>
      <c r="AF153" s="42"/>
    </row>
    <row r="154" spans="1:32" s="14" customFormat="1" ht="15" customHeight="1">
      <c r="B154" s="41" t="s">
        <v>87</v>
      </c>
      <c r="C154" s="68">
        <f t="shared" si="75"/>
        <v>18</v>
      </c>
      <c r="D154" s="97">
        <v>6</v>
      </c>
      <c r="E154" s="97">
        <v>12</v>
      </c>
      <c r="F154" s="97">
        <v>10</v>
      </c>
      <c r="G154" s="68">
        <f t="shared" si="76"/>
        <v>214</v>
      </c>
      <c r="H154" s="68">
        <f t="shared" si="77"/>
        <v>133</v>
      </c>
      <c r="I154" s="68">
        <f t="shared" si="77"/>
        <v>81</v>
      </c>
      <c r="J154" s="68">
        <f t="shared" si="78"/>
        <v>32</v>
      </c>
      <c r="K154" s="96">
        <v>22</v>
      </c>
      <c r="L154" s="96">
        <v>10</v>
      </c>
      <c r="M154" s="68">
        <f t="shared" si="79"/>
        <v>31</v>
      </c>
      <c r="N154" s="96">
        <v>17</v>
      </c>
      <c r="O154" s="96">
        <v>14</v>
      </c>
      <c r="P154" s="68">
        <f t="shared" si="80"/>
        <v>33</v>
      </c>
      <c r="Q154" s="96">
        <v>20</v>
      </c>
      <c r="R154" s="96">
        <v>13</v>
      </c>
      <c r="S154" s="68">
        <f t="shared" si="81"/>
        <v>38</v>
      </c>
      <c r="T154" s="96">
        <v>21</v>
      </c>
      <c r="U154" s="96">
        <v>17</v>
      </c>
      <c r="V154" s="68">
        <f t="shared" si="82"/>
        <v>38</v>
      </c>
      <c r="W154" s="96">
        <v>28</v>
      </c>
      <c r="X154" s="96">
        <v>10</v>
      </c>
      <c r="Y154" s="68">
        <f t="shared" si="83"/>
        <v>42</v>
      </c>
      <c r="Z154" s="96">
        <v>25</v>
      </c>
      <c r="AA154" s="96">
        <v>17</v>
      </c>
      <c r="AB154" s="42"/>
      <c r="AC154" s="78"/>
      <c r="AD154" s="96"/>
      <c r="AE154" s="96"/>
      <c r="AF154" s="42"/>
    </row>
    <row r="155" spans="1:32" s="14" customFormat="1" ht="15" customHeight="1">
      <c r="B155" s="41" t="s">
        <v>88</v>
      </c>
      <c r="C155" s="68">
        <f t="shared" si="75"/>
        <v>15</v>
      </c>
      <c r="D155" s="97">
        <v>4</v>
      </c>
      <c r="E155" s="97">
        <v>11</v>
      </c>
      <c r="F155" s="97">
        <v>8</v>
      </c>
      <c r="G155" s="68">
        <f t="shared" si="76"/>
        <v>150</v>
      </c>
      <c r="H155" s="68">
        <f t="shared" si="77"/>
        <v>73</v>
      </c>
      <c r="I155" s="68">
        <f t="shared" si="77"/>
        <v>77</v>
      </c>
      <c r="J155" s="68">
        <f t="shared" si="78"/>
        <v>19</v>
      </c>
      <c r="K155" s="96">
        <v>8</v>
      </c>
      <c r="L155" s="96">
        <v>11</v>
      </c>
      <c r="M155" s="68">
        <f t="shared" si="79"/>
        <v>26</v>
      </c>
      <c r="N155" s="96">
        <v>15</v>
      </c>
      <c r="O155" s="96">
        <v>11</v>
      </c>
      <c r="P155" s="68">
        <f t="shared" si="80"/>
        <v>23</v>
      </c>
      <c r="Q155" s="96">
        <v>13</v>
      </c>
      <c r="R155" s="96">
        <v>10</v>
      </c>
      <c r="S155" s="68">
        <f t="shared" si="81"/>
        <v>25</v>
      </c>
      <c r="T155" s="96">
        <v>11</v>
      </c>
      <c r="U155" s="96">
        <v>14</v>
      </c>
      <c r="V155" s="68">
        <f t="shared" si="82"/>
        <v>27</v>
      </c>
      <c r="W155" s="96">
        <v>11</v>
      </c>
      <c r="X155" s="96">
        <v>16</v>
      </c>
      <c r="Y155" s="68">
        <f t="shared" si="83"/>
        <v>30</v>
      </c>
      <c r="Z155" s="96">
        <v>15</v>
      </c>
      <c r="AA155" s="96">
        <v>15</v>
      </c>
      <c r="AB155" s="42"/>
      <c r="AC155" s="78"/>
      <c r="AD155" s="96"/>
      <c r="AE155" s="96"/>
      <c r="AF155" s="42"/>
    </row>
    <row r="156" spans="1:32" s="14" customFormat="1" ht="15" customHeight="1">
      <c r="B156" s="41" t="s">
        <v>191</v>
      </c>
      <c r="C156" s="68">
        <f t="shared" si="75"/>
        <v>15</v>
      </c>
      <c r="D156" s="97">
        <v>7</v>
      </c>
      <c r="E156" s="97">
        <v>8</v>
      </c>
      <c r="F156" s="97">
        <v>8</v>
      </c>
      <c r="G156" s="68">
        <f t="shared" si="76"/>
        <v>103</v>
      </c>
      <c r="H156" s="68">
        <f t="shared" si="77"/>
        <v>47</v>
      </c>
      <c r="I156" s="68">
        <f t="shared" si="77"/>
        <v>56</v>
      </c>
      <c r="J156" s="68">
        <f t="shared" si="78"/>
        <v>14</v>
      </c>
      <c r="K156" s="96">
        <v>6</v>
      </c>
      <c r="L156" s="96">
        <v>8</v>
      </c>
      <c r="M156" s="68">
        <f t="shared" si="79"/>
        <v>18</v>
      </c>
      <c r="N156" s="96">
        <v>9</v>
      </c>
      <c r="O156" s="96">
        <v>9</v>
      </c>
      <c r="P156" s="68">
        <f t="shared" si="80"/>
        <v>15</v>
      </c>
      <c r="Q156" s="96">
        <v>7</v>
      </c>
      <c r="R156" s="96">
        <v>8</v>
      </c>
      <c r="S156" s="68">
        <f t="shared" si="81"/>
        <v>20</v>
      </c>
      <c r="T156" s="96">
        <v>11</v>
      </c>
      <c r="U156" s="96">
        <v>9</v>
      </c>
      <c r="V156" s="68">
        <f t="shared" si="82"/>
        <v>19</v>
      </c>
      <c r="W156" s="96">
        <v>12</v>
      </c>
      <c r="X156" s="96">
        <v>7</v>
      </c>
      <c r="Y156" s="68">
        <f t="shared" si="83"/>
        <v>17</v>
      </c>
      <c r="Z156" s="96">
        <v>2</v>
      </c>
      <c r="AA156" s="96">
        <v>15</v>
      </c>
      <c r="AB156" s="42"/>
      <c r="AC156" s="78"/>
      <c r="AD156" s="96"/>
      <c r="AE156" s="96"/>
      <c r="AF156" s="42"/>
    </row>
    <row r="157" spans="1:32" s="14" customFormat="1" ht="15" customHeight="1">
      <c r="B157" s="41" t="s">
        <v>192</v>
      </c>
      <c r="C157" s="68">
        <f t="shared" si="75"/>
        <v>26</v>
      </c>
      <c r="D157" s="97">
        <v>10</v>
      </c>
      <c r="E157" s="97">
        <v>16</v>
      </c>
      <c r="F157" s="97">
        <v>15</v>
      </c>
      <c r="G157" s="68">
        <f t="shared" si="76"/>
        <v>371</v>
      </c>
      <c r="H157" s="68">
        <f t="shared" si="77"/>
        <v>182</v>
      </c>
      <c r="I157" s="68">
        <f t="shared" si="77"/>
        <v>189</v>
      </c>
      <c r="J157" s="68">
        <f t="shared" si="78"/>
        <v>66</v>
      </c>
      <c r="K157" s="96">
        <v>38</v>
      </c>
      <c r="L157" s="96">
        <v>28</v>
      </c>
      <c r="M157" s="68">
        <f t="shared" si="79"/>
        <v>65</v>
      </c>
      <c r="N157" s="96">
        <v>27</v>
      </c>
      <c r="O157" s="96">
        <v>38</v>
      </c>
      <c r="P157" s="68">
        <f t="shared" si="80"/>
        <v>59</v>
      </c>
      <c r="Q157" s="96">
        <v>35</v>
      </c>
      <c r="R157" s="96">
        <v>24</v>
      </c>
      <c r="S157" s="68">
        <f t="shared" si="81"/>
        <v>59</v>
      </c>
      <c r="T157" s="96">
        <v>24</v>
      </c>
      <c r="U157" s="96">
        <v>35</v>
      </c>
      <c r="V157" s="68">
        <f t="shared" si="82"/>
        <v>53</v>
      </c>
      <c r="W157" s="96">
        <v>19</v>
      </c>
      <c r="X157" s="96">
        <v>34</v>
      </c>
      <c r="Y157" s="68">
        <f t="shared" si="83"/>
        <v>69</v>
      </c>
      <c r="Z157" s="96">
        <v>39</v>
      </c>
      <c r="AA157" s="96">
        <v>30</v>
      </c>
      <c r="AB157" s="42"/>
      <c r="AC157" s="78"/>
      <c r="AD157" s="96"/>
      <c r="AE157" s="96"/>
      <c r="AF157" s="42"/>
    </row>
    <row r="158" spans="1:32" s="14" customFormat="1" ht="15" customHeight="1">
      <c r="B158" s="41" t="s">
        <v>193</v>
      </c>
      <c r="C158" s="68">
        <f t="shared" si="75"/>
        <v>13</v>
      </c>
      <c r="D158" s="97">
        <v>5</v>
      </c>
      <c r="E158" s="97">
        <v>8</v>
      </c>
      <c r="F158" s="97">
        <v>9</v>
      </c>
      <c r="G158" s="68">
        <f t="shared" si="76"/>
        <v>113</v>
      </c>
      <c r="H158" s="68">
        <f t="shared" si="77"/>
        <v>67</v>
      </c>
      <c r="I158" s="68">
        <f t="shared" si="77"/>
        <v>46</v>
      </c>
      <c r="J158" s="68">
        <f t="shared" si="78"/>
        <v>19</v>
      </c>
      <c r="K158" s="96">
        <v>7</v>
      </c>
      <c r="L158" s="96">
        <v>12</v>
      </c>
      <c r="M158" s="68">
        <f t="shared" si="79"/>
        <v>17</v>
      </c>
      <c r="N158" s="96">
        <v>11</v>
      </c>
      <c r="O158" s="96">
        <v>6</v>
      </c>
      <c r="P158" s="68">
        <f t="shared" si="80"/>
        <v>18</v>
      </c>
      <c r="Q158" s="96">
        <v>14</v>
      </c>
      <c r="R158" s="96">
        <v>4</v>
      </c>
      <c r="S158" s="68">
        <f t="shared" si="81"/>
        <v>16</v>
      </c>
      <c r="T158" s="96">
        <v>7</v>
      </c>
      <c r="U158" s="96">
        <v>9</v>
      </c>
      <c r="V158" s="68">
        <f t="shared" si="82"/>
        <v>26</v>
      </c>
      <c r="W158" s="96">
        <v>16</v>
      </c>
      <c r="X158" s="96">
        <v>10</v>
      </c>
      <c r="Y158" s="68">
        <f t="shared" si="83"/>
        <v>17</v>
      </c>
      <c r="Z158" s="96">
        <v>12</v>
      </c>
      <c r="AA158" s="96">
        <v>5</v>
      </c>
      <c r="AB158" s="42"/>
      <c r="AC158" s="78"/>
      <c r="AD158" s="96"/>
      <c r="AE158" s="96"/>
      <c r="AF158" s="42"/>
    </row>
    <row r="159" spans="1:32" s="14" customFormat="1" ht="15" customHeight="1">
      <c r="B159" s="41" t="s">
        <v>194</v>
      </c>
      <c r="C159" s="68">
        <f t="shared" si="75"/>
        <v>10</v>
      </c>
      <c r="D159" s="97">
        <v>3</v>
      </c>
      <c r="E159" s="97">
        <v>7</v>
      </c>
      <c r="F159" s="97">
        <v>7</v>
      </c>
      <c r="G159" s="68">
        <f t="shared" si="76"/>
        <v>44</v>
      </c>
      <c r="H159" s="68">
        <f t="shared" si="77"/>
        <v>28</v>
      </c>
      <c r="I159" s="68">
        <f t="shared" si="77"/>
        <v>16</v>
      </c>
      <c r="J159" s="68">
        <f t="shared" si="78"/>
        <v>9</v>
      </c>
      <c r="K159" s="96">
        <v>6</v>
      </c>
      <c r="L159" s="96">
        <v>3</v>
      </c>
      <c r="M159" s="68">
        <f t="shared" si="79"/>
        <v>10</v>
      </c>
      <c r="N159" s="96">
        <v>8</v>
      </c>
      <c r="O159" s="96">
        <v>2</v>
      </c>
      <c r="P159" s="68">
        <f t="shared" si="80"/>
        <v>4</v>
      </c>
      <c r="Q159" s="96">
        <v>3</v>
      </c>
      <c r="R159" s="96">
        <v>1</v>
      </c>
      <c r="S159" s="68">
        <f t="shared" si="81"/>
        <v>11</v>
      </c>
      <c r="T159" s="96">
        <v>6</v>
      </c>
      <c r="U159" s="96">
        <v>5</v>
      </c>
      <c r="V159" s="68">
        <f t="shared" si="82"/>
        <v>5</v>
      </c>
      <c r="W159" s="96">
        <v>3</v>
      </c>
      <c r="X159" s="96">
        <v>2</v>
      </c>
      <c r="Y159" s="68">
        <f t="shared" si="83"/>
        <v>5</v>
      </c>
      <c r="Z159" s="96">
        <v>2</v>
      </c>
      <c r="AA159" s="96">
        <v>3</v>
      </c>
      <c r="AB159" s="42"/>
      <c r="AC159" s="78"/>
      <c r="AD159" s="96"/>
      <c r="AE159" s="96"/>
      <c r="AF159" s="42"/>
    </row>
    <row r="160" spans="1:32" s="14" customFormat="1" ht="15" customHeight="1">
      <c r="B160" s="41" t="s">
        <v>195</v>
      </c>
      <c r="C160" s="68">
        <f t="shared" si="75"/>
        <v>14</v>
      </c>
      <c r="D160" s="97">
        <v>6</v>
      </c>
      <c r="E160" s="97">
        <v>8</v>
      </c>
      <c r="F160" s="97">
        <v>8</v>
      </c>
      <c r="G160" s="68">
        <f t="shared" si="76"/>
        <v>189</v>
      </c>
      <c r="H160" s="68">
        <f t="shared" si="77"/>
        <v>96</v>
      </c>
      <c r="I160" s="68">
        <f t="shared" si="77"/>
        <v>93</v>
      </c>
      <c r="J160" s="68">
        <f t="shared" si="78"/>
        <v>29</v>
      </c>
      <c r="K160" s="96">
        <v>14</v>
      </c>
      <c r="L160" s="96">
        <v>15</v>
      </c>
      <c r="M160" s="68">
        <f t="shared" si="79"/>
        <v>35</v>
      </c>
      <c r="N160" s="96">
        <v>18</v>
      </c>
      <c r="O160" s="96">
        <v>17</v>
      </c>
      <c r="P160" s="68">
        <f t="shared" si="80"/>
        <v>34</v>
      </c>
      <c r="Q160" s="96">
        <v>16</v>
      </c>
      <c r="R160" s="96">
        <v>18</v>
      </c>
      <c r="S160" s="68">
        <f t="shared" si="81"/>
        <v>25</v>
      </c>
      <c r="T160" s="96">
        <v>13</v>
      </c>
      <c r="U160" s="96">
        <v>12</v>
      </c>
      <c r="V160" s="68">
        <f t="shared" si="82"/>
        <v>36</v>
      </c>
      <c r="W160" s="96">
        <v>16</v>
      </c>
      <c r="X160" s="96">
        <v>20</v>
      </c>
      <c r="Y160" s="68">
        <f t="shared" si="83"/>
        <v>30</v>
      </c>
      <c r="Z160" s="96">
        <v>19</v>
      </c>
      <c r="AA160" s="96">
        <v>11</v>
      </c>
      <c r="AB160" s="42"/>
      <c r="AC160" s="78"/>
      <c r="AD160" s="96"/>
      <c r="AE160" s="96"/>
      <c r="AF160" s="42"/>
    </row>
    <row r="161" spans="1:32" s="14" customFormat="1" ht="15" customHeight="1">
      <c r="B161" s="41" t="s">
        <v>196</v>
      </c>
      <c r="C161" s="68">
        <f t="shared" si="75"/>
        <v>40</v>
      </c>
      <c r="D161" s="97">
        <v>15</v>
      </c>
      <c r="E161" s="97">
        <v>25</v>
      </c>
      <c r="F161" s="97">
        <v>25</v>
      </c>
      <c r="G161" s="68">
        <f t="shared" si="76"/>
        <v>521</v>
      </c>
      <c r="H161" s="68">
        <f t="shared" si="77"/>
        <v>278</v>
      </c>
      <c r="I161" s="68">
        <f t="shared" si="77"/>
        <v>243</v>
      </c>
      <c r="J161" s="68">
        <f t="shared" si="78"/>
        <v>90</v>
      </c>
      <c r="K161" s="96">
        <v>47</v>
      </c>
      <c r="L161" s="96">
        <v>43</v>
      </c>
      <c r="M161" s="68">
        <f t="shared" si="79"/>
        <v>79</v>
      </c>
      <c r="N161" s="96">
        <v>42</v>
      </c>
      <c r="O161" s="96">
        <v>37</v>
      </c>
      <c r="P161" s="68">
        <f t="shared" si="80"/>
        <v>78</v>
      </c>
      <c r="Q161" s="96">
        <v>39</v>
      </c>
      <c r="R161" s="96">
        <v>39</v>
      </c>
      <c r="S161" s="68">
        <f t="shared" si="81"/>
        <v>80</v>
      </c>
      <c r="T161" s="96">
        <v>40</v>
      </c>
      <c r="U161" s="96">
        <v>40</v>
      </c>
      <c r="V161" s="68">
        <f t="shared" si="82"/>
        <v>96</v>
      </c>
      <c r="W161" s="96">
        <v>57</v>
      </c>
      <c r="X161" s="96">
        <v>39</v>
      </c>
      <c r="Y161" s="68">
        <f t="shared" si="83"/>
        <v>98</v>
      </c>
      <c r="Z161" s="96">
        <v>53</v>
      </c>
      <c r="AA161" s="96">
        <v>45</v>
      </c>
      <c r="AB161" s="42"/>
      <c r="AC161" s="78"/>
      <c r="AD161" s="96"/>
      <c r="AE161" s="96"/>
      <c r="AF161" s="42"/>
    </row>
    <row r="162" spans="1:32" s="14" customFormat="1" ht="15" customHeight="1">
      <c r="B162" s="41" t="s">
        <v>197</v>
      </c>
      <c r="C162" s="68">
        <f t="shared" si="75"/>
        <v>12</v>
      </c>
      <c r="D162" s="97">
        <v>4</v>
      </c>
      <c r="E162" s="97">
        <v>8</v>
      </c>
      <c r="F162" s="97">
        <v>8</v>
      </c>
      <c r="G162" s="68">
        <f t="shared" si="76"/>
        <v>105</v>
      </c>
      <c r="H162" s="68">
        <f t="shared" si="77"/>
        <v>56</v>
      </c>
      <c r="I162" s="68">
        <f t="shared" si="77"/>
        <v>49</v>
      </c>
      <c r="J162" s="68">
        <f t="shared" si="78"/>
        <v>24</v>
      </c>
      <c r="K162" s="96">
        <v>16</v>
      </c>
      <c r="L162" s="96">
        <v>8</v>
      </c>
      <c r="M162" s="68">
        <f t="shared" si="79"/>
        <v>19</v>
      </c>
      <c r="N162" s="96">
        <v>13</v>
      </c>
      <c r="O162" s="96">
        <v>6</v>
      </c>
      <c r="P162" s="68">
        <f t="shared" si="80"/>
        <v>15</v>
      </c>
      <c r="Q162" s="96">
        <v>3</v>
      </c>
      <c r="R162" s="96">
        <v>12</v>
      </c>
      <c r="S162" s="68">
        <f t="shared" si="81"/>
        <v>16</v>
      </c>
      <c r="T162" s="96">
        <v>9</v>
      </c>
      <c r="U162" s="96">
        <v>7</v>
      </c>
      <c r="V162" s="68">
        <f t="shared" si="82"/>
        <v>16</v>
      </c>
      <c r="W162" s="96">
        <v>8</v>
      </c>
      <c r="X162" s="96">
        <v>8</v>
      </c>
      <c r="Y162" s="68">
        <f t="shared" si="83"/>
        <v>15</v>
      </c>
      <c r="Z162" s="96">
        <v>7</v>
      </c>
      <c r="AA162" s="96">
        <v>8</v>
      </c>
      <c r="AB162" s="42"/>
      <c r="AC162" s="78"/>
      <c r="AD162" s="96"/>
      <c r="AE162" s="96"/>
      <c r="AF162" s="42"/>
    </row>
    <row r="163" spans="1:32" s="14" customFormat="1" ht="15" customHeight="1">
      <c r="B163" s="41" t="s">
        <v>198</v>
      </c>
      <c r="C163" s="68">
        <f t="shared" si="75"/>
        <v>13</v>
      </c>
      <c r="D163" s="97">
        <v>7</v>
      </c>
      <c r="E163" s="97">
        <v>6</v>
      </c>
      <c r="F163" s="97">
        <v>7</v>
      </c>
      <c r="G163" s="68">
        <f t="shared" si="76"/>
        <v>63</v>
      </c>
      <c r="H163" s="68">
        <f t="shared" si="77"/>
        <v>35</v>
      </c>
      <c r="I163" s="68">
        <f t="shared" si="77"/>
        <v>28</v>
      </c>
      <c r="J163" s="68">
        <f t="shared" si="78"/>
        <v>13</v>
      </c>
      <c r="K163" s="96">
        <v>7</v>
      </c>
      <c r="L163" s="96">
        <v>6</v>
      </c>
      <c r="M163" s="68">
        <f t="shared" si="79"/>
        <v>11</v>
      </c>
      <c r="N163" s="96">
        <v>5</v>
      </c>
      <c r="O163" s="96">
        <v>6</v>
      </c>
      <c r="P163" s="68">
        <f t="shared" si="80"/>
        <v>7</v>
      </c>
      <c r="Q163" s="96">
        <v>2</v>
      </c>
      <c r="R163" s="96">
        <v>5</v>
      </c>
      <c r="S163" s="68">
        <f t="shared" si="81"/>
        <v>12</v>
      </c>
      <c r="T163" s="96">
        <v>5</v>
      </c>
      <c r="U163" s="96">
        <v>7</v>
      </c>
      <c r="V163" s="68">
        <f t="shared" si="82"/>
        <v>11</v>
      </c>
      <c r="W163" s="96">
        <v>8</v>
      </c>
      <c r="X163" s="96">
        <v>3</v>
      </c>
      <c r="Y163" s="68">
        <f t="shared" si="83"/>
        <v>9</v>
      </c>
      <c r="Z163" s="96">
        <v>8</v>
      </c>
      <c r="AA163" s="96">
        <v>1</v>
      </c>
      <c r="AB163" s="42"/>
      <c r="AC163" s="78"/>
      <c r="AD163" s="96"/>
      <c r="AE163" s="96"/>
      <c r="AF163" s="42"/>
    </row>
    <row r="164" spans="1:32" s="14" customFormat="1" ht="15" customHeight="1">
      <c r="B164" s="41" t="s">
        <v>199</v>
      </c>
      <c r="C164" s="68">
        <f t="shared" si="75"/>
        <v>8</v>
      </c>
      <c r="D164" s="97">
        <v>3</v>
      </c>
      <c r="E164" s="97">
        <v>5</v>
      </c>
      <c r="F164" s="97">
        <v>6</v>
      </c>
      <c r="G164" s="68">
        <f t="shared" si="76"/>
        <v>29</v>
      </c>
      <c r="H164" s="68">
        <f t="shared" si="77"/>
        <v>17</v>
      </c>
      <c r="I164" s="68">
        <f t="shared" si="77"/>
        <v>12</v>
      </c>
      <c r="J164" s="68">
        <f t="shared" si="78"/>
        <v>6</v>
      </c>
      <c r="K164" s="96">
        <v>1</v>
      </c>
      <c r="L164" s="96">
        <v>5</v>
      </c>
      <c r="M164" s="68">
        <f t="shared" si="79"/>
        <v>3</v>
      </c>
      <c r="N164" s="96">
        <v>3</v>
      </c>
      <c r="O164" s="96"/>
      <c r="P164" s="68">
        <f t="shared" si="80"/>
        <v>5</v>
      </c>
      <c r="Q164" s="96">
        <v>4</v>
      </c>
      <c r="R164" s="96">
        <v>1</v>
      </c>
      <c r="S164" s="68">
        <f t="shared" si="81"/>
        <v>5</v>
      </c>
      <c r="T164" s="96">
        <v>2</v>
      </c>
      <c r="U164" s="96">
        <v>3</v>
      </c>
      <c r="V164" s="68">
        <f t="shared" si="82"/>
        <v>2</v>
      </c>
      <c r="W164" s="96">
        <v>2</v>
      </c>
      <c r="X164" s="96"/>
      <c r="Y164" s="68">
        <f t="shared" si="83"/>
        <v>8</v>
      </c>
      <c r="Z164" s="96">
        <v>5</v>
      </c>
      <c r="AA164" s="96">
        <v>3</v>
      </c>
      <c r="AB164" s="42"/>
      <c r="AC164" s="78"/>
      <c r="AD164" s="96"/>
      <c r="AE164" s="96"/>
      <c r="AF164" s="42"/>
    </row>
    <row r="165" spans="1:32" s="14" customFormat="1" ht="15" customHeight="1">
      <c r="B165" s="41" t="s">
        <v>200</v>
      </c>
      <c r="C165" s="68">
        <f t="shared" si="75"/>
        <v>9</v>
      </c>
      <c r="D165" s="97">
        <v>3</v>
      </c>
      <c r="E165" s="97">
        <v>6</v>
      </c>
      <c r="F165" s="97">
        <v>5</v>
      </c>
      <c r="G165" s="68">
        <f t="shared" si="76"/>
        <v>10</v>
      </c>
      <c r="H165" s="68">
        <f t="shared" si="77"/>
        <v>6</v>
      </c>
      <c r="I165" s="68">
        <f t="shared" si="77"/>
        <v>4</v>
      </c>
      <c r="J165" s="68">
        <f t="shared" si="78"/>
        <v>3</v>
      </c>
      <c r="K165" s="96">
        <v>2</v>
      </c>
      <c r="L165" s="96">
        <v>1</v>
      </c>
      <c r="M165" s="68">
        <f t="shared" si="79"/>
        <v>1</v>
      </c>
      <c r="N165" s="96"/>
      <c r="O165" s="96">
        <v>1</v>
      </c>
      <c r="P165" s="68">
        <f t="shared" si="80"/>
        <v>1</v>
      </c>
      <c r="Q165" s="96"/>
      <c r="R165" s="96">
        <v>1</v>
      </c>
      <c r="S165" s="68">
        <f t="shared" si="81"/>
        <v>1</v>
      </c>
      <c r="T165" s="96">
        <v>1</v>
      </c>
      <c r="U165" s="96"/>
      <c r="V165" s="68">
        <f t="shared" si="82"/>
        <v>0</v>
      </c>
      <c r="W165" s="96"/>
      <c r="X165" s="96"/>
      <c r="Y165" s="68">
        <f t="shared" si="83"/>
        <v>4</v>
      </c>
      <c r="Z165" s="96">
        <v>3</v>
      </c>
      <c r="AA165" s="96">
        <v>1</v>
      </c>
      <c r="AB165" s="42"/>
      <c r="AC165" s="78"/>
      <c r="AD165" s="96"/>
      <c r="AE165" s="96"/>
      <c r="AF165" s="42"/>
    </row>
    <row r="166" spans="1:32" s="14" customFormat="1" ht="15" customHeight="1">
      <c r="B166" s="41" t="s">
        <v>201</v>
      </c>
      <c r="C166" s="68">
        <f t="shared" si="75"/>
        <v>20</v>
      </c>
      <c r="D166" s="97">
        <v>7</v>
      </c>
      <c r="E166" s="97">
        <v>13</v>
      </c>
      <c r="F166" s="97">
        <v>12</v>
      </c>
      <c r="G166" s="68">
        <f t="shared" si="76"/>
        <v>235</v>
      </c>
      <c r="H166" s="68">
        <f t="shared" si="77"/>
        <v>115</v>
      </c>
      <c r="I166" s="68">
        <f t="shared" si="77"/>
        <v>120</v>
      </c>
      <c r="J166" s="68">
        <f t="shared" si="78"/>
        <v>36</v>
      </c>
      <c r="K166" s="96">
        <v>16</v>
      </c>
      <c r="L166" s="96">
        <v>20</v>
      </c>
      <c r="M166" s="68">
        <f t="shared" si="79"/>
        <v>31</v>
      </c>
      <c r="N166" s="96">
        <v>16</v>
      </c>
      <c r="O166" s="96">
        <v>15</v>
      </c>
      <c r="P166" s="68">
        <f t="shared" si="80"/>
        <v>36</v>
      </c>
      <c r="Q166" s="96">
        <v>14</v>
      </c>
      <c r="R166" s="96">
        <v>22</v>
      </c>
      <c r="S166" s="68">
        <f t="shared" si="81"/>
        <v>35</v>
      </c>
      <c r="T166" s="96">
        <v>13</v>
      </c>
      <c r="U166" s="96">
        <v>22</v>
      </c>
      <c r="V166" s="68">
        <f t="shared" si="82"/>
        <v>55</v>
      </c>
      <c r="W166" s="96">
        <v>34</v>
      </c>
      <c r="X166" s="96">
        <v>21</v>
      </c>
      <c r="Y166" s="68">
        <f t="shared" si="83"/>
        <v>42</v>
      </c>
      <c r="Z166" s="96">
        <v>22</v>
      </c>
      <c r="AA166" s="96">
        <v>20</v>
      </c>
      <c r="AB166" s="42"/>
      <c r="AC166" s="78"/>
      <c r="AD166" s="96"/>
      <c r="AE166" s="96"/>
      <c r="AF166" s="42"/>
    </row>
    <row r="167" spans="1:32" s="14" customFormat="1" ht="15" customHeight="1">
      <c r="A167" s="2"/>
      <c r="B167" s="37" t="s">
        <v>202</v>
      </c>
      <c r="C167" s="57">
        <f>SUM(C168:C173)</f>
        <v>194</v>
      </c>
      <c r="D167" s="57">
        <f>SUM(D168:D173)</f>
        <v>78</v>
      </c>
      <c r="E167" s="57">
        <f>SUM(E168:E173)</f>
        <v>116</v>
      </c>
      <c r="F167" s="57">
        <f t="shared" ref="F167:AA167" si="84">SUM(F168:F173)</f>
        <v>129</v>
      </c>
      <c r="G167" s="57">
        <f t="shared" si="84"/>
        <v>3008</v>
      </c>
      <c r="H167" s="57">
        <f t="shared" si="84"/>
        <v>1524</v>
      </c>
      <c r="I167" s="57">
        <f t="shared" si="84"/>
        <v>1484</v>
      </c>
      <c r="J167" s="57">
        <f t="shared" si="84"/>
        <v>484</v>
      </c>
      <c r="K167" s="57">
        <f t="shared" si="84"/>
        <v>250</v>
      </c>
      <c r="L167" s="57">
        <f t="shared" si="84"/>
        <v>234</v>
      </c>
      <c r="M167" s="57">
        <f t="shared" si="84"/>
        <v>482</v>
      </c>
      <c r="N167" s="57">
        <f t="shared" si="84"/>
        <v>257</v>
      </c>
      <c r="O167" s="57">
        <f t="shared" si="84"/>
        <v>225</v>
      </c>
      <c r="P167" s="57">
        <f t="shared" si="84"/>
        <v>512</v>
      </c>
      <c r="Q167" s="57">
        <f t="shared" si="84"/>
        <v>260</v>
      </c>
      <c r="R167" s="57">
        <f t="shared" si="84"/>
        <v>252</v>
      </c>
      <c r="S167" s="57">
        <f t="shared" si="84"/>
        <v>538</v>
      </c>
      <c r="T167" s="57">
        <f t="shared" si="84"/>
        <v>264</v>
      </c>
      <c r="U167" s="57">
        <f t="shared" si="84"/>
        <v>274</v>
      </c>
      <c r="V167" s="57">
        <f t="shared" si="84"/>
        <v>514</v>
      </c>
      <c r="W167" s="57">
        <f t="shared" si="84"/>
        <v>254</v>
      </c>
      <c r="X167" s="57">
        <f t="shared" si="84"/>
        <v>260</v>
      </c>
      <c r="Y167" s="57">
        <f t="shared" si="84"/>
        <v>478</v>
      </c>
      <c r="Z167" s="57">
        <f t="shared" si="84"/>
        <v>239</v>
      </c>
      <c r="AA167" s="57">
        <f t="shared" si="84"/>
        <v>239</v>
      </c>
      <c r="AB167" s="2"/>
      <c r="AC167" s="61"/>
      <c r="AD167" s="59"/>
      <c r="AE167" s="59"/>
      <c r="AF167" s="2"/>
    </row>
    <row r="168" spans="1:32" s="14" customFormat="1" ht="15" customHeight="1">
      <c r="B168" s="17" t="s">
        <v>89</v>
      </c>
      <c r="C168" s="69">
        <f t="shared" ref="C168:C172" si="85">D168+E168</f>
        <v>42</v>
      </c>
      <c r="D168" s="98">
        <v>12</v>
      </c>
      <c r="E168" s="98">
        <v>30</v>
      </c>
      <c r="F168" s="98">
        <v>29</v>
      </c>
      <c r="G168" s="69">
        <f t="shared" ref="G168:G173" si="86">H168+I168</f>
        <v>681</v>
      </c>
      <c r="H168" s="69">
        <f t="shared" ref="H168:I173" si="87">K168+N168+Q168+T168+W168+Z168</f>
        <v>357</v>
      </c>
      <c r="I168" s="69">
        <f t="shared" si="87"/>
        <v>324</v>
      </c>
      <c r="J168" s="69">
        <f t="shared" ref="J168:J173" si="88">K168+L168</f>
        <v>99</v>
      </c>
      <c r="K168" s="99">
        <v>54</v>
      </c>
      <c r="L168" s="99">
        <v>45</v>
      </c>
      <c r="M168" s="69">
        <f t="shared" ref="M168:M173" si="89">N168+O168</f>
        <v>102</v>
      </c>
      <c r="N168" s="99">
        <v>48</v>
      </c>
      <c r="O168" s="99">
        <v>54</v>
      </c>
      <c r="P168" s="69">
        <f t="shared" ref="P168:P173" si="90">Q168+R168</f>
        <v>119</v>
      </c>
      <c r="Q168" s="99">
        <v>64</v>
      </c>
      <c r="R168" s="99">
        <v>55</v>
      </c>
      <c r="S168" s="69">
        <f t="shared" ref="S168:S173" si="91">T168+U168</f>
        <v>133</v>
      </c>
      <c r="T168" s="99">
        <v>67</v>
      </c>
      <c r="U168" s="99">
        <v>66</v>
      </c>
      <c r="V168" s="69">
        <f t="shared" ref="V168:V173" si="92">W168+X168</f>
        <v>117</v>
      </c>
      <c r="W168" s="99">
        <v>69</v>
      </c>
      <c r="X168" s="99">
        <v>48</v>
      </c>
      <c r="Y168" s="69">
        <f t="shared" ref="Y168:Y173" si="93">Z168+AA168</f>
        <v>111</v>
      </c>
      <c r="Z168" s="99">
        <v>55</v>
      </c>
      <c r="AA168" s="99">
        <v>56</v>
      </c>
      <c r="AB168" s="43"/>
      <c r="AC168" s="79"/>
      <c r="AD168" s="99"/>
      <c r="AE168" s="99"/>
      <c r="AF168" s="43"/>
    </row>
    <row r="169" spans="1:32" s="14" customFormat="1" ht="15" customHeight="1">
      <c r="B169" s="17" t="s">
        <v>91</v>
      </c>
      <c r="C169" s="69">
        <f t="shared" si="85"/>
        <v>16</v>
      </c>
      <c r="D169" s="98">
        <v>6</v>
      </c>
      <c r="E169" s="98">
        <v>10</v>
      </c>
      <c r="F169" s="98">
        <v>9</v>
      </c>
      <c r="G169" s="69">
        <f t="shared" si="86"/>
        <v>168</v>
      </c>
      <c r="H169" s="69">
        <f t="shared" si="87"/>
        <v>79</v>
      </c>
      <c r="I169" s="69">
        <f t="shared" si="87"/>
        <v>89</v>
      </c>
      <c r="J169" s="69">
        <f t="shared" si="88"/>
        <v>28</v>
      </c>
      <c r="K169" s="99">
        <v>8</v>
      </c>
      <c r="L169" s="99">
        <v>20</v>
      </c>
      <c r="M169" s="69">
        <f t="shared" si="89"/>
        <v>29</v>
      </c>
      <c r="N169" s="99">
        <v>20</v>
      </c>
      <c r="O169" s="99">
        <v>9</v>
      </c>
      <c r="P169" s="69">
        <f t="shared" si="90"/>
        <v>36</v>
      </c>
      <c r="Q169" s="99">
        <v>17</v>
      </c>
      <c r="R169" s="99">
        <v>19</v>
      </c>
      <c r="S169" s="69">
        <f t="shared" si="91"/>
        <v>32</v>
      </c>
      <c r="T169" s="99">
        <v>14</v>
      </c>
      <c r="U169" s="99">
        <v>18</v>
      </c>
      <c r="V169" s="69">
        <f t="shared" si="92"/>
        <v>23</v>
      </c>
      <c r="W169" s="99">
        <v>9</v>
      </c>
      <c r="X169" s="99">
        <v>14</v>
      </c>
      <c r="Y169" s="69">
        <f t="shared" si="93"/>
        <v>20</v>
      </c>
      <c r="Z169" s="99">
        <v>11</v>
      </c>
      <c r="AA169" s="99">
        <v>9</v>
      </c>
      <c r="AB169" s="43"/>
      <c r="AC169" s="79"/>
      <c r="AD169" s="99"/>
      <c r="AE169" s="99"/>
      <c r="AF169" s="43"/>
    </row>
    <row r="170" spans="1:32" s="14" customFormat="1" ht="15" customHeight="1">
      <c r="B170" s="17" t="s">
        <v>93</v>
      </c>
      <c r="C170" s="69">
        <f t="shared" si="85"/>
        <v>32</v>
      </c>
      <c r="D170" s="98">
        <v>14</v>
      </c>
      <c r="E170" s="98">
        <v>18</v>
      </c>
      <c r="F170" s="98">
        <v>23</v>
      </c>
      <c r="G170" s="69">
        <f t="shared" si="86"/>
        <v>529</v>
      </c>
      <c r="H170" s="69">
        <f t="shared" si="87"/>
        <v>261</v>
      </c>
      <c r="I170" s="69">
        <f t="shared" si="87"/>
        <v>268</v>
      </c>
      <c r="J170" s="69">
        <f t="shared" si="88"/>
        <v>81</v>
      </c>
      <c r="K170" s="99">
        <v>39</v>
      </c>
      <c r="L170" s="99">
        <v>42</v>
      </c>
      <c r="M170" s="69">
        <f t="shared" si="89"/>
        <v>84</v>
      </c>
      <c r="N170" s="99">
        <v>45</v>
      </c>
      <c r="O170" s="99">
        <v>39</v>
      </c>
      <c r="P170" s="69">
        <f t="shared" si="90"/>
        <v>93</v>
      </c>
      <c r="Q170" s="99">
        <v>49</v>
      </c>
      <c r="R170" s="99">
        <v>44</v>
      </c>
      <c r="S170" s="69">
        <f t="shared" si="91"/>
        <v>77</v>
      </c>
      <c r="T170" s="99">
        <v>41</v>
      </c>
      <c r="U170" s="99">
        <v>36</v>
      </c>
      <c r="V170" s="69">
        <f t="shared" si="92"/>
        <v>104</v>
      </c>
      <c r="W170" s="99">
        <v>43</v>
      </c>
      <c r="X170" s="99">
        <v>61</v>
      </c>
      <c r="Y170" s="69">
        <f t="shared" si="93"/>
        <v>90</v>
      </c>
      <c r="Z170" s="99">
        <v>44</v>
      </c>
      <c r="AA170" s="99">
        <v>46</v>
      </c>
      <c r="AB170" s="43"/>
      <c r="AC170" s="79"/>
      <c r="AD170" s="99"/>
      <c r="AE170" s="99"/>
      <c r="AF170" s="43"/>
    </row>
    <row r="171" spans="1:32" s="14" customFormat="1" ht="15" customHeight="1">
      <c r="B171" s="17" t="s">
        <v>92</v>
      </c>
      <c r="C171" s="69">
        <f t="shared" si="85"/>
        <v>15</v>
      </c>
      <c r="D171" s="98">
        <v>6</v>
      </c>
      <c r="E171" s="98">
        <v>9</v>
      </c>
      <c r="F171" s="98">
        <v>10</v>
      </c>
      <c r="G171" s="69">
        <f t="shared" si="86"/>
        <v>196</v>
      </c>
      <c r="H171" s="69">
        <f t="shared" si="87"/>
        <v>97</v>
      </c>
      <c r="I171" s="69">
        <f t="shared" si="87"/>
        <v>99</v>
      </c>
      <c r="J171" s="69">
        <f t="shared" si="88"/>
        <v>27</v>
      </c>
      <c r="K171" s="99">
        <v>14</v>
      </c>
      <c r="L171" s="99">
        <v>13</v>
      </c>
      <c r="M171" s="69">
        <f t="shared" si="89"/>
        <v>29</v>
      </c>
      <c r="N171" s="99">
        <v>12</v>
      </c>
      <c r="O171" s="99">
        <v>17</v>
      </c>
      <c r="P171" s="69">
        <f t="shared" si="90"/>
        <v>33</v>
      </c>
      <c r="Q171" s="99">
        <v>19</v>
      </c>
      <c r="R171" s="99">
        <v>14</v>
      </c>
      <c r="S171" s="69">
        <f t="shared" si="91"/>
        <v>35</v>
      </c>
      <c r="T171" s="99">
        <v>15</v>
      </c>
      <c r="U171" s="99">
        <v>20</v>
      </c>
      <c r="V171" s="69">
        <f t="shared" si="92"/>
        <v>28</v>
      </c>
      <c r="W171" s="99">
        <v>15</v>
      </c>
      <c r="X171" s="99">
        <v>13</v>
      </c>
      <c r="Y171" s="69">
        <f t="shared" si="93"/>
        <v>44</v>
      </c>
      <c r="Z171" s="99">
        <v>22</v>
      </c>
      <c r="AA171" s="99">
        <v>22</v>
      </c>
      <c r="AB171" s="43"/>
      <c r="AC171" s="79"/>
      <c r="AD171" s="99"/>
      <c r="AE171" s="99"/>
      <c r="AF171" s="43"/>
    </row>
    <row r="172" spans="1:32" s="14" customFormat="1" ht="15" customHeight="1">
      <c r="B172" s="17" t="s">
        <v>90</v>
      </c>
      <c r="C172" s="69">
        <f t="shared" si="85"/>
        <v>52</v>
      </c>
      <c r="D172" s="98">
        <v>23</v>
      </c>
      <c r="E172" s="98">
        <v>29</v>
      </c>
      <c r="F172" s="98">
        <v>34</v>
      </c>
      <c r="G172" s="69">
        <f t="shared" si="86"/>
        <v>826</v>
      </c>
      <c r="H172" s="69">
        <f t="shared" si="87"/>
        <v>429</v>
      </c>
      <c r="I172" s="69">
        <f t="shared" si="87"/>
        <v>397</v>
      </c>
      <c r="J172" s="69">
        <f t="shared" si="88"/>
        <v>128</v>
      </c>
      <c r="K172" s="99">
        <v>70</v>
      </c>
      <c r="L172" s="99">
        <v>58</v>
      </c>
      <c r="M172" s="69">
        <f t="shared" si="89"/>
        <v>129</v>
      </c>
      <c r="N172" s="99">
        <v>81</v>
      </c>
      <c r="O172" s="99">
        <v>48</v>
      </c>
      <c r="P172" s="69">
        <f t="shared" si="90"/>
        <v>133</v>
      </c>
      <c r="Q172" s="99">
        <v>65</v>
      </c>
      <c r="R172" s="99">
        <v>68</v>
      </c>
      <c r="S172" s="69">
        <f t="shared" si="91"/>
        <v>153</v>
      </c>
      <c r="T172" s="99">
        <v>72</v>
      </c>
      <c r="U172" s="99">
        <v>81</v>
      </c>
      <c r="V172" s="69">
        <f t="shared" si="92"/>
        <v>144</v>
      </c>
      <c r="W172" s="99">
        <v>76</v>
      </c>
      <c r="X172" s="99">
        <v>68</v>
      </c>
      <c r="Y172" s="69">
        <f t="shared" si="93"/>
        <v>139</v>
      </c>
      <c r="Z172" s="99">
        <v>65</v>
      </c>
      <c r="AA172" s="99">
        <v>74</v>
      </c>
      <c r="AB172" s="43"/>
      <c r="AC172" s="79"/>
      <c r="AD172" s="99"/>
      <c r="AE172" s="99"/>
      <c r="AF172" s="43"/>
    </row>
    <row r="173" spans="1:32" s="2" customFormat="1" ht="15" customHeight="1">
      <c r="A173" s="14"/>
      <c r="B173" s="17" t="s">
        <v>94</v>
      </c>
      <c r="C173" s="69">
        <f>D173+E173</f>
        <v>37</v>
      </c>
      <c r="D173" s="98">
        <v>17</v>
      </c>
      <c r="E173" s="98">
        <v>20</v>
      </c>
      <c r="F173" s="98">
        <v>24</v>
      </c>
      <c r="G173" s="69">
        <f t="shared" si="86"/>
        <v>608</v>
      </c>
      <c r="H173" s="69">
        <f t="shared" si="87"/>
        <v>301</v>
      </c>
      <c r="I173" s="69">
        <f t="shared" si="87"/>
        <v>307</v>
      </c>
      <c r="J173" s="69">
        <f t="shared" si="88"/>
        <v>121</v>
      </c>
      <c r="K173" s="99">
        <v>65</v>
      </c>
      <c r="L173" s="99">
        <v>56</v>
      </c>
      <c r="M173" s="69">
        <f t="shared" si="89"/>
        <v>109</v>
      </c>
      <c r="N173" s="99">
        <v>51</v>
      </c>
      <c r="O173" s="99">
        <v>58</v>
      </c>
      <c r="P173" s="69">
        <f t="shared" si="90"/>
        <v>98</v>
      </c>
      <c r="Q173" s="99">
        <v>46</v>
      </c>
      <c r="R173" s="99">
        <v>52</v>
      </c>
      <c r="S173" s="69">
        <f t="shared" si="91"/>
        <v>108</v>
      </c>
      <c r="T173" s="99">
        <v>55</v>
      </c>
      <c r="U173" s="99">
        <v>53</v>
      </c>
      <c r="V173" s="69">
        <f t="shared" si="92"/>
        <v>98</v>
      </c>
      <c r="W173" s="99">
        <v>42</v>
      </c>
      <c r="X173" s="99">
        <v>56</v>
      </c>
      <c r="Y173" s="69">
        <f t="shared" si="93"/>
        <v>74</v>
      </c>
      <c r="Z173" s="99">
        <v>42</v>
      </c>
      <c r="AA173" s="99">
        <v>32</v>
      </c>
      <c r="AB173" s="43"/>
      <c r="AC173" s="79"/>
      <c r="AD173" s="99"/>
      <c r="AE173" s="99"/>
      <c r="AF173" s="43"/>
    </row>
    <row r="174" spans="1:32" s="14" customFormat="1" ht="15" customHeight="1">
      <c r="A174" s="2"/>
      <c r="B174" s="37" t="s">
        <v>203</v>
      </c>
      <c r="C174" s="57">
        <f>SUM(C175:C183)</f>
        <v>236</v>
      </c>
      <c r="D174" s="57">
        <f>SUM(D175:D183)</f>
        <v>96</v>
      </c>
      <c r="E174" s="57">
        <f>SUM(E175:E183)</f>
        <v>140</v>
      </c>
      <c r="F174" s="57">
        <f t="shared" ref="F174:AA174" si="94">SUM(F175:F183)</f>
        <v>146</v>
      </c>
      <c r="G174" s="57">
        <f t="shared" si="94"/>
        <v>3026</v>
      </c>
      <c r="H174" s="57">
        <f t="shared" si="94"/>
        <v>1577</v>
      </c>
      <c r="I174" s="57">
        <f t="shared" si="94"/>
        <v>1449</v>
      </c>
      <c r="J174" s="57">
        <f t="shared" si="94"/>
        <v>512</v>
      </c>
      <c r="K174" s="57">
        <f t="shared" si="94"/>
        <v>259</v>
      </c>
      <c r="L174" s="57">
        <f t="shared" si="94"/>
        <v>253</v>
      </c>
      <c r="M174" s="57">
        <f t="shared" si="94"/>
        <v>499</v>
      </c>
      <c r="N174" s="57">
        <f t="shared" si="94"/>
        <v>274</v>
      </c>
      <c r="O174" s="57">
        <f t="shared" si="94"/>
        <v>225</v>
      </c>
      <c r="P174" s="57">
        <f t="shared" si="94"/>
        <v>532</v>
      </c>
      <c r="Q174" s="57">
        <f t="shared" si="94"/>
        <v>279</v>
      </c>
      <c r="R174" s="57">
        <f t="shared" si="94"/>
        <v>253</v>
      </c>
      <c r="S174" s="57">
        <f t="shared" si="94"/>
        <v>495</v>
      </c>
      <c r="T174" s="57">
        <f t="shared" si="94"/>
        <v>250</v>
      </c>
      <c r="U174" s="57">
        <f t="shared" si="94"/>
        <v>245</v>
      </c>
      <c r="V174" s="57">
        <f t="shared" si="94"/>
        <v>508</v>
      </c>
      <c r="W174" s="57">
        <f t="shared" si="94"/>
        <v>252</v>
      </c>
      <c r="X174" s="57">
        <f t="shared" si="94"/>
        <v>256</v>
      </c>
      <c r="Y174" s="57">
        <f t="shared" si="94"/>
        <v>480</v>
      </c>
      <c r="Z174" s="57">
        <f t="shared" si="94"/>
        <v>263</v>
      </c>
      <c r="AA174" s="57">
        <f t="shared" si="94"/>
        <v>217</v>
      </c>
      <c r="AB174" s="2"/>
      <c r="AC174" s="61"/>
      <c r="AD174" s="59"/>
      <c r="AE174" s="59"/>
      <c r="AF174" s="2"/>
    </row>
    <row r="175" spans="1:32" s="14" customFormat="1" ht="15" customHeight="1">
      <c r="B175" s="17" t="s">
        <v>95</v>
      </c>
      <c r="C175" s="58">
        <f>D175+E175</f>
        <v>27</v>
      </c>
      <c r="D175" s="93">
        <v>8</v>
      </c>
      <c r="E175" s="93">
        <v>19</v>
      </c>
      <c r="F175" s="93">
        <v>18</v>
      </c>
      <c r="G175" s="58">
        <f>H175+I175</f>
        <v>401</v>
      </c>
      <c r="H175" s="58">
        <f>K175+N175+Q175+T175+W175+Z175</f>
        <v>215</v>
      </c>
      <c r="I175" s="58">
        <f>L175+O175+R175+U175+X175+AA175</f>
        <v>186</v>
      </c>
      <c r="J175" s="58">
        <f t="shared" ref="J175:J183" si="95">K175+L175</f>
        <v>71</v>
      </c>
      <c r="K175" s="95">
        <v>39</v>
      </c>
      <c r="L175" s="95">
        <v>32</v>
      </c>
      <c r="M175" s="58">
        <f t="shared" ref="M175:M183" si="96">N175+O175</f>
        <v>59</v>
      </c>
      <c r="N175" s="95">
        <v>30</v>
      </c>
      <c r="O175" s="95">
        <v>29</v>
      </c>
      <c r="P175" s="58">
        <f t="shared" ref="P175:P183" si="97">Q175+R175</f>
        <v>80</v>
      </c>
      <c r="Q175" s="95">
        <v>38</v>
      </c>
      <c r="R175" s="95">
        <v>42</v>
      </c>
      <c r="S175" s="58">
        <f t="shared" ref="S175:S183" si="98">T175+U175</f>
        <v>63</v>
      </c>
      <c r="T175" s="95">
        <v>31</v>
      </c>
      <c r="U175" s="95">
        <v>32</v>
      </c>
      <c r="V175" s="58">
        <f t="shared" ref="V175:V183" si="99">W175+X175</f>
        <v>73</v>
      </c>
      <c r="W175" s="95">
        <v>47</v>
      </c>
      <c r="X175" s="95">
        <v>26</v>
      </c>
      <c r="Y175" s="58">
        <f t="shared" ref="Y175:Y183" si="100">Z175+AA175</f>
        <v>55</v>
      </c>
      <c r="Z175" s="95">
        <v>30</v>
      </c>
      <c r="AA175" s="95">
        <v>25</v>
      </c>
      <c r="AC175" s="77"/>
      <c r="AD175" s="95"/>
      <c r="AE175" s="95"/>
    </row>
    <row r="176" spans="1:32" s="14" customFormat="1" ht="15" customHeight="1">
      <c r="B176" s="17" t="s">
        <v>96</v>
      </c>
      <c r="C176" s="58">
        <f t="shared" ref="C176:C183" si="101">D176+E176</f>
        <v>24</v>
      </c>
      <c r="D176" s="93">
        <v>10</v>
      </c>
      <c r="E176" s="93">
        <v>14</v>
      </c>
      <c r="F176" s="93">
        <v>15</v>
      </c>
      <c r="G176" s="58">
        <f t="shared" ref="G176:G183" si="102">H176+I176</f>
        <v>245</v>
      </c>
      <c r="H176" s="58">
        <f t="shared" ref="H176:I183" si="103">K176+N176+Q176+T176+W176+Z176</f>
        <v>129</v>
      </c>
      <c r="I176" s="58">
        <f t="shared" si="103"/>
        <v>116</v>
      </c>
      <c r="J176" s="58">
        <f t="shared" si="95"/>
        <v>45</v>
      </c>
      <c r="K176" s="95">
        <v>27</v>
      </c>
      <c r="L176" s="95">
        <v>18</v>
      </c>
      <c r="M176" s="58">
        <f t="shared" si="96"/>
        <v>41</v>
      </c>
      <c r="N176" s="95">
        <v>19</v>
      </c>
      <c r="O176" s="95">
        <v>22</v>
      </c>
      <c r="P176" s="58">
        <f t="shared" si="97"/>
        <v>46</v>
      </c>
      <c r="Q176" s="95">
        <v>22</v>
      </c>
      <c r="R176" s="95">
        <v>24</v>
      </c>
      <c r="S176" s="58">
        <f t="shared" si="98"/>
        <v>34</v>
      </c>
      <c r="T176" s="95">
        <v>22</v>
      </c>
      <c r="U176" s="95">
        <v>12</v>
      </c>
      <c r="V176" s="58">
        <f t="shared" si="99"/>
        <v>42</v>
      </c>
      <c r="W176" s="95">
        <v>21</v>
      </c>
      <c r="X176" s="95">
        <v>21</v>
      </c>
      <c r="Y176" s="58">
        <f t="shared" si="100"/>
        <v>37</v>
      </c>
      <c r="Z176" s="95">
        <v>18</v>
      </c>
      <c r="AA176" s="95">
        <v>19</v>
      </c>
      <c r="AC176" s="77"/>
      <c r="AD176" s="95"/>
      <c r="AE176" s="95"/>
    </row>
    <row r="177" spans="1:32" s="14" customFormat="1" ht="15" customHeight="1">
      <c r="B177" s="17" t="s">
        <v>116</v>
      </c>
      <c r="C177" s="58">
        <f t="shared" si="101"/>
        <v>32</v>
      </c>
      <c r="D177" s="93">
        <v>13</v>
      </c>
      <c r="E177" s="93">
        <v>19</v>
      </c>
      <c r="F177" s="93">
        <v>20</v>
      </c>
      <c r="G177" s="58">
        <f t="shared" si="102"/>
        <v>479</v>
      </c>
      <c r="H177" s="58">
        <f t="shared" si="103"/>
        <v>245</v>
      </c>
      <c r="I177" s="58">
        <f t="shared" si="103"/>
        <v>234</v>
      </c>
      <c r="J177" s="58">
        <f t="shared" si="95"/>
        <v>76</v>
      </c>
      <c r="K177" s="95">
        <v>37</v>
      </c>
      <c r="L177" s="95">
        <v>39</v>
      </c>
      <c r="M177" s="58">
        <f t="shared" si="96"/>
        <v>72</v>
      </c>
      <c r="N177" s="95">
        <v>44</v>
      </c>
      <c r="O177" s="95">
        <v>28</v>
      </c>
      <c r="P177" s="58">
        <f t="shared" si="97"/>
        <v>73</v>
      </c>
      <c r="Q177" s="95">
        <v>41</v>
      </c>
      <c r="R177" s="95">
        <v>32</v>
      </c>
      <c r="S177" s="58">
        <f t="shared" si="98"/>
        <v>88</v>
      </c>
      <c r="T177" s="95">
        <v>42</v>
      </c>
      <c r="U177" s="95">
        <v>46</v>
      </c>
      <c r="V177" s="58">
        <f t="shared" si="99"/>
        <v>87</v>
      </c>
      <c r="W177" s="95">
        <v>39</v>
      </c>
      <c r="X177" s="95">
        <v>48</v>
      </c>
      <c r="Y177" s="58">
        <f t="shared" si="100"/>
        <v>83</v>
      </c>
      <c r="Z177" s="95">
        <v>42</v>
      </c>
      <c r="AA177" s="95">
        <v>41</v>
      </c>
      <c r="AC177" s="77"/>
      <c r="AD177" s="95"/>
      <c r="AE177" s="95"/>
    </row>
    <row r="178" spans="1:32" s="14" customFormat="1" ht="15" customHeight="1">
      <c r="B178" s="17" t="s">
        <v>204</v>
      </c>
      <c r="C178" s="58">
        <f t="shared" si="101"/>
        <v>22</v>
      </c>
      <c r="D178" s="93">
        <v>10</v>
      </c>
      <c r="E178" s="93">
        <v>12</v>
      </c>
      <c r="F178" s="93">
        <v>13</v>
      </c>
      <c r="G178" s="58">
        <f t="shared" si="102"/>
        <v>215</v>
      </c>
      <c r="H178" s="58">
        <f t="shared" si="103"/>
        <v>94</v>
      </c>
      <c r="I178" s="58">
        <f t="shared" si="103"/>
        <v>121</v>
      </c>
      <c r="J178" s="58">
        <f t="shared" si="95"/>
        <v>35</v>
      </c>
      <c r="K178" s="95">
        <v>13</v>
      </c>
      <c r="L178" s="95">
        <v>22</v>
      </c>
      <c r="M178" s="58">
        <f t="shared" si="96"/>
        <v>38</v>
      </c>
      <c r="N178" s="95">
        <v>16</v>
      </c>
      <c r="O178" s="95">
        <v>22</v>
      </c>
      <c r="P178" s="58">
        <f t="shared" si="97"/>
        <v>40</v>
      </c>
      <c r="Q178" s="95">
        <v>15</v>
      </c>
      <c r="R178" s="95">
        <v>25</v>
      </c>
      <c r="S178" s="58">
        <f t="shared" si="98"/>
        <v>36</v>
      </c>
      <c r="T178" s="95">
        <v>18</v>
      </c>
      <c r="U178" s="95">
        <v>18</v>
      </c>
      <c r="V178" s="58">
        <f t="shared" si="99"/>
        <v>28</v>
      </c>
      <c r="W178" s="95">
        <v>16</v>
      </c>
      <c r="X178" s="95">
        <v>12</v>
      </c>
      <c r="Y178" s="58">
        <f t="shared" si="100"/>
        <v>38</v>
      </c>
      <c r="Z178" s="95">
        <v>16</v>
      </c>
      <c r="AA178" s="95">
        <v>22</v>
      </c>
      <c r="AC178" s="77"/>
      <c r="AD178" s="95"/>
      <c r="AE178" s="95"/>
    </row>
    <row r="179" spans="1:32" s="14" customFormat="1" ht="15" customHeight="1">
      <c r="B179" s="17" t="s">
        <v>205</v>
      </c>
      <c r="C179" s="58">
        <f t="shared" si="101"/>
        <v>22</v>
      </c>
      <c r="D179" s="93">
        <v>9</v>
      </c>
      <c r="E179" s="93">
        <v>13</v>
      </c>
      <c r="F179" s="93">
        <v>15</v>
      </c>
      <c r="G179" s="58">
        <f t="shared" si="102"/>
        <v>294</v>
      </c>
      <c r="H179" s="58">
        <f t="shared" si="103"/>
        <v>153</v>
      </c>
      <c r="I179" s="58">
        <f t="shared" si="103"/>
        <v>141</v>
      </c>
      <c r="J179" s="58">
        <f t="shared" si="95"/>
        <v>57</v>
      </c>
      <c r="K179" s="95">
        <v>32</v>
      </c>
      <c r="L179" s="95">
        <v>25</v>
      </c>
      <c r="M179" s="58">
        <f t="shared" si="96"/>
        <v>64</v>
      </c>
      <c r="N179" s="95">
        <v>36</v>
      </c>
      <c r="O179" s="95">
        <v>28</v>
      </c>
      <c r="P179" s="58">
        <f t="shared" si="97"/>
        <v>43</v>
      </c>
      <c r="Q179" s="95">
        <v>22</v>
      </c>
      <c r="R179" s="95">
        <v>21</v>
      </c>
      <c r="S179" s="58">
        <f t="shared" si="98"/>
        <v>52</v>
      </c>
      <c r="T179" s="95">
        <v>24</v>
      </c>
      <c r="U179" s="95">
        <v>28</v>
      </c>
      <c r="V179" s="58">
        <f t="shared" si="99"/>
        <v>46</v>
      </c>
      <c r="W179" s="95">
        <v>22</v>
      </c>
      <c r="X179" s="95">
        <v>24</v>
      </c>
      <c r="Y179" s="58">
        <f t="shared" si="100"/>
        <v>32</v>
      </c>
      <c r="Z179" s="95">
        <v>17</v>
      </c>
      <c r="AA179" s="95">
        <v>15</v>
      </c>
      <c r="AC179" s="77"/>
      <c r="AD179" s="95"/>
      <c r="AE179" s="95"/>
    </row>
    <row r="180" spans="1:32" s="14" customFormat="1" ht="15" customHeight="1">
      <c r="B180" s="17" t="s">
        <v>115</v>
      </c>
      <c r="C180" s="58">
        <f t="shared" si="101"/>
        <v>31</v>
      </c>
      <c r="D180" s="93">
        <v>15</v>
      </c>
      <c r="E180" s="93">
        <v>16</v>
      </c>
      <c r="F180" s="93">
        <v>16</v>
      </c>
      <c r="G180" s="58">
        <f t="shared" si="102"/>
        <v>374</v>
      </c>
      <c r="H180" s="58">
        <f t="shared" si="103"/>
        <v>213</v>
      </c>
      <c r="I180" s="58">
        <f t="shared" si="103"/>
        <v>161</v>
      </c>
      <c r="J180" s="58">
        <f t="shared" si="95"/>
        <v>60</v>
      </c>
      <c r="K180" s="95">
        <v>28</v>
      </c>
      <c r="L180" s="95">
        <v>32</v>
      </c>
      <c r="M180" s="58">
        <f t="shared" si="96"/>
        <v>54</v>
      </c>
      <c r="N180" s="95">
        <v>37</v>
      </c>
      <c r="O180" s="95">
        <v>17</v>
      </c>
      <c r="P180" s="58">
        <f t="shared" si="97"/>
        <v>65</v>
      </c>
      <c r="Q180" s="95">
        <v>41</v>
      </c>
      <c r="R180" s="95">
        <v>24</v>
      </c>
      <c r="S180" s="58">
        <f t="shared" si="98"/>
        <v>59</v>
      </c>
      <c r="T180" s="95">
        <v>33</v>
      </c>
      <c r="U180" s="95">
        <v>26</v>
      </c>
      <c r="V180" s="58">
        <f t="shared" si="99"/>
        <v>62</v>
      </c>
      <c r="W180" s="95">
        <v>29</v>
      </c>
      <c r="X180" s="95">
        <v>33</v>
      </c>
      <c r="Y180" s="58">
        <f t="shared" si="100"/>
        <v>74</v>
      </c>
      <c r="Z180" s="95">
        <v>45</v>
      </c>
      <c r="AA180" s="95">
        <v>29</v>
      </c>
      <c r="AC180" s="77"/>
      <c r="AD180" s="95"/>
      <c r="AE180" s="95"/>
    </row>
    <row r="181" spans="1:32" s="14" customFormat="1" ht="15" customHeight="1">
      <c r="B181" s="17" t="s">
        <v>206</v>
      </c>
      <c r="C181" s="58">
        <f t="shared" si="101"/>
        <v>30</v>
      </c>
      <c r="D181" s="93">
        <v>11</v>
      </c>
      <c r="E181" s="93">
        <v>19</v>
      </c>
      <c r="F181" s="93">
        <v>18</v>
      </c>
      <c r="G181" s="58">
        <f t="shared" si="102"/>
        <v>407</v>
      </c>
      <c r="H181" s="58">
        <f t="shared" si="103"/>
        <v>219</v>
      </c>
      <c r="I181" s="58">
        <f t="shared" si="103"/>
        <v>188</v>
      </c>
      <c r="J181" s="58">
        <f t="shared" si="95"/>
        <v>69</v>
      </c>
      <c r="K181" s="95">
        <v>37</v>
      </c>
      <c r="L181" s="95">
        <v>32</v>
      </c>
      <c r="M181" s="58">
        <f t="shared" si="96"/>
        <v>65</v>
      </c>
      <c r="N181" s="95">
        <v>35</v>
      </c>
      <c r="O181" s="95">
        <v>30</v>
      </c>
      <c r="P181" s="58">
        <f t="shared" si="97"/>
        <v>80</v>
      </c>
      <c r="Q181" s="95">
        <v>43</v>
      </c>
      <c r="R181" s="95">
        <v>37</v>
      </c>
      <c r="S181" s="58">
        <f t="shared" si="98"/>
        <v>72</v>
      </c>
      <c r="T181" s="95">
        <v>38</v>
      </c>
      <c r="U181" s="95">
        <v>34</v>
      </c>
      <c r="V181" s="58">
        <f t="shared" si="99"/>
        <v>65</v>
      </c>
      <c r="W181" s="95">
        <v>28</v>
      </c>
      <c r="X181" s="95">
        <v>37</v>
      </c>
      <c r="Y181" s="58">
        <f t="shared" si="100"/>
        <v>56</v>
      </c>
      <c r="Z181" s="95">
        <v>38</v>
      </c>
      <c r="AA181" s="95">
        <v>18</v>
      </c>
      <c r="AC181" s="77"/>
      <c r="AD181" s="95"/>
      <c r="AE181" s="95"/>
    </row>
    <row r="182" spans="1:32" s="14" customFormat="1" ht="15" customHeight="1">
      <c r="B182" s="17" t="s">
        <v>207</v>
      </c>
      <c r="C182" s="58">
        <f t="shared" si="101"/>
        <v>26</v>
      </c>
      <c r="D182" s="93">
        <v>11</v>
      </c>
      <c r="E182" s="93">
        <v>15</v>
      </c>
      <c r="F182" s="93">
        <v>16</v>
      </c>
      <c r="G182" s="58">
        <f t="shared" si="102"/>
        <v>324</v>
      </c>
      <c r="H182" s="58">
        <f t="shared" si="103"/>
        <v>161</v>
      </c>
      <c r="I182" s="58">
        <f t="shared" si="103"/>
        <v>163</v>
      </c>
      <c r="J182" s="58">
        <f t="shared" si="95"/>
        <v>46</v>
      </c>
      <c r="K182" s="95">
        <v>23</v>
      </c>
      <c r="L182" s="95">
        <v>23</v>
      </c>
      <c r="M182" s="58">
        <f t="shared" si="96"/>
        <v>62</v>
      </c>
      <c r="N182" s="95">
        <v>31</v>
      </c>
      <c r="O182" s="95">
        <v>31</v>
      </c>
      <c r="P182" s="58">
        <f t="shared" si="97"/>
        <v>58</v>
      </c>
      <c r="Q182" s="95">
        <v>29</v>
      </c>
      <c r="R182" s="95">
        <v>29</v>
      </c>
      <c r="S182" s="58">
        <f t="shared" si="98"/>
        <v>45</v>
      </c>
      <c r="T182" s="95">
        <v>22</v>
      </c>
      <c r="U182" s="95">
        <v>23</v>
      </c>
      <c r="V182" s="58">
        <f t="shared" si="99"/>
        <v>56</v>
      </c>
      <c r="W182" s="95">
        <v>28</v>
      </c>
      <c r="X182" s="95">
        <v>28</v>
      </c>
      <c r="Y182" s="58">
        <f t="shared" si="100"/>
        <v>57</v>
      </c>
      <c r="Z182" s="95">
        <v>28</v>
      </c>
      <c r="AA182" s="95">
        <v>29</v>
      </c>
      <c r="AC182" s="77"/>
      <c r="AD182" s="95"/>
      <c r="AE182" s="95"/>
    </row>
    <row r="183" spans="1:32" s="2" customFormat="1" ht="15" customHeight="1">
      <c r="A183" s="14"/>
      <c r="B183" s="17" t="s">
        <v>208</v>
      </c>
      <c r="C183" s="58">
        <f t="shared" si="101"/>
        <v>22</v>
      </c>
      <c r="D183" s="93">
        <v>9</v>
      </c>
      <c r="E183" s="93">
        <v>13</v>
      </c>
      <c r="F183" s="93">
        <v>15</v>
      </c>
      <c r="G183" s="58">
        <f t="shared" si="102"/>
        <v>287</v>
      </c>
      <c r="H183" s="58">
        <f t="shared" si="103"/>
        <v>148</v>
      </c>
      <c r="I183" s="58">
        <f t="shared" si="103"/>
        <v>139</v>
      </c>
      <c r="J183" s="58">
        <f t="shared" si="95"/>
        <v>53</v>
      </c>
      <c r="K183" s="95">
        <v>23</v>
      </c>
      <c r="L183" s="95">
        <v>30</v>
      </c>
      <c r="M183" s="58">
        <f t="shared" si="96"/>
        <v>44</v>
      </c>
      <c r="N183" s="95">
        <v>26</v>
      </c>
      <c r="O183" s="95">
        <v>18</v>
      </c>
      <c r="P183" s="58">
        <f t="shared" si="97"/>
        <v>47</v>
      </c>
      <c r="Q183" s="95">
        <v>28</v>
      </c>
      <c r="R183" s="95">
        <v>19</v>
      </c>
      <c r="S183" s="58">
        <f t="shared" si="98"/>
        <v>46</v>
      </c>
      <c r="T183" s="95">
        <v>20</v>
      </c>
      <c r="U183" s="95">
        <v>26</v>
      </c>
      <c r="V183" s="58">
        <f t="shared" si="99"/>
        <v>49</v>
      </c>
      <c r="W183" s="95">
        <v>22</v>
      </c>
      <c r="X183" s="95">
        <v>27</v>
      </c>
      <c r="Y183" s="58">
        <f t="shared" si="100"/>
        <v>48</v>
      </c>
      <c r="Z183" s="95">
        <v>29</v>
      </c>
      <c r="AA183" s="95">
        <v>19</v>
      </c>
      <c r="AB183" s="14"/>
      <c r="AC183" s="77"/>
      <c r="AD183" s="95"/>
      <c r="AE183" s="95"/>
      <c r="AF183" s="14"/>
    </row>
    <row r="184" spans="1:32" s="14" customFormat="1" ht="15" customHeight="1">
      <c r="A184" s="2"/>
      <c r="B184" s="37" t="s">
        <v>209</v>
      </c>
      <c r="C184" s="57">
        <f t="shared" ref="C184:AA184" si="104">SUM(C185:C197)</f>
        <v>219</v>
      </c>
      <c r="D184" s="57">
        <f t="shared" si="104"/>
        <v>75</v>
      </c>
      <c r="E184" s="57">
        <f t="shared" si="104"/>
        <v>144</v>
      </c>
      <c r="F184" s="57">
        <f t="shared" si="104"/>
        <v>130</v>
      </c>
      <c r="G184" s="57">
        <f t="shared" si="104"/>
        <v>2232</v>
      </c>
      <c r="H184" s="57">
        <f t="shared" si="104"/>
        <v>1162</v>
      </c>
      <c r="I184" s="57">
        <f t="shared" si="104"/>
        <v>1070</v>
      </c>
      <c r="J184" s="57">
        <f t="shared" si="104"/>
        <v>325</v>
      </c>
      <c r="K184" s="57">
        <f t="shared" si="104"/>
        <v>157</v>
      </c>
      <c r="L184" s="57">
        <f t="shared" si="104"/>
        <v>168</v>
      </c>
      <c r="M184" s="57">
        <f t="shared" si="104"/>
        <v>345</v>
      </c>
      <c r="N184" s="57">
        <f t="shared" si="104"/>
        <v>190</v>
      </c>
      <c r="O184" s="57">
        <f t="shared" si="104"/>
        <v>155</v>
      </c>
      <c r="P184" s="57">
        <f t="shared" si="104"/>
        <v>402</v>
      </c>
      <c r="Q184" s="57">
        <f t="shared" si="104"/>
        <v>216</v>
      </c>
      <c r="R184" s="57">
        <f t="shared" si="104"/>
        <v>186</v>
      </c>
      <c r="S184" s="57">
        <f t="shared" si="104"/>
        <v>413</v>
      </c>
      <c r="T184" s="57">
        <f t="shared" si="104"/>
        <v>231</v>
      </c>
      <c r="U184" s="57">
        <f t="shared" si="104"/>
        <v>182</v>
      </c>
      <c r="V184" s="57">
        <f t="shared" si="104"/>
        <v>375</v>
      </c>
      <c r="W184" s="57">
        <f t="shared" si="104"/>
        <v>179</v>
      </c>
      <c r="X184" s="57">
        <f t="shared" si="104"/>
        <v>196</v>
      </c>
      <c r="Y184" s="57">
        <f t="shared" si="104"/>
        <v>372</v>
      </c>
      <c r="Z184" s="57">
        <f t="shared" si="104"/>
        <v>189</v>
      </c>
      <c r="AA184" s="57">
        <f t="shared" si="104"/>
        <v>183</v>
      </c>
      <c r="AB184" s="2"/>
      <c r="AC184" s="61"/>
      <c r="AD184" s="59"/>
      <c r="AE184" s="59"/>
      <c r="AF184" s="2"/>
    </row>
    <row r="185" spans="1:32" s="14" customFormat="1" ht="15" customHeight="1">
      <c r="B185" s="17" t="s">
        <v>210</v>
      </c>
      <c r="C185" s="70">
        <f t="shared" ref="C185:C197" si="105">D185+E185</f>
        <v>13</v>
      </c>
      <c r="D185" s="100">
        <v>5</v>
      </c>
      <c r="E185" s="100">
        <v>8</v>
      </c>
      <c r="F185" s="100">
        <v>7</v>
      </c>
      <c r="G185" s="70">
        <f t="shared" ref="G185:G197" si="106">H185+I185</f>
        <v>74</v>
      </c>
      <c r="H185" s="70">
        <f t="shared" ref="H185:I197" si="107">K185+N185+Q185+T185+W185+Z185</f>
        <v>40</v>
      </c>
      <c r="I185" s="70">
        <f t="shared" si="107"/>
        <v>34</v>
      </c>
      <c r="J185" s="70">
        <f t="shared" ref="J185:J197" si="108">K185+L185</f>
        <v>6</v>
      </c>
      <c r="K185" s="101">
        <v>4</v>
      </c>
      <c r="L185" s="101">
        <v>2</v>
      </c>
      <c r="M185" s="70">
        <f t="shared" ref="M185:M197" si="109">N185+O185</f>
        <v>14</v>
      </c>
      <c r="N185" s="101">
        <v>7</v>
      </c>
      <c r="O185" s="101">
        <v>7</v>
      </c>
      <c r="P185" s="70">
        <f t="shared" ref="P185:P197" si="110">Q185+R185</f>
        <v>13</v>
      </c>
      <c r="Q185" s="101">
        <v>8</v>
      </c>
      <c r="R185" s="101">
        <v>5</v>
      </c>
      <c r="S185" s="70">
        <f t="shared" ref="S185:S197" si="111">T185+U185</f>
        <v>16</v>
      </c>
      <c r="T185" s="101">
        <v>7</v>
      </c>
      <c r="U185" s="101">
        <v>9</v>
      </c>
      <c r="V185" s="70">
        <f t="shared" ref="V185:V197" si="112">W185+X185</f>
        <v>10</v>
      </c>
      <c r="W185" s="101">
        <v>5</v>
      </c>
      <c r="X185" s="101">
        <v>5</v>
      </c>
      <c r="Y185" s="70">
        <f t="shared" ref="Y185:Y197" si="113">Z185+AA185</f>
        <v>15</v>
      </c>
      <c r="Z185" s="101">
        <v>9</v>
      </c>
      <c r="AA185" s="101">
        <v>6</v>
      </c>
      <c r="AB185" s="44"/>
      <c r="AC185" s="80"/>
      <c r="AD185" s="101"/>
      <c r="AE185" s="101"/>
      <c r="AF185" s="44"/>
    </row>
    <row r="186" spans="1:32" s="14" customFormat="1" ht="15" customHeight="1">
      <c r="B186" s="17" t="s">
        <v>211</v>
      </c>
      <c r="C186" s="70">
        <f t="shared" si="105"/>
        <v>13</v>
      </c>
      <c r="D186" s="100">
        <v>4</v>
      </c>
      <c r="E186" s="100">
        <v>9</v>
      </c>
      <c r="F186" s="100">
        <v>7</v>
      </c>
      <c r="G186" s="70">
        <f t="shared" si="106"/>
        <v>72</v>
      </c>
      <c r="H186" s="70">
        <f t="shared" si="107"/>
        <v>43</v>
      </c>
      <c r="I186" s="70">
        <f t="shared" si="107"/>
        <v>29</v>
      </c>
      <c r="J186" s="70">
        <f t="shared" si="108"/>
        <v>5</v>
      </c>
      <c r="K186" s="101">
        <v>3</v>
      </c>
      <c r="L186" s="101">
        <v>2</v>
      </c>
      <c r="M186" s="70">
        <f t="shared" si="109"/>
        <v>14</v>
      </c>
      <c r="N186" s="101">
        <v>7</v>
      </c>
      <c r="O186" s="101">
        <v>7</v>
      </c>
      <c r="P186" s="70">
        <f t="shared" si="110"/>
        <v>10</v>
      </c>
      <c r="Q186" s="101">
        <v>6</v>
      </c>
      <c r="R186" s="101">
        <v>4</v>
      </c>
      <c r="S186" s="70">
        <f t="shared" si="111"/>
        <v>17</v>
      </c>
      <c r="T186" s="101">
        <v>14</v>
      </c>
      <c r="U186" s="101">
        <v>3</v>
      </c>
      <c r="V186" s="70">
        <f t="shared" si="112"/>
        <v>15</v>
      </c>
      <c r="W186" s="101">
        <v>9</v>
      </c>
      <c r="X186" s="101">
        <v>6</v>
      </c>
      <c r="Y186" s="70">
        <f t="shared" si="113"/>
        <v>11</v>
      </c>
      <c r="Z186" s="101">
        <v>4</v>
      </c>
      <c r="AA186" s="101">
        <v>7</v>
      </c>
      <c r="AB186" s="44"/>
      <c r="AC186" s="80"/>
      <c r="AD186" s="101"/>
      <c r="AE186" s="101"/>
      <c r="AF186" s="44"/>
    </row>
    <row r="187" spans="1:32" s="14" customFormat="1" ht="15" customHeight="1">
      <c r="B187" s="17" t="s">
        <v>212</v>
      </c>
      <c r="C187" s="70">
        <f t="shared" si="105"/>
        <v>14</v>
      </c>
      <c r="D187" s="100">
        <v>5</v>
      </c>
      <c r="E187" s="100">
        <v>9</v>
      </c>
      <c r="F187" s="100">
        <v>8</v>
      </c>
      <c r="G187" s="70">
        <f t="shared" si="106"/>
        <v>77</v>
      </c>
      <c r="H187" s="70">
        <f t="shared" si="107"/>
        <v>37</v>
      </c>
      <c r="I187" s="70">
        <f t="shared" si="107"/>
        <v>40</v>
      </c>
      <c r="J187" s="70">
        <f t="shared" si="108"/>
        <v>6</v>
      </c>
      <c r="K187" s="101">
        <v>2</v>
      </c>
      <c r="L187" s="101">
        <v>4</v>
      </c>
      <c r="M187" s="70">
        <f t="shared" si="109"/>
        <v>15</v>
      </c>
      <c r="N187" s="101">
        <v>10</v>
      </c>
      <c r="O187" s="101">
        <v>5</v>
      </c>
      <c r="P187" s="70">
        <f t="shared" si="110"/>
        <v>7</v>
      </c>
      <c r="Q187" s="101">
        <v>1</v>
      </c>
      <c r="R187" s="101">
        <v>6</v>
      </c>
      <c r="S187" s="70">
        <f t="shared" si="111"/>
        <v>15</v>
      </c>
      <c r="T187" s="101">
        <v>10</v>
      </c>
      <c r="U187" s="101">
        <v>5</v>
      </c>
      <c r="V187" s="70">
        <f t="shared" si="112"/>
        <v>20</v>
      </c>
      <c r="W187" s="101">
        <v>6</v>
      </c>
      <c r="X187" s="101">
        <v>14</v>
      </c>
      <c r="Y187" s="70">
        <f t="shared" si="113"/>
        <v>14</v>
      </c>
      <c r="Z187" s="101">
        <v>8</v>
      </c>
      <c r="AA187" s="101">
        <v>6</v>
      </c>
      <c r="AB187" s="44"/>
      <c r="AC187" s="80"/>
      <c r="AD187" s="101"/>
      <c r="AE187" s="101"/>
      <c r="AF187" s="44"/>
    </row>
    <row r="188" spans="1:32" s="14" customFormat="1" ht="15" customHeight="1">
      <c r="B188" s="17" t="s">
        <v>213</v>
      </c>
      <c r="C188" s="70">
        <f t="shared" si="105"/>
        <v>27</v>
      </c>
      <c r="D188" s="100">
        <v>7</v>
      </c>
      <c r="E188" s="100">
        <v>20</v>
      </c>
      <c r="F188" s="100">
        <v>16</v>
      </c>
      <c r="G188" s="70">
        <f t="shared" si="106"/>
        <v>417</v>
      </c>
      <c r="H188" s="70">
        <f t="shared" si="107"/>
        <v>221</v>
      </c>
      <c r="I188" s="70">
        <f t="shared" si="107"/>
        <v>196</v>
      </c>
      <c r="J188" s="70">
        <f t="shared" si="108"/>
        <v>71</v>
      </c>
      <c r="K188" s="101">
        <v>31</v>
      </c>
      <c r="L188" s="101">
        <v>40</v>
      </c>
      <c r="M188" s="70">
        <f t="shared" si="109"/>
        <v>58</v>
      </c>
      <c r="N188" s="101">
        <v>30</v>
      </c>
      <c r="O188" s="101">
        <v>28</v>
      </c>
      <c r="P188" s="70">
        <f t="shared" si="110"/>
        <v>80</v>
      </c>
      <c r="Q188" s="101">
        <v>49</v>
      </c>
      <c r="R188" s="101">
        <v>31</v>
      </c>
      <c r="S188" s="70">
        <f t="shared" si="111"/>
        <v>71</v>
      </c>
      <c r="T188" s="101">
        <v>39</v>
      </c>
      <c r="U188" s="101">
        <v>32</v>
      </c>
      <c r="V188" s="70">
        <f t="shared" si="112"/>
        <v>71</v>
      </c>
      <c r="W188" s="101">
        <v>37</v>
      </c>
      <c r="X188" s="101">
        <v>34</v>
      </c>
      <c r="Y188" s="70">
        <f t="shared" si="113"/>
        <v>66</v>
      </c>
      <c r="Z188" s="101">
        <v>35</v>
      </c>
      <c r="AA188" s="101">
        <v>31</v>
      </c>
      <c r="AB188" s="44"/>
      <c r="AC188" s="80"/>
      <c r="AD188" s="101"/>
      <c r="AE188" s="101"/>
      <c r="AF188" s="44"/>
    </row>
    <row r="189" spans="1:32" s="14" customFormat="1" ht="15" customHeight="1">
      <c r="B189" s="17" t="s">
        <v>214</v>
      </c>
      <c r="C189" s="70">
        <f t="shared" si="105"/>
        <v>13</v>
      </c>
      <c r="D189" s="100">
        <v>7</v>
      </c>
      <c r="E189" s="100">
        <v>6</v>
      </c>
      <c r="F189" s="100">
        <v>7</v>
      </c>
      <c r="G189" s="70">
        <f t="shared" si="106"/>
        <v>107</v>
      </c>
      <c r="H189" s="70">
        <f t="shared" si="107"/>
        <v>60</v>
      </c>
      <c r="I189" s="70">
        <f t="shared" si="107"/>
        <v>47</v>
      </c>
      <c r="J189" s="70">
        <f t="shared" si="108"/>
        <v>15</v>
      </c>
      <c r="K189" s="101">
        <v>12</v>
      </c>
      <c r="L189" s="101">
        <v>3</v>
      </c>
      <c r="M189" s="70">
        <f t="shared" si="109"/>
        <v>13</v>
      </c>
      <c r="N189" s="101">
        <v>8</v>
      </c>
      <c r="O189" s="101">
        <v>5</v>
      </c>
      <c r="P189" s="70">
        <f t="shared" si="110"/>
        <v>25</v>
      </c>
      <c r="Q189" s="101">
        <v>13</v>
      </c>
      <c r="R189" s="101">
        <v>12</v>
      </c>
      <c r="S189" s="70">
        <f t="shared" si="111"/>
        <v>19</v>
      </c>
      <c r="T189" s="101">
        <v>10</v>
      </c>
      <c r="U189" s="101">
        <v>9</v>
      </c>
      <c r="V189" s="70">
        <f t="shared" si="112"/>
        <v>16</v>
      </c>
      <c r="W189" s="101">
        <v>8</v>
      </c>
      <c r="X189" s="101">
        <v>8</v>
      </c>
      <c r="Y189" s="70">
        <f t="shared" si="113"/>
        <v>19</v>
      </c>
      <c r="Z189" s="101">
        <v>9</v>
      </c>
      <c r="AA189" s="101">
        <v>10</v>
      </c>
      <c r="AB189" s="44"/>
      <c r="AC189" s="80"/>
      <c r="AD189" s="101"/>
      <c r="AE189" s="101"/>
      <c r="AF189" s="44"/>
    </row>
    <row r="190" spans="1:32" s="14" customFormat="1" ht="15" customHeight="1">
      <c r="B190" s="17" t="s">
        <v>215</v>
      </c>
      <c r="C190" s="70">
        <f t="shared" si="105"/>
        <v>10</v>
      </c>
      <c r="D190" s="100">
        <v>3</v>
      </c>
      <c r="E190" s="100">
        <v>7</v>
      </c>
      <c r="F190" s="100">
        <v>6</v>
      </c>
      <c r="G190" s="70">
        <f t="shared" si="106"/>
        <v>59</v>
      </c>
      <c r="H190" s="70">
        <f t="shared" si="107"/>
        <v>30</v>
      </c>
      <c r="I190" s="70">
        <f t="shared" si="107"/>
        <v>29</v>
      </c>
      <c r="J190" s="70">
        <f t="shared" si="108"/>
        <v>9</v>
      </c>
      <c r="K190" s="101">
        <v>2</v>
      </c>
      <c r="L190" s="101">
        <v>7</v>
      </c>
      <c r="M190" s="70">
        <f t="shared" si="109"/>
        <v>13</v>
      </c>
      <c r="N190" s="101">
        <v>8</v>
      </c>
      <c r="O190" s="101">
        <v>5</v>
      </c>
      <c r="P190" s="70">
        <f t="shared" si="110"/>
        <v>8</v>
      </c>
      <c r="Q190" s="101">
        <v>6</v>
      </c>
      <c r="R190" s="101">
        <v>2</v>
      </c>
      <c r="S190" s="70">
        <f t="shared" si="111"/>
        <v>12</v>
      </c>
      <c r="T190" s="101">
        <v>6</v>
      </c>
      <c r="U190" s="101">
        <v>6</v>
      </c>
      <c r="V190" s="70">
        <f t="shared" si="112"/>
        <v>5</v>
      </c>
      <c r="W190" s="101">
        <v>0</v>
      </c>
      <c r="X190" s="101">
        <v>5</v>
      </c>
      <c r="Y190" s="70">
        <f t="shared" si="113"/>
        <v>12</v>
      </c>
      <c r="Z190" s="101">
        <v>8</v>
      </c>
      <c r="AA190" s="101">
        <v>4</v>
      </c>
      <c r="AB190" s="44"/>
      <c r="AC190" s="80"/>
      <c r="AD190" s="101"/>
      <c r="AE190" s="101"/>
      <c r="AF190" s="44"/>
    </row>
    <row r="191" spans="1:32" s="14" customFormat="1" ht="15" customHeight="1">
      <c r="B191" s="17" t="s">
        <v>216</v>
      </c>
      <c r="C191" s="70">
        <f t="shared" si="105"/>
        <v>5</v>
      </c>
      <c r="D191" s="100">
        <v>2</v>
      </c>
      <c r="E191" s="100">
        <v>3</v>
      </c>
      <c r="F191" s="100">
        <v>3</v>
      </c>
      <c r="G191" s="70">
        <f t="shared" si="106"/>
        <v>4</v>
      </c>
      <c r="H191" s="70">
        <f t="shared" si="107"/>
        <v>0</v>
      </c>
      <c r="I191" s="70">
        <f t="shared" si="107"/>
        <v>4</v>
      </c>
      <c r="J191" s="70">
        <f t="shared" si="108"/>
        <v>0</v>
      </c>
      <c r="K191" s="101"/>
      <c r="L191" s="101"/>
      <c r="M191" s="70">
        <f t="shared" si="109"/>
        <v>2</v>
      </c>
      <c r="N191" s="101"/>
      <c r="O191" s="101">
        <v>2</v>
      </c>
      <c r="P191" s="70">
        <f t="shared" si="110"/>
        <v>0</v>
      </c>
      <c r="Q191" s="101"/>
      <c r="R191" s="101"/>
      <c r="S191" s="70">
        <f t="shared" si="111"/>
        <v>1</v>
      </c>
      <c r="T191" s="101"/>
      <c r="U191" s="101">
        <v>1</v>
      </c>
      <c r="V191" s="70">
        <f t="shared" si="112"/>
        <v>0</v>
      </c>
      <c r="W191" s="101"/>
      <c r="X191" s="101"/>
      <c r="Y191" s="70">
        <f t="shared" si="113"/>
        <v>1</v>
      </c>
      <c r="Z191" s="101"/>
      <c r="AA191" s="101">
        <v>1</v>
      </c>
      <c r="AB191" s="44"/>
      <c r="AC191" s="80"/>
      <c r="AD191" s="101"/>
      <c r="AE191" s="101"/>
      <c r="AF191" s="44"/>
    </row>
    <row r="192" spans="1:32" s="14" customFormat="1" ht="15" customHeight="1">
      <c r="B192" s="17" t="s">
        <v>217</v>
      </c>
      <c r="C192" s="70">
        <f t="shared" si="105"/>
        <v>28</v>
      </c>
      <c r="D192" s="100">
        <v>10</v>
      </c>
      <c r="E192" s="100">
        <v>18</v>
      </c>
      <c r="F192" s="100">
        <v>16</v>
      </c>
      <c r="G192" s="70">
        <f t="shared" si="106"/>
        <v>332</v>
      </c>
      <c r="H192" s="70">
        <f t="shared" si="107"/>
        <v>158</v>
      </c>
      <c r="I192" s="70">
        <f t="shared" si="107"/>
        <v>174</v>
      </c>
      <c r="J192" s="70">
        <f t="shared" si="108"/>
        <v>51</v>
      </c>
      <c r="K192" s="101">
        <v>25</v>
      </c>
      <c r="L192" s="101">
        <v>26</v>
      </c>
      <c r="M192" s="70">
        <f t="shared" si="109"/>
        <v>52</v>
      </c>
      <c r="N192" s="101">
        <v>31</v>
      </c>
      <c r="O192" s="101">
        <v>21</v>
      </c>
      <c r="P192" s="70">
        <f t="shared" si="110"/>
        <v>69</v>
      </c>
      <c r="Q192" s="101">
        <v>31</v>
      </c>
      <c r="R192" s="101">
        <v>38</v>
      </c>
      <c r="S192" s="70">
        <f t="shared" si="111"/>
        <v>48</v>
      </c>
      <c r="T192" s="101">
        <v>21</v>
      </c>
      <c r="U192" s="101">
        <v>27</v>
      </c>
      <c r="V192" s="70">
        <f t="shared" si="112"/>
        <v>62</v>
      </c>
      <c r="W192" s="101">
        <v>28</v>
      </c>
      <c r="X192" s="101">
        <v>34</v>
      </c>
      <c r="Y192" s="70">
        <f t="shared" si="113"/>
        <v>50</v>
      </c>
      <c r="Z192" s="101">
        <v>22</v>
      </c>
      <c r="AA192" s="101">
        <v>28</v>
      </c>
      <c r="AB192" s="44"/>
      <c r="AC192" s="80"/>
      <c r="AD192" s="101"/>
      <c r="AE192" s="101"/>
      <c r="AF192" s="44"/>
    </row>
    <row r="193" spans="2:33" s="14" customFormat="1" ht="15" customHeight="1">
      <c r="B193" s="17" t="s">
        <v>218</v>
      </c>
      <c r="C193" s="70">
        <f t="shared" si="105"/>
        <v>15</v>
      </c>
      <c r="D193" s="100">
        <v>6</v>
      </c>
      <c r="E193" s="100">
        <v>9</v>
      </c>
      <c r="F193" s="100">
        <v>9</v>
      </c>
      <c r="G193" s="70">
        <f t="shared" si="106"/>
        <v>155</v>
      </c>
      <c r="H193" s="70">
        <f t="shared" si="107"/>
        <v>80</v>
      </c>
      <c r="I193" s="70">
        <f t="shared" si="107"/>
        <v>75</v>
      </c>
      <c r="J193" s="70">
        <f t="shared" si="108"/>
        <v>17</v>
      </c>
      <c r="K193" s="101">
        <v>11</v>
      </c>
      <c r="L193" s="101">
        <v>6</v>
      </c>
      <c r="M193" s="70">
        <f t="shared" si="109"/>
        <v>23</v>
      </c>
      <c r="N193" s="101">
        <v>15</v>
      </c>
      <c r="O193" s="101">
        <v>8</v>
      </c>
      <c r="P193" s="70">
        <f t="shared" si="110"/>
        <v>27</v>
      </c>
      <c r="Q193" s="101">
        <v>11</v>
      </c>
      <c r="R193" s="101">
        <v>16</v>
      </c>
      <c r="S193" s="70">
        <f t="shared" si="111"/>
        <v>37</v>
      </c>
      <c r="T193" s="101">
        <v>23</v>
      </c>
      <c r="U193" s="101">
        <v>14</v>
      </c>
      <c r="V193" s="70">
        <f t="shared" si="112"/>
        <v>33</v>
      </c>
      <c r="W193" s="101">
        <v>11</v>
      </c>
      <c r="X193" s="101">
        <v>22</v>
      </c>
      <c r="Y193" s="70">
        <f t="shared" si="113"/>
        <v>18</v>
      </c>
      <c r="Z193" s="101">
        <v>9</v>
      </c>
      <c r="AA193" s="101">
        <v>9</v>
      </c>
      <c r="AB193" s="44"/>
      <c r="AC193" s="80"/>
      <c r="AD193" s="101"/>
      <c r="AE193" s="101"/>
      <c r="AF193" s="44"/>
    </row>
    <row r="194" spans="2:33" s="14" customFormat="1" ht="15" customHeight="1">
      <c r="B194" s="17" t="s">
        <v>117</v>
      </c>
      <c r="C194" s="70">
        <f t="shared" si="105"/>
        <v>12</v>
      </c>
      <c r="D194" s="100">
        <v>5</v>
      </c>
      <c r="E194" s="100">
        <v>7</v>
      </c>
      <c r="F194" s="100">
        <v>7</v>
      </c>
      <c r="G194" s="70">
        <f t="shared" si="106"/>
        <v>62</v>
      </c>
      <c r="H194" s="70">
        <f t="shared" si="107"/>
        <v>33</v>
      </c>
      <c r="I194" s="70">
        <f t="shared" si="107"/>
        <v>29</v>
      </c>
      <c r="J194" s="70">
        <f t="shared" si="108"/>
        <v>10</v>
      </c>
      <c r="K194" s="101">
        <v>4</v>
      </c>
      <c r="L194" s="101">
        <v>6</v>
      </c>
      <c r="M194" s="70">
        <f t="shared" si="109"/>
        <v>10</v>
      </c>
      <c r="N194" s="101">
        <v>6</v>
      </c>
      <c r="O194" s="101">
        <v>4</v>
      </c>
      <c r="P194" s="70">
        <f t="shared" si="110"/>
        <v>9</v>
      </c>
      <c r="Q194" s="101">
        <v>5</v>
      </c>
      <c r="R194" s="101">
        <v>4</v>
      </c>
      <c r="S194" s="70">
        <f t="shared" si="111"/>
        <v>14</v>
      </c>
      <c r="T194" s="101">
        <v>6</v>
      </c>
      <c r="U194" s="101">
        <v>8</v>
      </c>
      <c r="V194" s="70">
        <f t="shared" si="112"/>
        <v>11</v>
      </c>
      <c r="W194" s="101">
        <v>8</v>
      </c>
      <c r="X194" s="101">
        <v>3</v>
      </c>
      <c r="Y194" s="70">
        <f t="shared" si="113"/>
        <v>8</v>
      </c>
      <c r="Z194" s="101">
        <v>4</v>
      </c>
      <c r="AA194" s="101">
        <v>4</v>
      </c>
      <c r="AB194" s="44"/>
      <c r="AC194" s="80"/>
      <c r="AD194" s="101"/>
      <c r="AE194" s="101"/>
      <c r="AF194" s="44"/>
    </row>
    <row r="195" spans="2:33" s="14" customFormat="1" ht="15" customHeight="1">
      <c r="B195" s="17" t="s">
        <v>219</v>
      </c>
      <c r="C195" s="70">
        <f t="shared" si="105"/>
        <v>24</v>
      </c>
      <c r="D195" s="100">
        <v>10</v>
      </c>
      <c r="E195" s="100">
        <v>14</v>
      </c>
      <c r="F195" s="100">
        <v>15</v>
      </c>
      <c r="G195" s="70">
        <f t="shared" si="106"/>
        <v>299</v>
      </c>
      <c r="H195" s="70">
        <f t="shared" si="107"/>
        <v>160</v>
      </c>
      <c r="I195" s="70">
        <f t="shared" si="107"/>
        <v>139</v>
      </c>
      <c r="J195" s="70">
        <f t="shared" si="108"/>
        <v>48</v>
      </c>
      <c r="K195" s="101">
        <v>32</v>
      </c>
      <c r="L195" s="101">
        <v>16</v>
      </c>
      <c r="M195" s="70">
        <f t="shared" si="109"/>
        <v>38</v>
      </c>
      <c r="N195" s="101">
        <v>18</v>
      </c>
      <c r="O195" s="101">
        <v>20</v>
      </c>
      <c r="P195" s="70">
        <f t="shared" si="110"/>
        <v>49</v>
      </c>
      <c r="Q195" s="101">
        <v>29</v>
      </c>
      <c r="R195" s="101">
        <v>20</v>
      </c>
      <c r="S195" s="70">
        <f t="shared" si="111"/>
        <v>58</v>
      </c>
      <c r="T195" s="101">
        <v>29</v>
      </c>
      <c r="U195" s="101">
        <v>29</v>
      </c>
      <c r="V195" s="70">
        <f t="shared" si="112"/>
        <v>48</v>
      </c>
      <c r="W195" s="101">
        <v>24</v>
      </c>
      <c r="X195" s="101">
        <v>24</v>
      </c>
      <c r="Y195" s="70">
        <f t="shared" si="113"/>
        <v>58</v>
      </c>
      <c r="Z195" s="101">
        <v>28</v>
      </c>
      <c r="AA195" s="101">
        <v>30</v>
      </c>
      <c r="AB195" s="44"/>
      <c r="AC195" s="80"/>
      <c r="AD195" s="101"/>
      <c r="AE195" s="101"/>
      <c r="AF195" s="44"/>
    </row>
    <row r="196" spans="2:33" s="14" customFormat="1" ht="15" customHeight="1">
      <c r="B196" s="17" t="s">
        <v>220</v>
      </c>
      <c r="C196" s="70">
        <f t="shared" si="105"/>
        <v>26</v>
      </c>
      <c r="D196" s="100">
        <v>7</v>
      </c>
      <c r="E196" s="100">
        <v>19</v>
      </c>
      <c r="F196" s="100">
        <v>16</v>
      </c>
      <c r="G196" s="70">
        <f t="shared" si="106"/>
        <v>305</v>
      </c>
      <c r="H196" s="70">
        <f t="shared" si="107"/>
        <v>154</v>
      </c>
      <c r="I196" s="70">
        <f t="shared" si="107"/>
        <v>151</v>
      </c>
      <c r="J196" s="70">
        <f t="shared" si="108"/>
        <v>48</v>
      </c>
      <c r="K196" s="101">
        <v>18</v>
      </c>
      <c r="L196" s="101">
        <v>30</v>
      </c>
      <c r="M196" s="70">
        <f t="shared" si="109"/>
        <v>46</v>
      </c>
      <c r="N196" s="101">
        <v>24</v>
      </c>
      <c r="O196" s="101">
        <v>22</v>
      </c>
      <c r="P196" s="70">
        <f t="shared" si="110"/>
        <v>59</v>
      </c>
      <c r="Q196" s="101">
        <v>27</v>
      </c>
      <c r="R196" s="101">
        <v>32</v>
      </c>
      <c r="S196" s="70">
        <f t="shared" si="111"/>
        <v>55</v>
      </c>
      <c r="T196" s="101">
        <v>37</v>
      </c>
      <c r="U196" s="101">
        <v>18</v>
      </c>
      <c r="V196" s="70">
        <f t="shared" si="112"/>
        <v>49</v>
      </c>
      <c r="W196" s="101">
        <v>22</v>
      </c>
      <c r="X196" s="101">
        <v>27</v>
      </c>
      <c r="Y196" s="70">
        <f t="shared" si="113"/>
        <v>48</v>
      </c>
      <c r="Z196" s="101">
        <v>26</v>
      </c>
      <c r="AA196" s="101">
        <v>22</v>
      </c>
      <c r="AB196" s="44"/>
      <c r="AC196" s="80"/>
      <c r="AD196" s="101"/>
      <c r="AE196" s="101"/>
      <c r="AF196" s="44"/>
    </row>
    <row r="197" spans="2:33" s="14" customFormat="1" ht="15" customHeight="1">
      <c r="B197" s="17" t="s">
        <v>221</v>
      </c>
      <c r="C197" s="70">
        <f t="shared" si="105"/>
        <v>19</v>
      </c>
      <c r="D197" s="100">
        <v>4</v>
      </c>
      <c r="E197" s="100">
        <v>15</v>
      </c>
      <c r="F197" s="100">
        <v>13</v>
      </c>
      <c r="G197" s="70">
        <f t="shared" si="106"/>
        <v>269</v>
      </c>
      <c r="H197" s="70">
        <f t="shared" si="107"/>
        <v>146</v>
      </c>
      <c r="I197" s="70">
        <f t="shared" si="107"/>
        <v>123</v>
      </c>
      <c r="J197" s="70">
        <f t="shared" si="108"/>
        <v>39</v>
      </c>
      <c r="K197" s="101">
        <v>13</v>
      </c>
      <c r="L197" s="101">
        <v>26</v>
      </c>
      <c r="M197" s="70">
        <f t="shared" si="109"/>
        <v>47</v>
      </c>
      <c r="N197" s="101">
        <v>26</v>
      </c>
      <c r="O197" s="101">
        <v>21</v>
      </c>
      <c r="P197" s="70">
        <f t="shared" si="110"/>
        <v>46</v>
      </c>
      <c r="Q197" s="101">
        <v>30</v>
      </c>
      <c r="R197" s="101">
        <v>16</v>
      </c>
      <c r="S197" s="70">
        <f t="shared" si="111"/>
        <v>50</v>
      </c>
      <c r="T197" s="101">
        <v>29</v>
      </c>
      <c r="U197" s="101">
        <v>21</v>
      </c>
      <c r="V197" s="70">
        <f t="shared" si="112"/>
        <v>35</v>
      </c>
      <c r="W197" s="101">
        <v>21</v>
      </c>
      <c r="X197" s="101">
        <v>14</v>
      </c>
      <c r="Y197" s="70">
        <f t="shared" si="113"/>
        <v>52</v>
      </c>
      <c r="Z197" s="101">
        <v>27</v>
      </c>
      <c r="AA197" s="101">
        <v>25</v>
      </c>
      <c r="AB197" s="44"/>
      <c r="AC197" s="80"/>
      <c r="AD197" s="101"/>
      <c r="AE197" s="101"/>
      <c r="AF197" s="44"/>
      <c r="AG197" s="2"/>
    </row>
    <row r="198" spans="2:33" s="2" customFormat="1" ht="15" customHeight="1">
      <c r="B198" s="37" t="s">
        <v>222</v>
      </c>
      <c r="C198" s="57">
        <f>SUM(C199:C220)</f>
        <v>484</v>
      </c>
      <c r="D198" s="57">
        <f>SUM(D199:D220)</f>
        <v>163</v>
      </c>
      <c r="E198" s="57">
        <f>SUM(E199:E220)</f>
        <v>321</v>
      </c>
      <c r="F198" s="57">
        <f t="shared" ref="F198:AA198" si="114">SUM(F199:F220)</f>
        <v>305</v>
      </c>
      <c r="G198" s="57">
        <f t="shared" si="114"/>
        <v>6562</v>
      </c>
      <c r="H198" s="57">
        <f t="shared" si="114"/>
        <v>3379</v>
      </c>
      <c r="I198" s="57">
        <f t="shared" si="114"/>
        <v>3183</v>
      </c>
      <c r="J198" s="57">
        <f t="shared" si="114"/>
        <v>1061</v>
      </c>
      <c r="K198" s="57">
        <f t="shared" si="114"/>
        <v>530</v>
      </c>
      <c r="L198" s="57">
        <f t="shared" si="114"/>
        <v>531</v>
      </c>
      <c r="M198" s="57">
        <f t="shared" si="114"/>
        <v>1103</v>
      </c>
      <c r="N198" s="57">
        <f t="shared" si="114"/>
        <v>552</v>
      </c>
      <c r="O198" s="57">
        <f t="shared" si="114"/>
        <v>551</v>
      </c>
      <c r="P198" s="57">
        <f t="shared" si="114"/>
        <v>1075</v>
      </c>
      <c r="Q198" s="57">
        <f t="shared" si="114"/>
        <v>548</v>
      </c>
      <c r="R198" s="57">
        <f t="shared" si="114"/>
        <v>527</v>
      </c>
      <c r="S198" s="57">
        <f t="shared" si="114"/>
        <v>1082</v>
      </c>
      <c r="T198" s="57">
        <f t="shared" si="114"/>
        <v>554</v>
      </c>
      <c r="U198" s="57">
        <f t="shared" si="114"/>
        <v>528</v>
      </c>
      <c r="V198" s="57">
        <f t="shared" si="114"/>
        <v>1116</v>
      </c>
      <c r="W198" s="57">
        <f t="shared" si="114"/>
        <v>607</v>
      </c>
      <c r="X198" s="57">
        <f t="shared" si="114"/>
        <v>509</v>
      </c>
      <c r="Y198" s="57">
        <f t="shared" si="114"/>
        <v>1125</v>
      </c>
      <c r="Z198" s="57">
        <f t="shared" si="114"/>
        <v>588</v>
      </c>
      <c r="AA198" s="57">
        <f t="shared" si="114"/>
        <v>537</v>
      </c>
      <c r="AC198" s="61"/>
      <c r="AD198" s="59"/>
      <c r="AE198" s="59"/>
      <c r="AG198" s="14"/>
    </row>
    <row r="199" spans="2:33" s="14" customFormat="1" ht="15" customHeight="1">
      <c r="B199" s="17" t="s">
        <v>97</v>
      </c>
      <c r="C199" s="71">
        <f t="shared" ref="C199:C220" si="115">D199+E199</f>
        <v>17</v>
      </c>
      <c r="D199" s="102">
        <v>6</v>
      </c>
      <c r="E199" s="102">
        <v>11</v>
      </c>
      <c r="F199" s="102">
        <v>11</v>
      </c>
      <c r="G199" s="71">
        <f t="shared" ref="G199:G220" si="116">H199+I199</f>
        <v>211</v>
      </c>
      <c r="H199" s="71">
        <f t="shared" ref="H199:I220" si="117">K199+N199+Q199+T199+W199+Z199</f>
        <v>108</v>
      </c>
      <c r="I199" s="71">
        <f t="shared" si="117"/>
        <v>103</v>
      </c>
      <c r="J199" s="71">
        <f t="shared" ref="J199:J220" si="118">K199+L199</f>
        <v>39</v>
      </c>
      <c r="K199" s="103">
        <v>19</v>
      </c>
      <c r="L199" s="103">
        <v>20</v>
      </c>
      <c r="M199" s="71">
        <f t="shared" ref="M199:M220" si="119">N199+O199</f>
        <v>40</v>
      </c>
      <c r="N199" s="103">
        <v>22</v>
      </c>
      <c r="O199" s="103">
        <v>18</v>
      </c>
      <c r="P199" s="71">
        <f t="shared" ref="P199:P220" si="120">Q199+R199</f>
        <v>28</v>
      </c>
      <c r="Q199" s="103">
        <v>10</v>
      </c>
      <c r="R199" s="103">
        <v>18</v>
      </c>
      <c r="S199" s="71">
        <f t="shared" ref="S199:S220" si="121">T199+U199</f>
        <v>34</v>
      </c>
      <c r="T199" s="103">
        <v>14</v>
      </c>
      <c r="U199" s="103">
        <v>20</v>
      </c>
      <c r="V199" s="71">
        <f t="shared" ref="V199:V220" si="122">W199+X199</f>
        <v>39</v>
      </c>
      <c r="W199" s="103">
        <v>24</v>
      </c>
      <c r="X199" s="103">
        <v>15</v>
      </c>
      <c r="Y199" s="71">
        <f t="shared" ref="Y199:Y220" si="123">Z199+AA199</f>
        <v>31</v>
      </c>
      <c r="Z199" s="103">
        <v>19</v>
      </c>
      <c r="AA199" s="103">
        <v>12</v>
      </c>
      <c r="AB199" s="45"/>
      <c r="AC199" s="81"/>
      <c r="AD199" s="103"/>
      <c r="AE199" s="103"/>
      <c r="AF199" s="45"/>
    </row>
    <row r="200" spans="2:33" s="14" customFormat="1" ht="15" customHeight="1">
      <c r="B200" s="17" t="s">
        <v>223</v>
      </c>
      <c r="C200" s="71">
        <f t="shared" si="115"/>
        <v>29</v>
      </c>
      <c r="D200" s="102">
        <v>9</v>
      </c>
      <c r="E200" s="102">
        <v>20</v>
      </c>
      <c r="F200" s="102">
        <v>18</v>
      </c>
      <c r="G200" s="71">
        <f t="shared" si="116"/>
        <v>430</v>
      </c>
      <c r="H200" s="71">
        <f t="shared" si="117"/>
        <v>241</v>
      </c>
      <c r="I200" s="71">
        <f t="shared" si="117"/>
        <v>189</v>
      </c>
      <c r="J200" s="71">
        <f t="shared" si="118"/>
        <v>75</v>
      </c>
      <c r="K200" s="103">
        <v>41</v>
      </c>
      <c r="L200" s="103">
        <v>34</v>
      </c>
      <c r="M200" s="71">
        <f t="shared" si="119"/>
        <v>70</v>
      </c>
      <c r="N200" s="103">
        <v>37</v>
      </c>
      <c r="O200" s="103">
        <v>33</v>
      </c>
      <c r="P200" s="71">
        <f t="shared" si="120"/>
        <v>81</v>
      </c>
      <c r="Q200" s="103">
        <v>43</v>
      </c>
      <c r="R200" s="103">
        <v>38</v>
      </c>
      <c r="S200" s="71">
        <f t="shared" si="121"/>
        <v>60</v>
      </c>
      <c r="T200" s="103">
        <v>33</v>
      </c>
      <c r="U200" s="103">
        <v>27</v>
      </c>
      <c r="V200" s="71">
        <f t="shared" si="122"/>
        <v>70</v>
      </c>
      <c r="W200" s="103">
        <v>40</v>
      </c>
      <c r="X200" s="103">
        <v>30</v>
      </c>
      <c r="Y200" s="71">
        <f t="shared" si="123"/>
        <v>74</v>
      </c>
      <c r="Z200" s="103">
        <v>47</v>
      </c>
      <c r="AA200" s="103">
        <v>27</v>
      </c>
      <c r="AB200" s="45"/>
      <c r="AC200" s="81"/>
      <c r="AD200" s="103"/>
      <c r="AE200" s="103"/>
      <c r="AF200" s="45"/>
    </row>
    <row r="201" spans="2:33" s="14" customFormat="1" ht="15" customHeight="1">
      <c r="B201" s="17" t="s">
        <v>224</v>
      </c>
      <c r="C201" s="71">
        <f t="shared" si="115"/>
        <v>35</v>
      </c>
      <c r="D201" s="102">
        <v>14</v>
      </c>
      <c r="E201" s="102">
        <v>21</v>
      </c>
      <c r="F201" s="102">
        <v>22</v>
      </c>
      <c r="G201" s="71">
        <f t="shared" si="116"/>
        <v>552</v>
      </c>
      <c r="H201" s="71">
        <f t="shared" si="117"/>
        <v>269</v>
      </c>
      <c r="I201" s="71">
        <f t="shared" si="117"/>
        <v>283</v>
      </c>
      <c r="J201" s="71">
        <f t="shared" si="118"/>
        <v>85</v>
      </c>
      <c r="K201" s="103">
        <v>45</v>
      </c>
      <c r="L201" s="103">
        <v>40</v>
      </c>
      <c r="M201" s="71">
        <f t="shared" si="119"/>
        <v>98</v>
      </c>
      <c r="N201" s="103">
        <v>51</v>
      </c>
      <c r="O201" s="103">
        <v>47</v>
      </c>
      <c r="P201" s="71">
        <f t="shared" si="120"/>
        <v>103</v>
      </c>
      <c r="Q201" s="103">
        <v>46</v>
      </c>
      <c r="R201" s="103">
        <v>57</v>
      </c>
      <c r="S201" s="71">
        <f t="shared" si="121"/>
        <v>93</v>
      </c>
      <c r="T201" s="103">
        <v>47</v>
      </c>
      <c r="U201" s="103">
        <v>46</v>
      </c>
      <c r="V201" s="71">
        <f t="shared" si="122"/>
        <v>77</v>
      </c>
      <c r="W201" s="103">
        <v>38</v>
      </c>
      <c r="X201" s="103">
        <v>39</v>
      </c>
      <c r="Y201" s="71">
        <f t="shared" si="123"/>
        <v>96</v>
      </c>
      <c r="Z201" s="103">
        <v>42</v>
      </c>
      <c r="AA201" s="103">
        <v>54</v>
      </c>
      <c r="AB201" s="45"/>
      <c r="AC201" s="81"/>
      <c r="AD201" s="103"/>
      <c r="AE201" s="103"/>
      <c r="AF201" s="45"/>
    </row>
    <row r="202" spans="2:33" s="14" customFormat="1" ht="15" customHeight="1">
      <c r="B202" s="17" t="s">
        <v>225</v>
      </c>
      <c r="C202" s="71">
        <f t="shared" si="115"/>
        <v>31</v>
      </c>
      <c r="D202" s="102">
        <v>10</v>
      </c>
      <c r="E202" s="102">
        <v>21</v>
      </c>
      <c r="F202" s="102">
        <v>21</v>
      </c>
      <c r="G202" s="71">
        <f t="shared" si="116"/>
        <v>495</v>
      </c>
      <c r="H202" s="71">
        <f t="shared" si="117"/>
        <v>244</v>
      </c>
      <c r="I202" s="71">
        <f t="shared" si="117"/>
        <v>251</v>
      </c>
      <c r="J202" s="71">
        <f t="shared" si="118"/>
        <v>88</v>
      </c>
      <c r="K202" s="103">
        <v>40</v>
      </c>
      <c r="L202" s="103">
        <v>48</v>
      </c>
      <c r="M202" s="71">
        <f t="shared" si="119"/>
        <v>89</v>
      </c>
      <c r="N202" s="103">
        <v>43</v>
      </c>
      <c r="O202" s="103">
        <v>46</v>
      </c>
      <c r="P202" s="71">
        <f t="shared" si="120"/>
        <v>83</v>
      </c>
      <c r="Q202" s="103">
        <v>42</v>
      </c>
      <c r="R202" s="103">
        <v>41</v>
      </c>
      <c r="S202" s="71">
        <f t="shared" si="121"/>
        <v>80</v>
      </c>
      <c r="T202" s="103">
        <v>41</v>
      </c>
      <c r="U202" s="103">
        <v>39</v>
      </c>
      <c r="V202" s="71">
        <f t="shared" si="122"/>
        <v>74</v>
      </c>
      <c r="W202" s="103">
        <v>40</v>
      </c>
      <c r="X202" s="103">
        <v>34</v>
      </c>
      <c r="Y202" s="71">
        <f t="shared" si="123"/>
        <v>81</v>
      </c>
      <c r="Z202" s="103">
        <v>38</v>
      </c>
      <c r="AA202" s="103">
        <v>43</v>
      </c>
      <c r="AB202" s="45"/>
      <c r="AC202" s="81"/>
      <c r="AD202" s="103"/>
      <c r="AE202" s="103"/>
      <c r="AF202" s="45"/>
    </row>
    <row r="203" spans="2:33" s="14" customFormat="1" ht="15" customHeight="1">
      <c r="B203" s="17" t="s">
        <v>226</v>
      </c>
      <c r="C203" s="71">
        <f t="shared" si="115"/>
        <v>26</v>
      </c>
      <c r="D203" s="102">
        <v>7</v>
      </c>
      <c r="E203" s="102">
        <v>19</v>
      </c>
      <c r="F203" s="102">
        <v>17</v>
      </c>
      <c r="G203" s="71">
        <f t="shared" si="116"/>
        <v>419</v>
      </c>
      <c r="H203" s="71">
        <f t="shared" si="117"/>
        <v>208</v>
      </c>
      <c r="I203" s="71">
        <f t="shared" si="117"/>
        <v>211</v>
      </c>
      <c r="J203" s="71">
        <f t="shared" si="118"/>
        <v>74</v>
      </c>
      <c r="K203" s="103">
        <v>33</v>
      </c>
      <c r="L203" s="103">
        <v>41</v>
      </c>
      <c r="M203" s="71">
        <f t="shared" si="119"/>
        <v>63</v>
      </c>
      <c r="N203" s="103">
        <v>33</v>
      </c>
      <c r="O203" s="103">
        <v>30</v>
      </c>
      <c r="P203" s="71">
        <f t="shared" si="120"/>
        <v>79</v>
      </c>
      <c r="Q203" s="103">
        <v>36</v>
      </c>
      <c r="R203" s="103">
        <v>43</v>
      </c>
      <c r="S203" s="71">
        <f t="shared" si="121"/>
        <v>68</v>
      </c>
      <c r="T203" s="103">
        <v>35</v>
      </c>
      <c r="U203" s="103">
        <v>33</v>
      </c>
      <c r="V203" s="71">
        <f t="shared" si="122"/>
        <v>66</v>
      </c>
      <c r="W203" s="103">
        <v>33</v>
      </c>
      <c r="X203" s="103">
        <v>33</v>
      </c>
      <c r="Y203" s="71">
        <f t="shared" si="123"/>
        <v>69</v>
      </c>
      <c r="Z203" s="103">
        <v>38</v>
      </c>
      <c r="AA203" s="103">
        <v>31</v>
      </c>
      <c r="AB203" s="45"/>
      <c r="AC203" s="81"/>
      <c r="AD203" s="103"/>
      <c r="AE203" s="103"/>
      <c r="AF203" s="45"/>
    </row>
    <row r="204" spans="2:33" s="14" customFormat="1" ht="15" customHeight="1">
      <c r="B204" s="17" t="s">
        <v>227</v>
      </c>
      <c r="C204" s="71">
        <f t="shared" si="115"/>
        <v>19</v>
      </c>
      <c r="D204" s="102">
        <v>7</v>
      </c>
      <c r="E204" s="102">
        <v>12</v>
      </c>
      <c r="F204" s="102">
        <v>14</v>
      </c>
      <c r="G204" s="71">
        <f t="shared" si="116"/>
        <v>257</v>
      </c>
      <c r="H204" s="71">
        <f t="shared" si="117"/>
        <v>143</v>
      </c>
      <c r="I204" s="71">
        <f t="shared" si="117"/>
        <v>114</v>
      </c>
      <c r="J204" s="71">
        <f t="shared" si="118"/>
        <v>46</v>
      </c>
      <c r="K204" s="103">
        <v>22</v>
      </c>
      <c r="L204" s="103">
        <v>24</v>
      </c>
      <c r="M204" s="71">
        <f t="shared" si="119"/>
        <v>43</v>
      </c>
      <c r="N204" s="103">
        <v>21</v>
      </c>
      <c r="O204" s="103">
        <v>22</v>
      </c>
      <c r="P204" s="71">
        <f t="shared" si="120"/>
        <v>42</v>
      </c>
      <c r="Q204" s="103">
        <v>24</v>
      </c>
      <c r="R204" s="103">
        <v>18</v>
      </c>
      <c r="S204" s="71">
        <f t="shared" si="121"/>
        <v>42</v>
      </c>
      <c r="T204" s="103">
        <v>31</v>
      </c>
      <c r="U204" s="103">
        <v>11</v>
      </c>
      <c r="V204" s="71">
        <f t="shared" si="122"/>
        <v>42</v>
      </c>
      <c r="W204" s="103">
        <v>26</v>
      </c>
      <c r="X204" s="103">
        <v>16</v>
      </c>
      <c r="Y204" s="71">
        <f t="shared" si="123"/>
        <v>42</v>
      </c>
      <c r="Z204" s="103">
        <v>19</v>
      </c>
      <c r="AA204" s="103">
        <v>23</v>
      </c>
      <c r="AB204" s="45"/>
      <c r="AC204" s="81"/>
      <c r="AD204" s="103"/>
      <c r="AE204" s="103"/>
      <c r="AF204" s="45"/>
    </row>
    <row r="205" spans="2:33" s="14" customFormat="1" ht="15" customHeight="1">
      <c r="B205" s="17" t="s">
        <v>228</v>
      </c>
      <c r="C205" s="71">
        <f t="shared" si="115"/>
        <v>21</v>
      </c>
      <c r="D205" s="102">
        <v>6</v>
      </c>
      <c r="E205" s="102">
        <v>15</v>
      </c>
      <c r="F205" s="102">
        <v>15</v>
      </c>
      <c r="G205" s="71">
        <f t="shared" si="116"/>
        <v>272</v>
      </c>
      <c r="H205" s="71">
        <f t="shared" si="117"/>
        <v>150</v>
      </c>
      <c r="I205" s="71">
        <f t="shared" si="117"/>
        <v>122</v>
      </c>
      <c r="J205" s="71">
        <f t="shared" si="118"/>
        <v>48</v>
      </c>
      <c r="K205" s="103">
        <v>27</v>
      </c>
      <c r="L205" s="103">
        <v>21</v>
      </c>
      <c r="M205" s="71">
        <f t="shared" si="119"/>
        <v>51</v>
      </c>
      <c r="N205" s="103">
        <v>24</v>
      </c>
      <c r="O205" s="103">
        <v>27</v>
      </c>
      <c r="P205" s="71">
        <f t="shared" si="120"/>
        <v>41</v>
      </c>
      <c r="Q205" s="103">
        <v>19</v>
      </c>
      <c r="R205" s="103">
        <v>22</v>
      </c>
      <c r="S205" s="71">
        <f t="shared" si="121"/>
        <v>45</v>
      </c>
      <c r="T205" s="103">
        <v>26</v>
      </c>
      <c r="U205" s="103">
        <v>19</v>
      </c>
      <c r="V205" s="71">
        <f t="shared" si="122"/>
        <v>41</v>
      </c>
      <c r="W205" s="103">
        <v>30</v>
      </c>
      <c r="X205" s="103">
        <v>11</v>
      </c>
      <c r="Y205" s="71">
        <f t="shared" si="123"/>
        <v>46</v>
      </c>
      <c r="Z205" s="103">
        <v>24</v>
      </c>
      <c r="AA205" s="103">
        <v>22</v>
      </c>
      <c r="AB205" s="45"/>
      <c r="AC205" s="81"/>
      <c r="AD205" s="103"/>
      <c r="AE205" s="103"/>
      <c r="AF205" s="45"/>
    </row>
    <row r="206" spans="2:33" s="14" customFormat="1" ht="15" customHeight="1">
      <c r="B206" s="17" t="s">
        <v>98</v>
      </c>
      <c r="C206" s="71">
        <f t="shared" si="115"/>
        <v>12</v>
      </c>
      <c r="D206" s="102">
        <v>4</v>
      </c>
      <c r="E206" s="102">
        <v>8</v>
      </c>
      <c r="F206" s="102">
        <v>7</v>
      </c>
      <c r="G206" s="71">
        <f t="shared" si="116"/>
        <v>87</v>
      </c>
      <c r="H206" s="71">
        <f t="shared" si="117"/>
        <v>50</v>
      </c>
      <c r="I206" s="71">
        <f t="shared" si="117"/>
        <v>37</v>
      </c>
      <c r="J206" s="71">
        <f t="shared" si="118"/>
        <v>12</v>
      </c>
      <c r="K206" s="103">
        <v>7</v>
      </c>
      <c r="L206" s="103">
        <v>5</v>
      </c>
      <c r="M206" s="71">
        <f t="shared" si="119"/>
        <v>17</v>
      </c>
      <c r="N206" s="103">
        <v>10</v>
      </c>
      <c r="O206" s="103">
        <v>7</v>
      </c>
      <c r="P206" s="71">
        <f t="shared" si="120"/>
        <v>14</v>
      </c>
      <c r="Q206" s="103">
        <v>6</v>
      </c>
      <c r="R206" s="103">
        <v>8</v>
      </c>
      <c r="S206" s="71">
        <f t="shared" si="121"/>
        <v>15</v>
      </c>
      <c r="T206" s="103">
        <v>8</v>
      </c>
      <c r="U206" s="103">
        <v>7</v>
      </c>
      <c r="V206" s="71">
        <f t="shared" si="122"/>
        <v>16</v>
      </c>
      <c r="W206" s="103">
        <v>10</v>
      </c>
      <c r="X206" s="103">
        <v>6</v>
      </c>
      <c r="Y206" s="71">
        <f t="shared" si="123"/>
        <v>13</v>
      </c>
      <c r="Z206" s="103">
        <v>9</v>
      </c>
      <c r="AA206" s="103">
        <v>4</v>
      </c>
      <c r="AB206" s="45"/>
      <c r="AC206" s="81"/>
      <c r="AD206" s="103"/>
      <c r="AE206" s="103"/>
      <c r="AF206" s="45"/>
    </row>
    <row r="207" spans="2:33" s="14" customFormat="1" ht="15" customHeight="1">
      <c r="B207" s="17" t="s">
        <v>229</v>
      </c>
      <c r="C207" s="71">
        <f t="shared" si="115"/>
        <v>18</v>
      </c>
      <c r="D207" s="102">
        <v>6</v>
      </c>
      <c r="E207" s="102">
        <v>12</v>
      </c>
      <c r="F207" s="102">
        <v>9</v>
      </c>
      <c r="G207" s="71">
        <f t="shared" si="116"/>
        <v>153</v>
      </c>
      <c r="H207" s="71">
        <f t="shared" si="117"/>
        <v>90</v>
      </c>
      <c r="I207" s="71">
        <f t="shared" si="117"/>
        <v>63</v>
      </c>
      <c r="J207" s="71">
        <f t="shared" si="118"/>
        <v>21</v>
      </c>
      <c r="K207" s="103">
        <v>12</v>
      </c>
      <c r="L207" s="103">
        <v>9</v>
      </c>
      <c r="M207" s="71">
        <f t="shared" si="119"/>
        <v>21</v>
      </c>
      <c r="N207" s="103">
        <v>15</v>
      </c>
      <c r="O207" s="103">
        <v>6</v>
      </c>
      <c r="P207" s="71">
        <f t="shared" si="120"/>
        <v>32</v>
      </c>
      <c r="Q207" s="103">
        <v>19</v>
      </c>
      <c r="R207" s="103">
        <v>13</v>
      </c>
      <c r="S207" s="71">
        <f t="shared" si="121"/>
        <v>37</v>
      </c>
      <c r="T207" s="103">
        <v>17</v>
      </c>
      <c r="U207" s="103">
        <v>20</v>
      </c>
      <c r="V207" s="71">
        <f t="shared" si="122"/>
        <v>15</v>
      </c>
      <c r="W207" s="103">
        <v>9</v>
      </c>
      <c r="X207" s="103">
        <v>6</v>
      </c>
      <c r="Y207" s="71">
        <f t="shared" si="123"/>
        <v>27</v>
      </c>
      <c r="Z207" s="103">
        <v>18</v>
      </c>
      <c r="AA207" s="103">
        <v>9</v>
      </c>
      <c r="AB207" s="45"/>
      <c r="AC207" s="81"/>
      <c r="AD207" s="103"/>
      <c r="AE207" s="103"/>
      <c r="AF207" s="45"/>
    </row>
    <row r="208" spans="2:33" s="14" customFormat="1" ht="15" customHeight="1">
      <c r="B208" s="17" t="s">
        <v>230</v>
      </c>
      <c r="C208" s="71">
        <f t="shared" si="115"/>
        <v>39</v>
      </c>
      <c r="D208" s="102">
        <v>11</v>
      </c>
      <c r="E208" s="102">
        <v>28</v>
      </c>
      <c r="F208" s="102">
        <v>27</v>
      </c>
      <c r="G208" s="71">
        <f t="shared" si="116"/>
        <v>688</v>
      </c>
      <c r="H208" s="71">
        <f t="shared" si="117"/>
        <v>348</v>
      </c>
      <c r="I208" s="71">
        <f t="shared" si="117"/>
        <v>340</v>
      </c>
      <c r="J208" s="71">
        <f t="shared" si="118"/>
        <v>108</v>
      </c>
      <c r="K208" s="103">
        <v>59</v>
      </c>
      <c r="L208" s="103">
        <v>49</v>
      </c>
      <c r="M208" s="71">
        <f t="shared" si="119"/>
        <v>113</v>
      </c>
      <c r="N208" s="103">
        <v>47</v>
      </c>
      <c r="O208" s="103">
        <v>66</v>
      </c>
      <c r="P208" s="71">
        <f t="shared" si="120"/>
        <v>102</v>
      </c>
      <c r="Q208" s="103">
        <v>52</v>
      </c>
      <c r="R208" s="103">
        <v>50</v>
      </c>
      <c r="S208" s="71">
        <f t="shared" si="121"/>
        <v>119</v>
      </c>
      <c r="T208" s="103">
        <v>57</v>
      </c>
      <c r="U208" s="103">
        <v>62</v>
      </c>
      <c r="V208" s="71">
        <f t="shared" si="122"/>
        <v>133</v>
      </c>
      <c r="W208" s="103">
        <v>75</v>
      </c>
      <c r="X208" s="103">
        <v>58</v>
      </c>
      <c r="Y208" s="71">
        <f t="shared" si="123"/>
        <v>113</v>
      </c>
      <c r="Z208" s="103">
        <v>58</v>
      </c>
      <c r="AA208" s="103">
        <v>55</v>
      </c>
      <c r="AB208" s="45"/>
      <c r="AC208" s="81"/>
      <c r="AD208" s="103"/>
      <c r="AE208" s="103"/>
      <c r="AF208" s="45"/>
    </row>
    <row r="209" spans="2:33" s="14" customFormat="1" ht="15" customHeight="1">
      <c r="B209" s="17" t="s">
        <v>99</v>
      </c>
      <c r="C209" s="71">
        <f t="shared" si="115"/>
        <v>12</v>
      </c>
      <c r="D209" s="102">
        <v>4</v>
      </c>
      <c r="E209" s="102">
        <v>8</v>
      </c>
      <c r="F209" s="102">
        <v>8</v>
      </c>
      <c r="G209" s="71">
        <f t="shared" si="116"/>
        <v>99</v>
      </c>
      <c r="H209" s="71">
        <f t="shared" si="117"/>
        <v>46</v>
      </c>
      <c r="I209" s="71">
        <f t="shared" si="117"/>
        <v>53</v>
      </c>
      <c r="J209" s="71">
        <f t="shared" si="118"/>
        <v>19</v>
      </c>
      <c r="K209" s="103">
        <v>8</v>
      </c>
      <c r="L209" s="103">
        <v>11</v>
      </c>
      <c r="M209" s="71">
        <f t="shared" si="119"/>
        <v>17</v>
      </c>
      <c r="N209" s="103">
        <v>10</v>
      </c>
      <c r="O209" s="103">
        <v>7</v>
      </c>
      <c r="P209" s="71">
        <f t="shared" si="120"/>
        <v>11</v>
      </c>
      <c r="Q209" s="103">
        <v>3</v>
      </c>
      <c r="R209" s="103">
        <v>8</v>
      </c>
      <c r="S209" s="71">
        <f t="shared" si="121"/>
        <v>12</v>
      </c>
      <c r="T209" s="103">
        <v>5</v>
      </c>
      <c r="U209" s="103">
        <v>7</v>
      </c>
      <c r="V209" s="71">
        <f t="shared" si="122"/>
        <v>19</v>
      </c>
      <c r="W209" s="103">
        <v>8</v>
      </c>
      <c r="X209" s="103">
        <v>11</v>
      </c>
      <c r="Y209" s="71">
        <f t="shared" si="123"/>
        <v>21</v>
      </c>
      <c r="Z209" s="103">
        <v>12</v>
      </c>
      <c r="AA209" s="103">
        <v>9</v>
      </c>
      <c r="AB209" s="45"/>
      <c r="AC209" s="81"/>
      <c r="AD209" s="103"/>
      <c r="AE209" s="103"/>
      <c r="AF209" s="45"/>
    </row>
    <row r="210" spans="2:33" s="14" customFormat="1" ht="15" customHeight="1">
      <c r="B210" s="17" t="s">
        <v>100</v>
      </c>
      <c r="C210" s="71">
        <f t="shared" si="115"/>
        <v>14</v>
      </c>
      <c r="D210" s="102">
        <v>5</v>
      </c>
      <c r="E210" s="102">
        <v>9</v>
      </c>
      <c r="F210" s="102">
        <v>8</v>
      </c>
      <c r="G210" s="71">
        <f t="shared" si="116"/>
        <v>112</v>
      </c>
      <c r="H210" s="71">
        <f t="shared" si="117"/>
        <v>64</v>
      </c>
      <c r="I210" s="71">
        <f t="shared" si="117"/>
        <v>48</v>
      </c>
      <c r="J210" s="71">
        <f t="shared" si="118"/>
        <v>15</v>
      </c>
      <c r="K210" s="103">
        <v>7</v>
      </c>
      <c r="L210" s="103">
        <v>8</v>
      </c>
      <c r="M210" s="71">
        <f t="shared" si="119"/>
        <v>21</v>
      </c>
      <c r="N210" s="103">
        <v>15</v>
      </c>
      <c r="O210" s="103">
        <v>6</v>
      </c>
      <c r="P210" s="71">
        <f t="shared" si="120"/>
        <v>19</v>
      </c>
      <c r="Q210" s="103">
        <v>9</v>
      </c>
      <c r="R210" s="103">
        <v>10</v>
      </c>
      <c r="S210" s="71">
        <f t="shared" si="121"/>
        <v>15</v>
      </c>
      <c r="T210" s="103">
        <v>11</v>
      </c>
      <c r="U210" s="103">
        <v>4</v>
      </c>
      <c r="V210" s="71">
        <f t="shared" si="122"/>
        <v>20</v>
      </c>
      <c r="W210" s="103">
        <v>11</v>
      </c>
      <c r="X210" s="103">
        <v>9</v>
      </c>
      <c r="Y210" s="71">
        <f t="shared" si="123"/>
        <v>22</v>
      </c>
      <c r="Z210" s="103">
        <v>11</v>
      </c>
      <c r="AA210" s="103">
        <v>11</v>
      </c>
      <c r="AB210" s="45"/>
      <c r="AC210" s="81"/>
      <c r="AD210" s="103"/>
      <c r="AE210" s="103"/>
      <c r="AF210" s="45"/>
    </row>
    <row r="211" spans="2:33" s="14" customFormat="1" ht="15" customHeight="1">
      <c r="B211" s="17" t="s">
        <v>231</v>
      </c>
      <c r="C211" s="71">
        <f t="shared" si="115"/>
        <v>13</v>
      </c>
      <c r="D211" s="102">
        <v>5</v>
      </c>
      <c r="E211" s="102">
        <v>8</v>
      </c>
      <c r="F211" s="102">
        <v>8</v>
      </c>
      <c r="G211" s="71">
        <f t="shared" si="116"/>
        <v>166</v>
      </c>
      <c r="H211" s="71">
        <f t="shared" si="117"/>
        <v>84</v>
      </c>
      <c r="I211" s="71">
        <f t="shared" si="117"/>
        <v>82</v>
      </c>
      <c r="J211" s="71">
        <f t="shared" si="118"/>
        <v>25</v>
      </c>
      <c r="K211" s="103">
        <v>11</v>
      </c>
      <c r="L211" s="103">
        <v>14</v>
      </c>
      <c r="M211" s="71">
        <f t="shared" si="119"/>
        <v>28</v>
      </c>
      <c r="N211" s="103">
        <v>15</v>
      </c>
      <c r="O211" s="103">
        <v>13</v>
      </c>
      <c r="P211" s="71">
        <f t="shared" si="120"/>
        <v>25</v>
      </c>
      <c r="Q211" s="103">
        <v>15</v>
      </c>
      <c r="R211" s="103">
        <v>10</v>
      </c>
      <c r="S211" s="71">
        <f t="shared" si="121"/>
        <v>29</v>
      </c>
      <c r="T211" s="103">
        <v>18</v>
      </c>
      <c r="U211" s="103">
        <v>11</v>
      </c>
      <c r="V211" s="71">
        <f t="shared" si="122"/>
        <v>26</v>
      </c>
      <c r="W211" s="103">
        <v>10</v>
      </c>
      <c r="X211" s="103">
        <v>16</v>
      </c>
      <c r="Y211" s="71">
        <f t="shared" si="123"/>
        <v>33</v>
      </c>
      <c r="Z211" s="103">
        <v>15</v>
      </c>
      <c r="AA211" s="103">
        <v>18</v>
      </c>
      <c r="AB211" s="45"/>
      <c r="AC211" s="81"/>
      <c r="AD211" s="103"/>
      <c r="AE211" s="103"/>
      <c r="AF211" s="45"/>
    </row>
    <row r="212" spans="2:33" s="14" customFormat="1" ht="15" customHeight="1">
      <c r="B212" s="17" t="s">
        <v>232</v>
      </c>
      <c r="C212" s="71">
        <f t="shared" si="115"/>
        <v>15</v>
      </c>
      <c r="D212" s="102">
        <v>3</v>
      </c>
      <c r="E212" s="102">
        <v>12</v>
      </c>
      <c r="F212" s="102">
        <v>8</v>
      </c>
      <c r="G212" s="71">
        <f t="shared" si="116"/>
        <v>149</v>
      </c>
      <c r="H212" s="71">
        <f t="shared" si="117"/>
        <v>80</v>
      </c>
      <c r="I212" s="71">
        <f t="shared" si="117"/>
        <v>69</v>
      </c>
      <c r="J212" s="71">
        <f t="shared" si="118"/>
        <v>20</v>
      </c>
      <c r="K212" s="103">
        <v>11</v>
      </c>
      <c r="L212" s="103">
        <v>9</v>
      </c>
      <c r="M212" s="71">
        <f t="shared" si="119"/>
        <v>24</v>
      </c>
      <c r="N212" s="103">
        <v>18</v>
      </c>
      <c r="O212" s="103">
        <v>6</v>
      </c>
      <c r="P212" s="71">
        <f t="shared" si="120"/>
        <v>23</v>
      </c>
      <c r="Q212" s="103">
        <v>12</v>
      </c>
      <c r="R212" s="103">
        <v>11</v>
      </c>
      <c r="S212" s="71">
        <f t="shared" si="121"/>
        <v>23</v>
      </c>
      <c r="T212" s="103">
        <v>9</v>
      </c>
      <c r="U212" s="103">
        <v>14</v>
      </c>
      <c r="V212" s="71">
        <f t="shared" si="122"/>
        <v>33</v>
      </c>
      <c r="W212" s="103">
        <v>20</v>
      </c>
      <c r="X212" s="103">
        <v>13</v>
      </c>
      <c r="Y212" s="71">
        <f t="shared" si="123"/>
        <v>26</v>
      </c>
      <c r="Z212" s="103">
        <v>10</v>
      </c>
      <c r="AA212" s="103">
        <v>16</v>
      </c>
      <c r="AB212" s="45"/>
      <c r="AC212" s="81"/>
      <c r="AD212" s="103"/>
      <c r="AE212" s="103"/>
      <c r="AF212" s="45"/>
    </row>
    <row r="213" spans="2:33" s="14" customFormat="1" ht="15" customHeight="1">
      <c r="B213" s="17" t="s">
        <v>233</v>
      </c>
      <c r="C213" s="71">
        <f t="shared" si="115"/>
        <v>15</v>
      </c>
      <c r="D213" s="102">
        <v>5</v>
      </c>
      <c r="E213" s="102">
        <v>10</v>
      </c>
      <c r="F213" s="102">
        <v>9</v>
      </c>
      <c r="G213" s="71">
        <f t="shared" si="116"/>
        <v>189</v>
      </c>
      <c r="H213" s="71">
        <f t="shared" si="117"/>
        <v>92</v>
      </c>
      <c r="I213" s="71">
        <f t="shared" si="117"/>
        <v>97</v>
      </c>
      <c r="J213" s="71">
        <f t="shared" si="118"/>
        <v>25</v>
      </c>
      <c r="K213" s="103">
        <v>13</v>
      </c>
      <c r="L213" s="103">
        <v>12</v>
      </c>
      <c r="M213" s="71">
        <f t="shared" si="119"/>
        <v>32</v>
      </c>
      <c r="N213" s="103">
        <v>16</v>
      </c>
      <c r="O213" s="103">
        <v>16</v>
      </c>
      <c r="P213" s="71">
        <f t="shared" si="120"/>
        <v>22</v>
      </c>
      <c r="Q213" s="103">
        <v>17</v>
      </c>
      <c r="R213" s="103">
        <v>5</v>
      </c>
      <c r="S213" s="71">
        <f t="shared" si="121"/>
        <v>25</v>
      </c>
      <c r="T213" s="103">
        <v>6</v>
      </c>
      <c r="U213" s="103">
        <v>19</v>
      </c>
      <c r="V213" s="71">
        <f t="shared" si="122"/>
        <v>35</v>
      </c>
      <c r="W213" s="103">
        <v>15</v>
      </c>
      <c r="X213" s="103">
        <v>20</v>
      </c>
      <c r="Y213" s="71">
        <f t="shared" si="123"/>
        <v>50</v>
      </c>
      <c r="Z213" s="103">
        <v>25</v>
      </c>
      <c r="AA213" s="103">
        <v>25</v>
      </c>
      <c r="AB213" s="45"/>
      <c r="AC213" s="81"/>
      <c r="AD213" s="103"/>
      <c r="AE213" s="103"/>
      <c r="AF213" s="45"/>
    </row>
    <row r="214" spans="2:33" s="14" customFormat="1" ht="15" customHeight="1">
      <c r="B214" s="17" t="s">
        <v>234</v>
      </c>
      <c r="C214" s="71">
        <f t="shared" si="115"/>
        <v>15</v>
      </c>
      <c r="D214" s="102">
        <v>6</v>
      </c>
      <c r="E214" s="102">
        <v>9</v>
      </c>
      <c r="F214" s="102">
        <v>8</v>
      </c>
      <c r="G214" s="71">
        <f t="shared" si="116"/>
        <v>147</v>
      </c>
      <c r="H214" s="71">
        <f t="shared" si="117"/>
        <v>72</v>
      </c>
      <c r="I214" s="71">
        <f t="shared" si="117"/>
        <v>75</v>
      </c>
      <c r="J214" s="71">
        <f t="shared" si="118"/>
        <v>24</v>
      </c>
      <c r="K214" s="103">
        <v>13</v>
      </c>
      <c r="L214" s="103">
        <v>11</v>
      </c>
      <c r="M214" s="71">
        <f t="shared" si="119"/>
        <v>19</v>
      </c>
      <c r="N214" s="103">
        <v>9</v>
      </c>
      <c r="O214" s="103">
        <v>10</v>
      </c>
      <c r="P214" s="71">
        <f t="shared" si="120"/>
        <v>25</v>
      </c>
      <c r="Q214" s="103">
        <v>15</v>
      </c>
      <c r="R214" s="103">
        <v>10</v>
      </c>
      <c r="S214" s="71">
        <f t="shared" si="121"/>
        <v>28</v>
      </c>
      <c r="T214" s="103">
        <v>11</v>
      </c>
      <c r="U214" s="103">
        <v>17</v>
      </c>
      <c r="V214" s="71">
        <f t="shared" si="122"/>
        <v>19</v>
      </c>
      <c r="W214" s="103">
        <v>10</v>
      </c>
      <c r="X214" s="103">
        <v>9</v>
      </c>
      <c r="Y214" s="71">
        <f t="shared" si="123"/>
        <v>32</v>
      </c>
      <c r="Z214" s="103">
        <v>14</v>
      </c>
      <c r="AA214" s="103">
        <v>18</v>
      </c>
      <c r="AB214" s="45"/>
      <c r="AC214" s="81"/>
      <c r="AD214" s="103"/>
      <c r="AE214" s="103"/>
      <c r="AF214" s="45"/>
    </row>
    <row r="215" spans="2:33" s="14" customFormat="1" ht="15" customHeight="1">
      <c r="B215" s="17" t="s">
        <v>235</v>
      </c>
      <c r="C215" s="71">
        <f t="shared" si="115"/>
        <v>30</v>
      </c>
      <c r="D215" s="102">
        <v>10</v>
      </c>
      <c r="E215" s="102">
        <v>20</v>
      </c>
      <c r="F215" s="102">
        <v>19</v>
      </c>
      <c r="G215" s="71">
        <f t="shared" si="116"/>
        <v>418</v>
      </c>
      <c r="H215" s="71">
        <f t="shared" si="117"/>
        <v>227</v>
      </c>
      <c r="I215" s="71">
        <f t="shared" si="117"/>
        <v>191</v>
      </c>
      <c r="J215" s="71">
        <f t="shared" si="118"/>
        <v>85</v>
      </c>
      <c r="K215" s="103">
        <v>50</v>
      </c>
      <c r="L215" s="103">
        <v>35</v>
      </c>
      <c r="M215" s="71">
        <f t="shared" si="119"/>
        <v>58</v>
      </c>
      <c r="N215" s="103">
        <v>30</v>
      </c>
      <c r="O215" s="103">
        <v>28</v>
      </c>
      <c r="P215" s="71">
        <f t="shared" si="120"/>
        <v>65</v>
      </c>
      <c r="Q215" s="103">
        <v>37</v>
      </c>
      <c r="R215" s="103">
        <v>28</v>
      </c>
      <c r="S215" s="71">
        <f t="shared" si="121"/>
        <v>59</v>
      </c>
      <c r="T215" s="103">
        <v>33</v>
      </c>
      <c r="U215" s="103">
        <v>26</v>
      </c>
      <c r="V215" s="71">
        <f t="shared" si="122"/>
        <v>77</v>
      </c>
      <c r="W215" s="103">
        <v>39</v>
      </c>
      <c r="X215" s="103">
        <v>38</v>
      </c>
      <c r="Y215" s="71">
        <f t="shared" si="123"/>
        <v>74</v>
      </c>
      <c r="Z215" s="103">
        <v>38</v>
      </c>
      <c r="AA215" s="103">
        <v>36</v>
      </c>
      <c r="AB215" s="45"/>
      <c r="AC215" s="81"/>
      <c r="AD215" s="103"/>
      <c r="AE215" s="103"/>
      <c r="AF215" s="45"/>
    </row>
    <row r="216" spans="2:33" s="14" customFormat="1" ht="15" customHeight="1">
      <c r="B216" s="17" t="s">
        <v>236</v>
      </c>
      <c r="C216" s="71">
        <f t="shared" si="115"/>
        <v>27</v>
      </c>
      <c r="D216" s="102">
        <v>11</v>
      </c>
      <c r="E216" s="102">
        <v>16</v>
      </c>
      <c r="F216" s="102">
        <v>14</v>
      </c>
      <c r="G216" s="71">
        <f t="shared" si="116"/>
        <v>345</v>
      </c>
      <c r="H216" s="71">
        <f t="shared" si="117"/>
        <v>174</v>
      </c>
      <c r="I216" s="71">
        <f t="shared" si="117"/>
        <v>171</v>
      </c>
      <c r="J216" s="71">
        <f t="shared" si="118"/>
        <v>36</v>
      </c>
      <c r="K216" s="103">
        <v>15</v>
      </c>
      <c r="L216" s="103">
        <v>21</v>
      </c>
      <c r="M216" s="71">
        <f t="shared" si="119"/>
        <v>64</v>
      </c>
      <c r="N216" s="103">
        <v>29</v>
      </c>
      <c r="O216" s="103">
        <v>35</v>
      </c>
      <c r="P216" s="71">
        <f t="shared" si="120"/>
        <v>65</v>
      </c>
      <c r="Q216" s="103">
        <v>30</v>
      </c>
      <c r="R216" s="103">
        <v>35</v>
      </c>
      <c r="S216" s="71">
        <f t="shared" si="121"/>
        <v>67</v>
      </c>
      <c r="T216" s="103">
        <v>35</v>
      </c>
      <c r="U216" s="103">
        <v>32</v>
      </c>
      <c r="V216" s="71">
        <f t="shared" si="122"/>
        <v>62</v>
      </c>
      <c r="W216" s="103">
        <v>38</v>
      </c>
      <c r="X216" s="103">
        <v>24</v>
      </c>
      <c r="Y216" s="71">
        <f t="shared" si="123"/>
        <v>51</v>
      </c>
      <c r="Z216" s="103">
        <v>27</v>
      </c>
      <c r="AA216" s="103">
        <v>24</v>
      </c>
      <c r="AB216" s="45"/>
      <c r="AC216" s="81"/>
      <c r="AD216" s="103"/>
      <c r="AE216" s="103"/>
      <c r="AF216" s="45"/>
    </row>
    <row r="217" spans="2:33" s="14" customFormat="1" ht="15" customHeight="1">
      <c r="B217" s="17" t="s">
        <v>237</v>
      </c>
      <c r="C217" s="71">
        <f t="shared" si="115"/>
        <v>33</v>
      </c>
      <c r="D217" s="102">
        <v>9</v>
      </c>
      <c r="E217" s="102">
        <v>24</v>
      </c>
      <c r="F217" s="102">
        <v>21</v>
      </c>
      <c r="G217" s="71">
        <f t="shared" si="116"/>
        <v>460</v>
      </c>
      <c r="H217" s="71">
        <f t="shared" si="117"/>
        <v>220</v>
      </c>
      <c r="I217" s="71">
        <f t="shared" si="117"/>
        <v>240</v>
      </c>
      <c r="J217" s="71">
        <f t="shared" si="118"/>
        <v>84</v>
      </c>
      <c r="K217" s="103">
        <v>37</v>
      </c>
      <c r="L217" s="103">
        <v>47</v>
      </c>
      <c r="M217" s="71">
        <f t="shared" si="119"/>
        <v>74</v>
      </c>
      <c r="N217" s="103">
        <v>33</v>
      </c>
      <c r="O217" s="103">
        <v>41</v>
      </c>
      <c r="P217" s="71">
        <f t="shared" si="120"/>
        <v>75</v>
      </c>
      <c r="Q217" s="103">
        <v>38</v>
      </c>
      <c r="R217" s="103">
        <v>37</v>
      </c>
      <c r="S217" s="71">
        <f t="shared" si="121"/>
        <v>89</v>
      </c>
      <c r="T217" s="103">
        <v>44</v>
      </c>
      <c r="U217" s="103">
        <v>45</v>
      </c>
      <c r="V217" s="71">
        <f t="shared" si="122"/>
        <v>73</v>
      </c>
      <c r="W217" s="103">
        <v>34</v>
      </c>
      <c r="X217" s="103">
        <v>39</v>
      </c>
      <c r="Y217" s="71">
        <f t="shared" si="123"/>
        <v>65</v>
      </c>
      <c r="Z217" s="103">
        <v>34</v>
      </c>
      <c r="AA217" s="103">
        <v>31</v>
      </c>
      <c r="AB217" s="45"/>
      <c r="AC217" s="81"/>
      <c r="AD217" s="103"/>
      <c r="AE217" s="103"/>
      <c r="AF217" s="45"/>
    </row>
    <row r="218" spans="2:33" s="14" customFormat="1" ht="15" customHeight="1">
      <c r="B218" s="17" t="s">
        <v>238</v>
      </c>
      <c r="C218" s="71">
        <f t="shared" si="115"/>
        <v>14</v>
      </c>
      <c r="D218" s="102">
        <v>6</v>
      </c>
      <c r="E218" s="102">
        <v>8</v>
      </c>
      <c r="F218" s="102">
        <v>10</v>
      </c>
      <c r="G218" s="71">
        <f t="shared" si="116"/>
        <v>193</v>
      </c>
      <c r="H218" s="71">
        <f t="shared" si="117"/>
        <v>95</v>
      </c>
      <c r="I218" s="71">
        <f t="shared" si="117"/>
        <v>98</v>
      </c>
      <c r="J218" s="71">
        <f t="shared" si="118"/>
        <v>28</v>
      </c>
      <c r="K218" s="103">
        <v>14</v>
      </c>
      <c r="L218" s="103">
        <v>14</v>
      </c>
      <c r="M218" s="71">
        <f t="shared" si="119"/>
        <v>27</v>
      </c>
      <c r="N218" s="103">
        <v>15</v>
      </c>
      <c r="O218" s="103">
        <v>12</v>
      </c>
      <c r="P218" s="71">
        <f t="shared" si="120"/>
        <v>36</v>
      </c>
      <c r="Q218" s="103">
        <v>17</v>
      </c>
      <c r="R218" s="103">
        <v>19</v>
      </c>
      <c r="S218" s="71">
        <f t="shared" si="121"/>
        <v>28</v>
      </c>
      <c r="T218" s="103">
        <v>13</v>
      </c>
      <c r="U218" s="103">
        <v>15</v>
      </c>
      <c r="V218" s="71">
        <f t="shared" si="122"/>
        <v>34</v>
      </c>
      <c r="W218" s="103">
        <v>18</v>
      </c>
      <c r="X218" s="103">
        <v>16</v>
      </c>
      <c r="Y218" s="71">
        <f t="shared" si="123"/>
        <v>40</v>
      </c>
      <c r="Z218" s="103">
        <v>18</v>
      </c>
      <c r="AA218" s="103">
        <v>22</v>
      </c>
      <c r="AB218" s="45"/>
      <c r="AC218" s="81"/>
      <c r="AD218" s="103"/>
      <c r="AE218" s="103"/>
      <c r="AF218" s="45"/>
    </row>
    <row r="219" spans="2:33" s="14" customFormat="1" ht="15" customHeight="1">
      <c r="B219" s="17" t="s">
        <v>239</v>
      </c>
      <c r="C219" s="71">
        <f t="shared" si="115"/>
        <v>38</v>
      </c>
      <c r="D219" s="102">
        <v>14</v>
      </c>
      <c r="E219" s="102">
        <v>24</v>
      </c>
      <c r="F219" s="102">
        <v>24</v>
      </c>
      <c r="G219" s="71">
        <f t="shared" si="116"/>
        <v>648</v>
      </c>
      <c r="H219" s="71">
        <f t="shared" si="117"/>
        <v>331</v>
      </c>
      <c r="I219" s="71">
        <f t="shared" si="117"/>
        <v>317</v>
      </c>
      <c r="J219" s="71">
        <f t="shared" si="118"/>
        <v>93</v>
      </c>
      <c r="K219" s="103">
        <v>43</v>
      </c>
      <c r="L219" s="103">
        <v>50</v>
      </c>
      <c r="M219" s="71">
        <f t="shared" si="119"/>
        <v>124</v>
      </c>
      <c r="N219" s="103">
        <v>52</v>
      </c>
      <c r="O219" s="103">
        <v>72</v>
      </c>
      <c r="P219" s="71">
        <f t="shared" si="120"/>
        <v>90</v>
      </c>
      <c r="Q219" s="103">
        <v>47</v>
      </c>
      <c r="R219" s="103">
        <v>43</v>
      </c>
      <c r="S219" s="71">
        <f t="shared" si="121"/>
        <v>106</v>
      </c>
      <c r="T219" s="103">
        <v>56</v>
      </c>
      <c r="U219" s="103">
        <v>50</v>
      </c>
      <c r="V219" s="71">
        <f t="shared" si="122"/>
        <v>131</v>
      </c>
      <c r="W219" s="103">
        <v>70</v>
      </c>
      <c r="X219" s="103">
        <v>61</v>
      </c>
      <c r="Y219" s="71">
        <f t="shared" si="123"/>
        <v>104</v>
      </c>
      <c r="Z219" s="103">
        <v>63</v>
      </c>
      <c r="AA219" s="103">
        <v>41</v>
      </c>
      <c r="AB219" s="45"/>
      <c r="AC219" s="81"/>
      <c r="AD219" s="103"/>
      <c r="AE219" s="103"/>
      <c r="AF219" s="45"/>
      <c r="AG219" s="2"/>
    </row>
    <row r="220" spans="2:33" s="2" customFormat="1" ht="15" customHeight="1">
      <c r="B220" s="17" t="s">
        <v>240</v>
      </c>
      <c r="C220" s="71">
        <f t="shared" si="115"/>
        <v>11</v>
      </c>
      <c r="D220" s="102">
        <v>5</v>
      </c>
      <c r="E220" s="102">
        <v>6</v>
      </c>
      <c r="F220" s="102">
        <v>7</v>
      </c>
      <c r="G220" s="71">
        <f t="shared" si="116"/>
        <v>72</v>
      </c>
      <c r="H220" s="71">
        <f t="shared" si="117"/>
        <v>43</v>
      </c>
      <c r="I220" s="71">
        <f t="shared" si="117"/>
        <v>29</v>
      </c>
      <c r="J220" s="71">
        <f t="shared" si="118"/>
        <v>11</v>
      </c>
      <c r="K220" s="103">
        <v>3</v>
      </c>
      <c r="L220" s="103">
        <v>8</v>
      </c>
      <c r="M220" s="71">
        <f t="shared" si="119"/>
        <v>10</v>
      </c>
      <c r="N220" s="103">
        <v>7</v>
      </c>
      <c r="O220" s="103">
        <v>3</v>
      </c>
      <c r="P220" s="71">
        <f t="shared" si="120"/>
        <v>14</v>
      </c>
      <c r="Q220" s="103">
        <v>11</v>
      </c>
      <c r="R220" s="103">
        <v>3</v>
      </c>
      <c r="S220" s="71">
        <f t="shared" si="121"/>
        <v>8</v>
      </c>
      <c r="T220" s="103">
        <v>4</v>
      </c>
      <c r="U220" s="103">
        <v>4</v>
      </c>
      <c r="V220" s="71">
        <f t="shared" si="122"/>
        <v>14</v>
      </c>
      <c r="W220" s="103">
        <v>9</v>
      </c>
      <c r="X220" s="103">
        <v>5</v>
      </c>
      <c r="Y220" s="71">
        <f t="shared" si="123"/>
        <v>15</v>
      </c>
      <c r="Z220" s="103">
        <v>9</v>
      </c>
      <c r="AA220" s="103">
        <v>6</v>
      </c>
      <c r="AB220" s="46"/>
      <c r="AC220" s="81"/>
      <c r="AD220" s="103"/>
      <c r="AE220" s="104"/>
      <c r="AF220" s="46"/>
      <c r="AG220" s="14"/>
    </row>
    <row r="221" spans="2:33" s="14" customFormat="1" ht="15" customHeight="1">
      <c r="B221" s="37" t="s">
        <v>241</v>
      </c>
      <c r="C221" s="57">
        <f>SUM(C222:C231)</f>
        <v>166</v>
      </c>
      <c r="D221" s="57">
        <f>SUM(D222:D231)</f>
        <v>63</v>
      </c>
      <c r="E221" s="57">
        <f>SUM(E222:E231)</f>
        <v>103</v>
      </c>
      <c r="F221" s="57">
        <f t="shared" ref="F221:AA221" si="124">SUM(F222:F231)</f>
        <v>105</v>
      </c>
      <c r="G221" s="57">
        <f t="shared" si="124"/>
        <v>2079</v>
      </c>
      <c r="H221" s="57">
        <f t="shared" si="124"/>
        <v>1040</v>
      </c>
      <c r="I221" s="57">
        <f t="shared" si="124"/>
        <v>1039</v>
      </c>
      <c r="J221" s="57">
        <f t="shared" si="124"/>
        <v>360</v>
      </c>
      <c r="K221" s="57">
        <f t="shared" si="124"/>
        <v>164</v>
      </c>
      <c r="L221" s="57">
        <f t="shared" si="124"/>
        <v>196</v>
      </c>
      <c r="M221" s="57">
        <f t="shared" si="124"/>
        <v>349</v>
      </c>
      <c r="N221" s="57">
        <f t="shared" si="124"/>
        <v>174</v>
      </c>
      <c r="O221" s="57">
        <f t="shared" si="124"/>
        <v>175</v>
      </c>
      <c r="P221" s="57">
        <f t="shared" si="124"/>
        <v>314</v>
      </c>
      <c r="Q221" s="57">
        <f t="shared" si="124"/>
        <v>162</v>
      </c>
      <c r="R221" s="57">
        <f t="shared" si="124"/>
        <v>152</v>
      </c>
      <c r="S221" s="57">
        <f t="shared" si="124"/>
        <v>381</v>
      </c>
      <c r="T221" s="57">
        <f t="shared" si="124"/>
        <v>184</v>
      </c>
      <c r="U221" s="57">
        <f t="shared" si="124"/>
        <v>197</v>
      </c>
      <c r="V221" s="57">
        <f t="shared" si="124"/>
        <v>345</v>
      </c>
      <c r="W221" s="57">
        <f t="shared" si="124"/>
        <v>188</v>
      </c>
      <c r="X221" s="57">
        <f t="shared" si="124"/>
        <v>157</v>
      </c>
      <c r="Y221" s="57">
        <f t="shared" si="124"/>
        <v>330</v>
      </c>
      <c r="Z221" s="57">
        <f t="shared" si="124"/>
        <v>168</v>
      </c>
      <c r="AA221" s="57">
        <f t="shared" si="124"/>
        <v>162</v>
      </c>
      <c r="AC221" s="61"/>
      <c r="AD221" s="59"/>
      <c r="AE221" s="59"/>
    </row>
    <row r="222" spans="2:33" s="14" customFormat="1" ht="15" customHeight="1">
      <c r="B222" s="17" t="s">
        <v>242</v>
      </c>
      <c r="C222" s="66">
        <f t="shared" ref="C222:C231" si="125">D222+E222</f>
        <v>13</v>
      </c>
      <c r="D222" s="89">
        <v>6</v>
      </c>
      <c r="E222" s="89">
        <v>7</v>
      </c>
      <c r="F222" s="89">
        <v>8</v>
      </c>
      <c r="G222" s="66">
        <f t="shared" ref="G222:G231" si="126">H222+I222</f>
        <v>118</v>
      </c>
      <c r="H222" s="66">
        <f t="shared" ref="H222:I231" si="127">K222+N222+Q222+T222+W222+Z222</f>
        <v>55</v>
      </c>
      <c r="I222" s="66">
        <f t="shared" si="127"/>
        <v>63</v>
      </c>
      <c r="J222" s="66">
        <f t="shared" ref="J222:J231" si="128">K222+L222</f>
        <v>10</v>
      </c>
      <c r="K222" s="90">
        <v>4</v>
      </c>
      <c r="L222" s="90">
        <v>6</v>
      </c>
      <c r="M222" s="66">
        <f t="shared" ref="M222:M231" si="129">N222+O222</f>
        <v>19</v>
      </c>
      <c r="N222" s="90">
        <v>12</v>
      </c>
      <c r="O222" s="90">
        <v>7</v>
      </c>
      <c r="P222" s="66">
        <f t="shared" ref="P222:P231" si="130">Q222+R222</f>
        <v>11</v>
      </c>
      <c r="Q222" s="90">
        <v>5</v>
      </c>
      <c r="R222" s="90">
        <v>6</v>
      </c>
      <c r="S222" s="66">
        <f t="shared" ref="S222:S231" si="131">T222+U222</f>
        <v>26</v>
      </c>
      <c r="T222" s="90">
        <v>9</v>
      </c>
      <c r="U222" s="90">
        <v>17</v>
      </c>
      <c r="V222" s="66">
        <f t="shared" ref="V222:V231" si="132">W222+X222</f>
        <v>30</v>
      </c>
      <c r="W222" s="90">
        <v>14</v>
      </c>
      <c r="X222" s="90">
        <v>16</v>
      </c>
      <c r="Y222" s="66">
        <f t="shared" ref="Y222:Y231" si="133">Z222+AA222</f>
        <v>22</v>
      </c>
      <c r="Z222" s="90">
        <v>11</v>
      </c>
      <c r="AA222" s="90">
        <v>11</v>
      </c>
      <c r="AB222" s="39"/>
      <c r="AC222" s="75"/>
      <c r="AD222" s="90"/>
      <c r="AE222" s="90"/>
      <c r="AF222" s="39"/>
    </row>
    <row r="223" spans="2:33" s="14" customFormat="1" ht="15" customHeight="1">
      <c r="B223" s="17" t="s">
        <v>243</v>
      </c>
      <c r="C223" s="66">
        <f t="shared" si="125"/>
        <v>14</v>
      </c>
      <c r="D223" s="89">
        <v>4</v>
      </c>
      <c r="E223" s="89">
        <v>10</v>
      </c>
      <c r="F223" s="89">
        <v>9</v>
      </c>
      <c r="G223" s="66">
        <f t="shared" si="126"/>
        <v>169</v>
      </c>
      <c r="H223" s="66">
        <f t="shared" si="127"/>
        <v>81</v>
      </c>
      <c r="I223" s="66">
        <f t="shared" si="127"/>
        <v>88</v>
      </c>
      <c r="J223" s="66">
        <f t="shared" si="128"/>
        <v>41</v>
      </c>
      <c r="K223" s="90">
        <v>15</v>
      </c>
      <c r="L223" s="90">
        <v>26</v>
      </c>
      <c r="M223" s="66">
        <f t="shared" si="129"/>
        <v>24</v>
      </c>
      <c r="N223" s="90">
        <v>11</v>
      </c>
      <c r="O223" s="90">
        <v>13</v>
      </c>
      <c r="P223" s="66">
        <f t="shared" si="130"/>
        <v>17</v>
      </c>
      <c r="Q223" s="90">
        <v>7</v>
      </c>
      <c r="R223" s="90">
        <v>10</v>
      </c>
      <c r="S223" s="66">
        <f t="shared" si="131"/>
        <v>32</v>
      </c>
      <c r="T223" s="90">
        <v>18</v>
      </c>
      <c r="U223" s="90">
        <v>14</v>
      </c>
      <c r="V223" s="66">
        <f t="shared" si="132"/>
        <v>29</v>
      </c>
      <c r="W223" s="90">
        <v>19</v>
      </c>
      <c r="X223" s="90">
        <v>10</v>
      </c>
      <c r="Y223" s="66">
        <f t="shared" si="133"/>
        <v>26</v>
      </c>
      <c r="Z223" s="90">
        <v>11</v>
      </c>
      <c r="AA223" s="90">
        <v>15</v>
      </c>
      <c r="AB223" s="39"/>
      <c r="AC223" s="75"/>
      <c r="AD223" s="90"/>
      <c r="AE223" s="90"/>
      <c r="AF223" s="39"/>
    </row>
    <row r="224" spans="2:33" s="14" customFormat="1" ht="15" customHeight="1">
      <c r="B224" s="17" t="s">
        <v>87</v>
      </c>
      <c r="C224" s="66">
        <f t="shared" si="125"/>
        <v>26</v>
      </c>
      <c r="D224" s="89">
        <v>9</v>
      </c>
      <c r="E224" s="89">
        <v>17</v>
      </c>
      <c r="F224" s="89">
        <v>15</v>
      </c>
      <c r="G224" s="66">
        <f t="shared" si="126"/>
        <v>312</v>
      </c>
      <c r="H224" s="66">
        <f t="shared" si="127"/>
        <v>146</v>
      </c>
      <c r="I224" s="66">
        <f t="shared" si="127"/>
        <v>166</v>
      </c>
      <c r="J224" s="66">
        <f t="shared" si="128"/>
        <v>60</v>
      </c>
      <c r="K224" s="90">
        <v>25</v>
      </c>
      <c r="L224" s="90">
        <v>35</v>
      </c>
      <c r="M224" s="66">
        <f t="shared" si="129"/>
        <v>49</v>
      </c>
      <c r="N224" s="90">
        <v>18</v>
      </c>
      <c r="O224" s="90">
        <v>31</v>
      </c>
      <c r="P224" s="66">
        <f t="shared" si="130"/>
        <v>54</v>
      </c>
      <c r="Q224" s="90">
        <v>32</v>
      </c>
      <c r="R224" s="90">
        <v>22</v>
      </c>
      <c r="S224" s="66">
        <f t="shared" si="131"/>
        <v>61</v>
      </c>
      <c r="T224" s="90">
        <v>30</v>
      </c>
      <c r="U224" s="90">
        <v>31</v>
      </c>
      <c r="V224" s="66">
        <f t="shared" si="132"/>
        <v>42</v>
      </c>
      <c r="W224" s="90">
        <v>21</v>
      </c>
      <c r="X224" s="90">
        <v>21</v>
      </c>
      <c r="Y224" s="66">
        <f t="shared" si="133"/>
        <v>46</v>
      </c>
      <c r="Z224" s="90">
        <v>20</v>
      </c>
      <c r="AA224" s="90">
        <v>26</v>
      </c>
      <c r="AB224" s="39"/>
      <c r="AC224" s="75"/>
      <c r="AD224" s="90"/>
      <c r="AE224" s="90"/>
      <c r="AF224" s="39"/>
    </row>
    <row r="225" spans="2:33" s="14" customFormat="1" ht="15" customHeight="1">
      <c r="B225" s="17" t="s">
        <v>244</v>
      </c>
      <c r="C225" s="66">
        <f t="shared" si="125"/>
        <v>0</v>
      </c>
      <c r="D225" s="89"/>
      <c r="E225" s="89"/>
      <c r="F225" s="89"/>
      <c r="G225" s="66">
        <f t="shared" si="126"/>
        <v>0</v>
      </c>
      <c r="H225" s="66">
        <f t="shared" si="127"/>
        <v>0</v>
      </c>
      <c r="I225" s="66">
        <f t="shared" si="127"/>
        <v>0</v>
      </c>
      <c r="J225" s="66">
        <f t="shared" si="128"/>
        <v>0</v>
      </c>
      <c r="K225" s="90"/>
      <c r="L225" s="90"/>
      <c r="M225" s="66">
        <f t="shared" si="129"/>
        <v>0</v>
      </c>
      <c r="N225" s="90"/>
      <c r="O225" s="90"/>
      <c r="P225" s="66">
        <f t="shared" si="130"/>
        <v>0</v>
      </c>
      <c r="Q225" s="90"/>
      <c r="R225" s="90"/>
      <c r="S225" s="66">
        <f t="shared" si="131"/>
        <v>0</v>
      </c>
      <c r="T225" s="90"/>
      <c r="U225" s="90"/>
      <c r="V225" s="66">
        <f t="shared" si="132"/>
        <v>0</v>
      </c>
      <c r="W225" s="90"/>
      <c r="X225" s="90"/>
      <c r="Y225" s="66">
        <f t="shared" si="133"/>
        <v>0</v>
      </c>
      <c r="Z225" s="90"/>
      <c r="AA225" s="90"/>
      <c r="AB225" s="39"/>
      <c r="AC225" s="75"/>
      <c r="AD225" s="90"/>
      <c r="AE225" s="90"/>
      <c r="AF225" s="39"/>
    </row>
    <row r="226" spans="2:33" s="14" customFormat="1" ht="15" customHeight="1">
      <c r="B226" s="17" t="s">
        <v>245</v>
      </c>
      <c r="C226" s="66">
        <f t="shared" si="125"/>
        <v>12</v>
      </c>
      <c r="D226" s="89">
        <v>4</v>
      </c>
      <c r="E226" s="89">
        <v>8</v>
      </c>
      <c r="F226" s="89">
        <v>8</v>
      </c>
      <c r="G226" s="66">
        <f t="shared" si="126"/>
        <v>91</v>
      </c>
      <c r="H226" s="66">
        <f t="shared" si="127"/>
        <v>47</v>
      </c>
      <c r="I226" s="66">
        <f t="shared" si="127"/>
        <v>44</v>
      </c>
      <c r="J226" s="66">
        <f t="shared" si="128"/>
        <v>10</v>
      </c>
      <c r="K226" s="90">
        <v>5</v>
      </c>
      <c r="L226" s="90">
        <v>5</v>
      </c>
      <c r="M226" s="66">
        <f t="shared" si="129"/>
        <v>13</v>
      </c>
      <c r="N226" s="90">
        <v>6</v>
      </c>
      <c r="O226" s="90">
        <v>7</v>
      </c>
      <c r="P226" s="66">
        <f t="shared" si="130"/>
        <v>18</v>
      </c>
      <c r="Q226" s="90">
        <v>11</v>
      </c>
      <c r="R226" s="90">
        <v>7</v>
      </c>
      <c r="S226" s="66">
        <f t="shared" si="131"/>
        <v>20</v>
      </c>
      <c r="T226" s="90">
        <v>10</v>
      </c>
      <c r="U226" s="90">
        <v>10</v>
      </c>
      <c r="V226" s="66">
        <f t="shared" si="132"/>
        <v>10</v>
      </c>
      <c r="W226" s="90">
        <v>6</v>
      </c>
      <c r="X226" s="90">
        <v>4</v>
      </c>
      <c r="Y226" s="66">
        <f t="shared" si="133"/>
        <v>20</v>
      </c>
      <c r="Z226" s="90">
        <v>9</v>
      </c>
      <c r="AA226" s="90">
        <v>11</v>
      </c>
      <c r="AB226" s="39"/>
      <c r="AC226" s="75"/>
      <c r="AD226" s="90"/>
      <c r="AE226" s="90"/>
      <c r="AF226" s="39"/>
    </row>
    <row r="227" spans="2:33" s="14" customFormat="1" ht="15" customHeight="1">
      <c r="B227" s="17" t="s">
        <v>246</v>
      </c>
      <c r="C227" s="66">
        <f t="shared" si="125"/>
        <v>16</v>
      </c>
      <c r="D227" s="89">
        <v>7</v>
      </c>
      <c r="E227" s="89">
        <v>9</v>
      </c>
      <c r="F227" s="89">
        <v>9</v>
      </c>
      <c r="G227" s="66">
        <f t="shared" si="126"/>
        <v>170</v>
      </c>
      <c r="H227" s="66">
        <f t="shared" si="127"/>
        <v>91</v>
      </c>
      <c r="I227" s="66">
        <f t="shared" si="127"/>
        <v>79</v>
      </c>
      <c r="J227" s="66">
        <f t="shared" si="128"/>
        <v>27</v>
      </c>
      <c r="K227" s="90">
        <v>13</v>
      </c>
      <c r="L227" s="90">
        <v>14</v>
      </c>
      <c r="M227" s="66">
        <f t="shared" si="129"/>
        <v>27</v>
      </c>
      <c r="N227" s="90">
        <v>15</v>
      </c>
      <c r="O227" s="90">
        <v>12</v>
      </c>
      <c r="P227" s="66">
        <f t="shared" si="130"/>
        <v>30</v>
      </c>
      <c r="Q227" s="90">
        <v>18</v>
      </c>
      <c r="R227" s="90">
        <v>12</v>
      </c>
      <c r="S227" s="66">
        <f t="shared" si="131"/>
        <v>28</v>
      </c>
      <c r="T227" s="90">
        <v>11</v>
      </c>
      <c r="U227" s="90">
        <v>17</v>
      </c>
      <c r="V227" s="66">
        <f t="shared" si="132"/>
        <v>27</v>
      </c>
      <c r="W227" s="90">
        <v>15</v>
      </c>
      <c r="X227" s="90">
        <v>12</v>
      </c>
      <c r="Y227" s="66">
        <f t="shared" si="133"/>
        <v>31</v>
      </c>
      <c r="Z227" s="90">
        <v>19</v>
      </c>
      <c r="AA227" s="90">
        <v>12</v>
      </c>
      <c r="AB227" s="39"/>
      <c r="AC227" s="75"/>
      <c r="AD227" s="90"/>
      <c r="AE227" s="90"/>
      <c r="AF227" s="39"/>
    </row>
    <row r="228" spans="2:33" s="14" customFormat="1" ht="15" customHeight="1">
      <c r="B228" s="17" t="s">
        <v>247</v>
      </c>
      <c r="C228" s="66">
        <f t="shared" si="125"/>
        <v>13</v>
      </c>
      <c r="D228" s="89">
        <v>6</v>
      </c>
      <c r="E228" s="89">
        <v>7</v>
      </c>
      <c r="F228" s="89">
        <v>8</v>
      </c>
      <c r="G228" s="66">
        <f t="shared" si="126"/>
        <v>156</v>
      </c>
      <c r="H228" s="66">
        <f t="shared" si="127"/>
        <v>77</v>
      </c>
      <c r="I228" s="66">
        <f t="shared" si="127"/>
        <v>79</v>
      </c>
      <c r="J228" s="66">
        <f t="shared" si="128"/>
        <v>30</v>
      </c>
      <c r="K228" s="90">
        <v>16</v>
      </c>
      <c r="L228" s="90">
        <v>14</v>
      </c>
      <c r="M228" s="66">
        <f t="shared" si="129"/>
        <v>28</v>
      </c>
      <c r="N228" s="90">
        <v>10</v>
      </c>
      <c r="O228" s="90">
        <v>18</v>
      </c>
      <c r="P228" s="66">
        <f t="shared" si="130"/>
        <v>16</v>
      </c>
      <c r="Q228" s="90">
        <v>7</v>
      </c>
      <c r="R228" s="90">
        <v>9</v>
      </c>
      <c r="S228" s="66">
        <f t="shared" si="131"/>
        <v>34</v>
      </c>
      <c r="T228" s="90">
        <v>14</v>
      </c>
      <c r="U228" s="90">
        <v>20</v>
      </c>
      <c r="V228" s="66">
        <f t="shared" si="132"/>
        <v>36</v>
      </c>
      <c r="W228" s="90">
        <v>23</v>
      </c>
      <c r="X228" s="90">
        <v>13</v>
      </c>
      <c r="Y228" s="66">
        <f t="shared" si="133"/>
        <v>12</v>
      </c>
      <c r="Z228" s="90">
        <v>7</v>
      </c>
      <c r="AA228" s="90">
        <v>5</v>
      </c>
      <c r="AB228" s="39"/>
      <c r="AC228" s="75"/>
      <c r="AD228" s="90"/>
      <c r="AE228" s="90"/>
      <c r="AF228" s="39"/>
    </row>
    <row r="229" spans="2:33" s="14" customFormat="1" ht="15" customHeight="1">
      <c r="B229" s="17" t="s">
        <v>248</v>
      </c>
      <c r="C229" s="66">
        <f t="shared" si="125"/>
        <v>28</v>
      </c>
      <c r="D229" s="89">
        <v>12</v>
      </c>
      <c r="E229" s="89">
        <v>16</v>
      </c>
      <c r="F229" s="89">
        <v>17</v>
      </c>
      <c r="G229" s="66">
        <f t="shared" si="126"/>
        <v>397</v>
      </c>
      <c r="H229" s="66">
        <f t="shared" si="127"/>
        <v>196</v>
      </c>
      <c r="I229" s="66">
        <f t="shared" si="127"/>
        <v>201</v>
      </c>
      <c r="J229" s="66">
        <f t="shared" si="128"/>
        <v>75</v>
      </c>
      <c r="K229" s="90">
        <v>36</v>
      </c>
      <c r="L229" s="90">
        <v>39</v>
      </c>
      <c r="M229" s="66">
        <f t="shared" si="129"/>
        <v>75</v>
      </c>
      <c r="N229" s="90">
        <v>42</v>
      </c>
      <c r="O229" s="90">
        <v>33</v>
      </c>
      <c r="P229" s="66">
        <f t="shared" si="130"/>
        <v>70</v>
      </c>
      <c r="Q229" s="90">
        <v>32</v>
      </c>
      <c r="R229" s="90">
        <v>38</v>
      </c>
      <c r="S229" s="66">
        <f t="shared" si="131"/>
        <v>66</v>
      </c>
      <c r="T229" s="90">
        <v>32</v>
      </c>
      <c r="U229" s="90">
        <v>34</v>
      </c>
      <c r="V229" s="66">
        <f t="shared" si="132"/>
        <v>54</v>
      </c>
      <c r="W229" s="90">
        <v>29</v>
      </c>
      <c r="X229" s="90">
        <v>25</v>
      </c>
      <c r="Y229" s="66">
        <f t="shared" si="133"/>
        <v>57</v>
      </c>
      <c r="Z229" s="90">
        <v>25</v>
      </c>
      <c r="AA229" s="90">
        <v>32</v>
      </c>
      <c r="AB229" s="39"/>
      <c r="AC229" s="75"/>
      <c r="AD229" s="90"/>
      <c r="AE229" s="90"/>
      <c r="AF229" s="39"/>
    </row>
    <row r="230" spans="2:33" s="14" customFormat="1" ht="15" customHeight="1">
      <c r="B230" s="17" t="s">
        <v>249</v>
      </c>
      <c r="C230" s="66">
        <f t="shared" si="125"/>
        <v>29</v>
      </c>
      <c r="D230" s="89">
        <v>10</v>
      </c>
      <c r="E230" s="89">
        <v>19</v>
      </c>
      <c r="F230" s="89">
        <v>21</v>
      </c>
      <c r="G230" s="66">
        <f t="shared" si="126"/>
        <v>464</v>
      </c>
      <c r="H230" s="66">
        <f t="shared" si="127"/>
        <v>246</v>
      </c>
      <c r="I230" s="66">
        <f t="shared" si="127"/>
        <v>218</v>
      </c>
      <c r="J230" s="66">
        <f t="shared" si="128"/>
        <v>74</v>
      </c>
      <c r="K230" s="90">
        <v>33</v>
      </c>
      <c r="L230" s="90">
        <v>41</v>
      </c>
      <c r="M230" s="66">
        <f t="shared" si="129"/>
        <v>81</v>
      </c>
      <c r="N230" s="90">
        <v>44</v>
      </c>
      <c r="O230" s="90">
        <v>37</v>
      </c>
      <c r="P230" s="66">
        <f t="shared" si="130"/>
        <v>75</v>
      </c>
      <c r="Q230" s="90">
        <v>36</v>
      </c>
      <c r="R230" s="90">
        <v>39</v>
      </c>
      <c r="S230" s="66">
        <f t="shared" si="131"/>
        <v>71</v>
      </c>
      <c r="T230" s="90">
        <v>39</v>
      </c>
      <c r="U230" s="90">
        <v>32</v>
      </c>
      <c r="V230" s="66">
        <f t="shared" si="132"/>
        <v>81</v>
      </c>
      <c r="W230" s="90">
        <v>44</v>
      </c>
      <c r="X230" s="90">
        <v>37</v>
      </c>
      <c r="Y230" s="66">
        <f t="shared" si="133"/>
        <v>82</v>
      </c>
      <c r="Z230" s="90">
        <v>50</v>
      </c>
      <c r="AA230" s="90">
        <v>32</v>
      </c>
      <c r="AB230" s="39"/>
      <c r="AC230" s="75"/>
      <c r="AD230" s="90"/>
      <c r="AE230" s="90"/>
      <c r="AF230" s="39"/>
      <c r="AG230" s="2"/>
    </row>
    <row r="231" spans="2:33" s="2" customFormat="1" ht="15" customHeight="1">
      <c r="B231" s="17" t="s">
        <v>250</v>
      </c>
      <c r="C231" s="66">
        <f t="shared" si="125"/>
        <v>15</v>
      </c>
      <c r="D231" s="89">
        <v>5</v>
      </c>
      <c r="E231" s="89">
        <v>10</v>
      </c>
      <c r="F231" s="89">
        <v>10</v>
      </c>
      <c r="G231" s="66">
        <f t="shared" si="126"/>
        <v>202</v>
      </c>
      <c r="H231" s="66">
        <f t="shared" si="127"/>
        <v>101</v>
      </c>
      <c r="I231" s="66">
        <f t="shared" si="127"/>
        <v>101</v>
      </c>
      <c r="J231" s="66">
        <f t="shared" si="128"/>
        <v>33</v>
      </c>
      <c r="K231" s="90">
        <v>17</v>
      </c>
      <c r="L231" s="90">
        <v>16</v>
      </c>
      <c r="M231" s="66">
        <f t="shared" si="129"/>
        <v>33</v>
      </c>
      <c r="N231" s="90">
        <v>16</v>
      </c>
      <c r="O231" s="90">
        <v>17</v>
      </c>
      <c r="P231" s="66">
        <f t="shared" si="130"/>
        <v>23</v>
      </c>
      <c r="Q231" s="90">
        <v>14</v>
      </c>
      <c r="R231" s="90">
        <v>9</v>
      </c>
      <c r="S231" s="66">
        <f t="shared" si="131"/>
        <v>43</v>
      </c>
      <c r="T231" s="90">
        <v>21</v>
      </c>
      <c r="U231" s="90">
        <v>22</v>
      </c>
      <c r="V231" s="66">
        <f t="shared" si="132"/>
        <v>36</v>
      </c>
      <c r="W231" s="90">
        <v>17</v>
      </c>
      <c r="X231" s="90">
        <v>19</v>
      </c>
      <c r="Y231" s="66">
        <f t="shared" si="133"/>
        <v>34</v>
      </c>
      <c r="Z231" s="90">
        <v>16</v>
      </c>
      <c r="AA231" s="90">
        <v>18</v>
      </c>
      <c r="AB231" s="47"/>
      <c r="AC231" s="75"/>
      <c r="AD231" s="90"/>
      <c r="AE231" s="105"/>
      <c r="AF231" s="47"/>
      <c r="AG231" s="14"/>
    </row>
    <row r="232" spans="2:33" s="14" customFormat="1" ht="15" customHeight="1">
      <c r="B232" s="37" t="s">
        <v>251</v>
      </c>
      <c r="C232" s="57">
        <f>SUM(C233:C237)</f>
        <v>102</v>
      </c>
      <c r="D232" s="57">
        <f>SUM(D233:D237)</f>
        <v>39</v>
      </c>
      <c r="E232" s="57">
        <f>SUM(E233:E237)</f>
        <v>63</v>
      </c>
      <c r="F232" s="57">
        <f t="shared" ref="F232:AA232" si="134">SUM(F233:F237)</f>
        <v>62</v>
      </c>
      <c r="G232" s="57">
        <f t="shared" si="134"/>
        <v>1096</v>
      </c>
      <c r="H232" s="57">
        <f t="shared" si="134"/>
        <v>573</v>
      </c>
      <c r="I232" s="57">
        <f t="shared" si="134"/>
        <v>523</v>
      </c>
      <c r="J232" s="57">
        <f t="shared" si="134"/>
        <v>192</v>
      </c>
      <c r="K232" s="62">
        <f t="shared" si="134"/>
        <v>104</v>
      </c>
      <c r="L232" s="62">
        <f t="shared" si="134"/>
        <v>88</v>
      </c>
      <c r="M232" s="57">
        <f t="shared" si="134"/>
        <v>155</v>
      </c>
      <c r="N232" s="62">
        <f t="shared" si="134"/>
        <v>74</v>
      </c>
      <c r="O232" s="62">
        <f t="shared" si="134"/>
        <v>81</v>
      </c>
      <c r="P232" s="57">
        <f t="shared" si="134"/>
        <v>209</v>
      </c>
      <c r="Q232" s="62">
        <f t="shared" si="134"/>
        <v>104</v>
      </c>
      <c r="R232" s="62">
        <f t="shared" si="134"/>
        <v>105</v>
      </c>
      <c r="S232" s="57">
        <f t="shared" si="134"/>
        <v>199</v>
      </c>
      <c r="T232" s="62">
        <f t="shared" si="134"/>
        <v>102</v>
      </c>
      <c r="U232" s="62">
        <f t="shared" si="134"/>
        <v>97</v>
      </c>
      <c r="V232" s="57">
        <f t="shared" si="134"/>
        <v>170</v>
      </c>
      <c r="W232" s="62">
        <f t="shared" si="134"/>
        <v>82</v>
      </c>
      <c r="X232" s="62">
        <f t="shared" si="134"/>
        <v>88</v>
      </c>
      <c r="Y232" s="57">
        <f t="shared" si="134"/>
        <v>171</v>
      </c>
      <c r="Z232" s="62">
        <f t="shared" si="134"/>
        <v>107</v>
      </c>
      <c r="AA232" s="62">
        <f t="shared" si="134"/>
        <v>64</v>
      </c>
      <c r="AC232" s="61"/>
      <c r="AD232" s="59"/>
      <c r="AE232" s="63"/>
    </row>
    <row r="233" spans="2:33" s="14" customFormat="1" ht="15" customHeight="1">
      <c r="B233" s="17" t="s">
        <v>101</v>
      </c>
      <c r="C233" s="66">
        <f>D233+E233</f>
        <v>33</v>
      </c>
      <c r="D233" s="89">
        <v>14</v>
      </c>
      <c r="E233" s="89">
        <v>19</v>
      </c>
      <c r="F233" s="89">
        <v>22</v>
      </c>
      <c r="G233" s="66">
        <f>H233+I233</f>
        <v>545</v>
      </c>
      <c r="H233" s="66">
        <f t="shared" ref="H233:I237" si="135">K233+N233+Q233+T233+W233+Z233</f>
        <v>288</v>
      </c>
      <c r="I233" s="66">
        <f t="shared" si="135"/>
        <v>257</v>
      </c>
      <c r="J233" s="66">
        <f>K233+L233</f>
        <v>108</v>
      </c>
      <c r="K233" s="90">
        <v>61</v>
      </c>
      <c r="L233" s="90">
        <v>47</v>
      </c>
      <c r="M233" s="66">
        <f>N233+O233</f>
        <v>77</v>
      </c>
      <c r="N233" s="90">
        <v>37</v>
      </c>
      <c r="O233" s="90">
        <v>40</v>
      </c>
      <c r="P233" s="66">
        <f>Q233+R233</f>
        <v>100</v>
      </c>
      <c r="Q233" s="90">
        <v>48</v>
      </c>
      <c r="R233" s="90">
        <v>52</v>
      </c>
      <c r="S233" s="66">
        <f>T233+U233</f>
        <v>95</v>
      </c>
      <c r="T233" s="90">
        <v>49</v>
      </c>
      <c r="U233" s="90">
        <v>46</v>
      </c>
      <c r="V233" s="66">
        <f>W233+X233</f>
        <v>81</v>
      </c>
      <c r="W233" s="90">
        <v>37</v>
      </c>
      <c r="X233" s="90">
        <v>44</v>
      </c>
      <c r="Y233" s="66">
        <f>Z233+AA233</f>
        <v>84</v>
      </c>
      <c r="Z233" s="90">
        <v>56</v>
      </c>
      <c r="AA233" s="90">
        <v>28</v>
      </c>
      <c r="AB233" s="39"/>
      <c r="AC233" s="75"/>
      <c r="AD233" s="90"/>
      <c r="AE233" s="90"/>
      <c r="AF233" s="39"/>
    </row>
    <row r="234" spans="2:33" s="14" customFormat="1" ht="15" customHeight="1">
      <c r="B234" s="17" t="s">
        <v>102</v>
      </c>
      <c r="C234" s="66">
        <f>D234+E234</f>
        <v>13</v>
      </c>
      <c r="D234" s="89">
        <v>3</v>
      </c>
      <c r="E234" s="89">
        <v>10</v>
      </c>
      <c r="F234" s="89">
        <v>8</v>
      </c>
      <c r="G234" s="66">
        <f>H234+I234</f>
        <v>76</v>
      </c>
      <c r="H234" s="66">
        <f t="shared" si="135"/>
        <v>33</v>
      </c>
      <c r="I234" s="66">
        <f t="shared" si="135"/>
        <v>43</v>
      </c>
      <c r="J234" s="66">
        <f>K234+L234</f>
        <v>17</v>
      </c>
      <c r="K234" s="90">
        <v>8</v>
      </c>
      <c r="L234" s="90">
        <v>9</v>
      </c>
      <c r="M234" s="66">
        <f>N234+O234</f>
        <v>4</v>
      </c>
      <c r="N234" s="90">
        <v>4</v>
      </c>
      <c r="O234" s="90">
        <v>0</v>
      </c>
      <c r="P234" s="66">
        <f>Q234+R234</f>
        <v>22</v>
      </c>
      <c r="Q234" s="90">
        <v>6</v>
      </c>
      <c r="R234" s="90">
        <v>16</v>
      </c>
      <c r="S234" s="66">
        <f>T234+U234</f>
        <v>16</v>
      </c>
      <c r="T234" s="90">
        <v>8</v>
      </c>
      <c r="U234" s="90">
        <v>8</v>
      </c>
      <c r="V234" s="66">
        <f>W234+X234</f>
        <v>9</v>
      </c>
      <c r="W234" s="90">
        <v>3</v>
      </c>
      <c r="X234" s="90">
        <v>6</v>
      </c>
      <c r="Y234" s="66">
        <f>Z234+AA234</f>
        <v>8</v>
      </c>
      <c r="Z234" s="90">
        <v>4</v>
      </c>
      <c r="AA234" s="90">
        <v>4</v>
      </c>
      <c r="AB234" s="39"/>
      <c r="AC234" s="75"/>
      <c r="AD234" s="90"/>
      <c r="AE234" s="90"/>
      <c r="AF234" s="39"/>
    </row>
    <row r="235" spans="2:33" s="14" customFormat="1" ht="15" customHeight="1">
      <c r="B235" s="17" t="s">
        <v>103</v>
      </c>
      <c r="C235" s="66">
        <f>D235+E235</f>
        <v>14</v>
      </c>
      <c r="D235" s="89">
        <v>6</v>
      </c>
      <c r="E235" s="89">
        <v>8</v>
      </c>
      <c r="F235" s="89">
        <v>9</v>
      </c>
      <c r="G235" s="66">
        <f>H235+I235</f>
        <v>73</v>
      </c>
      <c r="H235" s="66">
        <f t="shared" si="135"/>
        <v>37</v>
      </c>
      <c r="I235" s="66">
        <f t="shared" si="135"/>
        <v>36</v>
      </c>
      <c r="J235" s="66">
        <f>K235+L235</f>
        <v>8</v>
      </c>
      <c r="K235" s="90">
        <v>6</v>
      </c>
      <c r="L235" s="90">
        <v>2</v>
      </c>
      <c r="M235" s="66">
        <f>N235+O235</f>
        <v>16</v>
      </c>
      <c r="N235" s="90">
        <v>7</v>
      </c>
      <c r="O235" s="90">
        <v>9</v>
      </c>
      <c r="P235" s="66">
        <f>Q235+R235</f>
        <v>8</v>
      </c>
      <c r="Q235" s="90">
        <v>4</v>
      </c>
      <c r="R235" s="90">
        <v>4</v>
      </c>
      <c r="S235" s="66">
        <f>T235+U235</f>
        <v>17</v>
      </c>
      <c r="T235" s="90">
        <v>9</v>
      </c>
      <c r="U235" s="90">
        <v>8</v>
      </c>
      <c r="V235" s="66">
        <f>W235+X235</f>
        <v>10</v>
      </c>
      <c r="W235" s="90">
        <v>5</v>
      </c>
      <c r="X235" s="90">
        <v>5</v>
      </c>
      <c r="Y235" s="66">
        <f>Z235+AA235</f>
        <v>14</v>
      </c>
      <c r="Z235" s="90">
        <v>6</v>
      </c>
      <c r="AA235" s="90">
        <v>8</v>
      </c>
      <c r="AB235" s="39"/>
      <c r="AC235" s="75"/>
      <c r="AD235" s="90"/>
      <c r="AE235" s="90"/>
      <c r="AF235" s="39"/>
    </row>
    <row r="236" spans="2:33" s="14" customFormat="1" ht="15" customHeight="1">
      <c r="B236" s="17" t="s">
        <v>104</v>
      </c>
      <c r="C236" s="66">
        <f>D236+E236</f>
        <v>28</v>
      </c>
      <c r="D236" s="89">
        <v>13</v>
      </c>
      <c r="E236" s="89">
        <v>15</v>
      </c>
      <c r="F236" s="89">
        <v>16</v>
      </c>
      <c r="G236" s="66">
        <f>H236+I236</f>
        <v>309</v>
      </c>
      <c r="H236" s="66">
        <f t="shared" si="135"/>
        <v>160</v>
      </c>
      <c r="I236" s="66">
        <f t="shared" si="135"/>
        <v>149</v>
      </c>
      <c r="J236" s="66">
        <f>K236+L236</f>
        <v>47</v>
      </c>
      <c r="K236" s="90">
        <v>21</v>
      </c>
      <c r="L236" s="90">
        <v>26</v>
      </c>
      <c r="M236" s="66">
        <f>N236+O236</f>
        <v>40</v>
      </c>
      <c r="N236" s="90">
        <v>19</v>
      </c>
      <c r="O236" s="90">
        <v>21</v>
      </c>
      <c r="P236" s="66">
        <f>Q236+R236</f>
        <v>63</v>
      </c>
      <c r="Q236" s="90">
        <v>38</v>
      </c>
      <c r="R236" s="90">
        <v>25</v>
      </c>
      <c r="S236" s="66">
        <f>T236+U236</f>
        <v>53</v>
      </c>
      <c r="T236" s="90">
        <v>26</v>
      </c>
      <c r="U236" s="90">
        <v>27</v>
      </c>
      <c r="V236" s="66">
        <f>W236+X236</f>
        <v>57</v>
      </c>
      <c r="W236" s="90">
        <v>26</v>
      </c>
      <c r="X236" s="90">
        <v>31</v>
      </c>
      <c r="Y236" s="66">
        <f>Z236+AA236</f>
        <v>49</v>
      </c>
      <c r="Z236" s="90">
        <v>30</v>
      </c>
      <c r="AA236" s="90">
        <v>19</v>
      </c>
      <c r="AB236" s="39"/>
      <c r="AC236" s="75"/>
      <c r="AD236" s="90"/>
      <c r="AE236" s="90"/>
      <c r="AF236" s="39"/>
      <c r="AG236" s="2"/>
    </row>
    <row r="237" spans="2:33" s="2" customFormat="1" ht="15" customHeight="1">
      <c r="B237" s="17" t="s">
        <v>105</v>
      </c>
      <c r="C237" s="66">
        <f>D237+E237</f>
        <v>14</v>
      </c>
      <c r="D237" s="89">
        <v>3</v>
      </c>
      <c r="E237" s="89">
        <v>11</v>
      </c>
      <c r="F237" s="89">
        <v>7</v>
      </c>
      <c r="G237" s="66">
        <f>H237+I237</f>
        <v>93</v>
      </c>
      <c r="H237" s="66">
        <f t="shared" si="135"/>
        <v>55</v>
      </c>
      <c r="I237" s="66">
        <f t="shared" si="135"/>
        <v>38</v>
      </c>
      <c r="J237" s="66">
        <f>K237+L237</f>
        <v>12</v>
      </c>
      <c r="K237" s="90">
        <v>8</v>
      </c>
      <c r="L237" s="90">
        <v>4</v>
      </c>
      <c r="M237" s="66">
        <f>N237+O237</f>
        <v>18</v>
      </c>
      <c r="N237" s="90">
        <v>7</v>
      </c>
      <c r="O237" s="90">
        <v>11</v>
      </c>
      <c r="P237" s="66">
        <f>Q237+R237</f>
        <v>16</v>
      </c>
      <c r="Q237" s="90">
        <v>8</v>
      </c>
      <c r="R237" s="90">
        <v>8</v>
      </c>
      <c r="S237" s="66">
        <f>T237+U237</f>
        <v>18</v>
      </c>
      <c r="T237" s="90">
        <v>10</v>
      </c>
      <c r="U237" s="90">
        <v>8</v>
      </c>
      <c r="V237" s="66">
        <f>W237+X237</f>
        <v>13</v>
      </c>
      <c r="W237" s="90">
        <v>11</v>
      </c>
      <c r="X237" s="90">
        <v>2</v>
      </c>
      <c r="Y237" s="66">
        <f>Z237+AA237</f>
        <v>16</v>
      </c>
      <c r="Z237" s="90">
        <v>11</v>
      </c>
      <c r="AA237" s="90">
        <v>5</v>
      </c>
      <c r="AB237" s="47"/>
      <c r="AC237" s="75"/>
      <c r="AD237" s="90"/>
      <c r="AE237" s="105"/>
      <c r="AF237" s="47"/>
      <c r="AG237" s="14"/>
    </row>
    <row r="238" spans="2:33" s="14" customFormat="1" ht="15" customHeight="1">
      <c r="B238" s="37" t="s">
        <v>252</v>
      </c>
      <c r="C238" s="57">
        <f>SUM(C239:C240)</f>
        <v>52</v>
      </c>
      <c r="D238" s="57">
        <f>SUM(D239:D240)</f>
        <v>21</v>
      </c>
      <c r="E238" s="57">
        <f>SUM(E239:E240)</f>
        <v>31</v>
      </c>
      <c r="F238" s="57">
        <f t="shared" ref="F238:AA238" si="136">SUM(F239:F240)</f>
        <v>34</v>
      </c>
      <c r="G238" s="57">
        <f t="shared" si="136"/>
        <v>726</v>
      </c>
      <c r="H238" s="57">
        <f t="shared" si="136"/>
        <v>362</v>
      </c>
      <c r="I238" s="57">
        <f t="shared" si="136"/>
        <v>364</v>
      </c>
      <c r="J238" s="57">
        <f t="shared" si="136"/>
        <v>119</v>
      </c>
      <c r="K238" s="62">
        <f t="shared" si="136"/>
        <v>55</v>
      </c>
      <c r="L238" s="62">
        <f t="shared" si="136"/>
        <v>64</v>
      </c>
      <c r="M238" s="57">
        <f t="shared" si="136"/>
        <v>114</v>
      </c>
      <c r="N238" s="62">
        <f t="shared" si="136"/>
        <v>57</v>
      </c>
      <c r="O238" s="62">
        <f t="shared" si="136"/>
        <v>57</v>
      </c>
      <c r="P238" s="57">
        <f t="shared" si="136"/>
        <v>110</v>
      </c>
      <c r="Q238" s="62">
        <f t="shared" si="136"/>
        <v>59</v>
      </c>
      <c r="R238" s="62">
        <f t="shared" si="136"/>
        <v>51</v>
      </c>
      <c r="S238" s="57">
        <f t="shared" si="136"/>
        <v>124</v>
      </c>
      <c r="T238" s="62">
        <f t="shared" si="136"/>
        <v>56</v>
      </c>
      <c r="U238" s="62">
        <f t="shared" si="136"/>
        <v>68</v>
      </c>
      <c r="V238" s="57">
        <f t="shared" si="136"/>
        <v>122</v>
      </c>
      <c r="W238" s="62">
        <f t="shared" si="136"/>
        <v>65</v>
      </c>
      <c r="X238" s="62">
        <f t="shared" si="136"/>
        <v>57</v>
      </c>
      <c r="Y238" s="57">
        <f t="shared" si="136"/>
        <v>137</v>
      </c>
      <c r="Z238" s="62">
        <f t="shared" si="136"/>
        <v>70</v>
      </c>
      <c r="AA238" s="62">
        <f t="shared" si="136"/>
        <v>67</v>
      </c>
      <c r="AC238" s="61"/>
      <c r="AD238" s="59"/>
      <c r="AE238" s="63"/>
    </row>
    <row r="239" spans="2:33" s="14" customFormat="1" ht="15" customHeight="1">
      <c r="B239" s="17" t="s">
        <v>106</v>
      </c>
      <c r="C239" s="72">
        <f>D239+E239</f>
        <v>29</v>
      </c>
      <c r="D239" s="106">
        <v>11</v>
      </c>
      <c r="E239" s="106">
        <v>18</v>
      </c>
      <c r="F239" s="106">
        <v>19</v>
      </c>
      <c r="G239" s="72">
        <f>H239+I239</f>
        <v>412</v>
      </c>
      <c r="H239" s="72">
        <f>K239+N239+Q239+T239+W239+Z239</f>
        <v>216</v>
      </c>
      <c r="I239" s="72">
        <f>L239+O239+R239+U239+X239+AA239</f>
        <v>196</v>
      </c>
      <c r="J239" s="72">
        <f>K239+L239</f>
        <v>71</v>
      </c>
      <c r="K239" s="107">
        <v>30</v>
      </c>
      <c r="L239" s="107">
        <v>41</v>
      </c>
      <c r="M239" s="72">
        <f>N239+O239</f>
        <v>68</v>
      </c>
      <c r="N239" s="107">
        <v>36</v>
      </c>
      <c r="O239" s="107">
        <v>32</v>
      </c>
      <c r="P239" s="72">
        <f>Q239+R239</f>
        <v>63</v>
      </c>
      <c r="Q239" s="107">
        <v>35</v>
      </c>
      <c r="R239" s="107">
        <v>28</v>
      </c>
      <c r="S239" s="72">
        <f>T239+U239</f>
        <v>66</v>
      </c>
      <c r="T239" s="107">
        <v>33</v>
      </c>
      <c r="U239" s="107">
        <v>33</v>
      </c>
      <c r="V239" s="72">
        <f>W239+X239</f>
        <v>69</v>
      </c>
      <c r="W239" s="107">
        <v>37</v>
      </c>
      <c r="X239" s="107">
        <v>32</v>
      </c>
      <c r="Y239" s="72">
        <f>Z239+AA239</f>
        <v>75</v>
      </c>
      <c r="Z239" s="107">
        <v>45</v>
      </c>
      <c r="AA239" s="107">
        <v>30</v>
      </c>
      <c r="AB239" s="48"/>
      <c r="AC239" s="82"/>
      <c r="AD239" s="107"/>
      <c r="AE239" s="107"/>
      <c r="AF239" s="48"/>
      <c r="AG239" s="2"/>
    </row>
    <row r="240" spans="2:33" s="2" customFormat="1" ht="15" customHeight="1">
      <c r="B240" s="17" t="s">
        <v>107</v>
      </c>
      <c r="C240" s="72">
        <f>D240+E240</f>
        <v>23</v>
      </c>
      <c r="D240" s="106">
        <v>10</v>
      </c>
      <c r="E240" s="106">
        <v>13</v>
      </c>
      <c r="F240" s="106">
        <v>15</v>
      </c>
      <c r="G240" s="72">
        <f>H240+I240</f>
        <v>314</v>
      </c>
      <c r="H240" s="72">
        <f>K240+N240+Q240+T240+W240+Z240</f>
        <v>146</v>
      </c>
      <c r="I240" s="72">
        <f>L240+O240+R240+U240+X240+AA240</f>
        <v>168</v>
      </c>
      <c r="J240" s="72">
        <f>K240+L240</f>
        <v>48</v>
      </c>
      <c r="K240" s="107">
        <v>25</v>
      </c>
      <c r="L240" s="107">
        <v>23</v>
      </c>
      <c r="M240" s="72">
        <f>N240+O240</f>
        <v>46</v>
      </c>
      <c r="N240" s="107">
        <v>21</v>
      </c>
      <c r="O240" s="107">
        <v>25</v>
      </c>
      <c r="P240" s="72">
        <f>Q240+R240</f>
        <v>47</v>
      </c>
      <c r="Q240" s="107">
        <v>24</v>
      </c>
      <c r="R240" s="107">
        <v>23</v>
      </c>
      <c r="S240" s="72">
        <f>T240+U240</f>
        <v>58</v>
      </c>
      <c r="T240" s="107">
        <v>23</v>
      </c>
      <c r="U240" s="107">
        <v>35</v>
      </c>
      <c r="V240" s="72">
        <f>W240+X240</f>
        <v>53</v>
      </c>
      <c r="W240" s="107">
        <v>28</v>
      </c>
      <c r="X240" s="107">
        <v>25</v>
      </c>
      <c r="Y240" s="72">
        <f>Z240+AA240</f>
        <v>62</v>
      </c>
      <c r="Z240" s="107">
        <v>25</v>
      </c>
      <c r="AA240" s="107">
        <v>37</v>
      </c>
      <c r="AB240" s="49"/>
      <c r="AC240" s="82"/>
      <c r="AD240" s="107"/>
      <c r="AE240" s="108"/>
      <c r="AF240" s="49"/>
      <c r="AG240" s="14"/>
    </row>
    <row r="241" spans="2:33" s="14" customFormat="1" ht="15" customHeight="1">
      <c r="B241" s="37" t="s">
        <v>253</v>
      </c>
      <c r="C241" s="57">
        <f>SUM(C242:C245)</f>
        <v>108</v>
      </c>
      <c r="D241" s="57">
        <f>SUM(D242:D245)</f>
        <v>43</v>
      </c>
      <c r="E241" s="57">
        <f>SUM(E242:E245)</f>
        <v>65</v>
      </c>
      <c r="F241" s="57">
        <f t="shared" ref="F241:AA241" si="137">SUM(F242:F245)</f>
        <v>68</v>
      </c>
      <c r="G241" s="57">
        <f t="shared" si="137"/>
        <v>1545</v>
      </c>
      <c r="H241" s="57">
        <f t="shared" si="137"/>
        <v>777</v>
      </c>
      <c r="I241" s="57">
        <f t="shared" si="137"/>
        <v>768</v>
      </c>
      <c r="J241" s="57">
        <f t="shared" si="137"/>
        <v>253</v>
      </c>
      <c r="K241" s="62">
        <f t="shared" si="137"/>
        <v>129</v>
      </c>
      <c r="L241" s="62">
        <f t="shared" si="137"/>
        <v>124</v>
      </c>
      <c r="M241" s="57">
        <f t="shared" si="137"/>
        <v>270</v>
      </c>
      <c r="N241" s="62">
        <f t="shared" si="137"/>
        <v>129</v>
      </c>
      <c r="O241" s="62">
        <f t="shared" si="137"/>
        <v>141</v>
      </c>
      <c r="P241" s="57">
        <f t="shared" si="137"/>
        <v>257</v>
      </c>
      <c r="Q241" s="62">
        <f t="shared" si="137"/>
        <v>130</v>
      </c>
      <c r="R241" s="62">
        <f t="shared" si="137"/>
        <v>127</v>
      </c>
      <c r="S241" s="57">
        <f t="shared" si="137"/>
        <v>267</v>
      </c>
      <c r="T241" s="62">
        <f t="shared" si="137"/>
        <v>122</v>
      </c>
      <c r="U241" s="62">
        <f t="shared" si="137"/>
        <v>145</v>
      </c>
      <c r="V241" s="57">
        <f t="shared" si="137"/>
        <v>235</v>
      </c>
      <c r="W241" s="62">
        <f t="shared" si="137"/>
        <v>124</v>
      </c>
      <c r="X241" s="62">
        <f t="shared" si="137"/>
        <v>111</v>
      </c>
      <c r="Y241" s="57">
        <f t="shared" si="137"/>
        <v>263</v>
      </c>
      <c r="Z241" s="62">
        <f t="shared" si="137"/>
        <v>143</v>
      </c>
      <c r="AA241" s="62">
        <f t="shared" si="137"/>
        <v>120</v>
      </c>
      <c r="AC241" s="61"/>
      <c r="AD241" s="59"/>
      <c r="AE241" s="63"/>
    </row>
    <row r="242" spans="2:33" s="14" customFormat="1" ht="15" customHeight="1">
      <c r="B242" s="17" t="s">
        <v>254</v>
      </c>
      <c r="C242" s="73">
        <f>D242+E242</f>
        <v>18</v>
      </c>
      <c r="D242" s="109">
        <v>8</v>
      </c>
      <c r="E242" s="109">
        <v>10</v>
      </c>
      <c r="F242" s="109">
        <v>14</v>
      </c>
      <c r="G242" s="73">
        <f>H242+I242</f>
        <v>273</v>
      </c>
      <c r="H242" s="73">
        <f t="shared" ref="H242:I245" si="138">K242+N242+Q242+T242+W242+Z242</f>
        <v>144</v>
      </c>
      <c r="I242" s="73">
        <f t="shared" si="138"/>
        <v>129</v>
      </c>
      <c r="J242" s="73">
        <f>K242+L242</f>
        <v>47</v>
      </c>
      <c r="K242" s="110">
        <v>25</v>
      </c>
      <c r="L242" s="110">
        <v>22</v>
      </c>
      <c r="M242" s="73">
        <f>N242+O242</f>
        <v>49</v>
      </c>
      <c r="N242" s="110">
        <v>27</v>
      </c>
      <c r="O242" s="110">
        <v>22</v>
      </c>
      <c r="P242" s="73">
        <f>Q242+R242</f>
        <v>48</v>
      </c>
      <c r="Q242" s="110">
        <v>21</v>
      </c>
      <c r="R242" s="110">
        <v>27</v>
      </c>
      <c r="S242" s="73">
        <f>T242+U242</f>
        <v>38</v>
      </c>
      <c r="T242" s="110">
        <v>19</v>
      </c>
      <c r="U242" s="110">
        <v>19</v>
      </c>
      <c r="V242" s="73">
        <f>W242+X242</f>
        <v>46</v>
      </c>
      <c r="W242" s="110">
        <v>31</v>
      </c>
      <c r="X242" s="110">
        <v>15</v>
      </c>
      <c r="Y242" s="73">
        <f>Z242+AA242</f>
        <v>45</v>
      </c>
      <c r="Z242" s="110">
        <v>21</v>
      </c>
      <c r="AA242" s="110">
        <v>24</v>
      </c>
      <c r="AB242" s="50"/>
      <c r="AC242" s="83"/>
      <c r="AD242" s="110"/>
      <c r="AE242" s="110"/>
      <c r="AF242" s="50"/>
    </row>
    <row r="243" spans="2:33" s="14" customFormat="1" ht="15" customHeight="1">
      <c r="B243" s="17" t="s">
        <v>255</v>
      </c>
      <c r="C243" s="73">
        <f>D243+E243</f>
        <v>24</v>
      </c>
      <c r="D243" s="109">
        <v>8</v>
      </c>
      <c r="E243" s="109">
        <v>16</v>
      </c>
      <c r="F243" s="109">
        <v>15</v>
      </c>
      <c r="G243" s="73">
        <f>H243+I243</f>
        <v>288</v>
      </c>
      <c r="H243" s="73">
        <f t="shared" si="138"/>
        <v>158</v>
      </c>
      <c r="I243" s="73">
        <f t="shared" si="138"/>
        <v>130</v>
      </c>
      <c r="J243" s="73">
        <f>K243+L243</f>
        <v>45</v>
      </c>
      <c r="K243" s="110">
        <v>23</v>
      </c>
      <c r="L243" s="110">
        <v>22</v>
      </c>
      <c r="M243" s="73">
        <f>N243+O243</f>
        <v>54</v>
      </c>
      <c r="N243" s="110">
        <v>30</v>
      </c>
      <c r="O243" s="110">
        <v>24</v>
      </c>
      <c r="P243" s="73">
        <f>Q243+R243</f>
        <v>48</v>
      </c>
      <c r="Q243" s="110">
        <v>23</v>
      </c>
      <c r="R243" s="110">
        <v>25</v>
      </c>
      <c r="S243" s="73">
        <f>T243+U243</f>
        <v>50</v>
      </c>
      <c r="T243" s="110">
        <v>26</v>
      </c>
      <c r="U243" s="110">
        <v>24</v>
      </c>
      <c r="V243" s="73">
        <f>W243+X243</f>
        <v>39</v>
      </c>
      <c r="W243" s="110">
        <v>23</v>
      </c>
      <c r="X243" s="110">
        <v>16</v>
      </c>
      <c r="Y243" s="73">
        <f>Z243+AA243</f>
        <v>52</v>
      </c>
      <c r="Z243" s="110">
        <v>33</v>
      </c>
      <c r="AA243" s="110">
        <v>19</v>
      </c>
      <c r="AB243" s="50"/>
      <c r="AC243" s="83"/>
      <c r="AD243" s="110"/>
      <c r="AE243" s="110"/>
      <c r="AF243" s="50"/>
    </row>
    <row r="244" spans="2:33" s="14" customFormat="1" ht="15" customHeight="1">
      <c r="B244" s="17" t="s">
        <v>108</v>
      </c>
      <c r="C244" s="73">
        <f>D244+E244</f>
        <v>33</v>
      </c>
      <c r="D244" s="109">
        <v>11</v>
      </c>
      <c r="E244" s="109">
        <v>22</v>
      </c>
      <c r="F244" s="109">
        <v>21</v>
      </c>
      <c r="G244" s="73">
        <f>H244+I244</f>
        <v>537</v>
      </c>
      <c r="H244" s="73">
        <f t="shared" si="138"/>
        <v>261</v>
      </c>
      <c r="I244" s="73">
        <f t="shared" si="138"/>
        <v>276</v>
      </c>
      <c r="J244" s="73">
        <f>K244+L244</f>
        <v>78</v>
      </c>
      <c r="K244" s="110">
        <v>39</v>
      </c>
      <c r="L244" s="110">
        <v>39</v>
      </c>
      <c r="M244" s="73">
        <f>N244+O244</f>
        <v>93</v>
      </c>
      <c r="N244" s="110">
        <v>43</v>
      </c>
      <c r="O244" s="110">
        <v>50</v>
      </c>
      <c r="P244" s="73">
        <f>Q244+R244</f>
        <v>86</v>
      </c>
      <c r="Q244" s="110">
        <v>44</v>
      </c>
      <c r="R244" s="110">
        <v>42</v>
      </c>
      <c r="S244" s="73">
        <f>T244+U244</f>
        <v>97</v>
      </c>
      <c r="T244" s="110">
        <v>43</v>
      </c>
      <c r="U244" s="110">
        <v>54</v>
      </c>
      <c r="V244" s="73">
        <f>W244+X244</f>
        <v>84</v>
      </c>
      <c r="W244" s="110">
        <v>35</v>
      </c>
      <c r="X244" s="110">
        <v>49</v>
      </c>
      <c r="Y244" s="73">
        <f>Z244+AA244</f>
        <v>99</v>
      </c>
      <c r="Z244" s="110">
        <v>57</v>
      </c>
      <c r="AA244" s="110">
        <v>42</v>
      </c>
      <c r="AB244" s="50"/>
      <c r="AC244" s="83"/>
      <c r="AD244" s="110"/>
      <c r="AE244" s="110"/>
      <c r="AF244" s="50"/>
      <c r="AG244" s="2"/>
    </row>
    <row r="245" spans="2:33" s="2" customFormat="1" ht="15" customHeight="1">
      <c r="B245" s="17" t="s">
        <v>256</v>
      </c>
      <c r="C245" s="73">
        <f>D245+E245</f>
        <v>33</v>
      </c>
      <c r="D245" s="109">
        <v>16</v>
      </c>
      <c r="E245" s="109">
        <v>17</v>
      </c>
      <c r="F245" s="109">
        <v>18</v>
      </c>
      <c r="G245" s="73">
        <f>H245+I245</f>
        <v>447</v>
      </c>
      <c r="H245" s="73">
        <f t="shared" si="138"/>
        <v>214</v>
      </c>
      <c r="I245" s="73">
        <f t="shared" si="138"/>
        <v>233</v>
      </c>
      <c r="J245" s="73">
        <f>K245+L245</f>
        <v>83</v>
      </c>
      <c r="K245" s="110">
        <v>42</v>
      </c>
      <c r="L245" s="110">
        <v>41</v>
      </c>
      <c r="M245" s="73">
        <f>N245+O245</f>
        <v>74</v>
      </c>
      <c r="N245" s="110">
        <v>29</v>
      </c>
      <c r="O245" s="110">
        <v>45</v>
      </c>
      <c r="P245" s="73">
        <f>Q245+R245</f>
        <v>75</v>
      </c>
      <c r="Q245" s="110">
        <v>42</v>
      </c>
      <c r="R245" s="110">
        <v>33</v>
      </c>
      <c r="S245" s="73">
        <f>T245+U245</f>
        <v>82</v>
      </c>
      <c r="T245" s="110">
        <v>34</v>
      </c>
      <c r="U245" s="110">
        <v>48</v>
      </c>
      <c r="V245" s="73">
        <f>W245+X245</f>
        <v>66</v>
      </c>
      <c r="W245" s="110">
        <v>35</v>
      </c>
      <c r="X245" s="110">
        <v>31</v>
      </c>
      <c r="Y245" s="73">
        <f>Z245+AA245</f>
        <v>67</v>
      </c>
      <c r="Z245" s="110">
        <v>32</v>
      </c>
      <c r="AA245" s="110">
        <v>35</v>
      </c>
      <c r="AB245" s="51"/>
      <c r="AC245" s="83"/>
      <c r="AD245" s="110"/>
      <c r="AE245" s="111"/>
      <c r="AF245" s="51"/>
      <c r="AG245" s="14"/>
    </row>
    <row r="246" spans="2:33" s="14" customFormat="1" ht="15" customHeight="1">
      <c r="B246" s="37" t="s">
        <v>257</v>
      </c>
      <c r="C246" s="57">
        <f>SUM(C247:C248)</f>
        <v>43</v>
      </c>
      <c r="D246" s="57">
        <f>SUM(D247:D248)</f>
        <v>22</v>
      </c>
      <c r="E246" s="57">
        <f>SUM(E247:E248)</f>
        <v>21</v>
      </c>
      <c r="F246" s="57">
        <f t="shared" ref="F246:AA246" si="139">SUM(F247:F248)</f>
        <v>24</v>
      </c>
      <c r="G246" s="57">
        <f t="shared" si="139"/>
        <v>493</v>
      </c>
      <c r="H246" s="57">
        <f t="shared" si="139"/>
        <v>240</v>
      </c>
      <c r="I246" s="57">
        <f t="shared" si="139"/>
        <v>253</v>
      </c>
      <c r="J246" s="57">
        <f t="shared" si="139"/>
        <v>72</v>
      </c>
      <c r="K246" s="62">
        <f t="shared" si="139"/>
        <v>42</v>
      </c>
      <c r="L246" s="62">
        <f t="shared" si="139"/>
        <v>30</v>
      </c>
      <c r="M246" s="57">
        <f t="shared" si="139"/>
        <v>79</v>
      </c>
      <c r="N246" s="62">
        <f t="shared" si="139"/>
        <v>39</v>
      </c>
      <c r="O246" s="62">
        <f t="shared" si="139"/>
        <v>40</v>
      </c>
      <c r="P246" s="57">
        <f t="shared" si="139"/>
        <v>95</v>
      </c>
      <c r="Q246" s="62">
        <f t="shared" si="139"/>
        <v>40</v>
      </c>
      <c r="R246" s="62">
        <f t="shared" si="139"/>
        <v>55</v>
      </c>
      <c r="S246" s="57">
        <f t="shared" si="139"/>
        <v>82</v>
      </c>
      <c r="T246" s="62">
        <f t="shared" si="139"/>
        <v>45</v>
      </c>
      <c r="U246" s="62">
        <f t="shared" si="139"/>
        <v>37</v>
      </c>
      <c r="V246" s="57">
        <f t="shared" si="139"/>
        <v>90</v>
      </c>
      <c r="W246" s="62">
        <f t="shared" si="139"/>
        <v>41</v>
      </c>
      <c r="X246" s="62">
        <f t="shared" si="139"/>
        <v>49</v>
      </c>
      <c r="Y246" s="57">
        <f>SUM(Y247:Y248)</f>
        <v>75</v>
      </c>
      <c r="Z246" s="62">
        <f t="shared" si="139"/>
        <v>33</v>
      </c>
      <c r="AA246" s="62">
        <f t="shared" si="139"/>
        <v>42</v>
      </c>
      <c r="AC246" s="61"/>
      <c r="AD246" s="59"/>
      <c r="AE246" s="63"/>
    </row>
    <row r="247" spans="2:33" s="14" customFormat="1" ht="15" customHeight="1">
      <c r="B247" s="17" t="s">
        <v>109</v>
      </c>
      <c r="C247" s="74">
        <f>D247+E247</f>
        <v>24</v>
      </c>
      <c r="D247" s="112">
        <v>11</v>
      </c>
      <c r="E247" s="112">
        <v>13</v>
      </c>
      <c r="F247" s="112">
        <v>13</v>
      </c>
      <c r="G247" s="74">
        <f>H247+I247</f>
        <v>255</v>
      </c>
      <c r="H247" s="74">
        <f>K247+N247+Q247+T247+W247+Z247</f>
        <v>125</v>
      </c>
      <c r="I247" s="74">
        <f>L247+O247+R247+U247+X247+AA247</f>
        <v>130</v>
      </c>
      <c r="J247" s="74">
        <f>K247+L247</f>
        <v>36</v>
      </c>
      <c r="K247" s="113">
        <v>22</v>
      </c>
      <c r="L247" s="113">
        <v>14</v>
      </c>
      <c r="M247" s="74">
        <f>N247+O247</f>
        <v>36</v>
      </c>
      <c r="N247" s="113">
        <v>19</v>
      </c>
      <c r="O247" s="113">
        <v>17</v>
      </c>
      <c r="P247" s="74">
        <f>Q247+R247</f>
        <v>53</v>
      </c>
      <c r="Q247" s="113">
        <v>23</v>
      </c>
      <c r="R247" s="113">
        <v>30</v>
      </c>
      <c r="S247" s="74">
        <f>T247+U247</f>
        <v>45</v>
      </c>
      <c r="T247" s="113">
        <v>26</v>
      </c>
      <c r="U247" s="113">
        <v>19</v>
      </c>
      <c r="V247" s="74">
        <f>W247+X247</f>
        <v>44</v>
      </c>
      <c r="W247" s="113">
        <v>15</v>
      </c>
      <c r="X247" s="113">
        <v>29</v>
      </c>
      <c r="Y247" s="74">
        <f>Z247+AA247</f>
        <v>41</v>
      </c>
      <c r="Z247" s="113">
        <v>20</v>
      </c>
      <c r="AA247" s="113">
        <v>21</v>
      </c>
      <c r="AB247" s="52"/>
      <c r="AC247" s="84"/>
      <c r="AD247" s="113"/>
      <c r="AE247" s="113"/>
      <c r="AF247" s="52"/>
      <c r="AG247" s="2"/>
    </row>
    <row r="248" spans="2:33" s="2" customFormat="1" ht="15" customHeight="1">
      <c r="B248" s="17" t="s">
        <v>258</v>
      </c>
      <c r="C248" s="74">
        <f>D248+E248</f>
        <v>19</v>
      </c>
      <c r="D248" s="112">
        <v>11</v>
      </c>
      <c r="E248" s="112">
        <v>8</v>
      </c>
      <c r="F248" s="112">
        <v>11</v>
      </c>
      <c r="G248" s="74">
        <f>H248+I248</f>
        <v>238</v>
      </c>
      <c r="H248" s="74">
        <f>K248+N248+Q248+T248+W248+Z248</f>
        <v>115</v>
      </c>
      <c r="I248" s="74">
        <f>L248+O248+R248+U248+X248+AA248</f>
        <v>123</v>
      </c>
      <c r="J248" s="74">
        <f>K248+L248</f>
        <v>36</v>
      </c>
      <c r="K248" s="113">
        <v>20</v>
      </c>
      <c r="L248" s="113">
        <v>16</v>
      </c>
      <c r="M248" s="74">
        <f>N248+O248</f>
        <v>43</v>
      </c>
      <c r="N248" s="113">
        <v>20</v>
      </c>
      <c r="O248" s="113">
        <v>23</v>
      </c>
      <c r="P248" s="74">
        <f>Q248+R248</f>
        <v>42</v>
      </c>
      <c r="Q248" s="113">
        <v>17</v>
      </c>
      <c r="R248" s="113">
        <v>25</v>
      </c>
      <c r="S248" s="74">
        <f>T248+U248</f>
        <v>37</v>
      </c>
      <c r="T248" s="113">
        <v>19</v>
      </c>
      <c r="U248" s="113">
        <v>18</v>
      </c>
      <c r="V248" s="74">
        <f>W248+X248</f>
        <v>46</v>
      </c>
      <c r="W248" s="113">
        <v>26</v>
      </c>
      <c r="X248" s="113">
        <v>20</v>
      </c>
      <c r="Y248" s="74">
        <f>Z248+AA248</f>
        <v>34</v>
      </c>
      <c r="Z248" s="113">
        <v>13</v>
      </c>
      <c r="AA248" s="113">
        <v>21</v>
      </c>
      <c r="AB248" s="53"/>
      <c r="AC248" s="84"/>
      <c r="AD248" s="113"/>
      <c r="AE248" s="114"/>
      <c r="AF248" s="53"/>
      <c r="AG248" s="14"/>
    </row>
    <row r="249" spans="2:33" s="14" customFormat="1" ht="15" customHeight="1">
      <c r="B249" s="37" t="s">
        <v>259</v>
      </c>
      <c r="C249" s="57">
        <f>SUM(C250:C251)</f>
        <v>38</v>
      </c>
      <c r="D249" s="57">
        <f>SUM(D250:D251)</f>
        <v>17</v>
      </c>
      <c r="E249" s="57">
        <f>SUM(E250:E251)</f>
        <v>21</v>
      </c>
      <c r="F249" s="57">
        <f t="shared" ref="F249:AA249" si="140">SUM(F250:F251)</f>
        <v>18</v>
      </c>
      <c r="G249" s="57">
        <f t="shared" si="140"/>
        <v>360</v>
      </c>
      <c r="H249" s="57">
        <f t="shared" si="140"/>
        <v>182</v>
      </c>
      <c r="I249" s="57">
        <f t="shared" si="140"/>
        <v>178</v>
      </c>
      <c r="J249" s="57">
        <f t="shared" si="140"/>
        <v>50</v>
      </c>
      <c r="K249" s="62">
        <f t="shared" si="140"/>
        <v>33</v>
      </c>
      <c r="L249" s="62">
        <f t="shared" si="140"/>
        <v>17</v>
      </c>
      <c r="M249" s="57">
        <f t="shared" si="140"/>
        <v>58</v>
      </c>
      <c r="N249" s="62">
        <f t="shared" si="140"/>
        <v>35</v>
      </c>
      <c r="O249" s="62">
        <f t="shared" si="140"/>
        <v>23</v>
      </c>
      <c r="P249" s="57">
        <f t="shared" si="140"/>
        <v>56</v>
      </c>
      <c r="Q249" s="62">
        <f t="shared" si="140"/>
        <v>34</v>
      </c>
      <c r="R249" s="62">
        <f t="shared" si="140"/>
        <v>22</v>
      </c>
      <c r="S249" s="57">
        <f t="shared" si="140"/>
        <v>64</v>
      </c>
      <c r="T249" s="62">
        <f t="shared" si="140"/>
        <v>30</v>
      </c>
      <c r="U249" s="62">
        <f t="shared" si="140"/>
        <v>34</v>
      </c>
      <c r="V249" s="57">
        <f t="shared" si="140"/>
        <v>67</v>
      </c>
      <c r="W249" s="62">
        <f t="shared" si="140"/>
        <v>24</v>
      </c>
      <c r="X249" s="62">
        <f t="shared" si="140"/>
        <v>43</v>
      </c>
      <c r="Y249" s="57">
        <f t="shared" si="140"/>
        <v>65</v>
      </c>
      <c r="Z249" s="62">
        <f t="shared" si="140"/>
        <v>26</v>
      </c>
      <c r="AA249" s="62">
        <f t="shared" si="140"/>
        <v>39</v>
      </c>
      <c r="AC249" s="61"/>
      <c r="AD249" s="59"/>
      <c r="AE249" s="63"/>
    </row>
    <row r="250" spans="2:33" s="14" customFormat="1" ht="15" customHeight="1">
      <c r="B250" s="17" t="s">
        <v>110</v>
      </c>
      <c r="C250" s="66">
        <f>D250+E250</f>
        <v>21</v>
      </c>
      <c r="D250" s="89">
        <v>8</v>
      </c>
      <c r="E250" s="89">
        <v>13</v>
      </c>
      <c r="F250" s="89">
        <v>10</v>
      </c>
      <c r="G250" s="66">
        <f>H250+I250</f>
        <v>217</v>
      </c>
      <c r="H250" s="66">
        <f>K250+N250+Q250+T250+W250+Z250</f>
        <v>104</v>
      </c>
      <c r="I250" s="66">
        <f>L250+O250+R250+U250+X250+AA250</f>
        <v>113</v>
      </c>
      <c r="J250" s="66">
        <f>K250+L250</f>
        <v>35</v>
      </c>
      <c r="K250" s="90">
        <v>21</v>
      </c>
      <c r="L250" s="90">
        <v>14</v>
      </c>
      <c r="M250" s="66">
        <f>N250+O250</f>
        <v>34</v>
      </c>
      <c r="N250" s="90">
        <v>21</v>
      </c>
      <c r="O250" s="90">
        <v>13</v>
      </c>
      <c r="P250" s="66">
        <f>Q250+R250</f>
        <v>31</v>
      </c>
      <c r="Q250" s="90">
        <v>18</v>
      </c>
      <c r="R250" s="90">
        <v>13</v>
      </c>
      <c r="S250" s="66">
        <f>T250+U250</f>
        <v>45</v>
      </c>
      <c r="T250" s="90">
        <v>19</v>
      </c>
      <c r="U250" s="90">
        <v>26</v>
      </c>
      <c r="V250" s="66">
        <f>W250+X250</f>
        <v>40</v>
      </c>
      <c r="W250" s="90">
        <v>14</v>
      </c>
      <c r="X250" s="90">
        <v>26</v>
      </c>
      <c r="Y250" s="66">
        <f>Z250+AA250</f>
        <v>32</v>
      </c>
      <c r="Z250" s="90">
        <v>11</v>
      </c>
      <c r="AA250" s="90">
        <v>21</v>
      </c>
      <c r="AB250" s="39"/>
      <c r="AC250" s="75"/>
      <c r="AD250" s="90"/>
      <c r="AE250" s="90"/>
      <c r="AF250" s="39"/>
    </row>
    <row r="251" spans="2:33" s="14" customFormat="1" ht="15" customHeight="1">
      <c r="B251" s="17" t="s">
        <v>111</v>
      </c>
      <c r="C251" s="66">
        <f>D251+E251</f>
        <v>17</v>
      </c>
      <c r="D251" s="89">
        <v>9</v>
      </c>
      <c r="E251" s="89">
        <v>8</v>
      </c>
      <c r="F251" s="89">
        <v>8</v>
      </c>
      <c r="G251" s="66">
        <f>H251+I251</f>
        <v>143</v>
      </c>
      <c r="H251" s="66">
        <f>K251+N251+Q251+T251+W251+Z251</f>
        <v>78</v>
      </c>
      <c r="I251" s="66">
        <f>L251+O251+R251+U251+X251+AA251</f>
        <v>65</v>
      </c>
      <c r="J251" s="66">
        <f>K251+L251</f>
        <v>15</v>
      </c>
      <c r="K251" s="90">
        <v>12</v>
      </c>
      <c r="L251" s="90">
        <v>3</v>
      </c>
      <c r="M251" s="66">
        <f>N251+O251</f>
        <v>24</v>
      </c>
      <c r="N251" s="90">
        <v>14</v>
      </c>
      <c r="O251" s="90">
        <v>10</v>
      </c>
      <c r="P251" s="66">
        <f>Q251+R251</f>
        <v>25</v>
      </c>
      <c r="Q251" s="90">
        <v>16</v>
      </c>
      <c r="R251" s="90">
        <v>9</v>
      </c>
      <c r="S251" s="66">
        <f>T251+U251</f>
        <v>19</v>
      </c>
      <c r="T251" s="90">
        <v>11</v>
      </c>
      <c r="U251" s="90">
        <v>8</v>
      </c>
      <c r="V251" s="66">
        <f>W251+X251</f>
        <v>27</v>
      </c>
      <c r="W251" s="90">
        <v>10</v>
      </c>
      <c r="X251" s="90">
        <v>17</v>
      </c>
      <c r="Y251" s="66">
        <f>Z251+AA251</f>
        <v>33</v>
      </c>
      <c r="Z251" s="90">
        <v>15</v>
      </c>
      <c r="AA251" s="90">
        <v>18</v>
      </c>
      <c r="AB251" s="39"/>
      <c r="AC251" s="75"/>
      <c r="AD251" s="90"/>
      <c r="AE251" s="90"/>
      <c r="AF251" s="39"/>
      <c r="AG251" s="2"/>
    </row>
    <row r="252" spans="2:33" s="2" customFormat="1" ht="15" customHeight="1">
      <c r="B252" s="37" t="s">
        <v>260</v>
      </c>
      <c r="C252" s="57">
        <f>SUM(C253:C254)</f>
        <v>33</v>
      </c>
      <c r="D252" s="57">
        <f>SUM(D253:D254)</f>
        <v>13</v>
      </c>
      <c r="E252" s="57">
        <f>SUM(E253:E254)</f>
        <v>20</v>
      </c>
      <c r="F252" s="57">
        <f t="shared" ref="F252:AA252" si="141">SUM(F253:F254)</f>
        <v>20</v>
      </c>
      <c r="G252" s="57">
        <f t="shared" si="141"/>
        <v>384</v>
      </c>
      <c r="H252" s="57">
        <f t="shared" si="141"/>
        <v>190</v>
      </c>
      <c r="I252" s="57">
        <f t="shared" si="141"/>
        <v>194</v>
      </c>
      <c r="J252" s="57">
        <f t="shared" si="141"/>
        <v>58</v>
      </c>
      <c r="K252" s="62">
        <f t="shared" si="141"/>
        <v>28</v>
      </c>
      <c r="L252" s="62">
        <f t="shared" si="141"/>
        <v>30</v>
      </c>
      <c r="M252" s="57">
        <f t="shared" si="141"/>
        <v>55</v>
      </c>
      <c r="N252" s="62">
        <f t="shared" si="141"/>
        <v>28</v>
      </c>
      <c r="O252" s="62">
        <f t="shared" si="141"/>
        <v>27</v>
      </c>
      <c r="P252" s="57">
        <f t="shared" si="141"/>
        <v>69</v>
      </c>
      <c r="Q252" s="62">
        <f t="shared" si="141"/>
        <v>34</v>
      </c>
      <c r="R252" s="62">
        <f t="shared" si="141"/>
        <v>35</v>
      </c>
      <c r="S252" s="57">
        <f t="shared" si="141"/>
        <v>70</v>
      </c>
      <c r="T252" s="62">
        <f t="shared" si="141"/>
        <v>38</v>
      </c>
      <c r="U252" s="62">
        <f t="shared" si="141"/>
        <v>32</v>
      </c>
      <c r="V252" s="57">
        <f t="shared" si="141"/>
        <v>66</v>
      </c>
      <c r="W252" s="62">
        <f t="shared" si="141"/>
        <v>28</v>
      </c>
      <c r="X252" s="62">
        <f t="shared" si="141"/>
        <v>38</v>
      </c>
      <c r="Y252" s="57">
        <f t="shared" si="141"/>
        <v>66</v>
      </c>
      <c r="Z252" s="62">
        <f t="shared" si="141"/>
        <v>34</v>
      </c>
      <c r="AA252" s="62">
        <f t="shared" si="141"/>
        <v>32</v>
      </c>
      <c r="AC252" s="61"/>
      <c r="AD252" s="59"/>
      <c r="AE252" s="63"/>
      <c r="AG252" s="14"/>
    </row>
    <row r="253" spans="2:33" s="14" customFormat="1" ht="15" customHeight="1">
      <c r="B253" s="17" t="s">
        <v>113</v>
      </c>
      <c r="C253" s="58">
        <f>D253+E253</f>
        <v>22</v>
      </c>
      <c r="D253" s="93">
        <v>8</v>
      </c>
      <c r="E253" s="93">
        <v>14</v>
      </c>
      <c r="F253" s="93">
        <v>14</v>
      </c>
      <c r="G253" s="58">
        <f>H253+I253</f>
        <v>329</v>
      </c>
      <c r="H253" s="58">
        <f>K253+N253+Q253+T253+W253+Z253</f>
        <v>165</v>
      </c>
      <c r="I253" s="58">
        <f>L253+O253+R253+U253+X253+AA253</f>
        <v>164</v>
      </c>
      <c r="J253" s="58">
        <f>K253+L253</f>
        <v>48</v>
      </c>
      <c r="K253" s="95">
        <v>22</v>
      </c>
      <c r="L253" s="95">
        <v>26</v>
      </c>
      <c r="M253" s="58">
        <f>N253+O253</f>
        <v>50</v>
      </c>
      <c r="N253" s="95">
        <v>25</v>
      </c>
      <c r="O253" s="95">
        <v>25</v>
      </c>
      <c r="P253" s="58">
        <f>Q253+R253</f>
        <v>59</v>
      </c>
      <c r="Q253" s="95">
        <v>29</v>
      </c>
      <c r="R253" s="95">
        <v>30</v>
      </c>
      <c r="S253" s="58">
        <f>T253+U253</f>
        <v>58</v>
      </c>
      <c r="T253" s="95">
        <v>33</v>
      </c>
      <c r="U253" s="95">
        <v>25</v>
      </c>
      <c r="V253" s="58">
        <f>W253+X253</f>
        <v>58</v>
      </c>
      <c r="W253" s="95">
        <v>27</v>
      </c>
      <c r="X253" s="95">
        <v>31</v>
      </c>
      <c r="Y253" s="58">
        <f>Z253+AA253</f>
        <v>56</v>
      </c>
      <c r="Z253" s="95">
        <v>29</v>
      </c>
      <c r="AA253" s="95">
        <v>27</v>
      </c>
      <c r="AC253" s="77"/>
      <c r="AD253" s="95"/>
      <c r="AE253" s="95"/>
    </row>
    <row r="254" spans="2:33" s="14" customFormat="1" ht="15" customHeight="1">
      <c r="B254" s="17" t="s">
        <v>112</v>
      </c>
      <c r="C254" s="58">
        <f>D254+E254</f>
        <v>11</v>
      </c>
      <c r="D254" s="93">
        <v>5</v>
      </c>
      <c r="E254" s="93">
        <v>6</v>
      </c>
      <c r="F254" s="93">
        <v>6</v>
      </c>
      <c r="G254" s="58">
        <f>H254+I254</f>
        <v>55</v>
      </c>
      <c r="H254" s="58">
        <f>K254+N254+Q254+T254+W254+Z254</f>
        <v>25</v>
      </c>
      <c r="I254" s="58">
        <f>L254+O254+R254+U254+X254+AA254</f>
        <v>30</v>
      </c>
      <c r="J254" s="58">
        <f>K254+L254</f>
        <v>10</v>
      </c>
      <c r="K254" s="95">
        <v>6</v>
      </c>
      <c r="L254" s="95">
        <v>4</v>
      </c>
      <c r="M254" s="58">
        <f>N254+O254</f>
        <v>5</v>
      </c>
      <c r="N254" s="95">
        <v>3</v>
      </c>
      <c r="O254" s="95">
        <v>2</v>
      </c>
      <c r="P254" s="58">
        <f>Q254+R254</f>
        <v>10</v>
      </c>
      <c r="Q254" s="95">
        <v>5</v>
      </c>
      <c r="R254" s="95">
        <v>5</v>
      </c>
      <c r="S254" s="58">
        <f>T254+U254</f>
        <v>12</v>
      </c>
      <c r="T254" s="95">
        <v>5</v>
      </c>
      <c r="U254" s="95">
        <v>7</v>
      </c>
      <c r="V254" s="58">
        <f>W254+X254</f>
        <v>8</v>
      </c>
      <c r="W254" s="95">
        <v>1</v>
      </c>
      <c r="X254" s="95">
        <v>7</v>
      </c>
      <c r="Y254" s="58">
        <f>Z254+AA254</f>
        <v>10</v>
      </c>
      <c r="Z254" s="95">
        <v>5</v>
      </c>
      <c r="AA254" s="95">
        <v>5</v>
      </c>
      <c r="AC254" s="77"/>
      <c r="AD254" s="95"/>
      <c r="AE254" s="95"/>
    </row>
    <row r="255" spans="2:33" s="14" customFormat="1" ht="15" customHeight="1">
      <c r="B255" s="17"/>
      <c r="C255" s="33"/>
      <c r="D255" s="33"/>
      <c r="E255" s="33"/>
      <c r="F255" s="33"/>
      <c r="G255" s="33"/>
      <c r="H255" s="33"/>
      <c r="I255" s="33"/>
      <c r="J255" s="33"/>
      <c r="K255" s="34"/>
      <c r="L255" s="34"/>
      <c r="M255" s="33"/>
      <c r="N255" s="34"/>
      <c r="O255" s="34"/>
      <c r="P255" s="33"/>
      <c r="Q255" s="34"/>
      <c r="R255" s="34"/>
      <c r="S255" s="33"/>
      <c r="T255" s="34"/>
      <c r="U255" s="34"/>
      <c r="V255" s="33"/>
      <c r="W255" s="34"/>
      <c r="X255" s="34"/>
      <c r="Y255" s="33"/>
      <c r="Z255" s="34"/>
      <c r="AA255" s="34"/>
      <c r="AC255" s="22"/>
      <c r="AD255" s="23"/>
      <c r="AE255" s="24"/>
      <c r="AG255" s="2"/>
    </row>
    <row r="256" spans="2:33" s="2" customFormat="1" ht="15" customHeight="1">
      <c r="B256" s="13" t="s">
        <v>261</v>
      </c>
      <c r="C256" s="20"/>
      <c r="D256" s="20"/>
      <c r="E256" s="20"/>
      <c r="F256" s="20"/>
      <c r="G256" s="20"/>
      <c r="H256" s="20"/>
      <c r="I256" s="20"/>
      <c r="J256" s="20"/>
      <c r="K256" s="54"/>
      <c r="L256" s="54"/>
      <c r="M256" s="20"/>
      <c r="N256" s="54"/>
      <c r="O256" s="54"/>
      <c r="P256" s="20"/>
      <c r="Q256" s="54"/>
      <c r="R256" s="54"/>
      <c r="S256" s="20"/>
      <c r="T256" s="54"/>
      <c r="U256" s="54"/>
      <c r="V256" s="20"/>
      <c r="W256" s="54"/>
      <c r="X256" s="54"/>
      <c r="Y256" s="20"/>
      <c r="Z256" s="54"/>
      <c r="AA256" s="54"/>
      <c r="AC256" s="18"/>
      <c r="AD256" s="21"/>
      <c r="AE256" s="26"/>
      <c r="AG256" s="14"/>
    </row>
    <row r="257" spans="2:31" s="14" customFormat="1" ht="15" customHeight="1">
      <c r="B257" s="17" t="s">
        <v>262</v>
      </c>
      <c r="C257" s="58">
        <f>D257+E257</f>
        <v>8</v>
      </c>
      <c r="D257" s="33">
        <v>3</v>
      </c>
      <c r="E257" s="33">
        <v>5</v>
      </c>
      <c r="F257" s="33">
        <v>4</v>
      </c>
      <c r="G257" s="58">
        <f>H257+I257</f>
        <v>56</v>
      </c>
      <c r="H257" s="58">
        <f>K257+N257+Q257+T257+W257+Z257</f>
        <v>24</v>
      </c>
      <c r="I257" s="58">
        <f>L257+O257+R257+U257+X257+AA257</f>
        <v>32</v>
      </c>
      <c r="J257" s="58">
        <f>K257+L257</f>
        <v>0</v>
      </c>
      <c r="K257" s="34"/>
      <c r="L257" s="34"/>
      <c r="M257" s="58">
        <f>N257+O257</f>
        <v>0</v>
      </c>
      <c r="N257" s="34"/>
      <c r="O257" s="34"/>
      <c r="P257" s="58">
        <f>Q257+R257</f>
        <v>11</v>
      </c>
      <c r="Q257" s="34">
        <v>3</v>
      </c>
      <c r="R257" s="34">
        <v>8</v>
      </c>
      <c r="S257" s="58">
        <f>T257+U257</f>
        <v>14</v>
      </c>
      <c r="T257" s="34">
        <v>6</v>
      </c>
      <c r="U257" s="34">
        <v>8</v>
      </c>
      <c r="V257" s="58">
        <f>W257+X257</f>
        <v>14</v>
      </c>
      <c r="W257" s="34">
        <v>6</v>
      </c>
      <c r="X257" s="34">
        <v>8</v>
      </c>
      <c r="Y257" s="58">
        <f>Z257+AA257</f>
        <v>17</v>
      </c>
      <c r="Z257" s="34">
        <v>9</v>
      </c>
      <c r="AA257" s="34">
        <v>8</v>
      </c>
      <c r="AB257" s="2"/>
      <c r="AC257" s="64"/>
      <c r="AD257" s="23"/>
      <c r="AE257" s="24"/>
    </row>
    <row r="258" spans="2:31" s="14" customFormat="1" ht="15" customHeight="1">
      <c r="AC258" s="22"/>
      <c r="AD258" s="24"/>
      <c r="AE258" s="24"/>
    </row>
    <row r="259" spans="2:31" s="14" customFormat="1" ht="15" customHeight="1">
      <c r="AC259" s="22"/>
      <c r="AD259" s="24"/>
      <c r="AE259" s="24"/>
    </row>
    <row r="260" spans="2:31" s="14" customFormat="1" ht="15" customHeight="1">
      <c r="AC260" s="22"/>
      <c r="AD260" s="24"/>
      <c r="AE260" s="24"/>
    </row>
    <row r="261" spans="2:31" s="14" customFormat="1" ht="15" customHeight="1">
      <c r="AC261" s="22"/>
      <c r="AD261" s="24"/>
      <c r="AE261" s="24"/>
    </row>
    <row r="262" spans="2:31" s="14" customFormat="1" ht="15" customHeight="1">
      <c r="AD262" s="34"/>
      <c r="AE262" s="34"/>
    </row>
    <row r="263" spans="2:31" s="14" customFormat="1" ht="15" customHeight="1">
      <c r="AD263" s="34"/>
      <c r="AE263" s="34"/>
    </row>
    <row r="264" spans="2:31" s="14" customFormat="1" ht="15" customHeight="1">
      <c r="AD264" s="34"/>
      <c r="AE264" s="34"/>
    </row>
    <row r="265" spans="2:31" s="14" customFormat="1" ht="15" customHeight="1">
      <c r="AD265" s="34"/>
      <c r="AE265" s="34"/>
    </row>
    <row r="266" spans="2:31" s="14" customFormat="1" ht="15" customHeight="1">
      <c r="AD266" s="34"/>
      <c r="AE266" s="34"/>
    </row>
    <row r="267" spans="2:31" s="14" customFormat="1" ht="15" customHeight="1">
      <c r="AD267" s="34"/>
      <c r="AE267" s="34"/>
    </row>
    <row r="268" spans="2:31" s="14" customFormat="1" ht="15" customHeight="1">
      <c r="AD268" s="34"/>
      <c r="AE268" s="34"/>
    </row>
    <row r="269" spans="2:31" s="14" customFormat="1" ht="15" customHeight="1">
      <c r="AD269" s="34"/>
      <c r="AE269" s="34"/>
    </row>
    <row r="270" spans="2:31" s="14" customFormat="1" ht="15" customHeight="1">
      <c r="AD270" s="34"/>
      <c r="AE270" s="34"/>
    </row>
    <row r="271" spans="2:31" s="14" customFormat="1" ht="15" customHeight="1">
      <c r="AD271" s="34"/>
      <c r="AE271" s="34"/>
    </row>
    <row r="272" spans="2:31" s="14" customFormat="1" ht="15" customHeight="1">
      <c r="AD272" s="34"/>
      <c r="AE272" s="34"/>
    </row>
    <row r="273" spans="2:33" s="14" customFormat="1" ht="15" customHeight="1">
      <c r="AD273" s="34"/>
      <c r="AE273" s="34"/>
    </row>
    <row r="274" spans="2:33" s="14" customFormat="1" ht="15" customHeight="1">
      <c r="AD274" s="34"/>
      <c r="AE274" s="34"/>
    </row>
    <row r="275" spans="2:33" s="14" customFormat="1" ht="15" customHeight="1">
      <c r="AD275" s="34"/>
      <c r="AE275" s="34"/>
    </row>
    <row r="276" spans="2:33" s="14" customFormat="1" ht="15" customHeight="1">
      <c r="AD276" s="34"/>
      <c r="AE276" s="34"/>
      <c r="AG276" s="16"/>
    </row>
    <row r="277" spans="2:33" ht="15" customHeight="1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34"/>
      <c r="AE277" s="55"/>
    </row>
    <row r="278" spans="2:33" ht="15" customHeight="1">
      <c r="AD278" s="55"/>
      <c r="AE278" s="55"/>
    </row>
    <row r="279" spans="2:33" ht="15" customHeight="1">
      <c r="AD279" s="55"/>
      <c r="AE279" s="55"/>
    </row>
    <row r="280" spans="2:33" ht="15" customHeight="1">
      <c r="AD280" s="55"/>
      <c r="AE280" s="55"/>
    </row>
    <row r="281" spans="2:33" ht="15" customHeight="1">
      <c r="AD281" s="55"/>
      <c r="AE281" s="55"/>
    </row>
    <row r="282" spans="2:33" ht="15" customHeight="1">
      <c r="AD282" s="55"/>
      <c r="AE282" s="55"/>
    </row>
    <row r="283" spans="2:33" ht="15" customHeight="1">
      <c r="AD283" s="55"/>
      <c r="AE283" s="55"/>
    </row>
    <row r="284" spans="2:33" ht="15" customHeight="1">
      <c r="AD284" s="55"/>
      <c r="AE284" s="55"/>
    </row>
    <row r="285" spans="2:33" ht="15" customHeight="1">
      <c r="AD285" s="55"/>
      <c r="AE285" s="55"/>
    </row>
    <row r="286" spans="2:33" ht="15" customHeight="1">
      <c r="AD286" s="55"/>
      <c r="AE286" s="55"/>
    </row>
    <row r="287" spans="2:33" ht="15" customHeight="1">
      <c r="AD287" s="55"/>
      <c r="AE287" s="55"/>
    </row>
    <row r="288" spans="2:33" ht="15" customHeight="1">
      <c r="AD288" s="55"/>
      <c r="AE288" s="55"/>
    </row>
    <row r="289" spans="30:31" ht="15" customHeight="1">
      <c r="AD289" s="55"/>
      <c r="AE289" s="55"/>
    </row>
    <row r="290" spans="30:31" ht="15" customHeight="1">
      <c r="AD290" s="55"/>
      <c r="AE290" s="55"/>
    </row>
    <row r="291" spans="30:31" ht="15" customHeight="1">
      <c r="AD291" s="55"/>
      <c r="AE291" s="55"/>
    </row>
    <row r="292" spans="30:31" ht="15.75" customHeight="1">
      <c r="AD292" s="55"/>
      <c r="AE292" s="55"/>
    </row>
    <row r="293" spans="30:31" ht="15.75" customHeight="1">
      <c r="AD293" s="55"/>
      <c r="AE293" s="55"/>
    </row>
    <row r="294" spans="30:31" ht="15.75" customHeight="1">
      <c r="AD294" s="55"/>
      <c r="AE294" s="55"/>
    </row>
    <row r="295" spans="30:31" ht="15.75" customHeight="1">
      <c r="AD295" s="55"/>
      <c r="AE295" s="55"/>
    </row>
    <row r="296" spans="30:31" ht="15.75" customHeight="1"/>
    <row r="297" spans="30:31" ht="15.75" customHeight="1"/>
    <row r="298" spans="30:31" ht="15.75" customHeight="1"/>
    <row r="299" spans="30:31" ht="15.75" customHeight="1"/>
    <row r="300" spans="30:31" ht="15.75" customHeight="1"/>
    <row r="301" spans="30:31" ht="15.75" customHeight="1"/>
    <row r="302" spans="30:31" ht="15.75" customHeight="1"/>
    <row r="303" spans="30:31" ht="15.75" customHeight="1"/>
    <row r="304" spans="30:31" ht="15.75" customHeight="1"/>
    <row r="305" ht="15.75" customHeight="1"/>
    <row r="306" ht="15.75" customHeight="1"/>
    <row r="307" ht="13.9" customHeight="1"/>
    <row r="308" ht="13.9" customHeight="1"/>
    <row r="309" ht="13.9" customHeight="1"/>
    <row r="310" ht="13.9" customHeight="1"/>
    <row r="311" ht="13.9" customHeight="1"/>
    <row r="312" ht="13.9" customHeight="1"/>
    <row r="313" ht="13.9" customHeight="1"/>
    <row r="314" ht="13.9" customHeight="1"/>
    <row r="315" ht="13.9" customHeight="1"/>
    <row r="316" ht="13.9" customHeight="1"/>
    <row r="317" ht="13.9" customHeight="1"/>
    <row r="318" ht="13.9" customHeight="1"/>
    <row r="319" ht="13.9" customHeight="1"/>
    <row r="320" ht="13.9" customHeight="1"/>
    <row r="321" ht="13.9" customHeight="1"/>
    <row r="322" ht="13.9" customHeight="1"/>
    <row r="323" ht="13.9" customHeight="1"/>
    <row r="324" ht="13.9" customHeight="1"/>
    <row r="325" ht="13.9" customHeight="1"/>
    <row r="326" ht="13.9" customHeight="1"/>
    <row r="327" ht="13.9" customHeight="1"/>
    <row r="328" ht="13.9" customHeight="1"/>
    <row r="329" ht="13.9" customHeight="1"/>
    <row r="330" ht="13.9" customHeight="1"/>
    <row r="331" ht="13.9" customHeight="1"/>
    <row r="332" ht="13.9" customHeight="1"/>
    <row r="333" ht="13.9" customHeight="1"/>
    <row r="334" ht="13.9" customHeight="1"/>
    <row r="335" ht="13.9" customHeight="1"/>
    <row r="336" ht="13.9" customHeight="1"/>
    <row r="337" ht="13.9" customHeight="1"/>
    <row r="338" ht="13.9" customHeight="1"/>
    <row r="339" ht="13.9" customHeight="1"/>
    <row r="340" ht="13.9" customHeight="1"/>
    <row r="341" ht="13.9" customHeight="1"/>
    <row r="342" ht="13.9" customHeight="1"/>
    <row r="343" ht="13.9" customHeight="1"/>
    <row r="344" ht="13.9" customHeight="1"/>
    <row r="345" ht="13.9" customHeight="1"/>
    <row r="346" ht="13.9" customHeight="1"/>
    <row r="347" ht="13.9" customHeight="1"/>
    <row r="348" ht="13.9" customHeight="1"/>
    <row r="349" ht="13.9" customHeight="1"/>
    <row r="350" ht="13.9" customHeight="1"/>
    <row r="351" ht="13.9" customHeight="1"/>
    <row r="352" ht="13.9" customHeight="1"/>
    <row r="353" ht="13.9" customHeight="1"/>
    <row r="354" ht="13.9" customHeight="1"/>
    <row r="355" ht="13.9" customHeight="1"/>
    <row r="356" ht="13.9" customHeight="1"/>
    <row r="357" ht="13.9" customHeight="1"/>
    <row r="358" ht="13.9" customHeight="1"/>
    <row r="359" ht="13.9" customHeight="1"/>
    <row r="360" ht="13.9" customHeight="1"/>
    <row r="361" ht="13.9" customHeight="1"/>
    <row r="362" ht="13.9" customHeight="1"/>
    <row r="363" ht="13.9" customHeight="1"/>
    <row r="364" ht="13.9" customHeight="1"/>
    <row r="365" ht="13.9" customHeight="1"/>
    <row r="366" ht="13.9" customHeight="1"/>
    <row r="367" ht="13.9" customHeight="1"/>
    <row r="368" ht="13.9" customHeight="1"/>
    <row r="369" ht="13.5" customHeight="1"/>
    <row r="370" ht="13.9" customHeight="1"/>
    <row r="371" ht="13.9" customHeight="1"/>
    <row r="372" ht="13.9" customHeight="1"/>
    <row r="373" ht="13.9" customHeight="1"/>
    <row r="374" ht="13.9" customHeight="1"/>
    <row r="375" ht="13.9" customHeight="1"/>
    <row r="376" ht="13.9" customHeight="1"/>
    <row r="377" ht="13.9" customHeight="1"/>
    <row r="378" ht="13.9" customHeight="1"/>
    <row r="379" ht="13.9" customHeight="1"/>
    <row r="380" ht="13.9" customHeight="1"/>
    <row r="381" ht="13.9" customHeight="1"/>
    <row r="382" ht="13.9" customHeight="1"/>
    <row r="383" ht="13.9" customHeight="1"/>
    <row r="384" ht="13.9" customHeight="1"/>
  </sheetData>
  <phoneticPr fontId="2"/>
  <pageMargins left="0.59055118110236227" right="0.59055118110236227" top="0.59055118110236227" bottom="0.59055118110236227" header="0.31496062992125984" footer="0.31496062992125984"/>
  <pageSetup paperSize="9" scale="97" fitToHeight="9" orientation="landscape" r:id="rId1"/>
  <headerFooter alignWithMargins="0"/>
  <rowBreaks count="7" manualBreakCount="7">
    <brk id="37" min="1" max="26" man="1"/>
    <brk id="70" min="1" max="26" man="1"/>
    <brk id="101" min="1" max="26" man="1"/>
    <brk id="134" min="1" max="26" man="1"/>
    <brk id="166" max="16383" man="1"/>
    <brk id="197" min="1" max="26" man="1"/>
    <brk id="231" min="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2019-08-09T09:04:31Z</dcterms:modified>
</cp:coreProperties>
</file>