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65" yWindow="4470" windowWidth="7650" windowHeight="4500"/>
  </bookViews>
  <sheets>
    <sheet name="271-272" sheetId="47" r:id="rId1"/>
    <sheet name="274" sheetId="21" r:id="rId2"/>
    <sheet name="275" sheetId="22" r:id="rId3"/>
    <sheet name="276" sheetId="23" r:id="rId4"/>
    <sheet name="277" sheetId="49" r:id="rId5"/>
    <sheet name="278" sheetId="50" r:id="rId6"/>
    <sheet name="279" sheetId="51" r:id="rId7"/>
    <sheet name="280" sheetId="52" r:id="rId8"/>
    <sheet name="281-282" sheetId="53" r:id="rId9"/>
    <sheet name="283" sheetId="54" r:id="rId10"/>
    <sheet name="284" sheetId="30" r:id="rId11"/>
    <sheet name="285" sheetId="31" r:id="rId12"/>
    <sheet name="286" sheetId="32" r:id="rId13"/>
    <sheet name="287" sheetId="60" r:id="rId14"/>
    <sheet name="288" sheetId="61" r:id="rId15"/>
    <sheet name="289" sheetId="62" r:id="rId16"/>
    <sheet name="290" sheetId="63" r:id="rId17"/>
    <sheet name="291" sheetId="64" r:id="rId18"/>
    <sheet name="292" sheetId="38" r:id="rId19"/>
    <sheet name="293-294" sheetId="39" r:id="rId20"/>
    <sheet name="295" sheetId="40" r:id="rId21"/>
    <sheet name="296" sheetId="41" r:id="rId22"/>
    <sheet name="297" sheetId="42" r:id="rId23"/>
    <sheet name="298" sheetId="43" r:id="rId24"/>
    <sheet name="299" sheetId="44" r:id="rId25"/>
    <sheet name="300" sheetId="45" r:id="rId26"/>
    <sheet name="301" sheetId="46"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1" hidden="1">'[12]266'!$C$2:$M$2</definedName>
    <definedName name="_Fill" localSheetId="2" hidden="1">'[12]266'!$C$2:$M$2</definedName>
    <definedName name="_Fill" localSheetId="3" hidden="1">'[12]266'!$C$2:$M$2</definedName>
    <definedName name="_Fill" localSheetId="4" hidden="1">'[12]266'!$C$2:$M$2</definedName>
    <definedName name="_Fill" localSheetId="5" hidden="1">'[12]266'!$C$2:$M$2</definedName>
    <definedName name="_Fill" localSheetId="10" hidden="1">'[12]266'!$C$2:$M$2</definedName>
    <definedName name="_Fill" localSheetId="11" hidden="1">#REF!</definedName>
    <definedName name="_Fill" localSheetId="12" hidden="1">#REF!</definedName>
    <definedName name="_Fill" localSheetId="13" hidden="1">'287'!#REF!</definedName>
    <definedName name="_Fill" localSheetId="14" hidden="1">#REF!</definedName>
    <definedName name="_Fill" localSheetId="15" hidden="1">#REF!</definedName>
    <definedName name="_Fill" localSheetId="18" hidden="1">'292'!$F$6:$K$6</definedName>
    <definedName name="_Fill" localSheetId="19" hidden="1">'[18]286'!$C$6:$I$6</definedName>
    <definedName name="_Fill" localSheetId="20" hidden="1">'[18]286'!$C$6:$I$6</definedName>
    <definedName name="_Fill" localSheetId="21" hidden="1">'[18]286'!$C$6:$I$6</definedName>
    <definedName name="_Fill" localSheetId="22" hidden="1">'[18]286'!$C$6:$I$6</definedName>
    <definedName name="_Fill" localSheetId="23" hidden="1">'[18]286'!$C$6:$I$6</definedName>
    <definedName name="_Fill" localSheetId="24" hidden="1">#REF!</definedName>
    <definedName name="_Fill" localSheetId="25" hidden="1">#REF!</definedName>
    <definedName name="_Fill" localSheetId="26" hidden="1">#REF!</definedName>
    <definedName name="_Fill" hidden="1">'[1]243'!$B$4:$H$4</definedName>
    <definedName name="_Key1" localSheetId="0" hidden="1">'[11]261'!$BC$195:$BC$264</definedName>
    <definedName name="_Key1" localSheetId="1" hidden="1">'[11]261'!$BC$195:$BC$264</definedName>
    <definedName name="_Key1" localSheetId="2" hidden="1">'[11]261'!$BC$195:$BC$264</definedName>
    <definedName name="_Key1" localSheetId="3" hidden="1">'[11]261'!$BC$195:$BC$264</definedName>
    <definedName name="_Key1" localSheetId="4" hidden="1">'[11]261'!$BC$195:$BC$264</definedName>
    <definedName name="_Key1" localSheetId="5" hidden="1">'[11]261'!$BC$195:$BC$264</definedName>
    <definedName name="_Key1" localSheetId="10" hidden="1">'[11]261'!$BC$195:$BC$264</definedName>
    <definedName name="_Key1" localSheetId="11" hidden="1">'[11]261'!$BC$195:$BC$264</definedName>
    <definedName name="_Key1" localSheetId="12" hidden="1">'[11]261'!$BC$195:$BC$264</definedName>
    <definedName name="_Key1" localSheetId="18" hidden="1">'[11]261'!$BC$195:$BC$264</definedName>
    <definedName name="_Key1" localSheetId="19" hidden="1">'[11]261'!$BC$195:$BC$264</definedName>
    <definedName name="_Key1" localSheetId="20" hidden="1">'[11]261'!$BC$195:$BC$264</definedName>
    <definedName name="_Key1" localSheetId="21" hidden="1">'[11]261'!$BC$195:$BC$264</definedName>
    <definedName name="_Key1" localSheetId="22" hidden="1">'[11]261'!$BC$195:$BC$264</definedName>
    <definedName name="_Key1" hidden="1">'[2]261'!$BC$195:$BC$264</definedName>
    <definedName name="_Key2" localSheetId="0" hidden="1">'[11]261'!$BE$195:$BE$264</definedName>
    <definedName name="_Key2" localSheetId="1" hidden="1">'[11]261'!$BE$195:$BE$264</definedName>
    <definedName name="_Key2" localSheetId="2" hidden="1">'[11]261'!$BE$195:$BE$264</definedName>
    <definedName name="_Key2" localSheetId="3" hidden="1">'[11]261'!$BE$195:$BE$264</definedName>
    <definedName name="_Key2" localSheetId="4" hidden="1">'[11]261'!$BE$195:$BE$264</definedName>
    <definedName name="_Key2" localSheetId="5" hidden="1">'[11]261'!$BE$195:$BE$264</definedName>
    <definedName name="_Key2" localSheetId="10" hidden="1">'[11]261'!$BE$195:$BE$264</definedName>
    <definedName name="_Key2" localSheetId="11" hidden="1">'[11]261'!$BE$195:$BE$264</definedName>
    <definedName name="_Key2" localSheetId="12" hidden="1">'[11]261'!$BE$195:$BE$264</definedName>
    <definedName name="_Key2" localSheetId="18" hidden="1">'[11]261'!$BE$195:$BE$264</definedName>
    <definedName name="_Key2" localSheetId="19" hidden="1">'[11]261'!$BE$195:$BE$264</definedName>
    <definedName name="_Key2" localSheetId="20" hidden="1">'[11]261'!$BE$195:$BE$264</definedName>
    <definedName name="_Key2" localSheetId="21" hidden="1">'[11]261'!$BE$195:$BE$264</definedName>
    <definedName name="_Key2" localSheetId="22" hidden="1">'[11]261'!$BE$195:$BE$264</definedName>
    <definedName name="_Key2" hidden="1">'[2]261'!$BE$195:$BE$264</definedName>
    <definedName name="_Order1" hidden="1">1</definedName>
    <definedName name="_Order2" hidden="1">255</definedName>
    <definedName name="_Regression_Int" localSheetId="0" hidden="1">1</definedName>
    <definedName name="_Regression_Int" localSheetId="4" hidden="1">1</definedName>
    <definedName name="_Regression_Int" localSheetId="5" hidden="1">1</definedName>
    <definedName name="_Regression_Int" localSheetId="7" hidden="1">1</definedName>
    <definedName name="_Regression_Int" localSheetId="13" hidden="1">1</definedName>
    <definedName name="_Regression_Int" localSheetId="14" hidden="1">1</definedName>
    <definedName name="_Regression_Int" localSheetId="15" hidden="1">1</definedName>
    <definedName name="_Regression_Int" localSheetId="18" hidden="1">1</definedName>
    <definedName name="_Regression_Int" localSheetId="23" hidden="1">1</definedName>
    <definedName name="_Sort" localSheetId="0" hidden="1">'[11]261'!$BA$194:$BT$264</definedName>
    <definedName name="_Sort" localSheetId="1" hidden="1">'[11]261'!$BA$194:$BT$264</definedName>
    <definedName name="_Sort" localSheetId="2" hidden="1">'[11]261'!$BA$194:$BT$264</definedName>
    <definedName name="_Sort" localSheetId="3" hidden="1">'[11]261'!$BA$194:$BT$264</definedName>
    <definedName name="_Sort" localSheetId="4" hidden="1">'[11]261'!$BA$194:$BT$264</definedName>
    <definedName name="_Sort" localSheetId="5" hidden="1">'[11]261'!$BA$194:$BT$264</definedName>
    <definedName name="_Sort" localSheetId="10" hidden="1">'[11]261'!$BA$194:$BT$264</definedName>
    <definedName name="_Sort" localSheetId="11" hidden="1">'[11]261'!$BA$194:$BT$264</definedName>
    <definedName name="_Sort" localSheetId="12" hidden="1">'[11]261'!$BA$194:$BT$264</definedName>
    <definedName name="_Sort" localSheetId="18" hidden="1">'[11]261'!$BA$194:$BT$264</definedName>
    <definedName name="_Sort" localSheetId="19" hidden="1">'[11]261'!$BA$194:$BT$264</definedName>
    <definedName name="_Sort" localSheetId="20" hidden="1">'[11]261'!$BA$194:$BT$264</definedName>
    <definedName name="_Sort" localSheetId="21" hidden="1">'[11]261'!$BA$194:$BT$264</definedName>
    <definedName name="_Sort" localSheetId="22" hidden="1">'[11]261'!$BA$194:$BT$264</definedName>
    <definedName name="_Sort" hidden="1">'[2]261'!$BA$194:$BT$264</definedName>
    <definedName name="Ⅰ期" localSheetId="1">'[9]4半原指数'!$C$4:$V$50</definedName>
    <definedName name="Ⅰ期" localSheetId="2">'[9]4半原指数'!$C$4:$V$50</definedName>
    <definedName name="Ⅰ期" localSheetId="3">'[9]4半原指数'!$C$4:$V$50</definedName>
    <definedName name="Ⅰ期" localSheetId="14">'[28]4半原指数'!$C$4:$V$50</definedName>
    <definedName name="Ⅰ期" localSheetId="15">'[28]4半原指数'!$C$4:$V$50</definedName>
    <definedName name="Ⅰ期" localSheetId="18">'[16]4半原指数'!$C$4:$V$50</definedName>
    <definedName name="Ⅰ期" localSheetId="19">'[16]4半原指数'!$C$4:$V$50</definedName>
    <definedName name="Ⅰ期" localSheetId="22">'[22]4半原指数'!$C$4:$V$50</definedName>
    <definedName name="Ⅰ期">'[4]4半原指数'!$C$4:$V$50</definedName>
    <definedName name="BASE" localSheetId="1">'[7]243'!$B$5:$B$57</definedName>
    <definedName name="BASE" localSheetId="2">'[7]243'!$B$5:$B$57</definedName>
    <definedName name="BASE" localSheetId="3">'[7]243'!$B$5:$B$57</definedName>
    <definedName name="BASE" localSheetId="14">'[26]243'!$B$5:$B$57</definedName>
    <definedName name="BASE" localSheetId="15">'[26]243'!$B$5:$B$57</definedName>
    <definedName name="BASE" localSheetId="18">'[14]243'!$B$5:$B$57</definedName>
    <definedName name="BASE" localSheetId="19">'[14]243'!$B$5:$B$57</definedName>
    <definedName name="BASE" localSheetId="22">'[20]243'!$B$5:$B$57</definedName>
    <definedName name="BASE">'[1]243'!$B$5:$B$57</definedName>
    <definedName name="_xlnm.Print_Area" localSheetId="0">'271-272'!$A$1:$O$57</definedName>
    <definedName name="_xlnm.Print_Area" localSheetId="1">'274'!$A$1:$Q$29</definedName>
    <definedName name="_xlnm.Print_Area" localSheetId="2">'275'!$A$1:$W$35</definedName>
    <definedName name="_xlnm.Print_Area" localSheetId="3">'276'!$A$1:$AL$40</definedName>
    <definedName name="_xlnm.Print_Area" localSheetId="4">'277'!$B$1:$H$67</definedName>
    <definedName name="_xlnm.Print_Area" localSheetId="5">'278'!$B$1:$H$34</definedName>
    <definedName name="_xlnm.Print_Area" localSheetId="6">'279'!$A$1:$J$22</definedName>
    <definedName name="_xlnm.Print_Area" localSheetId="7">'280'!$A$1:$G$27</definedName>
    <definedName name="_xlnm.Print_Area" localSheetId="8">'281-282'!$A$1:$H$28</definedName>
    <definedName name="_xlnm.Print_Area" localSheetId="13">'287'!$A$2:$N$93</definedName>
    <definedName name="_xlnm.Print_Area" localSheetId="14">'288'!$A$2:$S$42</definedName>
    <definedName name="_xlnm.Print_Area" localSheetId="15">'289'!$A$1:$S$19</definedName>
    <definedName name="_xlnm.Print_Area" localSheetId="17">'291'!$A$1:$H$19</definedName>
    <definedName name="_xlnm.Print_Area" localSheetId="18">'292'!$A$1:$K$26</definedName>
    <definedName name="_xlnm.Print_Area" localSheetId="19">[19]総計!$A$1:$H$68</definedName>
    <definedName name="_xlnm.Print_Area" localSheetId="21">'296'!$A$1:$I$17</definedName>
    <definedName name="_xlnm.Print_Area" localSheetId="22">'297'!$A$1:$N$14</definedName>
    <definedName name="_xlnm.Print_Area" localSheetId="23">'298'!$A$1:$N$30</definedName>
    <definedName name="_xlnm.Print_Area" localSheetId="24">'299'!$A$1:$J$37</definedName>
    <definedName name="_xlnm.Print_Area" localSheetId="25">'300'!$A$1:$J$31</definedName>
    <definedName name="_xlnm.Print_Area" localSheetId="26">'301'!$A$1:$P$38</definedName>
    <definedName name="_xlnm.Print_Area">[6]総計!$A$1:$H$68</definedName>
    <definedName name="Print_Area_MI" localSheetId="13">'287'!$B$2:$N$86</definedName>
    <definedName name="ｓｓｓ" localSheetId="1" hidden="1">'[10]179'!$H$4:$H$21</definedName>
    <definedName name="ｓｓｓ" localSheetId="2" hidden="1">'[10]179'!$H$4:$H$21</definedName>
    <definedName name="ｓｓｓ" localSheetId="3" hidden="1">'[10]179'!$H$4:$H$21</definedName>
    <definedName name="ｓｓｓ" localSheetId="14" hidden="1">'[29]179'!$H$4:$H$21</definedName>
    <definedName name="ｓｓｓ" localSheetId="15" hidden="1">'[29]179'!$H$4:$H$21</definedName>
    <definedName name="ｓｓｓ" localSheetId="18" hidden="1">'[17]179'!$H$4:$H$21</definedName>
    <definedName name="ｓｓｓ" localSheetId="19" hidden="1">'[17]179'!$H$4:$H$21</definedName>
    <definedName name="ｓｓｓ" localSheetId="22" hidden="1">'[23]179'!$H$4:$H$21</definedName>
    <definedName name="ｓｓｓ" hidden="1">'[5]179'!$H$4:$H$21</definedName>
    <definedName name="ふぇ" localSheetId="1" hidden="1">'[8]138'!$B$6:$R$6</definedName>
    <definedName name="ふぇ" localSheetId="2" hidden="1">'[8]138'!$B$6:$R$6</definedName>
    <definedName name="ふぇ" localSheetId="3" hidden="1">'[8]138'!$B$6:$R$6</definedName>
    <definedName name="ふぇ" localSheetId="14" hidden="1">'[27]138'!$B$6:$R$6</definedName>
    <definedName name="ふぇ" localSheetId="15" hidden="1">'[27]138'!$B$6:$R$6</definedName>
    <definedName name="ふぇ" localSheetId="18" hidden="1">'[15]138'!$B$6:$R$6</definedName>
    <definedName name="ふぇ" localSheetId="19" hidden="1">'[15]138'!$B$6:$R$6</definedName>
    <definedName name="ふぇ" localSheetId="22" hidden="1">'[21]138'!$B$6:$R$6</definedName>
    <definedName name="ふぇ" hidden="1">'[3]138'!$B$6:$R$6</definedName>
  </definedNames>
  <calcPr calcId="145621"/>
</workbook>
</file>

<file path=xl/calcChain.xml><?xml version="1.0" encoding="utf-8"?>
<calcChain xmlns="http://schemas.openxmlformats.org/spreadsheetml/2006/main">
  <c r="E1" i="60" l="1"/>
  <c r="F1" i="60"/>
  <c r="G1" i="60"/>
  <c r="H1" i="60"/>
  <c r="I1" i="60"/>
  <c r="J1" i="60"/>
  <c r="K1" i="60"/>
  <c r="L1" i="60"/>
  <c r="M1" i="60"/>
  <c r="N1" i="60"/>
  <c r="E12" i="60"/>
  <c r="E11" i="60" s="1"/>
  <c r="F12" i="60"/>
  <c r="F11" i="60" s="1"/>
  <c r="G12" i="60"/>
  <c r="H12" i="60"/>
  <c r="I12" i="60"/>
  <c r="I11" i="60" s="1"/>
  <c r="J12" i="60"/>
  <c r="J11" i="60" s="1"/>
  <c r="K12" i="60"/>
  <c r="L12" i="60"/>
  <c r="M12" i="60"/>
  <c r="M11" i="60" s="1"/>
  <c r="N12" i="60"/>
  <c r="N11" i="60" s="1"/>
  <c r="D13" i="60"/>
  <c r="D14" i="60"/>
  <c r="D1" i="60" s="1"/>
  <c r="D15" i="60"/>
  <c r="D16" i="60"/>
  <c r="D17" i="60"/>
  <c r="D18" i="60"/>
  <c r="D19" i="60"/>
  <c r="D20" i="60"/>
  <c r="D21" i="60"/>
  <c r="D22" i="60"/>
  <c r="D23" i="60"/>
  <c r="D24" i="60"/>
  <c r="D25" i="60"/>
  <c r="D26" i="60"/>
  <c r="D27" i="60"/>
  <c r="D28" i="60"/>
  <c r="D29" i="60"/>
  <c r="D30" i="60"/>
  <c r="D31" i="60"/>
  <c r="D32" i="60"/>
  <c r="D33" i="60"/>
  <c r="D34" i="60"/>
  <c r="D35" i="60"/>
  <c r="D36" i="60"/>
  <c r="D37" i="60"/>
  <c r="D38" i="60"/>
  <c r="D39" i="60"/>
  <c r="D40" i="60"/>
  <c r="D41" i="60"/>
  <c r="D42" i="60"/>
  <c r="D43" i="60"/>
  <c r="D44" i="60"/>
  <c r="D45" i="60"/>
  <c r="D46" i="60"/>
  <c r="D47" i="60"/>
  <c r="D48" i="60"/>
  <c r="D49" i="60"/>
  <c r="D50" i="60"/>
  <c r="D51" i="60"/>
  <c r="D52" i="60"/>
  <c r="D53" i="60"/>
  <c r="D54" i="60"/>
  <c r="D55" i="60"/>
  <c r="D56" i="60"/>
  <c r="D57" i="60"/>
  <c r="D58" i="60"/>
  <c r="D59" i="60"/>
  <c r="D60" i="60"/>
  <c r="D61" i="60"/>
  <c r="D62" i="60"/>
  <c r="D63" i="60"/>
  <c r="D64" i="60"/>
  <c r="D65" i="60"/>
  <c r="D66" i="60"/>
  <c r="D67" i="60"/>
  <c r="D68" i="60"/>
  <c r="D69" i="60"/>
  <c r="D70" i="60"/>
  <c r="E76" i="60"/>
  <c r="F76" i="60"/>
  <c r="G76" i="60"/>
  <c r="G11" i="60" s="1"/>
  <c r="H76" i="60"/>
  <c r="H11" i="60" s="1"/>
  <c r="I76" i="60"/>
  <c r="J76" i="60"/>
  <c r="K76" i="60"/>
  <c r="K11" i="60" s="1"/>
  <c r="L76" i="60"/>
  <c r="L11" i="60" s="1"/>
  <c r="M76" i="60"/>
  <c r="N76" i="60"/>
  <c r="D77" i="60"/>
  <c r="D78" i="60"/>
  <c r="D76" i="60" s="1"/>
  <c r="D79" i="60"/>
  <c r="D80" i="60"/>
  <c r="D81" i="60"/>
  <c r="D82" i="60"/>
  <c r="D83" i="60"/>
  <c r="D84" i="60"/>
  <c r="D85" i="60"/>
  <c r="D86" i="60"/>
  <c r="D87" i="60"/>
  <c r="D88" i="60"/>
  <c r="D89" i="60"/>
  <c r="D90" i="60"/>
  <c r="D91" i="60"/>
  <c r="D31" i="61"/>
  <c r="D32" i="61"/>
  <c r="D15" i="61" s="1"/>
  <c r="D33" i="61"/>
  <c r="D34" i="61"/>
  <c r="D35" i="61"/>
  <c r="D36" i="61"/>
  <c r="D37" i="61"/>
  <c r="D16" i="61"/>
  <c r="D17" i="61"/>
  <c r="D18" i="61"/>
  <c r="D19" i="61"/>
  <c r="D20" i="61"/>
  <c r="D21" i="61"/>
  <c r="D22" i="61"/>
  <c r="D23" i="61"/>
  <c r="D24" i="61"/>
  <c r="D25" i="61"/>
  <c r="D26" i="61"/>
  <c r="D27" i="61"/>
  <c r="D28" i="61"/>
  <c r="D29" i="61"/>
  <c r="E1" i="61"/>
  <c r="F1" i="61"/>
  <c r="G1" i="61"/>
  <c r="H1" i="61"/>
  <c r="I1" i="61"/>
  <c r="J15" i="61"/>
  <c r="J16" i="61"/>
  <c r="J14" i="61" s="1"/>
  <c r="J17" i="61"/>
  <c r="J18" i="61"/>
  <c r="J19" i="61"/>
  <c r="J20" i="61"/>
  <c r="J21" i="61"/>
  <c r="J22" i="61"/>
  <c r="J23" i="61"/>
  <c r="J24" i="61"/>
  <c r="J25" i="61"/>
  <c r="J26" i="61"/>
  <c r="J27" i="61"/>
  <c r="J28" i="61"/>
  <c r="J29" i="61"/>
  <c r="J31" i="61"/>
  <c r="J32" i="61"/>
  <c r="J33" i="61"/>
  <c r="J34" i="61"/>
  <c r="J30" i="61" s="1"/>
  <c r="J35" i="61"/>
  <c r="J36" i="61"/>
  <c r="J37" i="61"/>
  <c r="J1" i="61"/>
  <c r="K1" i="61"/>
  <c r="L1" i="61"/>
  <c r="M1" i="61"/>
  <c r="N1" i="61"/>
  <c r="O1" i="61"/>
  <c r="P1" i="61"/>
  <c r="Q1" i="61"/>
  <c r="R1" i="61"/>
  <c r="E14" i="61"/>
  <c r="E13" i="61" s="1"/>
  <c r="E30" i="61"/>
  <c r="F14" i="61"/>
  <c r="F13" i="61" s="1"/>
  <c r="F30" i="61"/>
  <c r="G14" i="61"/>
  <c r="G30" i="61"/>
  <c r="G13" i="61"/>
  <c r="H14" i="61"/>
  <c r="H13" i="61" s="1"/>
  <c r="I14" i="61"/>
  <c r="I13" i="61" s="1"/>
  <c r="I30" i="61"/>
  <c r="K14" i="61"/>
  <c r="K30" i="61"/>
  <c r="K13" i="61"/>
  <c r="L14" i="61"/>
  <c r="L13" i="61" s="1"/>
  <c r="L30" i="61"/>
  <c r="M14" i="61"/>
  <c r="M13" i="61" s="1"/>
  <c r="M30" i="61"/>
  <c r="N14" i="61"/>
  <c r="N30" i="61"/>
  <c r="N13" i="61"/>
  <c r="O14" i="61"/>
  <c r="O30" i="61"/>
  <c r="O13" i="61"/>
  <c r="P14" i="61"/>
  <c r="P13" i="61" s="1"/>
  <c r="P30" i="61"/>
  <c r="Q14" i="61"/>
  <c r="Q13" i="61" s="1"/>
  <c r="Q30" i="61"/>
  <c r="R14" i="61"/>
  <c r="R30" i="61"/>
  <c r="R13" i="61"/>
  <c r="E9" i="63"/>
  <c r="F9" i="63"/>
  <c r="G9" i="63"/>
  <c r="G7" i="52"/>
  <c r="E9" i="52"/>
  <c r="F9" i="52"/>
  <c r="H9" i="52"/>
  <c r="I9" i="52"/>
  <c r="E9" i="53"/>
  <c r="F9" i="53"/>
  <c r="G9" i="53"/>
  <c r="B19" i="53"/>
  <c r="B20" i="53"/>
  <c r="B21" i="53"/>
  <c r="B22" i="53"/>
  <c r="B23" i="53"/>
  <c r="E23" i="53"/>
  <c r="F23" i="53"/>
  <c r="G23" i="53"/>
  <c r="E9" i="54"/>
  <c r="F9" i="54"/>
  <c r="G9" i="54"/>
  <c r="A21" i="40"/>
  <c r="A22" i="40"/>
  <c r="A23" i="40"/>
  <c r="A24" i="40"/>
  <c r="A25" i="40"/>
  <c r="N4" i="32"/>
  <c r="O4" i="32"/>
  <c r="P4" i="32"/>
  <c r="Q4" i="32"/>
  <c r="R4" i="32"/>
  <c r="H7" i="32"/>
  <c r="R12" i="32"/>
  <c r="H5" i="32" s="1"/>
  <c r="B9" i="31"/>
  <c r="D14" i="61" l="1"/>
  <c r="D1" i="61"/>
  <c r="J13" i="61"/>
  <c r="D12" i="60"/>
  <c r="D11" i="60" s="1"/>
  <c r="D30" i="61"/>
  <c r="D13" i="61" l="1"/>
</calcChain>
</file>

<file path=xl/sharedStrings.xml><?xml version="1.0" encoding="utf-8"?>
<sst xmlns="http://schemas.openxmlformats.org/spreadsheetml/2006/main" count="1223" uniqueCount="908">
  <si>
    <t>平成16年　2004</t>
    <phoneticPr fontId="4"/>
  </si>
  <si>
    <t>平成17年　2005</t>
    <phoneticPr fontId="4"/>
  </si>
  <si>
    <t>平成18年　2006</t>
    <phoneticPr fontId="4"/>
  </si>
  <si>
    <t>平成19年　2007</t>
    <phoneticPr fontId="4"/>
  </si>
  <si>
    <t>平成20年　2008</t>
    <phoneticPr fontId="4"/>
  </si>
  <si>
    <t>　注　再審事件を除きます。</t>
    <phoneticPr fontId="4"/>
  </si>
  <si>
    <t>２８１．</t>
    <phoneticPr fontId="4"/>
  </si>
  <si>
    <t>　　　２８３．道路交通法違反事件等の既済人員</t>
    <phoneticPr fontId="4"/>
  </si>
  <si>
    <t>２８７.</t>
    <phoneticPr fontId="23"/>
  </si>
  <si>
    <t>調停　　　　　　　　　　　　　　　　　　　　　　　　　　　　　　　　　　　　　　　　　　　　　　　　　　　　　　　　　　　　　　　　　　　　　　　　　　　　　　　　　　　から</t>
    <phoneticPr fontId="23"/>
  </si>
  <si>
    <t>平成16年　2004</t>
    <phoneticPr fontId="23"/>
  </si>
  <si>
    <t>平成17年　2005</t>
    <phoneticPr fontId="23"/>
  </si>
  <si>
    <t>平成18年　2006</t>
    <phoneticPr fontId="23"/>
  </si>
  <si>
    <t>平成19年　2007</t>
    <phoneticPr fontId="23"/>
  </si>
  <si>
    <t>　不在者財産管理</t>
    <phoneticPr fontId="23"/>
  </si>
  <si>
    <t>　後見人等選任</t>
    <phoneticPr fontId="23"/>
  </si>
  <si>
    <t>　執行者選任</t>
    <phoneticPr fontId="23"/>
  </si>
  <si>
    <t>　執行者の報酬</t>
    <phoneticPr fontId="23"/>
  </si>
  <si>
    <t>　戸籍訂正</t>
    <phoneticPr fontId="23"/>
  </si>
  <si>
    <t>　保護者選任等</t>
    <phoneticPr fontId="23"/>
  </si>
  <si>
    <t>　財産分与</t>
    <phoneticPr fontId="23"/>
  </si>
  <si>
    <t>２８８．</t>
    <phoneticPr fontId="23"/>
  </si>
  <si>
    <t>家   事   調   停   事   件   数</t>
    <phoneticPr fontId="23"/>
  </si>
  <si>
    <t>訴訟　　　　　　　　　　　　　　　　　　　　　　　　　　　　　　　　　　　　　　　　　　　　　　　　　　　　　　　　　　　　　　　　　　　　　　　　　　　　　から</t>
    <phoneticPr fontId="23"/>
  </si>
  <si>
    <t>審判　　　　　　　　　　　　　　　　　　　　　　　　　　　　　　　　　　　　　　　　　　　　　　　　　　　　　　　　　　　　　　　　　　　　　　　　　　　　　　　　　　　　　　　　から</t>
    <phoneticPr fontId="23"/>
  </si>
  <si>
    <t>しない</t>
    <phoneticPr fontId="23"/>
  </si>
  <si>
    <t>　婚姻費用分担</t>
    <phoneticPr fontId="23"/>
  </si>
  <si>
    <t>　婚姻中の夫婦間</t>
    <phoneticPr fontId="23"/>
  </si>
  <si>
    <t>　婚姻外の男女間</t>
    <phoneticPr fontId="23"/>
  </si>
  <si>
    <t>　家事審判法第23条事項</t>
    <phoneticPr fontId="23"/>
  </si>
  <si>
    <t>注．平成16年4月から地裁民事第一審通常訴訟のうち人事訴訟事件が家庭裁判所に移管されました。平成16年の数字は4月</t>
    <rPh sb="0" eb="1">
      <t>チュウ</t>
    </rPh>
    <rPh sb="2" eb="4">
      <t>ヘイセイ</t>
    </rPh>
    <rPh sb="6" eb="7">
      <t>ネン</t>
    </rPh>
    <rPh sb="8" eb="9">
      <t>ガツ</t>
    </rPh>
    <rPh sb="11" eb="13">
      <t>チサイ</t>
    </rPh>
    <rPh sb="13" eb="15">
      <t>ミンジ</t>
    </rPh>
    <rPh sb="15" eb="16">
      <t>ダイ</t>
    </rPh>
    <rPh sb="16" eb="18">
      <t>イッシン</t>
    </rPh>
    <rPh sb="18" eb="20">
      <t>ツウジョウ</t>
    </rPh>
    <rPh sb="20" eb="22">
      <t>ソショウ</t>
    </rPh>
    <rPh sb="25" eb="27">
      <t>ジンジ</t>
    </rPh>
    <rPh sb="27" eb="29">
      <t>ソショウ</t>
    </rPh>
    <rPh sb="29" eb="31">
      <t>ジケン</t>
    </rPh>
    <rPh sb="32" eb="34">
      <t>カテイ</t>
    </rPh>
    <rPh sb="34" eb="36">
      <t>サイバン</t>
    </rPh>
    <rPh sb="36" eb="37">
      <t>ショ</t>
    </rPh>
    <rPh sb="38" eb="40">
      <t>イカン</t>
    </rPh>
    <rPh sb="46" eb="48">
      <t>ヘイセイ</t>
    </rPh>
    <rPh sb="50" eb="51">
      <t>ネン</t>
    </rPh>
    <rPh sb="52" eb="54">
      <t>スウジ</t>
    </rPh>
    <rPh sb="56" eb="57">
      <t>ガツ</t>
    </rPh>
    <phoneticPr fontId="23"/>
  </si>
  <si>
    <t>　からの新受、既済、未済事件数です。</t>
    <phoneticPr fontId="23"/>
  </si>
  <si>
    <r>
      <t>近江八幡保護区（近江八幡市、蒲生郡</t>
    </r>
    <r>
      <rPr>
        <sz val="6"/>
        <rFont val="ＭＳ ゴシック"/>
        <family val="3"/>
        <charset val="128"/>
      </rPr>
      <t>（安土町，竜王町</t>
    </r>
    <r>
      <rPr>
        <sz val="8"/>
        <rFont val="ＭＳ ゴシック"/>
        <family val="3"/>
        <charset val="128"/>
      </rPr>
      <t>））</t>
    </r>
    <rPh sb="18" eb="20">
      <t>アヅチ</t>
    </rPh>
    <rPh sb="20" eb="21">
      <t>マチ</t>
    </rPh>
    <rPh sb="22" eb="24">
      <t>リュウオウ</t>
    </rPh>
    <rPh sb="24" eb="25">
      <t>マチ</t>
    </rPh>
    <phoneticPr fontId="23"/>
  </si>
  <si>
    <t>も　の</t>
    <phoneticPr fontId="23"/>
  </si>
  <si>
    <t>平成16年　2004</t>
    <phoneticPr fontId="23"/>
  </si>
  <si>
    <t>平成17年　2005</t>
    <phoneticPr fontId="23"/>
  </si>
  <si>
    <t>平成18年　2006</t>
    <phoneticPr fontId="23"/>
  </si>
  <si>
    <t>平成19年　2007</t>
    <phoneticPr fontId="23"/>
  </si>
  <si>
    <t>平成20年　2008</t>
    <phoneticPr fontId="23"/>
  </si>
  <si>
    <t>２８９．</t>
    <phoneticPr fontId="23"/>
  </si>
  <si>
    <t>家 事 審 判 法 第 23 条 事 項 別 件 数</t>
    <phoneticPr fontId="23"/>
  </si>
  <si>
    <t>　　２９１.少年事件の種類別人員</t>
    <phoneticPr fontId="23"/>
  </si>
  <si>
    <t>名誉・信用及びプライバシーに対する侵 犯</t>
    <phoneticPr fontId="23"/>
  </si>
  <si>
    <t>言論・信教・結社・表現の自由に対する侵犯</t>
    <rPh sb="6" eb="8">
      <t>ケッシャ</t>
    </rPh>
    <rPh sb="9" eb="11">
      <t>ヒョウゲン</t>
    </rPh>
    <rPh sb="12" eb="14">
      <t>ジユウ</t>
    </rPh>
    <rPh sb="15" eb="16">
      <t>タイ</t>
    </rPh>
    <rPh sb="18" eb="19">
      <t>オカ</t>
    </rPh>
    <rPh sb="19" eb="20">
      <t>ハン</t>
    </rPh>
    <phoneticPr fontId="23"/>
  </si>
  <si>
    <t>　夫婦財産管理</t>
    <rPh sb="3" eb="5">
      <t>ザイサン</t>
    </rPh>
    <rPh sb="5" eb="7">
      <t>カンリ</t>
    </rPh>
    <phoneticPr fontId="23"/>
  </si>
  <si>
    <t>　祭祀の承継者</t>
    <rPh sb="4" eb="6">
      <t>ショウケイ</t>
    </rPh>
    <phoneticPr fontId="23"/>
  </si>
  <si>
    <t>　離縁後親権</t>
    <rPh sb="1" eb="3">
      <t>リエン</t>
    </rPh>
    <rPh sb="3" eb="4">
      <t>ゴ</t>
    </rPh>
    <rPh sb="4" eb="6">
      <t>シンケン</t>
    </rPh>
    <phoneticPr fontId="23"/>
  </si>
  <si>
    <t>　親権者変更等</t>
    <rPh sb="6" eb="7">
      <t>トウ</t>
    </rPh>
    <phoneticPr fontId="23"/>
  </si>
  <si>
    <t>　相続人廃除等</t>
    <rPh sb="1" eb="4">
      <t>ソウゾクニン</t>
    </rPh>
    <phoneticPr fontId="23"/>
  </si>
  <si>
    <t>　生活保護法77条</t>
    <rPh sb="1" eb="3">
      <t>セイカツ</t>
    </rPh>
    <rPh sb="3" eb="5">
      <t>ホゴ</t>
    </rPh>
    <rPh sb="5" eb="6">
      <t>ホウ</t>
    </rPh>
    <rPh sb="8" eb="9">
      <t>ジョウ</t>
    </rPh>
    <phoneticPr fontId="23"/>
  </si>
  <si>
    <t>　標準報酬等の按分割合</t>
    <rPh sb="1" eb="3">
      <t>ヒョウジュン</t>
    </rPh>
    <rPh sb="3" eb="5">
      <t>ホウシュウ</t>
    </rPh>
    <rPh sb="5" eb="6">
      <t>トウ</t>
    </rPh>
    <rPh sb="7" eb="9">
      <t>アンブン</t>
    </rPh>
    <rPh sb="9" eb="11">
      <t>ワリアイ</t>
    </rPh>
    <phoneticPr fontId="23"/>
  </si>
  <si>
    <t>注　　　甲類審判事件に嫡出否認特代，子の懲戒許可等，贈与財産管理，管理計算期間，遺産の管理，分離財産管理，
　　　遺言の取消，市町村長処分不服，戸籍届出委託確認，生活保護法30条，破産法61条，性別の取扱いの変更，
　　　破産法238条，児童福祉法28条2項の事項を追加（平成18年度）
　　　　 乙類審判事件に夫婦財産管理，離縁後親権，生活保護法77条，破産法61条を追加（平成18年度）</t>
    <rPh sb="0" eb="1">
      <t>チュウ</t>
    </rPh>
    <rPh sb="4" eb="6">
      <t>コウルイ</t>
    </rPh>
    <rPh sb="6" eb="8">
      <t>シンパン</t>
    </rPh>
    <rPh sb="8" eb="10">
      <t>ジケン</t>
    </rPh>
    <rPh sb="11" eb="13">
      <t>チャクシュツ</t>
    </rPh>
    <rPh sb="13" eb="15">
      <t>ヒニン</t>
    </rPh>
    <rPh sb="15" eb="16">
      <t>トク</t>
    </rPh>
    <rPh sb="16" eb="17">
      <t>ダイ</t>
    </rPh>
    <rPh sb="18" eb="19">
      <t>コ</t>
    </rPh>
    <rPh sb="20" eb="22">
      <t>チョウカイ</t>
    </rPh>
    <rPh sb="22" eb="25">
      <t>キョカナド</t>
    </rPh>
    <rPh sb="26" eb="28">
      <t>ゾウヨ</t>
    </rPh>
    <rPh sb="28" eb="30">
      <t>ザイサン</t>
    </rPh>
    <rPh sb="30" eb="32">
      <t>カンリ</t>
    </rPh>
    <rPh sb="33" eb="35">
      <t>カンリ</t>
    </rPh>
    <rPh sb="35" eb="37">
      <t>ケイサン</t>
    </rPh>
    <rPh sb="37" eb="39">
      <t>キカン</t>
    </rPh>
    <rPh sb="40" eb="42">
      <t>イサン</t>
    </rPh>
    <rPh sb="43" eb="45">
      <t>カンリ</t>
    </rPh>
    <rPh sb="46" eb="48">
      <t>ブンリ</t>
    </rPh>
    <rPh sb="48" eb="50">
      <t>ザイサン</t>
    </rPh>
    <rPh sb="50" eb="52">
      <t>カンリ</t>
    </rPh>
    <rPh sb="57" eb="59">
      <t>ユイゴン</t>
    </rPh>
    <rPh sb="60" eb="61">
      <t>ト</t>
    </rPh>
    <rPh sb="61" eb="62">
      <t>ケ</t>
    </rPh>
    <rPh sb="63" eb="67">
      <t>シチョウソンチョウ</t>
    </rPh>
    <rPh sb="67" eb="69">
      <t>ショブン</t>
    </rPh>
    <rPh sb="69" eb="71">
      <t>フフク</t>
    </rPh>
    <rPh sb="72" eb="74">
      <t>コセキ</t>
    </rPh>
    <rPh sb="74" eb="75">
      <t>トド</t>
    </rPh>
    <rPh sb="75" eb="76">
      <t>デ</t>
    </rPh>
    <rPh sb="76" eb="78">
      <t>イタク</t>
    </rPh>
    <rPh sb="78" eb="80">
      <t>カクニン</t>
    </rPh>
    <rPh sb="81" eb="83">
      <t>セイカツ</t>
    </rPh>
    <rPh sb="83" eb="86">
      <t>ホゴホウ</t>
    </rPh>
    <rPh sb="88" eb="89">
      <t>ジョウ</t>
    </rPh>
    <rPh sb="90" eb="93">
      <t>ハサンホウ</t>
    </rPh>
    <rPh sb="95" eb="96">
      <t>ジョウ</t>
    </rPh>
    <rPh sb="97" eb="99">
      <t>セイベツ</t>
    </rPh>
    <rPh sb="100" eb="101">
      <t>ト</t>
    </rPh>
    <rPh sb="101" eb="102">
      <t>アツカ</t>
    </rPh>
    <rPh sb="104" eb="106">
      <t>ヘンコウ</t>
    </rPh>
    <rPh sb="111" eb="114">
      <t>ハサンホウ</t>
    </rPh>
    <rPh sb="117" eb="118">
      <t>ジョウ</t>
    </rPh>
    <rPh sb="119" eb="121">
      <t>ジドウ</t>
    </rPh>
    <rPh sb="121" eb="124">
      <t>フクシホウ</t>
    </rPh>
    <rPh sb="126" eb="127">
      <t>ジョウ</t>
    </rPh>
    <rPh sb="128" eb="129">
      <t>コウ</t>
    </rPh>
    <rPh sb="130" eb="132">
      <t>ジコウ</t>
    </rPh>
    <rPh sb="133" eb="135">
      <t>ツイカ</t>
    </rPh>
    <rPh sb="136" eb="138">
      <t>ヘイセイ</t>
    </rPh>
    <rPh sb="140" eb="142">
      <t>ネンド</t>
    </rPh>
    <rPh sb="149" eb="151">
      <t>オツルイ</t>
    </rPh>
    <rPh sb="151" eb="153">
      <t>シンパン</t>
    </rPh>
    <rPh sb="153" eb="155">
      <t>ジケン</t>
    </rPh>
    <rPh sb="156" eb="158">
      <t>フウフ</t>
    </rPh>
    <rPh sb="158" eb="160">
      <t>ザイサン</t>
    </rPh>
    <rPh sb="160" eb="162">
      <t>カンリ</t>
    </rPh>
    <rPh sb="163" eb="165">
      <t>リエン</t>
    </rPh>
    <rPh sb="165" eb="166">
      <t>ゴ</t>
    </rPh>
    <rPh sb="166" eb="168">
      <t>シンケン</t>
    </rPh>
    <rPh sb="169" eb="171">
      <t>セイカツ</t>
    </rPh>
    <rPh sb="171" eb="174">
      <t>ホゴホウ</t>
    </rPh>
    <rPh sb="176" eb="177">
      <t>ジョウ</t>
    </rPh>
    <rPh sb="178" eb="181">
      <t>ハサンホウ</t>
    </rPh>
    <rPh sb="183" eb="184">
      <t>ジョウ</t>
    </rPh>
    <rPh sb="185" eb="187">
      <t>ツイカ</t>
    </rPh>
    <rPh sb="188" eb="190">
      <t>ヘイセイ</t>
    </rPh>
    <rPh sb="192" eb="194">
      <t>ネンド</t>
    </rPh>
    <phoneticPr fontId="23"/>
  </si>
  <si>
    <t>　資料　大津家庭裁判所</t>
    <rPh sb="1" eb="3">
      <t>シリョウ</t>
    </rPh>
    <rPh sb="4" eb="6">
      <t>オオツ</t>
    </rPh>
    <rPh sb="6" eb="8">
      <t>カテイ</t>
    </rPh>
    <rPh sb="8" eb="11">
      <t>サイバンショ</t>
    </rPh>
    <phoneticPr fontId="23"/>
  </si>
  <si>
    <t>口頭・準口頭</t>
    <rPh sb="0" eb="2">
      <t>コウトウ</t>
    </rPh>
    <rPh sb="3" eb="4">
      <t>ジュン</t>
    </rPh>
    <rPh sb="4" eb="6">
      <t>コウトウ</t>
    </rPh>
    <phoneticPr fontId="23"/>
  </si>
  <si>
    <t>調停　　　　　　　　　　　　　　　　　　　　　　　　　　　　　　　　　　　　　　　　　　　　　　　　　　　　　　　　　　　　　　　　　　　　　　　　　　　　　　成立</t>
    <rPh sb="80" eb="82">
      <t>セイリツ</t>
    </rPh>
    <phoneticPr fontId="23"/>
  </si>
  <si>
    <t>調　停　　　　　　　　　　　　　　　　　　　　　　　　　　　　　　　　　　　　　　　　　　　　　　　　　　　　　　　　　　　　　　　　　　　　　　　　　　　不成立</t>
    <rPh sb="78" eb="81">
      <t>フセイリツ</t>
    </rPh>
    <phoneticPr fontId="23"/>
  </si>
  <si>
    <t>23条
審判</t>
    <rPh sb="4" eb="6">
      <t>シンパン</t>
    </rPh>
    <phoneticPr fontId="23"/>
  </si>
  <si>
    <t>24条
１項
審判</t>
    <rPh sb="5" eb="6">
      <t>コウ</t>
    </rPh>
    <rPh sb="7" eb="9">
      <t>シンパン</t>
    </rPh>
    <phoneticPr fontId="23"/>
  </si>
  <si>
    <t>調停を</t>
    <rPh sb="0" eb="2">
      <t>チョウテイ</t>
    </rPh>
    <phoneticPr fontId="23"/>
  </si>
  <si>
    <t>その他</t>
    <phoneticPr fontId="23"/>
  </si>
  <si>
    <t>総数</t>
    <rPh sb="0" eb="2">
      <t>ソウスウ</t>
    </rPh>
    <phoneticPr fontId="23"/>
  </si>
  <si>
    <t>取下</t>
    <rPh sb="0" eb="1">
      <t>ト</t>
    </rPh>
    <rPh sb="1" eb="2">
      <t>シタ</t>
    </rPh>
    <phoneticPr fontId="23"/>
  </si>
  <si>
    <t>その他</t>
    <rPh sb="2" eb="3">
      <t>タ</t>
    </rPh>
    <phoneticPr fontId="23"/>
  </si>
  <si>
    <t>乙類調停事件総数</t>
    <rPh sb="2" eb="4">
      <t>チョウテイ</t>
    </rPh>
    <phoneticPr fontId="23"/>
  </si>
  <si>
    <t>　夫婦同居等</t>
    <rPh sb="5" eb="6">
      <t>トウ</t>
    </rPh>
    <phoneticPr fontId="23"/>
  </si>
  <si>
    <t>　祭祀の承継者</t>
    <rPh sb="4" eb="6">
      <t>ショウケイ</t>
    </rPh>
    <rPh sb="6" eb="7">
      <t>シャ</t>
    </rPh>
    <phoneticPr fontId="23"/>
  </si>
  <si>
    <t>　相続人廃除等</t>
    <rPh sb="6" eb="7">
      <t>トウ</t>
    </rPh>
    <phoneticPr fontId="23"/>
  </si>
  <si>
    <t>　生活保護法７７条</t>
    <rPh sb="1" eb="3">
      <t>セイカツ</t>
    </rPh>
    <rPh sb="3" eb="6">
      <t>ホゴホウ</t>
    </rPh>
    <rPh sb="8" eb="9">
      <t>ジョウ</t>
    </rPh>
    <phoneticPr fontId="23"/>
  </si>
  <si>
    <t>　破産法６１条</t>
    <rPh sb="1" eb="4">
      <t>ハサンホウ</t>
    </rPh>
    <rPh sb="6" eb="7">
      <t>ジョウ</t>
    </rPh>
    <phoneticPr fontId="23"/>
  </si>
  <si>
    <t>　標準報酬等按分割合</t>
    <rPh sb="1" eb="3">
      <t>ヒョウジュン</t>
    </rPh>
    <rPh sb="3" eb="5">
      <t>ホウシュウ</t>
    </rPh>
    <rPh sb="5" eb="6">
      <t>トウ</t>
    </rPh>
    <rPh sb="6" eb="8">
      <t>アンブン</t>
    </rPh>
    <rPh sb="8" eb="10">
      <t>ワリアイ</t>
    </rPh>
    <phoneticPr fontId="23"/>
  </si>
  <si>
    <t>乙類以外の調停事件総数</t>
    <rPh sb="5" eb="7">
      <t>チョウテイ</t>
    </rPh>
    <phoneticPr fontId="23"/>
  </si>
  <si>
    <t>　離婚後の慰謝料等</t>
    <rPh sb="1" eb="4">
      <t>リコンゴ</t>
    </rPh>
    <rPh sb="8" eb="9">
      <t>トウ</t>
    </rPh>
    <phoneticPr fontId="23"/>
  </si>
  <si>
    <t xml:space="preserve"> 注  乙類調停事件に夫婦財産管理，離縁後親権，生活保護法７７条，破産法６１条の事項を追加（平成18年度）</t>
    <rPh sb="1" eb="2">
      <t>チュウ</t>
    </rPh>
    <rPh sb="11" eb="13">
      <t>フウフ</t>
    </rPh>
    <rPh sb="13" eb="15">
      <t>ザイサン</t>
    </rPh>
    <rPh sb="15" eb="17">
      <t>カンリ</t>
    </rPh>
    <rPh sb="18" eb="20">
      <t>リエン</t>
    </rPh>
    <rPh sb="20" eb="21">
      <t>ゴ</t>
    </rPh>
    <rPh sb="21" eb="23">
      <t>シンケン</t>
    </rPh>
    <rPh sb="24" eb="26">
      <t>セイカツ</t>
    </rPh>
    <rPh sb="26" eb="29">
      <t>ホゴホウ</t>
    </rPh>
    <rPh sb="31" eb="32">
      <t>ジョウ</t>
    </rPh>
    <rPh sb="33" eb="36">
      <t>ハサンホウ</t>
    </rPh>
    <rPh sb="38" eb="39">
      <t>ジョウ</t>
    </rPh>
    <rPh sb="40" eb="42">
      <t>ジコウ</t>
    </rPh>
    <rPh sb="43" eb="45">
      <t>ツイカ</t>
    </rPh>
    <rPh sb="46" eb="48">
      <t>ヘイセイ</t>
    </rPh>
    <rPh sb="50" eb="52">
      <t>ネンド</t>
    </rPh>
    <phoneticPr fontId="23"/>
  </si>
  <si>
    <t>23条　　　　　　　　　　　　　　　　　　　　　　　　　　　　　　　　　　　　　　　　　　　　　　　　　　　　　　　　　　　　　　　　　　　　　　　　　　　　　　　審判</t>
    <rPh sb="82" eb="84">
      <t>シンパン</t>
    </rPh>
    <phoneticPr fontId="23"/>
  </si>
  <si>
    <t>２９０.大津家裁第一審訴訟事件数</t>
    <rPh sb="4" eb="6">
      <t>オオツ</t>
    </rPh>
    <rPh sb="6" eb="8">
      <t>カサイ</t>
    </rPh>
    <rPh sb="8" eb="9">
      <t>ダイ</t>
    </rPh>
    <rPh sb="9" eb="10">
      <t>1</t>
    </rPh>
    <rPh sb="10" eb="11">
      <t>シン</t>
    </rPh>
    <rPh sb="11" eb="13">
      <t>ソショウ</t>
    </rPh>
    <rPh sb="15" eb="16">
      <t>スウ</t>
    </rPh>
    <phoneticPr fontId="23"/>
  </si>
  <si>
    <t>　　　　　    　単位：事件数</t>
    <rPh sb="10" eb="12">
      <t>タンイ</t>
    </rPh>
    <rPh sb="13" eb="16">
      <t>ジケンスウ</t>
    </rPh>
    <phoneticPr fontId="23"/>
  </si>
  <si>
    <t>平成16年　2004</t>
    <phoneticPr fontId="23"/>
  </si>
  <si>
    <t>平成17年　2005</t>
    <phoneticPr fontId="23"/>
  </si>
  <si>
    <t>平成18年　2006</t>
    <phoneticPr fontId="23"/>
  </si>
  <si>
    <t>平成19年　2007</t>
    <phoneticPr fontId="23"/>
  </si>
  <si>
    <t>平成20年　2008</t>
    <phoneticPr fontId="23"/>
  </si>
  <si>
    <t>　人事訴訟</t>
    <rPh sb="1" eb="3">
      <t>ジンジ</t>
    </rPh>
    <rPh sb="3" eb="5">
      <t>ソショウ</t>
    </rPh>
    <phoneticPr fontId="23"/>
  </si>
  <si>
    <t>　通常訴訟</t>
    <rPh sb="1" eb="3">
      <t>ツウジョウ</t>
    </rPh>
    <rPh sb="3" eb="5">
      <t>ソショウ</t>
    </rPh>
    <phoneticPr fontId="23"/>
  </si>
  <si>
    <t>　　　　単位：事件数</t>
    <rPh sb="4" eb="6">
      <t>タンイ</t>
    </rPh>
    <rPh sb="7" eb="10">
      <t>ジケンスウ</t>
    </rPh>
    <phoneticPr fontId="23"/>
  </si>
  <si>
    <t>保   護   司   数</t>
  </si>
  <si>
    <t>担　当　保　護　観　察　事　件　数</t>
  </si>
  <si>
    <t>定  員</t>
  </si>
  <si>
    <t>現  員</t>
  </si>
  <si>
    <t>家  裁</t>
  </si>
  <si>
    <t>少 年 院</t>
  </si>
  <si>
    <t>執  行</t>
  </si>
  <si>
    <t>決定者</t>
  </si>
  <si>
    <t>仮退院者</t>
  </si>
  <si>
    <t>猶予者</t>
  </si>
  <si>
    <t>彦根保護区（彦根市、犬上郡）</t>
  </si>
  <si>
    <t>伊香保護区（伊香郡）</t>
  </si>
  <si>
    <t>滋賀好善会</t>
  </si>
  <si>
    <t>交通短期事件</t>
  </si>
  <si>
    <r>
      <t xml:space="preserve">      ２９２．保護司数および保護観察事件数</t>
    </r>
    <r>
      <rPr>
        <b/>
        <sz val="12"/>
        <rFont val="ＭＳ ゴシック"/>
        <family val="3"/>
        <charset val="128"/>
      </rPr>
      <t>－保護区</t>
    </r>
    <phoneticPr fontId="23"/>
  </si>
  <si>
    <t>仮釈放者</t>
    <rPh sb="0" eb="1">
      <t>カリ</t>
    </rPh>
    <rPh sb="1" eb="3">
      <t>シャクホウ</t>
    </rPh>
    <rPh sb="3" eb="4">
      <t>モノ</t>
    </rPh>
    <phoneticPr fontId="23"/>
  </si>
  <si>
    <t>平成16年　2004</t>
    <rPh sb="0" eb="2">
      <t>ヘイセイ</t>
    </rPh>
    <rPh sb="4" eb="5">
      <t>ネン</t>
    </rPh>
    <phoneticPr fontId="23"/>
  </si>
  <si>
    <t>平成17年　2005</t>
    <rPh sb="0" eb="2">
      <t>ヘイセイ</t>
    </rPh>
    <rPh sb="4" eb="5">
      <t>ネン</t>
    </rPh>
    <phoneticPr fontId="23"/>
  </si>
  <si>
    <t>平成18年　2006</t>
    <rPh sb="0" eb="2">
      <t>ヘイセイ</t>
    </rPh>
    <rPh sb="4" eb="5">
      <t>ネン</t>
    </rPh>
    <phoneticPr fontId="23"/>
  </si>
  <si>
    <t>平成19年　2007</t>
    <rPh sb="0" eb="2">
      <t>ヘイセイ</t>
    </rPh>
    <rPh sb="4" eb="5">
      <t>ネン</t>
    </rPh>
    <phoneticPr fontId="23"/>
  </si>
  <si>
    <t>平成20年　2008</t>
    <rPh sb="0" eb="2">
      <t>ヘイセイ</t>
    </rPh>
    <rPh sb="4" eb="5">
      <t>ネン</t>
    </rPh>
    <phoneticPr fontId="23"/>
  </si>
  <si>
    <t>草津保護区（草津市、栗東市）</t>
    <rPh sb="10" eb="13">
      <t>リットウシ</t>
    </rPh>
    <phoneticPr fontId="23"/>
  </si>
  <si>
    <t>守山保護区（守山市、野洲市）</t>
    <rPh sb="12" eb="13">
      <t>シ</t>
    </rPh>
    <phoneticPr fontId="23"/>
  </si>
  <si>
    <t>甲賀保護区（甲賀市）</t>
    <rPh sb="8" eb="9">
      <t>シ</t>
    </rPh>
    <phoneticPr fontId="23"/>
  </si>
  <si>
    <t>東近江保護区（東近江市，蒲生郡日野町，愛知郡）</t>
    <rPh sb="0" eb="1">
      <t>ヒガシ</t>
    </rPh>
    <rPh sb="1" eb="3">
      <t>オウミ</t>
    </rPh>
    <rPh sb="7" eb="8">
      <t>ヒガシ</t>
    </rPh>
    <rPh sb="8" eb="10">
      <t>オウミ</t>
    </rPh>
    <rPh sb="10" eb="11">
      <t>シ</t>
    </rPh>
    <rPh sb="12" eb="15">
      <t>ガモウグン</t>
    </rPh>
    <rPh sb="15" eb="17">
      <t>ヒノ</t>
    </rPh>
    <rPh sb="17" eb="18">
      <t>マチ</t>
    </rPh>
    <phoneticPr fontId="23"/>
  </si>
  <si>
    <t>長浜保護区（長浜市，米原市，東浅井郡）</t>
    <rPh sb="10" eb="12">
      <t>マイハラ</t>
    </rPh>
    <rPh sb="12" eb="13">
      <t>シ</t>
    </rPh>
    <rPh sb="14" eb="15">
      <t>ヒガシ</t>
    </rPh>
    <rPh sb="15" eb="17">
      <t>アサイ</t>
    </rPh>
    <rPh sb="17" eb="18">
      <t>グン</t>
    </rPh>
    <phoneticPr fontId="23"/>
  </si>
  <si>
    <t>高島保護区（高島市）</t>
    <rPh sb="8" eb="9">
      <t>シ</t>
    </rPh>
    <phoneticPr fontId="23"/>
  </si>
  <si>
    <t>　資料　大津保護観察所</t>
    <rPh sb="1" eb="3">
      <t>シリョウ</t>
    </rPh>
    <rPh sb="4" eb="6">
      <t>オオツ</t>
    </rPh>
    <rPh sb="6" eb="8">
      <t>ホゴ</t>
    </rPh>
    <rPh sb="8" eb="10">
      <t>カンサツ</t>
    </rPh>
    <rPh sb="10" eb="11">
      <t>ショ</t>
    </rPh>
    <phoneticPr fontId="23"/>
  </si>
  <si>
    <t>更　　生　　緊　　急　　保　　護</t>
  </si>
  <si>
    <t>家裁決定者</t>
    <rPh sb="2" eb="5">
      <t>ケッテイシャ</t>
    </rPh>
    <phoneticPr fontId="23"/>
  </si>
  <si>
    <t>少年院 仮退院者</t>
    <rPh sb="4" eb="7">
      <t>カリタイイン</t>
    </rPh>
    <rPh sb="7" eb="8">
      <t>シャ</t>
    </rPh>
    <phoneticPr fontId="23"/>
  </si>
  <si>
    <t>執  行   猶予者</t>
    <rPh sb="7" eb="9">
      <t>ユウヨ</t>
    </rPh>
    <rPh sb="9" eb="10">
      <t>シャ</t>
    </rPh>
    <phoneticPr fontId="23"/>
  </si>
  <si>
    <t>補導院仮退院者</t>
    <rPh sb="3" eb="4">
      <t>カリ</t>
    </rPh>
    <rPh sb="4" eb="7">
      <t>タイインシャ</t>
    </rPh>
    <phoneticPr fontId="23"/>
  </si>
  <si>
    <t>刑執行停止中の者</t>
    <rPh sb="0" eb="3">
      <t>ケイシッコウ</t>
    </rPh>
    <rPh sb="3" eb="6">
      <t>テイシチュウ</t>
    </rPh>
    <rPh sb="7" eb="8">
      <t>モノ</t>
    </rPh>
    <phoneticPr fontId="23"/>
  </si>
  <si>
    <t>刑執行終了者</t>
    <rPh sb="3" eb="5">
      <t>シュウリョウ</t>
    </rPh>
    <rPh sb="5" eb="6">
      <t>シャ</t>
    </rPh>
    <phoneticPr fontId="23"/>
  </si>
  <si>
    <t>刑執行免除者</t>
    <rPh sb="3" eb="6">
      <t>メンジョシャ</t>
    </rPh>
    <phoneticPr fontId="23"/>
  </si>
  <si>
    <t>刑執行猶予者</t>
    <rPh sb="3" eb="5">
      <t>ユウヨ</t>
    </rPh>
    <rPh sb="5" eb="6">
      <t>シャ</t>
    </rPh>
    <phoneticPr fontId="23"/>
  </si>
  <si>
    <t>起  訴猶予者</t>
    <rPh sb="4" eb="6">
      <t>ユウヨ</t>
    </rPh>
    <rPh sb="6" eb="7">
      <t>シャ</t>
    </rPh>
    <phoneticPr fontId="23"/>
  </si>
  <si>
    <t>補導処分修了者</t>
    <rPh sb="0" eb="2">
      <t>ホドウ</t>
    </rPh>
    <rPh sb="2" eb="4">
      <t>ショブン</t>
    </rPh>
    <rPh sb="4" eb="7">
      <t>シュウリョウシャ</t>
    </rPh>
    <phoneticPr fontId="23"/>
  </si>
  <si>
    <t>罰金・労役</t>
    <rPh sb="0" eb="1">
      <t>バツ</t>
    </rPh>
    <rPh sb="1" eb="2">
      <t>キン</t>
    </rPh>
    <rPh sb="3" eb="4">
      <t>ロウ</t>
    </rPh>
    <rPh sb="4" eb="5">
      <t>ヤク</t>
    </rPh>
    <phoneticPr fontId="23"/>
  </si>
  <si>
    <t>総　数</t>
    <rPh sb="0" eb="1">
      <t>フサ</t>
    </rPh>
    <rPh sb="2" eb="3">
      <t>カズ</t>
    </rPh>
    <phoneticPr fontId="23"/>
  </si>
  <si>
    <t>平成16年度　2004</t>
    <rPh sb="5" eb="6">
      <t>ド</t>
    </rPh>
    <phoneticPr fontId="23"/>
  </si>
  <si>
    <t>平成17年度　2005</t>
    <rPh sb="5" eb="6">
      <t>ド</t>
    </rPh>
    <phoneticPr fontId="23"/>
  </si>
  <si>
    <t>平成18年度　2006</t>
    <rPh sb="5" eb="6">
      <t>ド</t>
    </rPh>
    <phoneticPr fontId="23"/>
  </si>
  <si>
    <t>平成19年度　2007</t>
    <rPh sb="5" eb="6">
      <t>ド</t>
    </rPh>
    <phoneticPr fontId="23"/>
  </si>
  <si>
    <t>平成20年度　2008</t>
    <rPh sb="5" eb="6">
      <t>ド</t>
    </rPh>
    <phoneticPr fontId="23"/>
  </si>
  <si>
    <t>家  裁   決定者</t>
    <rPh sb="7" eb="10">
      <t>ケッテイシャ</t>
    </rPh>
    <phoneticPr fontId="23"/>
  </si>
  <si>
    <t>補導院 仮退院者</t>
    <rPh sb="4" eb="5">
      <t>カリ</t>
    </rPh>
    <rPh sb="5" eb="8">
      <t>タイインシャ</t>
    </rPh>
    <phoneticPr fontId="23"/>
  </si>
  <si>
    <t>刑執行停止中の者</t>
    <rPh sb="0" eb="3">
      <t>ケイシッコウ</t>
    </rPh>
    <phoneticPr fontId="23"/>
  </si>
  <si>
    <t>起  訴   猶予者</t>
    <rPh sb="7" eb="9">
      <t>ユウヨ</t>
    </rPh>
    <rPh sb="9" eb="10">
      <t>シャ</t>
    </rPh>
    <phoneticPr fontId="23"/>
  </si>
  <si>
    <t>補導処分終了者</t>
    <rPh sb="4" eb="6">
      <t>シュウリョウ</t>
    </rPh>
    <rPh sb="6" eb="7">
      <t>シャ</t>
    </rPh>
    <phoneticPr fontId="23"/>
  </si>
  <si>
    <t>２９５．</t>
    <phoneticPr fontId="23"/>
  </si>
  <si>
    <t>人　権　侵  犯  事  件  受  理  件  数</t>
    <phoneticPr fontId="23"/>
  </si>
  <si>
    <t>単位：件</t>
    <phoneticPr fontId="23"/>
  </si>
  <si>
    <t>新受件数</t>
    <rPh sb="0" eb="1">
      <t>シン</t>
    </rPh>
    <rPh sb="1" eb="2">
      <t>ジュ</t>
    </rPh>
    <rPh sb="2" eb="4">
      <t>ケンスウ</t>
    </rPh>
    <phoneticPr fontId="23"/>
  </si>
  <si>
    <t>公務員等の職務執行に伴う侵犯事件</t>
    <rPh sb="0" eb="3">
      <t>コウムイン</t>
    </rPh>
    <rPh sb="3" eb="4">
      <t>トウ</t>
    </rPh>
    <rPh sb="5" eb="7">
      <t>ショクム</t>
    </rPh>
    <rPh sb="7" eb="9">
      <t>シッコウ</t>
    </rPh>
    <rPh sb="10" eb="11">
      <t>トモナ</t>
    </rPh>
    <rPh sb="12" eb="14">
      <t>シンパン</t>
    </rPh>
    <rPh sb="14" eb="16">
      <t>ジケン</t>
    </rPh>
    <phoneticPr fontId="23"/>
  </si>
  <si>
    <t>その他の侵犯事件</t>
    <rPh sb="2" eb="3">
      <t>タ</t>
    </rPh>
    <rPh sb="4" eb="6">
      <t>シンパン</t>
    </rPh>
    <rPh sb="6" eb="8">
      <t>ジケン</t>
    </rPh>
    <phoneticPr fontId="23"/>
  </si>
  <si>
    <t>特別公務員による侵犯</t>
    <rPh sb="0" eb="2">
      <t>トクベツ</t>
    </rPh>
    <rPh sb="2" eb="5">
      <t>コウムイン</t>
    </rPh>
    <rPh sb="8" eb="10">
      <t>シンパン</t>
    </rPh>
    <phoneticPr fontId="23"/>
  </si>
  <si>
    <t>教育職員　　に よ る　　侵    犯</t>
    <rPh sb="13" eb="14">
      <t>オカ</t>
    </rPh>
    <rPh sb="18" eb="19">
      <t>ハン</t>
    </rPh>
    <phoneticPr fontId="23"/>
  </si>
  <si>
    <t>学校に　　おける　　いじめ</t>
    <rPh sb="0" eb="2">
      <t>ガッコウ</t>
    </rPh>
    <phoneticPr fontId="23"/>
  </si>
  <si>
    <t>その他の　公務員に　よる侵犯</t>
    <rPh sb="5" eb="8">
      <t>コウムイン</t>
    </rPh>
    <rPh sb="12" eb="14">
      <t>シンパン</t>
    </rPh>
    <phoneticPr fontId="23"/>
  </si>
  <si>
    <t>暴 行                                                                                                                                                        ・虐 待</t>
    <rPh sb="156" eb="157">
      <t>シイタ</t>
    </rPh>
    <rPh sb="158" eb="159">
      <t>マ</t>
    </rPh>
    <phoneticPr fontId="23"/>
  </si>
  <si>
    <t>私的制裁</t>
    <rPh sb="0" eb="2">
      <t>シテキ</t>
    </rPh>
    <rPh sb="2" eb="4">
      <t>セイサイ</t>
    </rPh>
    <phoneticPr fontId="23"/>
  </si>
  <si>
    <t>人身の                         自由に                             対する侵犯</t>
    <rPh sb="0" eb="2">
      <t>ジンシン</t>
    </rPh>
    <rPh sb="60" eb="61">
      <t>タイ</t>
    </rPh>
    <rPh sb="63" eb="65">
      <t>シンパン</t>
    </rPh>
    <phoneticPr fontId="23"/>
  </si>
  <si>
    <t>村八分</t>
    <rPh sb="0" eb="3">
      <t>ムラハチブ</t>
    </rPh>
    <phoneticPr fontId="23"/>
  </si>
  <si>
    <t>警察官に
よるもの</t>
    <rPh sb="0" eb="3">
      <t>ケイサツカン</t>
    </rPh>
    <phoneticPr fontId="23"/>
  </si>
  <si>
    <t>その他の</t>
    <phoneticPr fontId="23"/>
  </si>
  <si>
    <t>特別公務員</t>
    <rPh sb="0" eb="2">
      <t>トクベツ</t>
    </rPh>
    <rPh sb="2" eb="5">
      <t>コウムイン</t>
    </rPh>
    <phoneticPr fontId="23"/>
  </si>
  <si>
    <t>によるもの</t>
    <phoneticPr fontId="23"/>
  </si>
  <si>
    <t>平成20年　2008</t>
    <phoneticPr fontId="23"/>
  </si>
  <si>
    <t>（つづき）その他の侵犯事件</t>
    <phoneticPr fontId="23"/>
  </si>
  <si>
    <t>差別待遇</t>
    <rPh sb="0" eb="2">
      <t>サベツ</t>
    </rPh>
    <rPh sb="2" eb="4">
      <t>タイグウ</t>
    </rPh>
    <phoneticPr fontId="23"/>
  </si>
  <si>
    <t>参政権に    対 す る       侵    犯</t>
    <rPh sb="0" eb="3">
      <t>サンセイケン</t>
    </rPh>
    <rPh sb="8" eb="9">
      <t>タイ</t>
    </rPh>
    <rPh sb="20" eb="21">
      <t>オカ</t>
    </rPh>
    <rPh sb="25" eb="26">
      <t>ハン</t>
    </rPh>
    <phoneticPr fontId="23"/>
  </si>
  <si>
    <t>労働権に                         対 す る　侵 　 犯</t>
    <rPh sb="0" eb="3">
      <t>ロウドウケン</t>
    </rPh>
    <rPh sb="29" eb="30">
      <t>タイ</t>
    </rPh>
    <rPh sb="35" eb="36">
      <t>オカ</t>
    </rPh>
    <rPh sb="39" eb="40">
      <t>ハン</t>
    </rPh>
    <phoneticPr fontId="23"/>
  </si>
  <si>
    <t>住居の</t>
    <rPh sb="0" eb="2">
      <t>ジュウキョ</t>
    </rPh>
    <phoneticPr fontId="23"/>
  </si>
  <si>
    <t>安全に</t>
    <rPh sb="0" eb="2">
      <t>アンゼン</t>
    </rPh>
    <phoneticPr fontId="23"/>
  </si>
  <si>
    <t>強 制</t>
    <rPh sb="0" eb="1">
      <t>ツヨシ</t>
    </rPh>
    <rPh sb="2" eb="3">
      <t>セイ</t>
    </rPh>
    <phoneticPr fontId="23"/>
  </si>
  <si>
    <t>対する</t>
    <rPh sb="0" eb="1">
      <t>タイ</t>
    </rPh>
    <phoneticPr fontId="23"/>
  </si>
  <si>
    <t>・強 要</t>
    <rPh sb="1" eb="2">
      <t>ツヨシ</t>
    </rPh>
    <rPh sb="3" eb="4">
      <t>ヨウ</t>
    </rPh>
    <phoneticPr fontId="23"/>
  </si>
  <si>
    <t>侵　犯</t>
    <rPh sb="0" eb="1">
      <t>オカ</t>
    </rPh>
    <rPh sb="2" eb="3">
      <t>ハン</t>
    </rPh>
    <phoneticPr fontId="23"/>
  </si>
  <si>
    <t>　資料　大津地方法務局</t>
    <rPh sb="1" eb="3">
      <t>シリョウ</t>
    </rPh>
    <rPh sb="4" eb="6">
      <t>オオツ</t>
    </rPh>
    <rPh sb="6" eb="8">
      <t>チホウ</t>
    </rPh>
    <rPh sb="8" eb="11">
      <t>ホウムキョク</t>
    </rPh>
    <phoneticPr fontId="23"/>
  </si>
  <si>
    <t>不動産登記</t>
  </si>
  <si>
    <t>その他の登記</t>
  </si>
  <si>
    <t>土地</t>
    <rPh sb="0" eb="2">
      <t>トチ</t>
    </rPh>
    <phoneticPr fontId="23"/>
  </si>
  <si>
    <t>建物</t>
    <rPh sb="0" eb="2">
      <t>タテモノ</t>
    </rPh>
    <phoneticPr fontId="23"/>
  </si>
  <si>
    <t>　注　１．「不動産登記」の「その他」とは、不動産登記件数中の却下、取下げ、保証事件の当初受付をいいます。</t>
    <rPh sb="1" eb="2">
      <t>チュウ</t>
    </rPh>
    <rPh sb="6" eb="9">
      <t>フドウサン</t>
    </rPh>
    <rPh sb="9" eb="11">
      <t>トウキ</t>
    </rPh>
    <rPh sb="16" eb="17">
      <t>タ</t>
    </rPh>
    <rPh sb="21" eb="24">
      <t>フドウサン</t>
    </rPh>
    <rPh sb="24" eb="26">
      <t>トウキ</t>
    </rPh>
    <rPh sb="26" eb="27">
      <t>ケン</t>
    </rPh>
    <rPh sb="27" eb="28">
      <t>スウ</t>
    </rPh>
    <rPh sb="28" eb="29">
      <t>ナカ</t>
    </rPh>
    <rPh sb="30" eb="32">
      <t>キャッカ</t>
    </rPh>
    <rPh sb="33" eb="34">
      <t>ト</t>
    </rPh>
    <rPh sb="34" eb="35">
      <t>サ</t>
    </rPh>
    <rPh sb="37" eb="39">
      <t>ホショウ</t>
    </rPh>
    <rPh sb="39" eb="41">
      <t>ジケン</t>
    </rPh>
    <rPh sb="42" eb="44">
      <t>トウショ</t>
    </rPh>
    <rPh sb="44" eb="46">
      <t>ウケツケ</t>
    </rPh>
    <phoneticPr fontId="23"/>
  </si>
  <si>
    <t>　　　２．「その他の登記」とは、立木、船舶、各種財団、農業用動産抵当、建設機械、企業担保権及び夫婦財産契約の登記並びに</t>
    <rPh sb="8" eb="9">
      <t>タ</t>
    </rPh>
    <rPh sb="10" eb="12">
      <t>トウキ</t>
    </rPh>
    <rPh sb="16" eb="17">
      <t>リツ</t>
    </rPh>
    <rPh sb="17" eb="18">
      <t>ボク</t>
    </rPh>
    <rPh sb="19" eb="21">
      <t>センパク</t>
    </rPh>
    <rPh sb="22" eb="24">
      <t>カクシュ</t>
    </rPh>
    <rPh sb="24" eb="26">
      <t>ザイダン</t>
    </rPh>
    <rPh sb="27" eb="30">
      <t>ノウギョウヨウ</t>
    </rPh>
    <rPh sb="30" eb="32">
      <t>ドウサン</t>
    </rPh>
    <rPh sb="32" eb="34">
      <t>テイトウ</t>
    </rPh>
    <rPh sb="35" eb="37">
      <t>ケンセツ</t>
    </rPh>
    <rPh sb="37" eb="39">
      <t>キカイ</t>
    </rPh>
    <rPh sb="40" eb="42">
      <t>キギョウ</t>
    </rPh>
    <rPh sb="42" eb="44">
      <t>タンポ</t>
    </rPh>
    <rPh sb="44" eb="45">
      <t>ケン</t>
    </rPh>
    <rPh sb="45" eb="46">
      <t>オヨ</t>
    </rPh>
    <rPh sb="47" eb="49">
      <t>フウフ</t>
    </rPh>
    <rPh sb="49" eb="51">
      <t>ザイサン</t>
    </rPh>
    <rPh sb="51" eb="53">
      <t>ケイヤク</t>
    </rPh>
    <rPh sb="54" eb="56">
      <t>トウキ</t>
    </rPh>
    <rPh sb="56" eb="57">
      <t>ナラ</t>
    </rPh>
    <phoneticPr fontId="23"/>
  </si>
  <si>
    <t>　　　　鉱害賠償の登録をいいます。</t>
    <rPh sb="5" eb="6">
      <t>ガイ</t>
    </rPh>
    <rPh sb="6" eb="8">
      <t>バイショウ</t>
    </rPh>
    <rPh sb="9" eb="11">
      <t>トウロク</t>
    </rPh>
    <phoneticPr fontId="23"/>
  </si>
  <si>
    <t>　　　３．「登記簿等の謄・抄本、証明等」とは、登記簿の謄本、抄本、閲覧、証明、印鑑証明、地図・その他の図面の写しの交付</t>
    <rPh sb="6" eb="10">
      <t>トウキボナド</t>
    </rPh>
    <rPh sb="11" eb="12">
      <t>ウツ</t>
    </rPh>
    <rPh sb="13" eb="15">
      <t>ショウホン</t>
    </rPh>
    <rPh sb="16" eb="19">
      <t>ショウメイナド</t>
    </rPh>
    <rPh sb="23" eb="26">
      <t>トウキボ</t>
    </rPh>
    <rPh sb="27" eb="29">
      <t>トウホン</t>
    </rPh>
    <rPh sb="30" eb="32">
      <t>ショウホン</t>
    </rPh>
    <rPh sb="33" eb="35">
      <t>エツラン</t>
    </rPh>
    <rPh sb="36" eb="38">
      <t>ショウメイ</t>
    </rPh>
    <rPh sb="39" eb="41">
      <t>インカン</t>
    </rPh>
    <rPh sb="41" eb="43">
      <t>ショウメイ</t>
    </rPh>
    <rPh sb="44" eb="46">
      <t>チズ</t>
    </rPh>
    <rPh sb="49" eb="50">
      <t>タ</t>
    </rPh>
    <rPh sb="51" eb="53">
      <t>ズメン</t>
    </rPh>
    <rPh sb="54" eb="55">
      <t>ウツ</t>
    </rPh>
    <rPh sb="57" eb="59">
      <t>コウフ</t>
    </rPh>
    <phoneticPr fontId="23"/>
  </si>
  <si>
    <t>　　　　・閲覧、確定日付、抵当証券の請求件数をいいます。</t>
    <rPh sb="5" eb="7">
      <t>エツラン</t>
    </rPh>
    <rPh sb="8" eb="10">
      <t>カクテイ</t>
    </rPh>
    <rPh sb="10" eb="12">
      <t>ヒヅケ</t>
    </rPh>
    <rPh sb="13" eb="15">
      <t>テイトウ</t>
    </rPh>
    <rPh sb="15" eb="17">
      <t>ショウケン</t>
    </rPh>
    <rPh sb="18" eb="20">
      <t>セイキュウ</t>
    </rPh>
    <rPh sb="20" eb="22">
      <t>ケンスウ</t>
    </rPh>
    <phoneticPr fontId="23"/>
  </si>
  <si>
    <t>運 転 免 許 保 有 者 数 の 年 別 推 移</t>
  </si>
  <si>
    <t>平成11年                                                                                                                                                                                                                          1999</t>
  </si>
  <si>
    <t>平成12年                                                                                                                                                                                                                          2000</t>
  </si>
  <si>
    <t>平成13年                                                                                                                                                                                                                          2001</t>
  </si>
  <si>
    <t>平成14年                                                                                                                                                                                                                          2002</t>
  </si>
  <si>
    <t>平成15年                                                                                                                                                                                                                          2003</t>
  </si>
  <si>
    <t>平成16年                                                                                                                                                                                                                          2004</t>
  </si>
  <si>
    <t>平成17年                                                                                                                                                                                                                          2005</t>
  </si>
  <si>
    <t>男</t>
  </si>
  <si>
    <t>増加数</t>
  </si>
  <si>
    <t>２９７．</t>
    <phoneticPr fontId="23"/>
  </si>
  <si>
    <t xml:space="preserve"> 指数：平成11年（1999年）＝100</t>
    <rPh sb="1" eb="3">
      <t>シスウ</t>
    </rPh>
    <rPh sb="4" eb="6">
      <t>ヘイセイ</t>
    </rPh>
    <rPh sb="8" eb="9">
      <t>ネン</t>
    </rPh>
    <rPh sb="14" eb="15">
      <t>ネン</t>
    </rPh>
    <phoneticPr fontId="23"/>
  </si>
  <si>
    <t>平成18年                                                                                                                                                                                                                          2006</t>
    <phoneticPr fontId="23"/>
  </si>
  <si>
    <t>平成19年                                                                                                                                                                                                                          2007</t>
    <phoneticPr fontId="23"/>
  </si>
  <si>
    <t>平成20年                                                                                                                                                                                                                          2008</t>
    <phoneticPr fontId="23"/>
  </si>
  <si>
    <t>　指  数</t>
    <phoneticPr fontId="23"/>
  </si>
  <si>
    <t>女</t>
    <rPh sb="0" eb="1">
      <t>オンナ</t>
    </rPh>
    <phoneticPr fontId="23"/>
  </si>
  <si>
    <t>　指  数</t>
    <phoneticPr fontId="23"/>
  </si>
  <si>
    <t>計</t>
    <rPh sb="0" eb="1">
      <t>ケイ</t>
    </rPh>
    <phoneticPr fontId="23"/>
  </si>
  <si>
    <t>　指  数</t>
    <phoneticPr fontId="23"/>
  </si>
  <si>
    <t>　注　警察庁電算集計によります。</t>
    <rPh sb="1" eb="2">
      <t>チュウ</t>
    </rPh>
    <rPh sb="3" eb="6">
      <t>ケイサツチョウ</t>
    </rPh>
    <rPh sb="6" eb="8">
      <t>デンサン</t>
    </rPh>
    <rPh sb="8" eb="10">
      <t>シュウケイ</t>
    </rPh>
    <phoneticPr fontId="23"/>
  </si>
  <si>
    <t>　資料　滋賀県警察本部「滋賀の交通」</t>
    <rPh sb="4" eb="7">
      <t>シガケン</t>
    </rPh>
    <rPh sb="7" eb="9">
      <t>ケイサツ</t>
    </rPh>
    <rPh sb="9" eb="11">
      <t>ホンブ</t>
    </rPh>
    <rPh sb="12" eb="14">
      <t>シガ</t>
    </rPh>
    <phoneticPr fontId="23"/>
  </si>
  <si>
    <t xml:space="preserve"> 運  転  免  許  試  験  実  施  状  況</t>
  </si>
  <si>
    <t>受験者数</t>
  </si>
  <si>
    <t>第二種免許</t>
  </si>
  <si>
    <t>大型</t>
  </si>
  <si>
    <t>普通</t>
  </si>
  <si>
    <t>大特</t>
  </si>
  <si>
    <t>けん引</t>
  </si>
  <si>
    <t>第一種免許</t>
  </si>
  <si>
    <t>原付</t>
  </si>
  <si>
    <t>仮免許</t>
  </si>
  <si>
    <t>交 通 違 反 男 女 年 齢 別 検 挙 状 況</t>
  </si>
  <si>
    <t>総　　　　　数</t>
  </si>
  <si>
    <t>15歳以下</t>
  </si>
  <si>
    <t>16～19歳</t>
  </si>
  <si>
    <t>20～24歳</t>
  </si>
  <si>
    <t>25～29歳</t>
  </si>
  <si>
    <t>30～34歳</t>
  </si>
  <si>
    <t>35～39歳</t>
  </si>
  <si>
    <t>40～44歳</t>
  </si>
  <si>
    <t>45～49歳</t>
  </si>
  <si>
    <t>50～54歳</t>
  </si>
  <si>
    <t>55～59歳</t>
  </si>
  <si>
    <t>無免許</t>
  </si>
  <si>
    <t>酒酔い</t>
  </si>
  <si>
    <t>酒気帯び</t>
  </si>
  <si>
    <t>速  度</t>
  </si>
  <si>
    <t>信号無視</t>
  </si>
  <si>
    <t>積  載</t>
  </si>
  <si>
    <t>通行区分</t>
  </si>
  <si>
    <t>踏切不停止</t>
  </si>
  <si>
    <t>歩行者妨害</t>
  </si>
  <si>
    <t>整備不良</t>
  </si>
  <si>
    <t>通行禁止</t>
  </si>
  <si>
    <t>一時不停止</t>
  </si>
  <si>
    <t>追越し</t>
  </si>
  <si>
    <t>割込み</t>
  </si>
  <si>
    <t>合  図</t>
  </si>
  <si>
    <t>駐  車</t>
  </si>
  <si>
    <t>通行帯</t>
  </si>
  <si>
    <t>故障車両</t>
  </si>
  <si>
    <t>シートベルト</t>
  </si>
  <si>
    <t xml:space="preserve"> 運転免許、事由別行政処分執行状況</t>
  </si>
  <si>
    <t>取  消</t>
  </si>
  <si>
    <t>停　　　　　止</t>
  </si>
  <si>
    <t>処分猶予</t>
  </si>
  <si>
    <t>合  計</t>
  </si>
  <si>
    <t>前　年　対　比</t>
  </si>
  <si>
    <t>長期</t>
  </si>
  <si>
    <t>中期</t>
  </si>
  <si>
    <t>短期</t>
  </si>
  <si>
    <t>件数</t>
  </si>
  <si>
    <t>死亡</t>
  </si>
  <si>
    <t>傷害</t>
  </si>
  <si>
    <t>物損</t>
  </si>
  <si>
    <t>麻薬</t>
  </si>
  <si>
    <t>共同危険行為</t>
  </si>
  <si>
    <t>無車検</t>
  </si>
  <si>
    <t>無保険</t>
  </si>
  <si>
    <t>速度超過</t>
  </si>
  <si>
    <t>12点</t>
  </si>
  <si>
    <t>乗車・積載</t>
  </si>
  <si>
    <t>　資料　滋賀県警察本部「滋賀の交通」</t>
  </si>
  <si>
    <t>合格者数</t>
    <rPh sb="0" eb="2">
      <t>ゴウカク</t>
    </rPh>
    <phoneticPr fontId="23"/>
  </si>
  <si>
    <t>中型</t>
    <rPh sb="0" eb="1">
      <t>チュウ</t>
    </rPh>
    <phoneticPr fontId="23"/>
  </si>
  <si>
    <t>大型二輪</t>
    <rPh sb="0" eb="2">
      <t>オオガタ</t>
    </rPh>
    <phoneticPr fontId="23"/>
  </si>
  <si>
    <t>普通二輪</t>
    <rPh sb="0" eb="2">
      <t>フツウ</t>
    </rPh>
    <rPh sb="2" eb="3">
      <t>ニ</t>
    </rPh>
    <rPh sb="3" eb="4">
      <t>リン</t>
    </rPh>
    <phoneticPr fontId="23"/>
  </si>
  <si>
    <t>普通二輪（小型限定）</t>
    <rPh sb="0" eb="2">
      <t>フツウ</t>
    </rPh>
    <rPh sb="2" eb="4">
      <t>ニリン</t>
    </rPh>
    <rPh sb="5" eb="7">
      <t>コガタ</t>
    </rPh>
    <rPh sb="7" eb="9">
      <t>ゲンテイ</t>
    </rPh>
    <phoneticPr fontId="23"/>
  </si>
  <si>
    <t>小特</t>
    <rPh sb="0" eb="1">
      <t>ショウ</t>
    </rPh>
    <rPh sb="1" eb="2">
      <t>トク</t>
    </rPh>
    <phoneticPr fontId="23"/>
  </si>
  <si>
    <t>注．普通二輪小型限定は外数で示す。</t>
    <rPh sb="0" eb="1">
      <t>チュウ</t>
    </rPh>
    <rPh sb="2" eb="4">
      <t>フツウ</t>
    </rPh>
    <rPh sb="4" eb="6">
      <t>ニリン</t>
    </rPh>
    <rPh sb="6" eb="8">
      <t>コガタ</t>
    </rPh>
    <rPh sb="8" eb="10">
      <t>ゲンテイ</t>
    </rPh>
    <rPh sb="11" eb="12">
      <t>ソト</t>
    </rPh>
    <rPh sb="12" eb="13">
      <t>カズ</t>
    </rPh>
    <rPh sb="14" eb="15">
      <t>シメ</t>
    </rPh>
    <phoneticPr fontId="23"/>
  </si>
  <si>
    <t>検挙数</t>
    <rPh sb="0" eb="3">
      <t>ケンキョスウ</t>
    </rPh>
    <phoneticPr fontId="23"/>
  </si>
  <si>
    <t>構成率（％）</t>
    <rPh sb="0" eb="2">
      <t>コウセイ</t>
    </rPh>
    <rPh sb="2" eb="3">
      <t>リツ</t>
    </rPh>
    <phoneticPr fontId="23"/>
  </si>
  <si>
    <t>男総数</t>
    <rPh sb="0" eb="1">
      <t>オトコ</t>
    </rPh>
    <rPh sb="1" eb="3">
      <t>ソウスウ</t>
    </rPh>
    <phoneticPr fontId="23"/>
  </si>
  <si>
    <t>60～64歳</t>
    <rPh sb="5" eb="6">
      <t>サイ</t>
    </rPh>
    <phoneticPr fontId="23"/>
  </si>
  <si>
    <t>65～69歳</t>
    <rPh sb="5" eb="6">
      <t>サイ</t>
    </rPh>
    <phoneticPr fontId="23"/>
  </si>
  <si>
    <t>70歳以上</t>
    <rPh sb="2" eb="3">
      <t>サイ</t>
    </rPh>
    <rPh sb="3" eb="5">
      <t>イジョウ</t>
    </rPh>
    <phoneticPr fontId="23"/>
  </si>
  <si>
    <t>女総数</t>
    <rPh sb="0" eb="1">
      <t>オンナ</t>
    </rPh>
    <rPh sb="1" eb="3">
      <t>ソウスウ</t>
    </rPh>
    <phoneticPr fontId="23"/>
  </si>
  <si>
    <t>65～60歳</t>
    <rPh sb="5" eb="6">
      <t>サイ</t>
    </rPh>
    <phoneticPr fontId="23"/>
  </si>
  <si>
    <t>携帯電話等</t>
    <rPh sb="0" eb="2">
      <t>ケイタイ</t>
    </rPh>
    <rPh sb="2" eb="4">
      <t>デンワ</t>
    </rPh>
    <rPh sb="4" eb="5">
      <t>トウ</t>
    </rPh>
    <phoneticPr fontId="23"/>
  </si>
  <si>
    <t>注１．駐車違反は、駐車違反標章貼付のうち切符作成分のみ。</t>
    <rPh sb="0" eb="1">
      <t>チュウ</t>
    </rPh>
    <rPh sb="3" eb="5">
      <t>チュウシャ</t>
    </rPh>
    <rPh sb="5" eb="7">
      <t>イハン</t>
    </rPh>
    <rPh sb="9" eb="11">
      <t>チュウシャ</t>
    </rPh>
    <rPh sb="11" eb="13">
      <t>イハン</t>
    </rPh>
    <rPh sb="13" eb="15">
      <t>ヒョウショウ</t>
    </rPh>
    <rPh sb="15" eb="17">
      <t>チョウフ</t>
    </rPh>
    <rPh sb="20" eb="22">
      <t>キップ</t>
    </rPh>
    <rPh sb="22" eb="23">
      <t>サク</t>
    </rPh>
    <rPh sb="23" eb="25">
      <t>セイブン</t>
    </rPh>
    <phoneticPr fontId="23"/>
  </si>
  <si>
    <t>　２．四捨五入の都合上、総数は100になっていません。</t>
    <rPh sb="3" eb="7">
      <t>シシャゴニュウ</t>
    </rPh>
    <rPh sb="8" eb="11">
      <t>ツゴウジョウ</t>
    </rPh>
    <rPh sb="12" eb="14">
      <t>ソウスウ</t>
    </rPh>
    <phoneticPr fontId="23"/>
  </si>
  <si>
    <t>増減数</t>
    <rPh sb="1" eb="2">
      <t>ゲン</t>
    </rPh>
    <phoneticPr fontId="23"/>
  </si>
  <si>
    <t>増減率(%)</t>
    <rPh sb="1" eb="2">
      <t>ゲン</t>
    </rPh>
    <phoneticPr fontId="23"/>
  </si>
  <si>
    <t>交通事故　計</t>
    <rPh sb="5" eb="6">
      <t>ケイ</t>
    </rPh>
    <phoneticPr fontId="23"/>
  </si>
  <si>
    <t>法令違反　計</t>
    <rPh sb="5" eb="6">
      <t>ケイ</t>
    </rPh>
    <phoneticPr fontId="23"/>
  </si>
  <si>
    <t>唆し等</t>
    <rPh sb="0" eb="1">
      <t>ソソノカ</t>
    </rPh>
    <rPh sb="2" eb="3">
      <t>トウ</t>
    </rPh>
    <phoneticPr fontId="23"/>
  </si>
  <si>
    <t>病気等</t>
    <rPh sb="0" eb="2">
      <t>ビョウキ</t>
    </rPh>
    <rPh sb="2" eb="3">
      <t>トウ</t>
    </rPh>
    <phoneticPr fontId="23"/>
  </si>
  <si>
    <t>平成18年　　　　　　　　　　　　　　　　　　　　　　　　　　　　　　　　　　　　　　　　　　　　　　　　　　　　　　　　　　　　　　　　　　　　　　　　　　2006</t>
  </si>
  <si>
    <t>平成19年　　　　　　　　　　　　　　　　　　　　　　　　　　　　　　　　　　　　　　　　　　　　　　　　　　　　　　　　　　　　　　　　　　　　　　　　　　2007</t>
  </si>
  <si>
    <t>平成20年　　　　　　　　　　　　　　　　　　　　　　　　　　　　　　　　　　　　　　　　　　　　　　　　　　　　　　　　　　　　　　　　　　　　　　　　　　2008</t>
  </si>
  <si>
    <t>道路交通法</t>
  </si>
  <si>
    <t>大麻取締法</t>
    <rPh sb="0" eb="2">
      <t>タイマ</t>
    </rPh>
    <rPh sb="2" eb="5">
      <t>トリシマリホウ</t>
    </rPh>
    <phoneticPr fontId="4"/>
  </si>
  <si>
    <t>受　理　人　員</t>
  </si>
  <si>
    <t>処　　　理　　　人　　　員</t>
  </si>
  <si>
    <t>総  数</t>
  </si>
  <si>
    <t>旧  受</t>
  </si>
  <si>
    <t>新  受</t>
  </si>
  <si>
    <t>起  訴</t>
  </si>
  <si>
    <t>中  止</t>
  </si>
  <si>
    <t>移  送</t>
  </si>
  <si>
    <t>家裁送致</t>
  </si>
  <si>
    <t>起訴猶予</t>
  </si>
  <si>
    <t>１月</t>
  </si>
  <si>
    <t>２月</t>
  </si>
  <si>
    <t>３月</t>
  </si>
  <si>
    <t>４月</t>
  </si>
  <si>
    <t>５月</t>
  </si>
  <si>
    <t>６月</t>
  </si>
  <si>
    <t>７月</t>
  </si>
  <si>
    <t>８月</t>
  </si>
  <si>
    <t>９月</t>
  </si>
  <si>
    <t>11月</t>
  </si>
  <si>
    <t>12月</t>
  </si>
  <si>
    <t>大津地検本庁</t>
  </si>
  <si>
    <t>月 別 検 察 事 件 取 扱 人 員</t>
    <rPh sb="0" eb="1">
      <t>ツキ</t>
    </rPh>
    <rPh sb="2" eb="3">
      <t>ベツ</t>
    </rPh>
    <rPh sb="4" eb="5">
      <t>ケン</t>
    </rPh>
    <rPh sb="6" eb="7">
      <t>サツ</t>
    </rPh>
    <rPh sb="8" eb="9">
      <t>コト</t>
    </rPh>
    <rPh sb="10" eb="11">
      <t>ケン</t>
    </rPh>
    <rPh sb="12" eb="13">
      <t>トリ</t>
    </rPh>
    <rPh sb="14" eb="15">
      <t>アツカ</t>
    </rPh>
    <rPh sb="16" eb="17">
      <t>ヒト</t>
    </rPh>
    <rPh sb="18" eb="19">
      <t>イン</t>
    </rPh>
    <phoneticPr fontId="4"/>
  </si>
  <si>
    <t>未処理</t>
    <rPh sb="0" eb="3">
      <t>ミショリ</t>
    </rPh>
    <phoneticPr fontId="4"/>
  </si>
  <si>
    <t>不起訴</t>
    <rPh sb="0" eb="3">
      <t>フキソ</t>
    </rPh>
    <phoneticPr fontId="4"/>
  </si>
  <si>
    <t>その他の不起訴</t>
    <rPh sb="2" eb="3">
      <t>タ</t>
    </rPh>
    <rPh sb="4" eb="7">
      <t>フキソ</t>
    </rPh>
    <phoneticPr fontId="4"/>
  </si>
  <si>
    <t>　資料　大津地方検察庁</t>
    <rPh sb="1" eb="3">
      <t>シリョウ</t>
    </rPh>
    <rPh sb="4" eb="6">
      <t>オオツ</t>
    </rPh>
    <rPh sb="6" eb="8">
      <t>チホウ</t>
    </rPh>
    <rPh sb="8" eb="11">
      <t>ケンサツチョウ</t>
    </rPh>
    <phoneticPr fontId="4"/>
  </si>
  <si>
    <t xml:space="preserve"> 小　　計</t>
    <phoneticPr fontId="4"/>
  </si>
  <si>
    <t>彦 根  支 部</t>
    <phoneticPr fontId="4"/>
  </si>
  <si>
    <t>長 浜  支 部</t>
    <phoneticPr fontId="4"/>
  </si>
  <si>
    <t>大 津 区 検</t>
    <phoneticPr fontId="4"/>
  </si>
  <si>
    <t>高 島 区 検</t>
    <rPh sb="0" eb="1">
      <t>タカ</t>
    </rPh>
    <rPh sb="2" eb="3">
      <t>シマ</t>
    </rPh>
    <phoneticPr fontId="4"/>
  </si>
  <si>
    <t>甲 賀 区 検</t>
    <rPh sb="0" eb="1">
      <t>コウ</t>
    </rPh>
    <rPh sb="2" eb="3">
      <t>ガ</t>
    </rPh>
    <phoneticPr fontId="4"/>
  </si>
  <si>
    <t>彦 根 区 検</t>
    <phoneticPr fontId="4"/>
  </si>
  <si>
    <t>東近江 区検</t>
    <rPh sb="0" eb="1">
      <t>ヒガシ</t>
    </rPh>
    <rPh sb="1" eb="3">
      <t>オウミ</t>
    </rPh>
    <phoneticPr fontId="4"/>
  </si>
  <si>
    <t>平成18年  2006</t>
  </si>
  <si>
    <t>平成20年　2008</t>
    <phoneticPr fontId="4"/>
  </si>
  <si>
    <t>平成16年  2004</t>
    <phoneticPr fontId="4"/>
  </si>
  <si>
    <t>平成17年  2005</t>
    <phoneticPr fontId="4"/>
  </si>
  <si>
    <t>平成19年  2007</t>
    <phoneticPr fontId="4"/>
  </si>
  <si>
    <t>平成20年  2008</t>
    <phoneticPr fontId="4"/>
  </si>
  <si>
    <t>長 浜 区 検</t>
    <phoneticPr fontId="4"/>
  </si>
  <si>
    <r>
      <t xml:space="preserve">検 察 事 件 取 扱 人 員 </t>
    </r>
    <r>
      <rPr>
        <b/>
        <sz val="12"/>
        <rFont val="ＭＳ ゴシック"/>
        <family val="3"/>
        <charset val="128"/>
      </rPr>
      <t>－ 地 区</t>
    </r>
    <rPh sb="18" eb="19">
      <t>チ</t>
    </rPh>
    <rPh sb="20" eb="21">
      <t>ク</t>
    </rPh>
    <phoneticPr fontId="4"/>
  </si>
  <si>
    <t>　注１．　検察統計月報によります。</t>
    <rPh sb="1" eb="2">
      <t>チュウ</t>
    </rPh>
    <phoneticPr fontId="4"/>
  </si>
  <si>
    <t>　　３．　旧受は前年（前月）の未処理件数です。</t>
    <rPh sb="5" eb="6">
      <t>キュウ</t>
    </rPh>
    <rPh sb="6" eb="7">
      <t>ウ</t>
    </rPh>
    <rPh sb="8" eb="10">
      <t>ゼンネン</t>
    </rPh>
    <rPh sb="11" eb="13">
      <t>ゼンゲツ</t>
    </rPh>
    <rPh sb="15" eb="18">
      <t>ミショリ</t>
    </rPh>
    <rPh sb="18" eb="20">
      <t>ケンスウ</t>
    </rPh>
    <phoneticPr fontId="4"/>
  </si>
  <si>
    <t>　　２．　平成20年受理総数は、平成19年未処理と平成20年各月新受の合計です。</t>
    <rPh sb="5" eb="7">
      <t>ヘイセイ</t>
    </rPh>
    <rPh sb="9" eb="10">
      <t>ネン</t>
    </rPh>
    <rPh sb="10" eb="12">
      <t>ジュリ</t>
    </rPh>
    <rPh sb="12" eb="14">
      <t>ソウスウ</t>
    </rPh>
    <rPh sb="16" eb="18">
      <t>ヘイセイ</t>
    </rPh>
    <rPh sb="20" eb="21">
      <t>ネン</t>
    </rPh>
    <rPh sb="21" eb="24">
      <t>ミショリ</t>
    </rPh>
    <rPh sb="25" eb="27">
      <t>ヘイセイ</t>
    </rPh>
    <rPh sb="29" eb="30">
      <t>ネン</t>
    </rPh>
    <rPh sb="30" eb="32">
      <t>カクツキ</t>
    </rPh>
    <rPh sb="32" eb="33">
      <t>シン</t>
    </rPh>
    <rPh sb="33" eb="34">
      <t>ウ</t>
    </rPh>
    <rPh sb="35" eb="37">
      <t>ゴウケイ</t>
    </rPh>
    <phoneticPr fontId="4"/>
  </si>
  <si>
    <t>　　３．　旧受は前年の未処理件数です。</t>
    <rPh sb="5" eb="6">
      <t>キュウ</t>
    </rPh>
    <rPh sb="6" eb="7">
      <t>ウ</t>
    </rPh>
    <rPh sb="8" eb="10">
      <t>ゼンネン</t>
    </rPh>
    <rPh sb="11" eb="14">
      <t>ミショリ</t>
    </rPh>
    <rPh sb="14" eb="16">
      <t>ケンスウ</t>
    </rPh>
    <phoneticPr fontId="4"/>
  </si>
  <si>
    <t>　　　　   単位：人</t>
    <rPh sb="7" eb="9">
      <t>タンイ</t>
    </rPh>
    <rPh sb="10" eb="11">
      <t>ヒト</t>
    </rPh>
    <phoneticPr fontId="4"/>
  </si>
  <si>
    <t xml:space="preserve">  　　　   単位：人</t>
    <rPh sb="8" eb="10">
      <t>タンイ</t>
    </rPh>
    <rPh sb="11" eb="12">
      <t>ヒト</t>
    </rPh>
    <phoneticPr fontId="4"/>
  </si>
  <si>
    <t>　　２．　平成20年受理総数は、平成19年未処理と平成20年新受の合計です。</t>
    <rPh sb="5" eb="7">
      <t>ヘイセイ</t>
    </rPh>
    <rPh sb="9" eb="10">
      <t>ネン</t>
    </rPh>
    <rPh sb="10" eb="12">
      <t>ジュリ</t>
    </rPh>
    <rPh sb="12" eb="14">
      <t>ソウスウ</t>
    </rPh>
    <rPh sb="16" eb="18">
      <t>ヘイセイ</t>
    </rPh>
    <rPh sb="20" eb="21">
      <t>ネン</t>
    </rPh>
    <rPh sb="21" eb="24">
      <t>ミショリ</t>
    </rPh>
    <rPh sb="25" eb="27">
      <t>ヘイセイ</t>
    </rPh>
    <rPh sb="29" eb="30">
      <t>ネン</t>
    </rPh>
    <rPh sb="30" eb="31">
      <t>シン</t>
    </rPh>
    <rPh sb="31" eb="32">
      <t>ウ</t>
    </rPh>
    <rPh sb="33" eb="35">
      <t>ゴウケイ</t>
    </rPh>
    <phoneticPr fontId="4"/>
  </si>
  <si>
    <t>毒劇物法</t>
  </si>
  <si>
    <t>麻薬等特例法</t>
  </si>
  <si>
    <t>廃棄物処理法</t>
  </si>
  <si>
    <t>商標法</t>
  </si>
  <si>
    <t>覚せい剤取締法</t>
  </si>
  <si>
    <t>　　２７４．特別法犯違反法令別送致件数および送致人員</t>
    <phoneticPr fontId="4"/>
  </si>
  <si>
    <t xml:space="preserve"> 平成20年（2008年）</t>
    <rPh sb="1" eb="3">
      <t>ヘイセイ</t>
    </rPh>
    <rPh sb="5" eb="6">
      <t>ネン</t>
    </rPh>
    <rPh sb="11" eb="12">
      <t>ネン</t>
    </rPh>
    <phoneticPr fontId="4"/>
  </si>
  <si>
    <t>送致件数</t>
    <rPh sb="0" eb="2">
      <t>ソウチ</t>
    </rPh>
    <rPh sb="2" eb="4">
      <t>ケンスウ</t>
    </rPh>
    <phoneticPr fontId="4"/>
  </si>
  <si>
    <t>送致人員</t>
    <rPh sb="0" eb="2">
      <t>ソウチ</t>
    </rPh>
    <rPh sb="2" eb="4">
      <t>ジンイン</t>
    </rPh>
    <phoneticPr fontId="4"/>
  </si>
  <si>
    <t>総数</t>
    <rPh sb="0" eb="2">
      <t>ソウスウ</t>
    </rPh>
    <phoneticPr fontId="4"/>
  </si>
  <si>
    <t>政治資金規正法</t>
    <rPh sb="0" eb="2">
      <t>セイジ</t>
    </rPh>
    <rPh sb="2" eb="4">
      <t>シキン</t>
    </rPh>
    <rPh sb="4" eb="7">
      <t>キセイホウ</t>
    </rPh>
    <phoneticPr fontId="4"/>
  </si>
  <si>
    <t>保助看法</t>
    <rPh sb="0" eb="1">
      <t>タモ</t>
    </rPh>
    <rPh sb="1" eb="2">
      <t>タス</t>
    </rPh>
    <rPh sb="2" eb="3">
      <t>ミ</t>
    </rPh>
    <rPh sb="3" eb="4">
      <t>ホウ</t>
    </rPh>
    <phoneticPr fontId="4"/>
  </si>
  <si>
    <t>貨幣損傷等取締法</t>
    <rPh sb="0" eb="2">
      <t>カヘイ</t>
    </rPh>
    <rPh sb="2" eb="4">
      <t>ソンショウ</t>
    </rPh>
    <rPh sb="4" eb="5">
      <t>トウ</t>
    </rPh>
    <rPh sb="5" eb="8">
      <t>トリシマリホウ</t>
    </rPh>
    <phoneticPr fontId="4"/>
  </si>
  <si>
    <t>美容師法</t>
    <rPh sb="0" eb="3">
      <t>ビヨウシ</t>
    </rPh>
    <rPh sb="3" eb="4">
      <t>ホウ</t>
    </rPh>
    <phoneticPr fontId="4"/>
  </si>
  <si>
    <t>入管法</t>
    <rPh sb="0" eb="3">
      <t>ニュウカンホウ</t>
    </rPh>
    <phoneticPr fontId="4"/>
  </si>
  <si>
    <t>軽犯罪法</t>
    <rPh sb="0" eb="4">
      <t>ケイハンザイホウ</t>
    </rPh>
    <phoneticPr fontId="4"/>
  </si>
  <si>
    <t>自動車リサイクル法</t>
    <rPh sb="0" eb="3">
      <t>ジドウシャ</t>
    </rPh>
    <rPh sb="8" eb="9">
      <t>ホウ</t>
    </rPh>
    <phoneticPr fontId="4"/>
  </si>
  <si>
    <t>迷惑防止条例</t>
    <rPh sb="0" eb="2">
      <t>メイワク</t>
    </rPh>
    <rPh sb="2" eb="4">
      <t>ボウシ</t>
    </rPh>
    <rPh sb="4" eb="6">
      <t>ジョウレイ</t>
    </rPh>
    <phoneticPr fontId="4"/>
  </si>
  <si>
    <t>労働基準法</t>
    <rPh sb="0" eb="2">
      <t>ロウドウ</t>
    </rPh>
    <rPh sb="2" eb="5">
      <t>キジュンホウ</t>
    </rPh>
    <phoneticPr fontId="4"/>
  </si>
  <si>
    <t>ストーカー規制法</t>
    <rPh sb="5" eb="7">
      <t>キセイ</t>
    </rPh>
    <rPh sb="7" eb="8">
      <t>ホウ</t>
    </rPh>
    <phoneticPr fontId="4"/>
  </si>
  <si>
    <t>不正競争防止法</t>
    <rPh sb="0" eb="2">
      <t>フセイ</t>
    </rPh>
    <rPh sb="2" eb="4">
      <t>キョウソウ</t>
    </rPh>
    <rPh sb="4" eb="7">
      <t>ボウシホウ</t>
    </rPh>
    <phoneticPr fontId="4"/>
  </si>
  <si>
    <t>特殊開錠用具所持禁止法</t>
    <rPh sb="0" eb="2">
      <t>トクシュ</t>
    </rPh>
    <rPh sb="2" eb="4">
      <t>カイジョウ</t>
    </rPh>
    <rPh sb="4" eb="6">
      <t>ヨウグ</t>
    </rPh>
    <rPh sb="6" eb="8">
      <t>ショジ</t>
    </rPh>
    <rPh sb="8" eb="11">
      <t>キンシホウ</t>
    </rPh>
    <phoneticPr fontId="4"/>
  </si>
  <si>
    <t>労働者派遣事業法</t>
    <rPh sb="0" eb="3">
      <t>ロウドウシャ</t>
    </rPh>
    <rPh sb="3" eb="5">
      <t>ハケン</t>
    </rPh>
    <rPh sb="5" eb="8">
      <t>ジギョウホウ</t>
    </rPh>
    <phoneticPr fontId="4"/>
  </si>
  <si>
    <t>風営適正化法</t>
    <rPh sb="0" eb="1">
      <t>カゼ</t>
    </rPh>
    <rPh sb="1" eb="2">
      <t>エイ</t>
    </rPh>
    <rPh sb="2" eb="4">
      <t>テキセイ</t>
    </rPh>
    <rPh sb="4" eb="5">
      <t>カ</t>
    </rPh>
    <rPh sb="5" eb="6">
      <t>ホウ</t>
    </rPh>
    <phoneticPr fontId="4"/>
  </si>
  <si>
    <t>銀行法</t>
    <rPh sb="0" eb="3">
      <t>ギンコウホウ</t>
    </rPh>
    <phoneticPr fontId="4"/>
  </si>
  <si>
    <t>警備業法</t>
    <rPh sb="0" eb="2">
      <t>ケイビ</t>
    </rPh>
    <rPh sb="2" eb="4">
      <t>ギョウホウ</t>
    </rPh>
    <phoneticPr fontId="4"/>
  </si>
  <si>
    <t>特定商取引法</t>
    <rPh sb="0" eb="2">
      <t>トクテイ</t>
    </rPh>
    <rPh sb="2" eb="6">
      <t>ショウトリヒキホウ</t>
    </rPh>
    <phoneticPr fontId="4"/>
  </si>
  <si>
    <t>児童福祉法</t>
    <rPh sb="0" eb="2">
      <t>ジドウ</t>
    </rPh>
    <rPh sb="2" eb="4">
      <t>フクシ</t>
    </rPh>
    <rPh sb="4" eb="5">
      <t>ホウ</t>
    </rPh>
    <phoneticPr fontId="4"/>
  </si>
  <si>
    <t>漁業法</t>
    <rPh sb="0" eb="2">
      <t>ギョギョウ</t>
    </rPh>
    <rPh sb="2" eb="3">
      <t>ホウ</t>
    </rPh>
    <phoneticPr fontId="4"/>
  </si>
  <si>
    <t>未成年者飲酒禁止法</t>
    <rPh sb="0" eb="4">
      <t>ミセイネンシャ</t>
    </rPh>
    <rPh sb="4" eb="6">
      <t>インシュ</t>
    </rPh>
    <rPh sb="6" eb="9">
      <t>キンシホウ</t>
    </rPh>
    <phoneticPr fontId="4"/>
  </si>
  <si>
    <t>鉄道営業法</t>
    <rPh sb="0" eb="2">
      <t>テツドウ</t>
    </rPh>
    <rPh sb="2" eb="4">
      <t>エイギョウ</t>
    </rPh>
    <rPh sb="4" eb="5">
      <t>ホウ</t>
    </rPh>
    <phoneticPr fontId="4"/>
  </si>
  <si>
    <t>青少年保護育成条例</t>
    <rPh sb="0" eb="3">
      <t>セイショウネン</t>
    </rPh>
    <rPh sb="3" eb="5">
      <t>ホゴ</t>
    </rPh>
    <rPh sb="5" eb="7">
      <t>イクセイ</t>
    </rPh>
    <rPh sb="7" eb="9">
      <t>ジョウレイ</t>
    </rPh>
    <phoneticPr fontId="4"/>
  </si>
  <si>
    <t>船舶安全法</t>
    <rPh sb="0" eb="2">
      <t>センパク</t>
    </rPh>
    <rPh sb="2" eb="5">
      <t>アンゼンホウ</t>
    </rPh>
    <phoneticPr fontId="4"/>
  </si>
  <si>
    <t>児童買春・児童ポルノ法</t>
    <rPh sb="0" eb="2">
      <t>ジドウ</t>
    </rPh>
    <rPh sb="2" eb="4">
      <t>カイシュン</t>
    </rPh>
    <rPh sb="5" eb="7">
      <t>ジドウ</t>
    </rPh>
    <rPh sb="10" eb="11">
      <t>ホウ</t>
    </rPh>
    <phoneticPr fontId="4"/>
  </si>
  <si>
    <t>船舶職員法</t>
    <rPh sb="0" eb="2">
      <t>センパク</t>
    </rPh>
    <rPh sb="2" eb="4">
      <t>ショクイン</t>
    </rPh>
    <rPh sb="4" eb="5">
      <t>ホウ</t>
    </rPh>
    <phoneticPr fontId="4"/>
  </si>
  <si>
    <t>出資法</t>
    <rPh sb="0" eb="3">
      <t>シュッシホウ</t>
    </rPh>
    <phoneticPr fontId="4"/>
  </si>
  <si>
    <t>電波法</t>
    <rPh sb="0" eb="3">
      <t>デンパホウ</t>
    </rPh>
    <phoneticPr fontId="4"/>
  </si>
  <si>
    <t>貸金業規制法</t>
    <rPh sb="0" eb="2">
      <t>カシキン</t>
    </rPh>
    <rPh sb="2" eb="3">
      <t>ギョウ</t>
    </rPh>
    <rPh sb="3" eb="5">
      <t>キセイ</t>
    </rPh>
    <rPh sb="5" eb="6">
      <t>ホウ</t>
    </rPh>
    <phoneticPr fontId="4"/>
  </si>
  <si>
    <t>不正アクセス禁止法</t>
    <rPh sb="0" eb="2">
      <t>フセイ</t>
    </rPh>
    <rPh sb="6" eb="8">
      <t>キンシ</t>
    </rPh>
    <rPh sb="8" eb="9">
      <t>ホウ</t>
    </rPh>
    <phoneticPr fontId="4"/>
  </si>
  <si>
    <t>銃刀法</t>
    <rPh sb="0" eb="2">
      <t>ジュウトウ</t>
    </rPh>
    <rPh sb="2" eb="3">
      <t>ホウ</t>
    </rPh>
    <phoneticPr fontId="4"/>
  </si>
  <si>
    <t>携帯電話不正利用防止法</t>
    <rPh sb="0" eb="2">
      <t>ケイタイ</t>
    </rPh>
    <rPh sb="2" eb="4">
      <t>デンワ</t>
    </rPh>
    <rPh sb="4" eb="6">
      <t>フセイ</t>
    </rPh>
    <rPh sb="6" eb="8">
      <t>リヨウ</t>
    </rPh>
    <rPh sb="8" eb="10">
      <t>ボウシ</t>
    </rPh>
    <rPh sb="10" eb="11">
      <t>ホウ</t>
    </rPh>
    <phoneticPr fontId="4"/>
  </si>
  <si>
    <t>狩猟法</t>
    <rPh sb="0" eb="2">
      <t>シュリョウ</t>
    </rPh>
    <rPh sb="2" eb="3">
      <t>ホウ</t>
    </rPh>
    <phoneticPr fontId="4"/>
  </si>
  <si>
    <t>弁護士法</t>
    <rPh sb="0" eb="3">
      <t>ベンゴシ</t>
    </rPh>
    <rPh sb="3" eb="4">
      <t>ホウ</t>
    </rPh>
    <phoneticPr fontId="4"/>
  </si>
  <si>
    <t>火薬類取締法</t>
    <rPh sb="0" eb="3">
      <t>カヤクルイ</t>
    </rPh>
    <rPh sb="3" eb="6">
      <t>トリシマリホウ</t>
    </rPh>
    <phoneticPr fontId="4"/>
  </si>
  <si>
    <t>会社法</t>
    <rPh sb="0" eb="3">
      <t>カイシャホウ</t>
    </rPh>
    <phoneticPr fontId="4"/>
  </si>
  <si>
    <t>麻薬等取締法</t>
    <rPh sb="0" eb="2">
      <t>マヤク</t>
    </rPh>
    <rPh sb="2" eb="3">
      <t>トウ</t>
    </rPh>
    <rPh sb="3" eb="6">
      <t>トリシマリホウ</t>
    </rPh>
    <phoneticPr fontId="4"/>
  </si>
  <si>
    <t>著作権法</t>
    <rPh sb="0" eb="3">
      <t>チョサクケン</t>
    </rPh>
    <rPh sb="3" eb="4">
      <t>ホウ</t>
    </rPh>
    <phoneticPr fontId="4"/>
  </si>
  <si>
    <t>滋賀県屋外広告物条例</t>
    <rPh sb="0" eb="3">
      <t>シガケン</t>
    </rPh>
    <rPh sb="3" eb="5">
      <t>オクガイ</t>
    </rPh>
    <rPh sb="5" eb="8">
      <t>コウコクブツ</t>
    </rPh>
    <rPh sb="8" eb="10">
      <t>ジョウレイ</t>
    </rPh>
    <phoneticPr fontId="4"/>
  </si>
  <si>
    <t>薬事法</t>
    <rPh sb="0" eb="3">
      <t>ヤクジホウ</t>
    </rPh>
    <phoneticPr fontId="4"/>
  </si>
  <si>
    <t>滋賀県琵琶湖等水上安全条例</t>
    <rPh sb="0" eb="3">
      <t>シガケン</t>
    </rPh>
    <rPh sb="3" eb="7">
      <t>ビワコナド</t>
    </rPh>
    <rPh sb="7" eb="9">
      <t>スイジョウ</t>
    </rPh>
    <rPh sb="9" eb="11">
      <t>アンゼン</t>
    </rPh>
    <rPh sb="11" eb="13">
      <t>ジョウレイ</t>
    </rPh>
    <phoneticPr fontId="4"/>
  </si>
  <si>
    <t>　資料　滋賀県警察本部「滋賀の犯罪」</t>
    <rPh sb="1" eb="3">
      <t>シリョウ</t>
    </rPh>
    <rPh sb="4" eb="7">
      <t>シガケン</t>
    </rPh>
    <rPh sb="7" eb="9">
      <t>ケイサツ</t>
    </rPh>
    <rPh sb="9" eb="11">
      <t>ホンブ</t>
    </rPh>
    <rPh sb="12" eb="14">
      <t>シガ</t>
    </rPh>
    <rPh sb="15" eb="17">
      <t>ハンザイ</t>
    </rPh>
    <phoneticPr fontId="4"/>
  </si>
  <si>
    <t>計</t>
  </si>
  <si>
    <t>　２７５．</t>
    <phoneticPr fontId="4"/>
  </si>
  <si>
    <t>刑法犯、罪種別犯行時の年齢別検挙人員</t>
    <rPh sb="7" eb="10">
      <t>ハンコウジ</t>
    </rPh>
    <rPh sb="11" eb="13">
      <t>ネンレイ</t>
    </rPh>
    <rPh sb="13" eb="14">
      <t>ベツ</t>
    </rPh>
    <rPh sb="14" eb="16">
      <t>ケンキョ</t>
    </rPh>
    <rPh sb="16" eb="18">
      <t>ジンイン</t>
    </rPh>
    <phoneticPr fontId="4"/>
  </si>
  <si>
    <t>少　　　　　　　　年</t>
    <rPh sb="0" eb="1">
      <t>ショウ</t>
    </rPh>
    <rPh sb="9" eb="10">
      <t>トシ</t>
    </rPh>
    <phoneticPr fontId="4"/>
  </si>
  <si>
    <t>成　　　　　　　　人</t>
    <rPh sb="0" eb="1">
      <t>シゲル</t>
    </rPh>
    <rPh sb="9" eb="10">
      <t>ジン</t>
    </rPh>
    <phoneticPr fontId="4"/>
  </si>
  <si>
    <t>14歳</t>
    <rPh sb="2" eb="3">
      <t>サイ</t>
    </rPh>
    <phoneticPr fontId="4"/>
  </si>
  <si>
    <t>15歳</t>
    <rPh sb="2" eb="3">
      <t>サイ</t>
    </rPh>
    <phoneticPr fontId="4"/>
  </si>
  <si>
    <t>16歳</t>
    <rPh sb="2" eb="3">
      <t>サイ</t>
    </rPh>
    <phoneticPr fontId="4"/>
  </si>
  <si>
    <t>17歳</t>
    <rPh sb="2" eb="3">
      <t>サイ</t>
    </rPh>
    <phoneticPr fontId="4"/>
  </si>
  <si>
    <t>18歳</t>
    <rPh sb="2" eb="3">
      <t>サイ</t>
    </rPh>
    <phoneticPr fontId="4"/>
  </si>
  <si>
    <t>19歳</t>
    <rPh sb="2" eb="3">
      <t>サイ</t>
    </rPh>
    <phoneticPr fontId="4"/>
  </si>
  <si>
    <t>20～　24歳</t>
    <rPh sb="6" eb="7">
      <t>サイ</t>
    </rPh>
    <phoneticPr fontId="4"/>
  </si>
  <si>
    <t>25～　29歳</t>
    <rPh sb="6" eb="7">
      <t>サイ</t>
    </rPh>
    <phoneticPr fontId="4"/>
  </si>
  <si>
    <t>30～　39歳</t>
    <rPh sb="6" eb="7">
      <t>サイ</t>
    </rPh>
    <phoneticPr fontId="4"/>
  </si>
  <si>
    <t>40～　49歳</t>
    <rPh sb="6" eb="7">
      <t>サイ</t>
    </rPh>
    <phoneticPr fontId="4"/>
  </si>
  <si>
    <t>50～　59歳</t>
    <rPh sb="6" eb="7">
      <t>サイ</t>
    </rPh>
    <phoneticPr fontId="4"/>
  </si>
  <si>
    <t>60～　64歳</t>
    <rPh sb="6" eb="7">
      <t>サイ</t>
    </rPh>
    <phoneticPr fontId="4"/>
  </si>
  <si>
    <t>65～　69歳</t>
    <rPh sb="6" eb="7">
      <t>サイ</t>
    </rPh>
    <phoneticPr fontId="4"/>
  </si>
  <si>
    <t>70歳　以上</t>
    <rPh sb="2" eb="3">
      <t>サイ</t>
    </rPh>
    <rPh sb="4" eb="6">
      <t>イジョウ</t>
    </rPh>
    <phoneticPr fontId="4"/>
  </si>
  <si>
    <t>刑法犯総数</t>
    <rPh sb="0" eb="3">
      <t>ケイホウハン</t>
    </rPh>
    <rPh sb="3" eb="5">
      <t>ソウスウ</t>
    </rPh>
    <phoneticPr fontId="4"/>
  </si>
  <si>
    <t>凶悪犯</t>
    <rPh sb="0" eb="2">
      <t>キョウアク</t>
    </rPh>
    <rPh sb="2" eb="3">
      <t>ハン</t>
    </rPh>
    <phoneticPr fontId="4"/>
  </si>
  <si>
    <t>殺人</t>
    <rPh sb="0" eb="2">
      <t>サツジン</t>
    </rPh>
    <phoneticPr fontId="4"/>
  </si>
  <si>
    <t>強盗</t>
    <rPh sb="0" eb="2">
      <t>ゴウトウ</t>
    </rPh>
    <phoneticPr fontId="4"/>
  </si>
  <si>
    <t>放火</t>
    <rPh sb="0" eb="2">
      <t>ホウカ</t>
    </rPh>
    <phoneticPr fontId="4"/>
  </si>
  <si>
    <t>強姦</t>
    <rPh sb="0" eb="2">
      <t>ゴウカン</t>
    </rPh>
    <phoneticPr fontId="4"/>
  </si>
  <si>
    <t>粗暴犯</t>
    <rPh sb="0" eb="2">
      <t>ソボウ</t>
    </rPh>
    <rPh sb="2" eb="3">
      <t>ハン</t>
    </rPh>
    <phoneticPr fontId="4"/>
  </si>
  <si>
    <t>暴行</t>
    <rPh sb="0" eb="2">
      <t>ボウコウ</t>
    </rPh>
    <phoneticPr fontId="4"/>
  </si>
  <si>
    <t>傷害</t>
    <rPh sb="0" eb="2">
      <t>ショウガイ</t>
    </rPh>
    <phoneticPr fontId="4"/>
  </si>
  <si>
    <t>脅迫</t>
    <rPh sb="0" eb="2">
      <t>キョウハク</t>
    </rPh>
    <phoneticPr fontId="4"/>
  </si>
  <si>
    <t>恐喝</t>
    <rPh sb="0" eb="2">
      <t>キョウカツ</t>
    </rPh>
    <phoneticPr fontId="4"/>
  </si>
  <si>
    <t>窃盗犯</t>
    <rPh sb="0" eb="3">
      <t>セットウハン</t>
    </rPh>
    <phoneticPr fontId="4"/>
  </si>
  <si>
    <t>侵入窃盗</t>
    <rPh sb="0" eb="2">
      <t>シンニュウ</t>
    </rPh>
    <rPh sb="2" eb="4">
      <t>セットウ</t>
    </rPh>
    <phoneticPr fontId="4"/>
  </si>
  <si>
    <t>乗物盗</t>
    <rPh sb="0" eb="1">
      <t>ノ</t>
    </rPh>
    <rPh sb="1" eb="2">
      <t>モノ</t>
    </rPh>
    <rPh sb="2" eb="3">
      <t>ヌス</t>
    </rPh>
    <phoneticPr fontId="4"/>
  </si>
  <si>
    <t>非侵入窃盗</t>
    <rPh sb="0" eb="1">
      <t>ヒ</t>
    </rPh>
    <rPh sb="1" eb="3">
      <t>シンニュウ</t>
    </rPh>
    <rPh sb="3" eb="4">
      <t>セツ</t>
    </rPh>
    <rPh sb="4" eb="5">
      <t>ヌス</t>
    </rPh>
    <phoneticPr fontId="4"/>
  </si>
  <si>
    <t>知能犯</t>
    <rPh sb="0" eb="3">
      <t>チノウハン</t>
    </rPh>
    <phoneticPr fontId="4"/>
  </si>
  <si>
    <t>詐欺</t>
    <rPh sb="0" eb="2">
      <t>サギ</t>
    </rPh>
    <phoneticPr fontId="4"/>
  </si>
  <si>
    <t>横領</t>
    <rPh sb="0" eb="2">
      <t>オウリョウ</t>
    </rPh>
    <phoneticPr fontId="4"/>
  </si>
  <si>
    <t>偽造</t>
    <rPh sb="0" eb="2">
      <t>ギゾウ</t>
    </rPh>
    <phoneticPr fontId="4"/>
  </si>
  <si>
    <t>賄賂</t>
    <rPh sb="0" eb="2">
      <t>ワイロ</t>
    </rPh>
    <phoneticPr fontId="4"/>
  </si>
  <si>
    <t>職権濫用</t>
    <rPh sb="0" eb="2">
      <t>ショッケン</t>
    </rPh>
    <rPh sb="2" eb="4">
      <t>ランヨウ</t>
    </rPh>
    <phoneticPr fontId="4"/>
  </si>
  <si>
    <t>あっせん利得処罰法</t>
    <rPh sb="4" eb="6">
      <t>リトク</t>
    </rPh>
    <rPh sb="6" eb="9">
      <t>ショバツホウ</t>
    </rPh>
    <phoneticPr fontId="4"/>
  </si>
  <si>
    <t>背任</t>
    <rPh sb="0" eb="2">
      <t>ハイニン</t>
    </rPh>
    <phoneticPr fontId="4"/>
  </si>
  <si>
    <t>風俗犯</t>
    <rPh sb="0" eb="2">
      <t>フウゾク</t>
    </rPh>
    <rPh sb="2" eb="3">
      <t>ハン</t>
    </rPh>
    <phoneticPr fontId="4"/>
  </si>
  <si>
    <t>賭博</t>
    <rPh sb="0" eb="2">
      <t>トバク</t>
    </rPh>
    <phoneticPr fontId="4"/>
  </si>
  <si>
    <t>その他の刑法犯</t>
    <rPh sb="2" eb="3">
      <t>タ</t>
    </rPh>
    <rPh sb="4" eb="7">
      <t>ケイホウハン</t>
    </rPh>
    <phoneticPr fontId="4"/>
  </si>
  <si>
    <t>　</t>
  </si>
  <si>
    <t>総　数</t>
  </si>
  <si>
    <t>凶　　　　悪　　　　犯</t>
  </si>
  <si>
    <t>粗　　　暴　　　犯</t>
  </si>
  <si>
    <t>風　　　俗　　　犯</t>
  </si>
  <si>
    <t>殺 人</t>
  </si>
  <si>
    <t>強 盗</t>
  </si>
  <si>
    <t>放 火</t>
  </si>
  <si>
    <t>強 姦</t>
  </si>
  <si>
    <t>暴 行</t>
  </si>
  <si>
    <t>傷 害</t>
  </si>
  <si>
    <t>脅 迫</t>
  </si>
  <si>
    <t>恐 喝</t>
  </si>
  <si>
    <t>詐 欺</t>
  </si>
  <si>
    <t>賭 博</t>
  </si>
  <si>
    <t>わいせつ</t>
  </si>
  <si>
    <t>強 制</t>
  </si>
  <si>
    <t>その他</t>
  </si>
  <si>
    <t>認知件数</t>
  </si>
  <si>
    <t xml:space="preserve">大津市    </t>
  </si>
  <si>
    <t xml:space="preserve">彦根市    </t>
  </si>
  <si>
    <t xml:space="preserve">長浜市    </t>
  </si>
  <si>
    <t>近江八幡市</t>
  </si>
  <si>
    <t xml:space="preserve">草津市    </t>
  </si>
  <si>
    <t xml:space="preserve">守山市    </t>
  </si>
  <si>
    <t xml:space="preserve">安土町    </t>
  </si>
  <si>
    <t xml:space="preserve">日野町    </t>
  </si>
  <si>
    <t xml:space="preserve">竜王町    </t>
  </si>
  <si>
    <t xml:space="preserve">豊郷町    </t>
  </si>
  <si>
    <t xml:space="preserve">甲良町    </t>
  </si>
  <si>
    <t xml:space="preserve">多賀町    </t>
  </si>
  <si>
    <t xml:space="preserve">虎姫町    </t>
  </si>
  <si>
    <t xml:space="preserve">湖北町    </t>
  </si>
  <si>
    <t xml:space="preserve">高月町    </t>
  </si>
  <si>
    <t xml:space="preserve">木之本町  </t>
  </si>
  <si>
    <t xml:space="preserve">余呉町    </t>
  </si>
  <si>
    <t xml:space="preserve">西浅井町  </t>
  </si>
  <si>
    <t>　２７６．</t>
    <phoneticPr fontId="4"/>
  </si>
  <si>
    <r>
      <t>刑法犯、罪種別、認 知・検挙件数および検挙人員</t>
    </r>
    <r>
      <rPr>
        <b/>
        <sz val="12"/>
        <rFont val="ＭＳ ゴシック"/>
        <family val="3"/>
        <charset val="128"/>
      </rPr>
      <t>－市町</t>
    </r>
    <rPh sb="8" eb="9">
      <t>ニン</t>
    </rPh>
    <rPh sb="10" eb="11">
      <t>チ</t>
    </rPh>
    <rPh sb="12" eb="14">
      <t>ケンキョ</t>
    </rPh>
    <rPh sb="14" eb="16">
      <t>ケンスウ</t>
    </rPh>
    <rPh sb="19" eb="21">
      <t>ケンキョ</t>
    </rPh>
    <rPh sb="21" eb="23">
      <t>ジンイン</t>
    </rPh>
    <rPh sb="24" eb="26">
      <t>シチョウ</t>
    </rPh>
    <phoneticPr fontId="4"/>
  </si>
  <si>
    <t>知　　能　　犯　</t>
    <rPh sb="0" eb="1">
      <t>チ</t>
    </rPh>
    <rPh sb="3" eb="4">
      <t>ノウ</t>
    </rPh>
    <rPh sb="6" eb="7">
      <t>ハン</t>
    </rPh>
    <phoneticPr fontId="4"/>
  </si>
  <si>
    <t>そ　　の　　他</t>
    <rPh sb="6" eb="7">
      <t>タ</t>
    </rPh>
    <phoneticPr fontId="4"/>
  </si>
  <si>
    <t>凶 器</t>
    <rPh sb="0" eb="1">
      <t>キョウ</t>
    </rPh>
    <rPh sb="2" eb="3">
      <t>ウツワ</t>
    </rPh>
    <phoneticPr fontId="4"/>
  </si>
  <si>
    <t>その他</t>
    <rPh sb="2" eb="3">
      <t>タ</t>
    </rPh>
    <phoneticPr fontId="4"/>
  </si>
  <si>
    <t>占 有</t>
    <rPh sb="0" eb="1">
      <t>ウラナイ</t>
    </rPh>
    <rPh sb="2" eb="3">
      <t>ユウ</t>
    </rPh>
    <phoneticPr fontId="4"/>
  </si>
  <si>
    <t>器 物　　　　　　　　　　　　　　　　　　　　　　　　　　　　　　　　　　　　　　　　　　　　　　　　　　　　　　　　　　　　　　　　　　　　　　　　　　　　　　　　　損 壊</t>
    <rPh sb="0" eb="1">
      <t>ウツワ</t>
    </rPh>
    <rPh sb="2" eb="3">
      <t>モノ</t>
    </rPh>
    <rPh sb="84" eb="85">
      <t>ソン</t>
    </rPh>
    <rPh sb="86" eb="87">
      <t>カイ</t>
    </rPh>
    <phoneticPr fontId="4"/>
  </si>
  <si>
    <t>住 居　　　　　　　　　　　　　　　　　　　　　　　　　　　　　　　　　　　　　　　　　　　　　　　　　　　　　　　　　　　　　　　　　　　　　　　　　　　　　　　　　　　侵 入</t>
    <rPh sb="0" eb="1">
      <t>ジュウ</t>
    </rPh>
    <rPh sb="2" eb="3">
      <t>キョ</t>
    </rPh>
    <rPh sb="86" eb="87">
      <t>オカ</t>
    </rPh>
    <rPh sb="88" eb="89">
      <t>イ</t>
    </rPh>
    <phoneticPr fontId="4"/>
  </si>
  <si>
    <t>準 備</t>
    <rPh sb="0" eb="1">
      <t>ジュン</t>
    </rPh>
    <rPh sb="2" eb="3">
      <t>ビ</t>
    </rPh>
    <phoneticPr fontId="4"/>
  </si>
  <si>
    <t>離脱物</t>
    <rPh sb="0" eb="2">
      <t>リダツ</t>
    </rPh>
    <rPh sb="2" eb="3">
      <t>ブツ</t>
    </rPh>
    <phoneticPr fontId="4"/>
  </si>
  <si>
    <t>集 合</t>
    <rPh sb="0" eb="1">
      <t>シュウ</t>
    </rPh>
    <rPh sb="2" eb="3">
      <t>ゴウ</t>
    </rPh>
    <phoneticPr fontId="4"/>
  </si>
  <si>
    <t>横 領</t>
    <rPh sb="0" eb="1">
      <t>ヨコ</t>
    </rPh>
    <rPh sb="2" eb="3">
      <t>リョウ</t>
    </rPh>
    <phoneticPr fontId="4"/>
  </si>
  <si>
    <t xml:space="preserve">栗東市    </t>
    <rPh sb="2" eb="3">
      <t>シ</t>
    </rPh>
    <phoneticPr fontId="4"/>
  </si>
  <si>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</si>
  <si>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</si>
  <si>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</si>
  <si>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</si>
  <si>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東近江市</t>
    <rPh sb="0" eb="1">
      <t>ヒガシ</t>
    </rPh>
    <rPh sb="1" eb="3">
      <t>オウミ</t>
    </rPh>
    <rPh sb="3" eb="4">
      <t>シ</t>
    </rPh>
    <phoneticPr fontId="4"/>
  </si>
  <si>
    <t>米原市</t>
    <rPh sb="0" eb="2">
      <t>マイバラ</t>
    </rPh>
    <rPh sb="2" eb="3">
      <t>シ</t>
    </rPh>
    <phoneticPr fontId="4"/>
  </si>
  <si>
    <t>愛荘町</t>
    <rPh sb="0" eb="1">
      <t>アイ</t>
    </rPh>
    <rPh sb="1" eb="2">
      <t>ソウ</t>
    </rPh>
    <rPh sb="2" eb="3">
      <t>チョウ</t>
    </rPh>
    <phoneticPr fontId="4"/>
  </si>
  <si>
    <t>発生地不明</t>
    <rPh sb="0" eb="2">
      <t>ハッセイ</t>
    </rPh>
    <rPh sb="2" eb="3">
      <t>チ</t>
    </rPh>
    <rPh sb="3" eb="5">
      <t>フメイ</t>
    </rPh>
    <phoneticPr fontId="4"/>
  </si>
  <si>
    <t>検挙件数</t>
    <rPh sb="0" eb="2">
      <t>ケンキョ</t>
    </rPh>
    <rPh sb="2" eb="4">
      <t>ケンスウ</t>
    </rPh>
    <phoneticPr fontId="4"/>
  </si>
  <si>
    <t>検挙人員</t>
    <rPh sb="0" eb="2">
      <t>ケンキョ</t>
    </rPh>
    <rPh sb="2" eb="4">
      <t>ジンイン</t>
    </rPh>
    <phoneticPr fontId="4"/>
  </si>
  <si>
    <t xml:space="preserve">栗東市    </t>
  </si>
  <si>
    <t>甲賀市</t>
  </si>
  <si>
    <t>野洲市</t>
  </si>
  <si>
    <t>湖南市</t>
  </si>
  <si>
    <t>高島市</t>
  </si>
  <si>
    <t>東近江市</t>
  </si>
  <si>
    <t>米原市</t>
  </si>
  <si>
    <t>愛荘町</t>
  </si>
  <si>
    <t>発生地不明</t>
  </si>
  <si>
    <t>検挙件数</t>
  </si>
  <si>
    <t>検挙人員</t>
  </si>
  <si>
    <t>配偶者暴力に関する保護命令</t>
  </si>
  <si>
    <t>小規模個人再生</t>
  </si>
  <si>
    <t>給与所得者等再生</t>
  </si>
  <si>
    <t>承認援助</t>
  </si>
  <si>
    <t>地　　方　　裁　　判　　所</t>
  </si>
  <si>
    <t>簡　　易　　裁　　判　　所</t>
  </si>
  <si>
    <t>一般</t>
  </si>
  <si>
    <t>宅地建物</t>
  </si>
  <si>
    <t>農事</t>
  </si>
  <si>
    <t>商事</t>
  </si>
  <si>
    <t>鉱害</t>
  </si>
  <si>
    <t>交通</t>
  </si>
  <si>
    <t>公害等</t>
  </si>
  <si>
    <t>地方裁判所</t>
  </si>
  <si>
    <t>簡易裁判所</t>
  </si>
  <si>
    <t>人事を目的とする訴え</t>
  </si>
  <si>
    <t>建物を目的とする訴え</t>
  </si>
  <si>
    <t>土地を目的とする訴え</t>
  </si>
  <si>
    <t>その他の訴え</t>
  </si>
  <si>
    <t>大津地裁および管内支部合計刑事事件取扱人員</t>
  </si>
  <si>
    <t>新    受    人    員</t>
  </si>
  <si>
    <t>既    済    人    員</t>
  </si>
  <si>
    <t>未    済    人    員</t>
  </si>
  <si>
    <t xml:space="preserve">訴  訟  事  件  </t>
  </si>
  <si>
    <t xml:space="preserve">その他 の 事件    </t>
  </si>
  <si>
    <t>訴  訟  事  件</t>
  </si>
  <si>
    <t>略式・交通即決事件</t>
  </si>
  <si>
    <t>その他の事件</t>
  </si>
  <si>
    <t>総　　　　数</t>
  </si>
  <si>
    <t>罰　　　金</t>
  </si>
  <si>
    <t>科　　　料</t>
  </si>
  <si>
    <t>略 式 不 能                   又は不相当</t>
  </si>
  <si>
    <t>２７７．大津地裁および管内支部</t>
    <phoneticPr fontId="4"/>
  </si>
  <si>
    <t>　　 　　合計民事・行政事件数</t>
    <phoneticPr fontId="4"/>
  </si>
  <si>
    <t>単位：件数</t>
    <rPh sb="0" eb="2">
      <t>タンイ</t>
    </rPh>
    <rPh sb="3" eb="5">
      <t>ケンスウ</t>
    </rPh>
    <phoneticPr fontId="4"/>
  </si>
  <si>
    <t>新　受</t>
    <rPh sb="0" eb="1">
      <t>シン</t>
    </rPh>
    <rPh sb="2" eb="3">
      <t>ジュ</t>
    </rPh>
    <phoneticPr fontId="4"/>
  </si>
  <si>
    <t>既　済</t>
    <rPh sb="0" eb="1">
      <t>キ</t>
    </rPh>
    <rPh sb="2" eb="3">
      <t>スミ</t>
    </rPh>
    <phoneticPr fontId="4"/>
  </si>
  <si>
    <t>未　済</t>
    <rPh sb="0" eb="1">
      <t>ミ</t>
    </rPh>
    <rPh sb="2" eb="3">
      <t>スミ</t>
    </rPh>
    <phoneticPr fontId="4"/>
  </si>
  <si>
    <t>平成16年　2004</t>
    <phoneticPr fontId="4"/>
  </si>
  <si>
    <t>平成17年　2005</t>
    <phoneticPr fontId="4"/>
  </si>
  <si>
    <t>平成18年　2006</t>
    <phoneticPr fontId="4"/>
  </si>
  <si>
    <t>平成19年　2007</t>
    <phoneticPr fontId="4"/>
  </si>
  <si>
    <t>平成20年　2008</t>
    <phoneticPr fontId="4"/>
  </si>
  <si>
    <t>民事総数</t>
    <rPh sb="0" eb="2">
      <t>ミンジ</t>
    </rPh>
    <rPh sb="2" eb="4">
      <t>ソウスウ</t>
    </rPh>
    <phoneticPr fontId="4"/>
  </si>
  <si>
    <t>控　　訴</t>
    <rPh sb="0" eb="1">
      <t>ヒカエ</t>
    </rPh>
    <rPh sb="3" eb="4">
      <t>ウッタ</t>
    </rPh>
    <phoneticPr fontId="4"/>
  </si>
  <si>
    <t>抗　　告</t>
    <rPh sb="0" eb="1">
      <t>コウ</t>
    </rPh>
    <rPh sb="3" eb="4">
      <t>コク</t>
    </rPh>
    <phoneticPr fontId="4"/>
  </si>
  <si>
    <t>財産開示</t>
    <rPh sb="0" eb="2">
      <t>ザイサン</t>
    </rPh>
    <rPh sb="2" eb="4">
      <t>カイジ</t>
    </rPh>
    <phoneticPr fontId="4"/>
  </si>
  <si>
    <t>再　　生</t>
    <rPh sb="0" eb="1">
      <t>サイ</t>
    </rPh>
    <rPh sb="3" eb="4">
      <t>ショウ</t>
    </rPh>
    <phoneticPr fontId="4"/>
  </si>
  <si>
    <t>労働審判</t>
    <rPh sb="0" eb="2">
      <t>ロウドウ</t>
    </rPh>
    <rPh sb="2" eb="4">
      <t>シンパン</t>
    </rPh>
    <phoneticPr fontId="4"/>
  </si>
  <si>
    <t>行政総数</t>
    <rPh sb="0" eb="2">
      <t>ギョウセイ</t>
    </rPh>
    <rPh sb="2" eb="4">
      <t>ソウスウ</t>
    </rPh>
    <phoneticPr fontId="4"/>
  </si>
  <si>
    <t>　注　「労働審判」は平成18年（2006年）4月1日から施行され</t>
    <rPh sb="1" eb="2">
      <t>チュウ</t>
    </rPh>
    <rPh sb="4" eb="6">
      <t>ロウドウ</t>
    </rPh>
    <rPh sb="6" eb="8">
      <t>シンパン</t>
    </rPh>
    <rPh sb="10" eb="12">
      <t>ヘイセイ</t>
    </rPh>
    <rPh sb="14" eb="15">
      <t>ネン</t>
    </rPh>
    <rPh sb="20" eb="21">
      <t>ネン</t>
    </rPh>
    <rPh sb="23" eb="24">
      <t>ガツ</t>
    </rPh>
    <rPh sb="25" eb="26">
      <t>ヒ</t>
    </rPh>
    <rPh sb="28" eb="30">
      <t>セコウ</t>
    </rPh>
    <phoneticPr fontId="4"/>
  </si>
  <si>
    <t>　資料　大津地方裁判所</t>
    <rPh sb="1" eb="3">
      <t>シリョウ</t>
    </rPh>
    <rPh sb="4" eb="6">
      <t>オオツ</t>
    </rPh>
    <rPh sb="6" eb="8">
      <t>チホウ</t>
    </rPh>
    <rPh sb="8" eb="11">
      <t>サイバンショ</t>
    </rPh>
    <phoneticPr fontId="4"/>
  </si>
  <si>
    <t>少額異議判決に対する特別上告提起</t>
    <rPh sb="2" eb="4">
      <t>イギ</t>
    </rPh>
    <phoneticPr fontId="4"/>
  </si>
  <si>
    <t>少額訴訟債権執行</t>
    <rPh sb="0" eb="2">
      <t>ショウガク</t>
    </rPh>
    <rPh sb="2" eb="4">
      <t>ソショウ</t>
    </rPh>
    <rPh sb="4" eb="6">
      <t>サイケン</t>
    </rPh>
    <rPh sb="6" eb="8">
      <t>シッコウ</t>
    </rPh>
    <phoneticPr fontId="4"/>
  </si>
  <si>
    <t>過　　料</t>
    <phoneticPr fontId="4"/>
  </si>
  <si>
    <t>共　　助</t>
    <phoneticPr fontId="4"/>
  </si>
  <si>
    <t>雑</t>
    <phoneticPr fontId="4"/>
  </si>
  <si>
    <t>調　　停</t>
    <phoneticPr fontId="4"/>
  </si>
  <si>
    <t>　注　　少額訴訟債権執行は、平成17年（2005年）4月1日</t>
    <rPh sb="1" eb="2">
      <t>チュウ</t>
    </rPh>
    <rPh sb="4" eb="6">
      <t>ショウガク</t>
    </rPh>
    <rPh sb="6" eb="8">
      <t>ソショウ</t>
    </rPh>
    <rPh sb="8" eb="10">
      <t>サイケン</t>
    </rPh>
    <rPh sb="10" eb="12">
      <t>シッコウ</t>
    </rPh>
    <rPh sb="14" eb="16">
      <t>ヘイセイ</t>
    </rPh>
    <rPh sb="18" eb="19">
      <t>ネン</t>
    </rPh>
    <rPh sb="24" eb="25">
      <t>ネン</t>
    </rPh>
    <rPh sb="27" eb="28">
      <t>ガツ</t>
    </rPh>
    <rPh sb="29" eb="30">
      <t>ヒ</t>
    </rPh>
    <phoneticPr fontId="4"/>
  </si>
  <si>
    <t>　　　から施行されました。</t>
    <rPh sb="5" eb="7">
      <t>セコウ</t>
    </rPh>
    <phoneticPr fontId="4"/>
  </si>
  <si>
    <t>平成18年　2006</t>
    <rPh sb="4" eb="5">
      <t>ネン</t>
    </rPh>
    <phoneticPr fontId="4"/>
  </si>
  <si>
    <t>平成19年　2007</t>
    <rPh sb="4" eb="5">
      <t>ネン</t>
    </rPh>
    <phoneticPr fontId="4"/>
  </si>
  <si>
    <t>平成20年　2008</t>
    <rPh sb="4" eb="5">
      <t>ネン</t>
    </rPh>
    <phoneticPr fontId="4"/>
  </si>
  <si>
    <t>特定</t>
    <rPh sb="0" eb="2">
      <t>トクテイ</t>
    </rPh>
    <phoneticPr fontId="4"/>
  </si>
  <si>
    <t>　注　「特定調停」とは、支払不能に陥るおそれのある債務者等の経済的再生のため、債務者が負っている金銭債務に係る利害関係</t>
    <rPh sb="1" eb="2">
      <t>チュウ</t>
    </rPh>
    <rPh sb="6" eb="8">
      <t>チョウテイ</t>
    </rPh>
    <phoneticPr fontId="4"/>
  </si>
  <si>
    <t xml:space="preserve">の調整を促進することを目的に、民事調停法の 特例として定められている調停手続です。 </t>
    <rPh sb="34" eb="36">
      <t>チョウテイ</t>
    </rPh>
    <phoneticPr fontId="4"/>
  </si>
  <si>
    <t>金銭を目的とする訴え</t>
    <rPh sb="0" eb="2">
      <t>キンセン</t>
    </rPh>
    <rPh sb="3" eb="5">
      <t>モクテキ</t>
    </rPh>
    <rPh sb="8" eb="9">
      <t>ウッタ</t>
    </rPh>
    <phoneticPr fontId="4"/>
  </si>
  <si>
    <t>建築請負代金等</t>
    <rPh sb="0" eb="2">
      <t>ケンチク</t>
    </rPh>
    <rPh sb="2" eb="4">
      <t>ウケオイ</t>
    </rPh>
    <rPh sb="4" eb="6">
      <t>ダイキン</t>
    </rPh>
    <rPh sb="6" eb="7">
      <t>トウ</t>
    </rPh>
    <phoneticPr fontId="4"/>
  </si>
  <si>
    <t>建築瑕疵による損害賠償</t>
    <rPh sb="0" eb="2">
      <t>ケンチク</t>
    </rPh>
    <rPh sb="2" eb="4">
      <t>カシ</t>
    </rPh>
    <rPh sb="7" eb="9">
      <t>ソンガイ</t>
    </rPh>
    <rPh sb="9" eb="11">
      <t>バイショウ</t>
    </rPh>
    <phoneticPr fontId="4"/>
  </si>
  <si>
    <t>医療行為による損害賠償</t>
    <rPh sb="0" eb="2">
      <t>イリョウ</t>
    </rPh>
    <rPh sb="2" eb="4">
      <t>コウイ</t>
    </rPh>
    <rPh sb="7" eb="9">
      <t>ソンガイ</t>
    </rPh>
    <rPh sb="9" eb="11">
      <t>バイショウ</t>
    </rPh>
    <phoneticPr fontId="4"/>
  </si>
  <si>
    <t>公害による損害賠償</t>
    <rPh sb="0" eb="2">
      <t>コウガイ</t>
    </rPh>
    <rPh sb="5" eb="7">
      <t>ソンガイ</t>
    </rPh>
    <rPh sb="7" eb="9">
      <t>バイショウ</t>
    </rPh>
    <phoneticPr fontId="4"/>
  </si>
  <si>
    <t>労働に関する訴え</t>
    <rPh sb="0" eb="2">
      <t>ロウドウ</t>
    </rPh>
    <rPh sb="3" eb="4">
      <t>カン</t>
    </rPh>
    <rPh sb="6" eb="7">
      <t>ウッタ</t>
    </rPh>
    <phoneticPr fontId="4"/>
  </si>
  <si>
    <t>知的財産権に関する訴え</t>
    <rPh sb="0" eb="2">
      <t>チテキ</t>
    </rPh>
    <rPh sb="2" eb="5">
      <t>ザイサンケン</t>
    </rPh>
    <rPh sb="6" eb="7">
      <t>カン</t>
    </rPh>
    <rPh sb="9" eb="10">
      <t>ウッタ</t>
    </rPh>
    <phoneticPr fontId="4"/>
  </si>
  <si>
    <t>労働に関する訴え（金銭目的以外）</t>
    <rPh sb="0" eb="2">
      <t>ロウドウ</t>
    </rPh>
    <rPh sb="3" eb="4">
      <t>カン</t>
    </rPh>
    <rPh sb="6" eb="7">
      <t>ウッタ</t>
    </rPh>
    <rPh sb="9" eb="11">
      <t>キンセン</t>
    </rPh>
    <rPh sb="11" eb="13">
      <t>モクテキ</t>
    </rPh>
    <rPh sb="13" eb="15">
      <t>イガイ</t>
    </rPh>
    <phoneticPr fontId="4"/>
  </si>
  <si>
    <t>知的財産に関する訴え（金銭目的以外）</t>
    <rPh sb="0" eb="2">
      <t>チテキ</t>
    </rPh>
    <rPh sb="2" eb="4">
      <t>ザイサン</t>
    </rPh>
    <rPh sb="5" eb="6">
      <t>カン</t>
    </rPh>
    <rPh sb="8" eb="9">
      <t>ウッタ</t>
    </rPh>
    <rPh sb="11" eb="13">
      <t>キンセン</t>
    </rPh>
    <rPh sb="13" eb="15">
      <t>モクテキ</t>
    </rPh>
    <rPh sb="15" eb="17">
      <t>イガイ</t>
    </rPh>
    <phoneticPr fontId="4"/>
  </si>
  <si>
    <t>公害に係る差し止めの訴え</t>
    <rPh sb="0" eb="2">
      <t>コウガイ</t>
    </rPh>
    <rPh sb="3" eb="4">
      <t>カカ</t>
    </rPh>
    <rPh sb="5" eb="6">
      <t>サ</t>
    </rPh>
    <rPh sb="7" eb="8">
      <t>ト</t>
    </rPh>
    <rPh sb="10" eb="11">
      <t>ウッタ</t>
    </rPh>
    <phoneticPr fontId="4"/>
  </si>
  <si>
    <t>単位：人</t>
    <rPh sb="0" eb="2">
      <t>タンイ</t>
    </rPh>
    <rPh sb="3" eb="4">
      <t>ヒト</t>
    </rPh>
    <phoneticPr fontId="4"/>
  </si>
  <si>
    <t>平成16年　2004</t>
    <phoneticPr fontId="4"/>
  </si>
  <si>
    <t>平成17年　2005</t>
    <phoneticPr fontId="4"/>
  </si>
  <si>
    <t>平成18年　2006</t>
    <phoneticPr fontId="4"/>
  </si>
  <si>
    <t>平成19年　2007</t>
    <phoneticPr fontId="4"/>
  </si>
  <si>
    <t>―</t>
    <phoneticPr fontId="4"/>
  </si>
  <si>
    <t>２８２．</t>
    <phoneticPr fontId="4"/>
  </si>
  <si>
    <t>大津地裁管内簡易裁判所合計刑事事件取扱人員</t>
    <rPh sb="6" eb="8">
      <t>カンイ</t>
    </rPh>
    <rPh sb="8" eb="11">
      <t>サイバンショ</t>
    </rPh>
    <phoneticPr fontId="4"/>
  </si>
  <si>
    <t>自動車の保管場所の確保等に関する法律</t>
    <rPh sb="0" eb="3">
      <t>ジドウシャ</t>
    </rPh>
    <rPh sb="4" eb="6">
      <t>ホカン</t>
    </rPh>
    <rPh sb="6" eb="8">
      <t>バショ</t>
    </rPh>
    <rPh sb="9" eb="11">
      <t>カクホ</t>
    </rPh>
    <rPh sb="11" eb="12">
      <t>トウ</t>
    </rPh>
    <rPh sb="13" eb="14">
      <t>カン</t>
    </rPh>
    <rPh sb="16" eb="18">
      <t>ホウリツ</t>
    </rPh>
    <phoneticPr fontId="4"/>
  </si>
  <si>
    <t>―</t>
    <phoneticPr fontId="4"/>
  </si>
  <si>
    <t>　注　大津地方裁判所管内簡易裁判所の合計</t>
    <phoneticPr fontId="4"/>
  </si>
  <si>
    <t>平成16年　2004</t>
  </si>
  <si>
    <t>平成17年　2005</t>
  </si>
  <si>
    <t>平成18年　2006</t>
  </si>
  <si>
    <t>平成19年　2007</t>
  </si>
  <si>
    <t>平成20年　2008</t>
  </si>
  <si>
    <t>懲                役                刑</t>
  </si>
  <si>
    <t>禁 錮</t>
  </si>
  <si>
    <t>総 数</t>
  </si>
  <si>
    <t>無 期</t>
  </si>
  <si>
    <t>５ 年</t>
  </si>
  <si>
    <t>３ 年</t>
  </si>
  <si>
    <t>２ 年</t>
  </si>
  <si>
    <t>１ 年</t>
  </si>
  <si>
    <t>６ヶ月</t>
  </si>
  <si>
    <t>３ヶ月</t>
  </si>
  <si>
    <t>-</t>
  </si>
  <si>
    <t>２８４．</t>
    <phoneticPr fontId="4"/>
  </si>
  <si>
    <t>刑   期   別   受   刑   者   数</t>
    <phoneticPr fontId="4"/>
  </si>
  <si>
    <t xml:space="preserve"> 各年12月末現在</t>
    <rPh sb="1" eb="3">
      <t>カクネン</t>
    </rPh>
    <rPh sb="5" eb="6">
      <t>ガツ</t>
    </rPh>
    <rPh sb="6" eb="7">
      <t>マツ</t>
    </rPh>
    <rPh sb="7" eb="9">
      <t>ゲンザイ</t>
    </rPh>
    <phoneticPr fontId="4"/>
  </si>
  <si>
    <t>　　単位：人</t>
    <rPh sb="2" eb="4">
      <t>タンイ</t>
    </rPh>
    <rPh sb="5" eb="6">
      <t>ニン</t>
    </rPh>
    <phoneticPr fontId="4"/>
  </si>
  <si>
    <t>20 年</t>
    <phoneticPr fontId="4"/>
  </si>
  <si>
    <t>15 年</t>
    <phoneticPr fontId="4"/>
  </si>
  <si>
    <t>10 年</t>
    <phoneticPr fontId="4"/>
  </si>
  <si>
    <t>７ 年</t>
    <phoneticPr fontId="4"/>
  </si>
  <si>
    <t>以 下</t>
    <rPh sb="0" eb="1">
      <t>イ</t>
    </rPh>
    <rPh sb="2" eb="3">
      <t>シタ</t>
    </rPh>
    <phoneticPr fontId="4"/>
  </si>
  <si>
    <t>-</t>
    <phoneticPr fontId="4"/>
  </si>
  <si>
    <t>　資料　滋賀刑務所</t>
    <rPh sb="1" eb="3">
      <t>シリョウ</t>
    </rPh>
    <rPh sb="4" eb="6">
      <t>シガ</t>
    </rPh>
    <rPh sb="6" eb="9">
      <t>ケイムショ</t>
    </rPh>
    <phoneticPr fontId="4"/>
  </si>
  <si>
    <t>総数</t>
  </si>
  <si>
    <t>18歳未満</t>
  </si>
  <si>
    <t>単位：人</t>
    <rPh sb="0" eb="2">
      <t>タンイ</t>
    </rPh>
    <rPh sb="3" eb="4">
      <t>ニン</t>
    </rPh>
    <phoneticPr fontId="4"/>
  </si>
  <si>
    <t>18歳以上                                                                                                                                                20歳未満</t>
    <rPh sb="2" eb="3">
      <t>サイ</t>
    </rPh>
    <rPh sb="3" eb="5">
      <t>イジョウ</t>
    </rPh>
    <phoneticPr fontId="4"/>
  </si>
  <si>
    <t>20歳以上                                                                                                                                              23歳未満</t>
    <rPh sb="2" eb="3">
      <t>サイ</t>
    </rPh>
    <rPh sb="3" eb="5">
      <t>イジョウ</t>
    </rPh>
    <phoneticPr fontId="4"/>
  </si>
  <si>
    <t>23歳以上                                                                                                                                               26歳未満</t>
    <rPh sb="2" eb="3">
      <t>サイ</t>
    </rPh>
    <rPh sb="3" eb="5">
      <t>イジョウ</t>
    </rPh>
    <phoneticPr fontId="4"/>
  </si>
  <si>
    <t>26歳以上                                                                                                                                                30歳未満</t>
    <rPh sb="2" eb="3">
      <t>サイ</t>
    </rPh>
    <rPh sb="3" eb="5">
      <t>イジョウ</t>
    </rPh>
    <phoneticPr fontId="4"/>
  </si>
  <si>
    <t>30歳以上                                                                                                                                              40歳未満</t>
    <rPh sb="2" eb="5">
      <t>サイイジョウ</t>
    </rPh>
    <phoneticPr fontId="4"/>
  </si>
  <si>
    <t>40歳以上                                                                                                                                                                                                                     50歳未満</t>
    <rPh sb="2" eb="5">
      <t>サイイジョウ</t>
    </rPh>
    <phoneticPr fontId="4"/>
  </si>
  <si>
    <t>50歳以上                                                                                                                                               60歳未満</t>
    <rPh sb="2" eb="3">
      <t>サイ</t>
    </rPh>
    <rPh sb="3" eb="5">
      <t>イジョウ</t>
    </rPh>
    <phoneticPr fontId="4"/>
  </si>
  <si>
    <t>60歳以上                                                                                                                                                 70歳未満</t>
    <rPh sb="2" eb="5">
      <t>サイイジョウ</t>
    </rPh>
    <phoneticPr fontId="4"/>
  </si>
  <si>
    <t>罪   名   別   受   刑   者   数</t>
  </si>
  <si>
    <t>　脅迫</t>
  </si>
  <si>
    <t>　放火</t>
  </si>
  <si>
    <t>刑法犯</t>
  </si>
  <si>
    <t>　住居侵入</t>
  </si>
  <si>
    <t>　窃盗</t>
  </si>
  <si>
    <t>　略取誘拐</t>
  </si>
  <si>
    <t>　強盗</t>
  </si>
  <si>
    <t>　暴力行為等処罰に関する法律</t>
  </si>
  <si>
    <t>　詐欺</t>
  </si>
  <si>
    <t>　その他</t>
  </si>
  <si>
    <t>　恐喝</t>
  </si>
  <si>
    <t>　横領</t>
  </si>
  <si>
    <t>特別法犯</t>
  </si>
  <si>
    <t>　公職選挙法</t>
  </si>
  <si>
    <t>　通貨偽造</t>
  </si>
  <si>
    <t>　文書印章有価証券偽造</t>
  </si>
  <si>
    <t>　外国為替および外国貿易管理法</t>
  </si>
  <si>
    <t>　涜職</t>
  </si>
  <si>
    <t>　麻薬取締法</t>
  </si>
  <si>
    <t>　わいせつ姦淫</t>
  </si>
  <si>
    <t>　覚せい剤取締法</t>
  </si>
  <si>
    <t>　傷害</t>
  </si>
  <si>
    <t>　職業安定法</t>
  </si>
  <si>
    <t>　業務上過失致死傷</t>
  </si>
  <si>
    <t>　売春防止法</t>
  </si>
  <si>
    <t>　殺人</t>
  </si>
  <si>
    <t>　道路交通法</t>
  </si>
  <si>
    <t>　公務執行妨害</t>
  </si>
  <si>
    <t xml:space="preserve"> 各年12月末現在</t>
    <rPh sb="1" eb="3">
      <t>カクネン</t>
    </rPh>
    <rPh sb="5" eb="6">
      <t>ガツ</t>
    </rPh>
    <rPh sb="6" eb="7">
      <t>マツ</t>
    </rPh>
    <rPh sb="7" eb="9">
      <t>ゲンザイ</t>
    </rPh>
    <phoneticPr fontId="23"/>
  </si>
  <si>
    <t>単位：人</t>
    <rPh sb="0" eb="2">
      <t>タンイ</t>
    </rPh>
    <rPh sb="3" eb="4">
      <t>ニン</t>
    </rPh>
    <phoneticPr fontId="23"/>
  </si>
  <si>
    <t>　盗品等関係</t>
    <rPh sb="1" eb="3">
      <t>トウヒン</t>
    </rPh>
    <rPh sb="3" eb="4">
      <t>トウ</t>
    </rPh>
    <rPh sb="4" eb="6">
      <t>カンケイ</t>
    </rPh>
    <phoneticPr fontId="23"/>
  </si>
  <si>
    <t>　銃砲刀剣類所持等取締法</t>
    <rPh sb="1" eb="2">
      <t>ジュウ</t>
    </rPh>
    <phoneticPr fontId="23"/>
  </si>
  <si>
    <t>　資料　滋賀刑務所</t>
    <rPh sb="1" eb="3">
      <t>シリョウ</t>
    </rPh>
    <rPh sb="4" eb="6">
      <t>シガ</t>
    </rPh>
    <rPh sb="6" eb="9">
      <t>ケイムショ</t>
    </rPh>
    <phoneticPr fontId="23"/>
  </si>
  <si>
    <t>新    　　　　　　　　　　　　受</t>
  </si>
  <si>
    <t>既　　     　　      　    　  　済</t>
  </si>
  <si>
    <t>未　済</t>
  </si>
  <si>
    <t>書　面</t>
  </si>
  <si>
    <t>認 容</t>
  </si>
  <si>
    <t>却下</t>
  </si>
  <si>
    <t>取下</t>
  </si>
  <si>
    <t>　子の氏の変更</t>
  </si>
  <si>
    <t>　養子縁組</t>
  </si>
  <si>
    <t>　死後離縁</t>
  </si>
  <si>
    <t>　特別養子縁組等</t>
  </si>
  <si>
    <t>　特別代理人の選任</t>
  </si>
  <si>
    <t>　親権喪失等</t>
  </si>
  <si>
    <t>　後見人等辞任</t>
  </si>
  <si>
    <t>　居住用不動産処分</t>
  </si>
  <si>
    <t>　放棄等の期間</t>
  </si>
  <si>
    <t>　相続財産保存</t>
  </si>
  <si>
    <t>　相続限定承認</t>
  </si>
  <si>
    <t>　相続放棄</t>
  </si>
  <si>
    <t>　特別縁故者</t>
  </si>
  <si>
    <t>　遺言の確認</t>
  </si>
  <si>
    <t>　執行者解任等</t>
  </si>
  <si>
    <t>　夫婦同居等</t>
  </si>
  <si>
    <t>　婚姻費用分担</t>
  </si>
  <si>
    <t>　子の監護</t>
  </si>
  <si>
    <t>　扶養</t>
  </si>
  <si>
    <t>　寄与分</t>
  </si>
  <si>
    <t>　遺産分割</t>
  </si>
  <si>
    <t>新　　　　　　　　受</t>
  </si>
  <si>
    <t>既　　　　　　済</t>
  </si>
  <si>
    <t>未 済</t>
  </si>
  <si>
    <t>書 面</t>
  </si>
  <si>
    <t>　親族間の紛争</t>
  </si>
  <si>
    <t>　離縁</t>
  </si>
  <si>
    <t>新　            受</t>
  </si>
  <si>
    <t>既　              済</t>
  </si>
  <si>
    <t>未　             済</t>
  </si>
  <si>
    <t>少年保護事件総数</t>
  </si>
  <si>
    <t>　一般保護事件</t>
  </si>
  <si>
    <t>　道路交通保護事件</t>
  </si>
  <si>
    <t>準少年保護事件</t>
  </si>
  <si>
    <t>成人刑事事件</t>
  </si>
  <si>
    <t>少年審判等共助事件</t>
  </si>
  <si>
    <t>少年審判雑事件</t>
  </si>
  <si>
    <t>成人刑事雑事件</t>
  </si>
  <si>
    <t>家　事　審　判　事　件　数</t>
    <rPh sb="0" eb="1">
      <t>イエ</t>
    </rPh>
    <rPh sb="2" eb="3">
      <t>コト</t>
    </rPh>
    <rPh sb="4" eb="5">
      <t>シン</t>
    </rPh>
    <rPh sb="6" eb="7">
      <t>ハン</t>
    </rPh>
    <rPh sb="8" eb="9">
      <t>コト</t>
    </rPh>
    <rPh sb="10" eb="11">
      <t>ケン</t>
    </rPh>
    <rPh sb="12" eb="13">
      <t>カズ</t>
    </rPh>
    <phoneticPr fontId="23"/>
  </si>
  <si>
    <t xml:space="preserve">     単位：事件数</t>
    <rPh sb="5" eb="7">
      <t>タンイ</t>
    </rPh>
    <rPh sb="8" eb="11">
      <t>ジケンスウ</t>
    </rPh>
    <phoneticPr fontId="23"/>
  </si>
  <si>
    <t>口頭・　　　　　　　　　　　　　　　　　　　　　　　　　　　　　　　　　　　　　　　　　　　　　　　　　　　　　　　　　　　　　　　　　　　　　　　　　　　　　　　　　準口頭</t>
    <rPh sb="0" eb="1">
      <t>クチ</t>
    </rPh>
    <rPh sb="1" eb="2">
      <t>アタマ</t>
    </rPh>
    <phoneticPr fontId="23"/>
  </si>
  <si>
    <t>平成20年　2008</t>
    <phoneticPr fontId="23"/>
  </si>
  <si>
    <t>甲類審判事件総数</t>
    <rPh sb="2" eb="4">
      <t>シンパン</t>
    </rPh>
    <phoneticPr fontId="23"/>
  </si>
  <si>
    <t>　後見開始等</t>
    <rPh sb="1" eb="3">
      <t>コウケン</t>
    </rPh>
    <rPh sb="3" eb="5">
      <t>カイシ</t>
    </rPh>
    <rPh sb="5" eb="6">
      <t>トウ</t>
    </rPh>
    <phoneticPr fontId="23"/>
  </si>
  <si>
    <t>　保佐開始等</t>
    <rPh sb="1" eb="3">
      <t>ホサ</t>
    </rPh>
    <rPh sb="3" eb="5">
      <t>カイシ</t>
    </rPh>
    <rPh sb="5" eb="6">
      <t>トウ</t>
    </rPh>
    <phoneticPr fontId="23"/>
  </si>
  <si>
    <t>　補助開始等</t>
    <rPh sb="1" eb="3">
      <t>ホジョ</t>
    </rPh>
    <rPh sb="3" eb="5">
      <t>カイシ</t>
    </rPh>
    <rPh sb="5" eb="6">
      <t>トウ</t>
    </rPh>
    <phoneticPr fontId="23"/>
  </si>
  <si>
    <t>　失踪宣告等</t>
    <rPh sb="5" eb="6">
      <t>トウ</t>
    </rPh>
    <phoneticPr fontId="23"/>
  </si>
  <si>
    <t>　嫡出否認特代</t>
    <rPh sb="1" eb="2">
      <t>チャク</t>
    </rPh>
    <rPh sb="2" eb="3">
      <t>シュツ</t>
    </rPh>
    <rPh sb="3" eb="5">
      <t>ヒニン</t>
    </rPh>
    <rPh sb="5" eb="6">
      <t>トク</t>
    </rPh>
    <rPh sb="6" eb="7">
      <t>ダイ</t>
    </rPh>
    <phoneticPr fontId="23"/>
  </si>
  <si>
    <t>　離縁後未成年後見人</t>
    <rPh sb="1" eb="3">
      <t>リエン</t>
    </rPh>
    <rPh sb="3" eb="4">
      <t>ゴ</t>
    </rPh>
    <rPh sb="4" eb="7">
      <t>ミセイネン</t>
    </rPh>
    <rPh sb="7" eb="10">
      <t>コウケンニン</t>
    </rPh>
    <phoneticPr fontId="23"/>
  </si>
  <si>
    <t>　子の懲戒許可等</t>
    <rPh sb="1" eb="2">
      <t>コ</t>
    </rPh>
    <rPh sb="3" eb="5">
      <t>チョウカイ</t>
    </rPh>
    <rPh sb="5" eb="7">
      <t>キョカ</t>
    </rPh>
    <rPh sb="7" eb="8">
      <t>トウ</t>
    </rPh>
    <phoneticPr fontId="23"/>
  </si>
  <si>
    <t>　贈与財産管理</t>
    <rPh sb="1" eb="3">
      <t>ゾウヨ</t>
    </rPh>
    <rPh sb="3" eb="5">
      <t>ザイサン</t>
    </rPh>
    <rPh sb="5" eb="7">
      <t>カンリ</t>
    </rPh>
    <phoneticPr fontId="23"/>
  </si>
  <si>
    <t>　親権辞任等</t>
    <rPh sb="1" eb="3">
      <t>シンケン</t>
    </rPh>
    <rPh sb="3" eb="5">
      <t>ジニン</t>
    </rPh>
    <rPh sb="5" eb="6">
      <t>トウ</t>
    </rPh>
    <phoneticPr fontId="23"/>
  </si>
  <si>
    <t>　後見人等解任</t>
    <rPh sb="1" eb="4">
      <t>コウケンニン</t>
    </rPh>
    <rPh sb="4" eb="5">
      <t>トウ</t>
    </rPh>
    <rPh sb="5" eb="7">
      <t>カイニン</t>
    </rPh>
    <phoneticPr fontId="23"/>
  </si>
  <si>
    <t>　目録作成期間</t>
    <rPh sb="1" eb="3">
      <t>モクロク</t>
    </rPh>
    <rPh sb="3" eb="5">
      <t>サクセイ</t>
    </rPh>
    <rPh sb="5" eb="7">
      <t>キカン</t>
    </rPh>
    <phoneticPr fontId="23"/>
  </si>
  <si>
    <t>　後見人等権限行使等</t>
    <rPh sb="1" eb="4">
      <t>コウケンニン</t>
    </rPh>
    <rPh sb="4" eb="5">
      <t>トウ</t>
    </rPh>
    <rPh sb="5" eb="7">
      <t>ケンゲン</t>
    </rPh>
    <rPh sb="7" eb="9">
      <t>コウシ</t>
    </rPh>
    <rPh sb="9" eb="10">
      <t>トウ</t>
    </rPh>
    <phoneticPr fontId="23"/>
  </si>
  <si>
    <t>　後見人等の報酬</t>
    <rPh sb="4" eb="5">
      <t>トウ</t>
    </rPh>
    <phoneticPr fontId="23"/>
  </si>
  <si>
    <t>　後見等監督処分</t>
    <rPh sb="3" eb="4">
      <t>トウ</t>
    </rPh>
    <phoneticPr fontId="23"/>
  </si>
  <si>
    <t>　管理計算期間</t>
    <rPh sb="1" eb="3">
      <t>カンリ</t>
    </rPh>
    <rPh sb="3" eb="5">
      <t>ケイサン</t>
    </rPh>
    <rPh sb="5" eb="7">
      <t>キカン</t>
    </rPh>
    <phoneticPr fontId="23"/>
  </si>
  <si>
    <t>　臨時保佐人等</t>
    <rPh sb="1" eb="3">
      <t>リンジ</t>
    </rPh>
    <rPh sb="3" eb="6">
      <t>ホサニン</t>
    </rPh>
    <rPh sb="6" eb="7">
      <t>トウ</t>
    </rPh>
    <phoneticPr fontId="23"/>
  </si>
  <si>
    <t>　遺産の管理</t>
    <rPh sb="1" eb="3">
      <t>イサン</t>
    </rPh>
    <rPh sb="4" eb="6">
      <t>カンリ</t>
    </rPh>
    <phoneticPr fontId="23"/>
  </si>
  <si>
    <t>　放棄等取消</t>
    <rPh sb="1" eb="3">
      <t>ホウキ</t>
    </rPh>
    <rPh sb="3" eb="4">
      <t>トウ</t>
    </rPh>
    <rPh sb="4" eb="6">
      <t>トリケシ</t>
    </rPh>
    <phoneticPr fontId="23"/>
  </si>
  <si>
    <t>　鑑定人選任</t>
    <rPh sb="1" eb="4">
      <t>カンテイニン</t>
    </rPh>
    <rPh sb="4" eb="6">
      <t>センニン</t>
    </rPh>
    <phoneticPr fontId="23"/>
  </si>
  <si>
    <t>　相続財産分離</t>
    <rPh sb="3" eb="5">
      <t>ザイサン</t>
    </rPh>
    <rPh sb="5" eb="7">
      <t>ブンリ</t>
    </rPh>
    <phoneticPr fontId="23"/>
  </si>
  <si>
    <t>　分離財産管理</t>
    <rPh sb="1" eb="3">
      <t>ブンリ</t>
    </rPh>
    <rPh sb="3" eb="5">
      <t>ザイサン</t>
    </rPh>
    <rPh sb="5" eb="7">
      <t>カンリ</t>
    </rPh>
    <phoneticPr fontId="23"/>
  </si>
  <si>
    <t>　相続人不分明</t>
    <rPh sb="3" eb="4">
      <t>ニン</t>
    </rPh>
    <rPh sb="4" eb="5">
      <t>フ</t>
    </rPh>
    <rPh sb="5" eb="7">
      <t>ブンメイ</t>
    </rPh>
    <phoneticPr fontId="23"/>
  </si>
  <si>
    <t xml:space="preserve">  遺言書の検認</t>
    <rPh sb="4" eb="5">
      <t>ショ</t>
    </rPh>
    <rPh sb="6" eb="8">
      <t>ケンニン</t>
    </rPh>
    <phoneticPr fontId="23"/>
  </si>
  <si>
    <t>　遺言の取消</t>
    <rPh sb="1" eb="3">
      <t>ユイゴン</t>
    </rPh>
    <rPh sb="4" eb="5">
      <t>ト</t>
    </rPh>
    <rPh sb="5" eb="6">
      <t>ケ</t>
    </rPh>
    <phoneticPr fontId="23"/>
  </si>
  <si>
    <t>　遺留分放棄</t>
    <rPh sb="1" eb="3">
      <t>イリュウ</t>
    </rPh>
    <phoneticPr fontId="23"/>
  </si>
  <si>
    <t>　任意後見契約に関する法律関係</t>
    <rPh sb="1" eb="3">
      <t>ニンイ</t>
    </rPh>
    <rPh sb="3" eb="5">
      <t>コウケン</t>
    </rPh>
    <rPh sb="5" eb="7">
      <t>ケイヤク</t>
    </rPh>
    <rPh sb="8" eb="9">
      <t>カン</t>
    </rPh>
    <rPh sb="11" eb="13">
      <t>ホウリツ</t>
    </rPh>
    <rPh sb="13" eb="15">
      <t>カンケイ</t>
    </rPh>
    <phoneticPr fontId="23"/>
  </si>
  <si>
    <t>　戸籍法の氏の変更</t>
    <rPh sb="1" eb="4">
      <t>コセキホウ</t>
    </rPh>
    <phoneticPr fontId="23"/>
  </si>
  <si>
    <t>　戸籍法の名の変更</t>
    <rPh sb="1" eb="4">
      <t>コセキホウ</t>
    </rPh>
    <phoneticPr fontId="23"/>
  </si>
  <si>
    <t>　就籍</t>
    <rPh sb="1" eb="2">
      <t>ジュ</t>
    </rPh>
    <rPh sb="2" eb="3">
      <t>セキ</t>
    </rPh>
    <phoneticPr fontId="23"/>
  </si>
  <si>
    <t>　市町村長処分不服</t>
    <rPh sb="1" eb="4">
      <t>シチョウソン</t>
    </rPh>
    <rPh sb="4" eb="5">
      <t>チョウ</t>
    </rPh>
    <rPh sb="5" eb="7">
      <t>ショブン</t>
    </rPh>
    <rPh sb="7" eb="9">
      <t>フフク</t>
    </rPh>
    <phoneticPr fontId="23"/>
  </si>
  <si>
    <t>　戸籍届出委託確認</t>
    <rPh sb="1" eb="3">
      <t>コセキ</t>
    </rPh>
    <rPh sb="3" eb="4">
      <t>トド</t>
    </rPh>
    <rPh sb="4" eb="5">
      <t>デ</t>
    </rPh>
    <rPh sb="5" eb="7">
      <t>イタク</t>
    </rPh>
    <rPh sb="7" eb="9">
      <t>カクニン</t>
    </rPh>
    <phoneticPr fontId="23"/>
  </si>
  <si>
    <t>　児童福祉法28条1項</t>
    <rPh sb="1" eb="3">
      <t>ジドウ</t>
    </rPh>
    <rPh sb="3" eb="6">
      <t>フクシホウ</t>
    </rPh>
    <rPh sb="8" eb="9">
      <t>ジョウ</t>
    </rPh>
    <rPh sb="10" eb="11">
      <t>コウ</t>
    </rPh>
    <phoneticPr fontId="23"/>
  </si>
  <si>
    <t>　生活保護法30条</t>
    <rPh sb="1" eb="3">
      <t>セイカツ</t>
    </rPh>
    <rPh sb="3" eb="5">
      <t>ホゴ</t>
    </rPh>
    <rPh sb="5" eb="6">
      <t>ホウ</t>
    </rPh>
    <rPh sb="8" eb="9">
      <t>ジョウ</t>
    </rPh>
    <phoneticPr fontId="23"/>
  </si>
  <si>
    <t>　破産法61条</t>
    <rPh sb="1" eb="3">
      <t>ハサン</t>
    </rPh>
    <rPh sb="3" eb="4">
      <t>ホウ</t>
    </rPh>
    <rPh sb="6" eb="7">
      <t>ジョウ</t>
    </rPh>
    <phoneticPr fontId="23"/>
  </si>
  <si>
    <t>　性別の取扱いの変更</t>
    <rPh sb="1" eb="3">
      <t>セイベツ</t>
    </rPh>
    <rPh sb="4" eb="5">
      <t>ト</t>
    </rPh>
    <rPh sb="5" eb="6">
      <t>アツカ</t>
    </rPh>
    <rPh sb="8" eb="10">
      <t>ヘンコウ</t>
    </rPh>
    <phoneticPr fontId="23"/>
  </si>
  <si>
    <t>　破産法238条</t>
    <rPh sb="1" eb="4">
      <t>ハサンホウ</t>
    </rPh>
    <rPh sb="7" eb="8">
      <t>ジョウ</t>
    </rPh>
    <phoneticPr fontId="23"/>
  </si>
  <si>
    <t>　児童福祉法28条2項</t>
    <rPh sb="1" eb="3">
      <t>ジドウ</t>
    </rPh>
    <rPh sb="3" eb="6">
      <t>フクシホウ</t>
    </rPh>
    <rPh sb="8" eb="9">
      <t>ジョウ</t>
    </rPh>
    <rPh sb="10" eb="11">
      <t>コウ</t>
    </rPh>
    <phoneticPr fontId="23"/>
  </si>
  <si>
    <t>（つづき）　２８７．家事審判事件数</t>
    <rPh sb="10" eb="12">
      <t>カジ</t>
    </rPh>
    <rPh sb="12" eb="14">
      <t>シンパン</t>
    </rPh>
    <rPh sb="14" eb="17">
      <t>ジケンスウ</t>
    </rPh>
    <phoneticPr fontId="23"/>
  </si>
  <si>
    <t xml:space="preserve">    単位：事件数</t>
    <rPh sb="4" eb="6">
      <t>タンイ</t>
    </rPh>
    <rPh sb="7" eb="10">
      <t>ジケンスウ</t>
    </rPh>
    <phoneticPr fontId="23"/>
  </si>
  <si>
    <t>乙類審判事件総数</t>
    <rPh sb="2" eb="4">
      <t>シンパン</t>
    </rPh>
    <phoneticPr fontId="23"/>
  </si>
  <si>
    <t>２９８.</t>
    <phoneticPr fontId="23"/>
  </si>
  <si>
    <t>合格率 （％）</t>
    <phoneticPr fontId="23"/>
  </si>
  <si>
    <t>平成18年　　　　　　　　　　　　　　　　　　　　　　　　　　　　　　　　　　　　　　　　　　　　　　　　　　　　　　　　　　　　　　　　　　　　　　　　　　2006</t>
    <phoneticPr fontId="23"/>
  </si>
  <si>
    <t>平成19年　　　　　　　　　　　　　　　　　　　　　　　　　　　　　　　　　　　　　　　　　　　　　　　　　　　　　　　　　　　　　　　　　　　　　　　　　　2007</t>
    <phoneticPr fontId="23"/>
  </si>
  <si>
    <t>平成20年　　　　　　　　　　　　　　　　　　　　　　　　　　　　　　　　　　　　　　　　　　　　　　　　　　　　　　　　　　　　　　　　　　　　　　　　　　2008</t>
    <phoneticPr fontId="23"/>
  </si>
  <si>
    <t>･･･</t>
    <phoneticPr fontId="23"/>
  </si>
  <si>
    <t>合計</t>
    <phoneticPr fontId="23"/>
  </si>
  <si>
    <t>２９９．</t>
    <phoneticPr fontId="23"/>
  </si>
  <si>
    <t>平成18年　　　　　　　　　　　　　　　　　　　　　　　　　　　　　　　　　　　　　　　　　　　　　　　　　　　　　　　　　　　　　　　　　　　　　　　　　　2006</t>
    <phoneticPr fontId="23"/>
  </si>
  <si>
    <t>平成19年　　　　　　　　　　　　　　　　　　　　　　　　　　　　　　　　　　　　　　　　　　　　　　　　　　　　　　　　　　　　　　　　　　　　　　　　　　2007</t>
    <phoneticPr fontId="23"/>
  </si>
  <si>
    <t>平成20年　　　　　　　　　　　　　　　　　　　　　　　　　　　　　　　　　　　　　　　　　　　　　　　　　　　　　　　　　　　　　　　　　　　　　　　　　　2008</t>
    <phoneticPr fontId="23"/>
  </si>
  <si>
    <t>３００．</t>
    <phoneticPr fontId="23"/>
  </si>
  <si>
    <t>交　通　違　反　別　検　挙　状　況</t>
    <phoneticPr fontId="23"/>
  </si>
  <si>
    <t>３０１.</t>
    <phoneticPr fontId="23"/>
  </si>
  <si>
    <t>平成16年　2004</t>
    <phoneticPr fontId="23"/>
  </si>
  <si>
    <t>平成17年　2005</t>
    <phoneticPr fontId="23"/>
  </si>
  <si>
    <t>平成18年　2006</t>
    <phoneticPr fontId="23"/>
  </si>
  <si>
    <t>平成19年　2007</t>
    <phoneticPr fontId="23"/>
  </si>
  <si>
    <t>-</t>
    <phoneticPr fontId="23"/>
  </si>
  <si>
    <t>(うち停止中)</t>
    <phoneticPr fontId="23"/>
  </si>
  <si>
    <t>６点</t>
    <phoneticPr fontId="23"/>
  </si>
  <si>
    <t>３点以下</t>
    <phoneticPr fontId="23"/>
  </si>
  <si>
    <t>２９６．</t>
    <phoneticPr fontId="23"/>
  </si>
  <si>
    <t>登　　記　　件　　数</t>
    <phoneticPr fontId="23"/>
  </si>
  <si>
    <t>単位：件</t>
    <phoneticPr fontId="23"/>
  </si>
  <si>
    <t>商業･法人登記</t>
    <phoneticPr fontId="23"/>
  </si>
  <si>
    <t>平成16年　2004</t>
    <phoneticPr fontId="23"/>
  </si>
  <si>
    <t>平成17年　2005</t>
    <phoneticPr fontId="23"/>
  </si>
  <si>
    <t>平成18年　2006</t>
    <phoneticPr fontId="23"/>
  </si>
  <si>
    <t>平成19年　2007</t>
    <phoneticPr fontId="23"/>
  </si>
  <si>
    <t>平成20年　2008</t>
    <phoneticPr fontId="23"/>
  </si>
  <si>
    <t>登記簿等
の謄・ 抄
本、証明等</t>
    <rPh sb="0" eb="3">
      <t>トウキボ</t>
    </rPh>
    <rPh sb="3" eb="4">
      <t>トウ</t>
    </rPh>
    <rPh sb="6" eb="7">
      <t>ウツ</t>
    </rPh>
    <rPh sb="9" eb="10">
      <t>ショウ</t>
    </rPh>
    <rPh sb="11" eb="12">
      <t>ホン</t>
    </rPh>
    <rPh sb="13" eb="15">
      <t>ショウメイ</t>
    </rPh>
    <rPh sb="15" eb="16">
      <t>ナド</t>
    </rPh>
    <phoneticPr fontId="23"/>
  </si>
  <si>
    <t>２９３．</t>
    <phoneticPr fontId="23"/>
  </si>
  <si>
    <t>委託による救護、援護、更生緊急保護事件数</t>
    <phoneticPr fontId="23"/>
  </si>
  <si>
    <t>救　護  お よ　び　援　護</t>
    <phoneticPr fontId="23"/>
  </si>
  <si>
    <t>更　生　緊　急　保　護</t>
    <phoneticPr fontId="23"/>
  </si>
  <si>
    <t>仮釈放者</t>
    <phoneticPr fontId="23"/>
  </si>
  <si>
    <t>２９４．</t>
    <phoneticPr fontId="23"/>
  </si>
  <si>
    <t>自庁による救護、援護、更生緊急保護事件数</t>
    <phoneticPr fontId="23"/>
  </si>
  <si>
    <t>救  護  お  よ 　び 　援 　護</t>
    <phoneticPr fontId="23"/>
  </si>
  <si>
    <t xml:space="preserve">                                          </t>
    <phoneticPr fontId="23"/>
  </si>
  <si>
    <t>大津保護区（大津市）</t>
    <phoneticPr fontId="23"/>
  </si>
  <si>
    <t>-</t>
    <phoneticPr fontId="23"/>
  </si>
  <si>
    <t>注.　保護司数は各年12月31日現在、保護観察事件数は各年度取扱件数。</t>
    <phoneticPr fontId="23"/>
  </si>
  <si>
    <t>訴訟　　　　　　　　　　　　　　　　　　　　　　　　　　　　　　　　　　　　　　　　　　　　　　　　　　　　　　　　　　　　　　　　　　　　　　　　　　　　　から</t>
    <phoneticPr fontId="23"/>
  </si>
  <si>
    <t>審判　　　　　　　　　　　　　　　　　　　　　　　　　　　　　　　　　　　　　　　　　　　　　　　　　　　　　　　　　　　　　　　　　　　　　　　　　　　　　　　　　　　　　　　　から</t>
    <phoneticPr fontId="23"/>
  </si>
  <si>
    <t>その他</t>
    <phoneticPr fontId="23"/>
  </si>
  <si>
    <t>しない</t>
    <phoneticPr fontId="23"/>
  </si>
  <si>
    <t>も　の</t>
    <phoneticPr fontId="23"/>
  </si>
  <si>
    <t>　協議離婚無効・取消</t>
    <phoneticPr fontId="23"/>
  </si>
  <si>
    <t>　認知</t>
    <phoneticPr fontId="23"/>
  </si>
  <si>
    <t>　嫡出子否認</t>
    <phoneticPr fontId="23"/>
  </si>
  <si>
    <t>　親子関係不存在確認</t>
    <phoneticPr fontId="23"/>
  </si>
  <si>
    <t>　その他</t>
    <phoneticPr fontId="23"/>
  </si>
  <si>
    <t>２８６.</t>
    <phoneticPr fontId="23"/>
  </si>
  <si>
    <t>平成
16年
2004</t>
    <phoneticPr fontId="23"/>
  </si>
  <si>
    <t>平成
17年
2005</t>
    <phoneticPr fontId="23"/>
  </si>
  <si>
    <t>平成
18年
2006</t>
    <phoneticPr fontId="23"/>
  </si>
  <si>
    <t>平成
19年
2007</t>
    <phoneticPr fontId="23"/>
  </si>
  <si>
    <t>平成
20年
2008</t>
    <phoneticPr fontId="23"/>
  </si>
  <si>
    <t>-</t>
    <phoneticPr fontId="23"/>
  </si>
  <si>
    <t>-</t>
    <phoneticPr fontId="23"/>
  </si>
  <si>
    <t>-</t>
    <phoneticPr fontId="23"/>
  </si>
  <si>
    <t>２８５．</t>
    <phoneticPr fontId="4"/>
  </si>
  <si>
    <t>年   齢   別   受   刑   者   数</t>
    <phoneticPr fontId="4"/>
  </si>
  <si>
    <t>70歳以上</t>
    <phoneticPr fontId="4"/>
  </si>
  <si>
    <t>平成16年　2004</t>
    <phoneticPr fontId="4"/>
  </si>
  <si>
    <t>平成17年　2005</t>
    <phoneticPr fontId="4"/>
  </si>
  <si>
    <t>平成18年　2006</t>
    <phoneticPr fontId="4"/>
  </si>
  <si>
    <t>平成19年　2007</t>
    <phoneticPr fontId="4"/>
  </si>
  <si>
    <t>平成20年　2008</t>
    <phoneticPr fontId="4"/>
  </si>
  <si>
    <t>-</t>
    <phoneticPr fontId="4"/>
  </si>
  <si>
    <t>２７２.</t>
    <phoneticPr fontId="4"/>
  </si>
  <si>
    <t>わいせつ</t>
    <phoneticPr fontId="4"/>
  </si>
  <si>
    <t>.</t>
    <phoneticPr fontId="4"/>
  </si>
  <si>
    <t>窃盗犯</t>
    <phoneticPr fontId="4"/>
  </si>
  <si>
    <t>-</t>
    <phoneticPr fontId="4"/>
  </si>
  <si>
    <t>-</t>
    <phoneticPr fontId="4"/>
  </si>
  <si>
    <t>-</t>
    <phoneticPr fontId="4"/>
  </si>
  <si>
    <t>平成16年　2004</t>
    <phoneticPr fontId="4"/>
  </si>
  <si>
    <t>平成17年　2005</t>
    <phoneticPr fontId="4"/>
  </si>
  <si>
    <t>平成18年　2006</t>
    <phoneticPr fontId="4"/>
  </si>
  <si>
    <t>平成19年　2007</t>
    <phoneticPr fontId="4"/>
  </si>
  <si>
    <t>平成20年　2008</t>
    <phoneticPr fontId="4"/>
  </si>
  <si>
    <t>通常訴訟</t>
    <phoneticPr fontId="4"/>
  </si>
  <si>
    <t>人事訴訟</t>
    <phoneticPr fontId="4"/>
  </si>
  <si>
    <t>手形,小切手訴訟</t>
    <phoneticPr fontId="4"/>
  </si>
  <si>
    <t>再審（訴訟）</t>
    <phoneticPr fontId="4"/>
  </si>
  <si>
    <t>控訴提起 　</t>
    <phoneticPr fontId="4"/>
  </si>
  <si>
    <t>飛躍上告受理申立て</t>
    <phoneticPr fontId="4"/>
  </si>
  <si>
    <t>飛躍上告提起</t>
    <phoneticPr fontId="4"/>
  </si>
  <si>
    <t>上告提起</t>
    <phoneticPr fontId="4"/>
  </si>
  <si>
    <t>再審（抗告）</t>
    <phoneticPr fontId="4"/>
  </si>
  <si>
    <t>抗告提起</t>
    <phoneticPr fontId="4"/>
  </si>
  <si>
    <t>民事非訟</t>
    <phoneticPr fontId="4"/>
  </si>
  <si>
    <t>商事非訟</t>
    <phoneticPr fontId="4"/>
  </si>
  <si>
    <t>　（会社整理）</t>
    <phoneticPr fontId="4"/>
  </si>
  <si>
    <t>　（特別清算）</t>
    <phoneticPr fontId="4"/>
  </si>
  <si>
    <t>　（その他）</t>
    <phoneticPr fontId="4"/>
  </si>
  <si>
    <t>借地非訟</t>
    <phoneticPr fontId="4"/>
  </si>
  <si>
    <t>保全命令</t>
    <phoneticPr fontId="4"/>
  </si>
  <si>
    <t>　（うち仮処分）</t>
    <phoneticPr fontId="4"/>
  </si>
  <si>
    <t>配当等手続</t>
    <phoneticPr fontId="4"/>
  </si>
  <si>
    <t>強制執行</t>
    <phoneticPr fontId="4"/>
  </si>
  <si>
    <t>　（不動産）</t>
    <phoneticPr fontId="4"/>
  </si>
  <si>
    <t>　（債　権）</t>
    <phoneticPr fontId="4"/>
  </si>
  <si>
    <t>担保権の実行としての競売</t>
    <phoneticPr fontId="4"/>
  </si>
  <si>
    <t>破　　産</t>
    <phoneticPr fontId="4"/>
  </si>
  <si>
    <t>会社更生</t>
    <phoneticPr fontId="4"/>
  </si>
  <si>
    <t>船舶所有者等責任制限</t>
    <phoneticPr fontId="4"/>
  </si>
  <si>
    <t>油濁損害賠償責任制限</t>
    <phoneticPr fontId="4"/>
  </si>
  <si>
    <t>過　　料</t>
    <phoneticPr fontId="4"/>
  </si>
  <si>
    <t>共　　助</t>
    <phoneticPr fontId="4"/>
  </si>
  <si>
    <t>人身保護</t>
    <phoneticPr fontId="4"/>
  </si>
  <si>
    <t>雑</t>
    <phoneticPr fontId="4"/>
  </si>
  <si>
    <t>調　　停</t>
    <phoneticPr fontId="4"/>
  </si>
  <si>
    <t>第一審訴訟</t>
    <phoneticPr fontId="4"/>
  </si>
  <si>
    <t>再審（訴訟）</t>
    <phoneticPr fontId="4"/>
  </si>
  <si>
    <t>控訴提起 　</t>
    <phoneticPr fontId="4"/>
  </si>
  <si>
    <t>飛躍上告受理申立て</t>
    <phoneticPr fontId="4"/>
  </si>
  <si>
    <t>飛躍上告提起・上告提起</t>
    <phoneticPr fontId="4"/>
  </si>
  <si>
    <t>再審（抗告）</t>
    <phoneticPr fontId="4"/>
  </si>
  <si>
    <t>抗告提起</t>
    <phoneticPr fontId="4"/>
  </si>
  <si>
    <t>共　　助</t>
    <phoneticPr fontId="4"/>
  </si>
  <si>
    <t>雑</t>
    <phoneticPr fontId="4"/>
  </si>
  <si>
    <t>　　ました。</t>
    <phoneticPr fontId="4"/>
  </si>
  <si>
    <t>２７８．大津地裁管内簡易裁判所</t>
    <phoneticPr fontId="4"/>
  </si>
  <si>
    <t>民事事件数</t>
    <phoneticPr fontId="4"/>
  </si>
  <si>
    <t>単位：件数</t>
    <phoneticPr fontId="4"/>
  </si>
  <si>
    <t>手形、小切手訴訟</t>
    <phoneticPr fontId="4"/>
  </si>
  <si>
    <t>少額訴訟</t>
    <phoneticPr fontId="4"/>
  </si>
  <si>
    <t>少額訴訟判決に対する異議申立て　</t>
    <phoneticPr fontId="4"/>
  </si>
  <si>
    <t>再審（訴訟）</t>
    <phoneticPr fontId="4"/>
  </si>
  <si>
    <t>控訴提起</t>
    <phoneticPr fontId="4"/>
  </si>
  <si>
    <t>飛躍上告提起</t>
    <phoneticPr fontId="4"/>
  </si>
  <si>
    <t>再審（抗告）</t>
    <phoneticPr fontId="4"/>
  </si>
  <si>
    <t>抗告提起</t>
    <phoneticPr fontId="4"/>
  </si>
  <si>
    <t>借地非訟</t>
    <phoneticPr fontId="4"/>
  </si>
  <si>
    <t>和　　解</t>
    <phoneticPr fontId="4"/>
  </si>
  <si>
    <t>督　　促</t>
    <phoneticPr fontId="4"/>
  </si>
  <si>
    <t>公示催告</t>
    <phoneticPr fontId="4"/>
  </si>
  <si>
    <t>保全命令</t>
    <phoneticPr fontId="4"/>
  </si>
  <si>
    <t>　（うち仮処分）</t>
    <phoneticPr fontId="4"/>
  </si>
  <si>
    <t>２７９.</t>
    <phoneticPr fontId="4"/>
  </si>
  <si>
    <t>民　 事　 調　 停　 事　 件　 数</t>
    <phoneticPr fontId="4"/>
  </si>
  <si>
    <t>―</t>
    <phoneticPr fontId="4"/>
  </si>
  <si>
    <t>２８０．事件の種類別</t>
    <phoneticPr fontId="4"/>
  </si>
  <si>
    <t>　　第一審通常訴訟新受事件数</t>
    <phoneticPr fontId="4"/>
  </si>
  <si>
    <t>　注１．　検察統計年報によります。</t>
    <rPh sb="1" eb="2">
      <t>チュウ</t>
    </rPh>
    <rPh sb="9" eb="10">
      <t>ネン</t>
    </rPh>
    <phoneticPr fontId="4"/>
  </si>
  <si>
    <t>２７１.</t>
    <phoneticPr fontId="4"/>
  </si>
  <si>
    <t>平成18年  2006</t>
    <phoneticPr fontId="4"/>
  </si>
  <si>
    <t>平成19年  2007</t>
    <phoneticPr fontId="4"/>
  </si>
  <si>
    <t>平成20年  2008</t>
    <phoneticPr fontId="4"/>
  </si>
  <si>
    <t>10月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</si>
</sst>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 #,##0_ ;_ * \-#,##0_ ;_ * &quot;-&quot;_ ;_ @_ "/>
    <numFmt numFmtId="176" formatCode="0.0"/>
    <numFmt numFmtId="199" formatCode="#,##0;\-#,##0;&quot;-&quot;"/>
    <numFmt numFmtId="201" formatCode="#,##0;\-#,##0;&quot;－&quot;"/>
    <numFmt numFmtId="202" formatCode="#,##0;&quot;△ &quot;#,##0"/>
    <numFmt numFmtId="204" formatCode="0.0;&quot;△ &quot;0.0"/>
    <numFmt numFmtId="205" formatCode="#,##0.0;&quot;△ &quot;#,##0.0"/>
    <numFmt numFmtId="217" formatCode="#,###;&quot; &quot;#,###;#,###&quot;－&quot;"/>
    <numFmt numFmtId="226" formatCode="\(#\)"/>
  </numFmts>
  <fonts count="46">
    <font>
      <sz val="10"/>
      <name val="ＭＳ 明朝"/>
      <family val="1"/>
      <charset val="128"/>
    </font>
    <font>
      <sz val="10"/>
      <name val="ＭＳ 明朝"/>
      <family val="1"/>
      <charset val="128"/>
    </font>
    <font>
      <sz val="14"/>
      <name val="Terminal"/>
      <charset val="128"/>
    </font>
    <font>
      <sz val="11"/>
      <name val="明朝"/>
      <family val="1"/>
      <charset val="128"/>
    </font>
    <font>
      <sz val="6"/>
      <name val="ＭＳ 明朝"/>
      <family val="1"/>
      <charset val="128"/>
    </font>
    <font>
      <sz val="10"/>
      <color indexed="8"/>
      <name val="Arial"/>
      <family val="2"/>
    </font>
    <font>
      <b/>
      <sz val="12"/>
      <name val="Arial"/>
      <family val="2"/>
    </font>
    <font>
      <sz val="10"/>
      <name val="Arial"/>
      <family val="2"/>
    </font>
    <font>
      <sz val="16"/>
      <name val="ＭＳ ゴシック"/>
      <family val="3"/>
      <charset val="128"/>
    </font>
    <font>
      <sz val="8"/>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15"/>
      <name val="ＭＳ ゴシック"/>
      <family val="3"/>
      <charset val="128"/>
    </font>
    <font>
      <sz val="15"/>
      <name val="ＭＳ ゴシック"/>
      <family val="3"/>
      <charset val="128"/>
    </font>
    <font>
      <b/>
      <sz val="14"/>
      <name val="ＭＳ ゴシック"/>
      <family val="3"/>
      <charset val="128"/>
    </font>
    <font>
      <sz val="14"/>
      <name val="ＭＳ ゴシック"/>
      <family val="3"/>
      <charset val="128"/>
    </font>
    <font>
      <sz val="7.5"/>
      <name val="ＭＳ ゴシック"/>
      <family val="3"/>
      <charset val="128"/>
    </font>
    <font>
      <sz val="11"/>
      <name val="ＭＳ ゴシック"/>
      <family val="3"/>
      <charset val="128"/>
    </font>
    <font>
      <sz val="6"/>
      <name val="ＭＳ ゴシック"/>
      <family val="3"/>
      <charset val="128"/>
    </font>
    <font>
      <sz val="6"/>
      <name val="明朝"/>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5"/>
      <name val="ＭＳ ゴシック"/>
      <family val="3"/>
      <charset val="128"/>
    </font>
    <font>
      <sz val="8"/>
      <color indexed="10"/>
      <name val="ＭＳ ゴシック"/>
      <family val="3"/>
      <charset val="128"/>
    </font>
    <font>
      <sz val="10"/>
      <name val="ＭＳ ゴシック"/>
      <family val="3"/>
      <charset val="128"/>
    </font>
    <font>
      <sz val="10"/>
      <name val="ＭＳ 明朝"/>
      <family val="1"/>
      <charset val="128"/>
    </font>
    <font>
      <sz val="8"/>
      <color indexed="12"/>
      <name val="ＭＳ ゴシック"/>
      <family val="3"/>
      <charset val="128"/>
    </font>
  </fonts>
  <fills count="2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41"/>
        <bgColor indexed="64"/>
      </patternFill>
    </fill>
    <fill>
      <patternFill patternType="gray0625">
        <bgColor indexed="41"/>
      </patternFill>
    </fill>
    <fill>
      <patternFill patternType="solid">
        <fgColor indexed="65"/>
        <bgColor indexed="64"/>
      </patternFill>
    </fill>
    <fill>
      <patternFill patternType="gray125">
        <bgColor indexed="41"/>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s>
  <cellStyleXfs count="86">
    <xf numFmtId="0" fontId="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2"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199"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0" fontId="27" fillId="14" borderId="3" applyNumberFormat="0" applyAlignment="0" applyProtection="0">
      <alignment vertical="center"/>
    </xf>
    <xf numFmtId="0" fontId="28" fillId="7" borderId="0" applyNumberFormat="0" applyBorder="0" applyAlignment="0" applyProtection="0">
      <alignment vertical="center"/>
    </xf>
    <xf numFmtId="0" fontId="3" fillId="4" borderId="4" applyNumberFormat="0" applyFont="0" applyAlignment="0" applyProtection="0">
      <alignment vertical="center"/>
    </xf>
    <xf numFmtId="0" fontId="29" fillId="0" borderId="5" applyNumberFormat="0" applyFill="0" applyAlignment="0" applyProtection="0">
      <alignment vertical="center"/>
    </xf>
    <xf numFmtId="0" fontId="30" fillId="15" borderId="0" applyNumberFormat="0" applyBorder="0" applyAlignment="0" applyProtection="0">
      <alignment vertical="center"/>
    </xf>
    <xf numFmtId="0" fontId="31" fillId="16" borderId="6"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16" borderId="11" applyNumberFormat="0" applyAlignment="0" applyProtection="0">
      <alignment vertical="center"/>
    </xf>
    <xf numFmtId="0" fontId="38" fillId="0" borderId="0" applyNumberFormat="0" applyFill="0" applyBorder="0" applyAlignment="0" applyProtection="0">
      <alignment vertical="center"/>
    </xf>
    <xf numFmtId="6" fontId="1" fillId="0" borderId="0" applyFont="0" applyFill="0" applyBorder="0" applyAlignment="0" applyProtection="0"/>
    <xf numFmtId="0" fontId="39" fillId="7" borderId="6"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37" fontId="2" fillId="0" borderId="0"/>
    <xf numFmtId="37" fontId="2" fillId="0" borderId="0"/>
    <xf numFmtId="0" fontId="2" fillId="0" borderId="0"/>
    <xf numFmtId="0" fontId="1" fillId="0" borderId="0"/>
    <xf numFmtId="0" fontId="2" fillId="0" borderId="0"/>
    <xf numFmtId="3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37" fontId="2" fillId="0" borderId="0"/>
    <xf numFmtId="0" fontId="1" fillId="0" borderId="0"/>
    <xf numFmtId="37" fontId="2" fillId="0" borderId="0"/>
    <xf numFmtId="0" fontId="1" fillId="0" borderId="0"/>
    <xf numFmtId="0" fontId="1" fillId="0" borderId="0"/>
    <xf numFmtId="0" fontId="2" fillId="0" borderId="0"/>
    <xf numFmtId="0" fontId="3" fillId="0" borderId="0"/>
    <xf numFmtId="0" fontId="2" fillId="0" borderId="0"/>
    <xf numFmtId="0" fontId="3" fillId="0" borderId="0"/>
    <xf numFmtId="0" fontId="1" fillId="0" borderId="0"/>
    <xf numFmtId="0" fontId="3" fillId="0" borderId="0"/>
    <xf numFmtId="37" fontId="2" fillId="0" borderId="0"/>
    <xf numFmtId="0" fontId="1" fillId="0" borderId="0"/>
    <xf numFmtId="0" fontId="2" fillId="0" borderId="0"/>
    <xf numFmtId="0" fontId="43" fillId="0" borderId="0"/>
    <xf numFmtId="0" fontId="40" fillId="17" borderId="0" applyNumberFormat="0" applyBorder="0" applyAlignment="0" applyProtection="0">
      <alignment vertical="center"/>
    </xf>
  </cellStyleXfs>
  <cellXfs count="1250">
    <xf numFmtId="0" fontId="0" fillId="0" borderId="0" xfId="0"/>
    <xf numFmtId="201" fontId="8" fillId="0" borderId="0" xfId="55" applyNumberFormat="1" applyFont="1" applyBorder="1" applyAlignment="1">
      <alignment horizontal="right"/>
    </xf>
    <xf numFmtId="201" fontId="8" fillId="0" borderId="0" xfId="55" applyNumberFormat="1" applyFont="1" applyBorder="1" applyAlignment="1"/>
    <xf numFmtId="201" fontId="9" fillId="0" borderId="0" xfId="55" applyNumberFormat="1" applyFont="1" applyBorder="1" applyAlignment="1">
      <alignment horizontal="right"/>
    </xf>
    <xf numFmtId="201" fontId="9" fillId="0" borderId="0" xfId="55" applyNumberFormat="1" applyFont="1" applyBorder="1" applyAlignment="1"/>
    <xf numFmtId="201" fontId="8" fillId="0" borderId="0" xfId="55" quotePrefix="1" applyNumberFormat="1" applyFont="1" applyAlignment="1" applyProtection="1">
      <alignment horizontal="left"/>
    </xf>
    <xf numFmtId="201" fontId="8" fillId="0" borderId="0" xfId="55" applyNumberFormat="1" applyFont="1"/>
    <xf numFmtId="201" fontId="9" fillId="0" borderId="0" xfId="55" quotePrefix="1" applyNumberFormat="1" applyFont="1" applyAlignment="1" applyProtection="1">
      <alignment horizontal="left"/>
    </xf>
    <xf numFmtId="201" fontId="9" fillId="0" borderId="0" xfId="55" applyNumberFormat="1" applyFont="1"/>
    <xf numFmtId="201" fontId="9" fillId="0" borderId="12" xfId="55" applyNumberFormat="1" applyFont="1" applyBorder="1" applyAlignment="1" applyProtection="1">
      <alignment horizontal="left" vertical="center"/>
    </xf>
    <xf numFmtId="201" fontId="9" fillId="0" borderId="12" xfId="55" applyNumberFormat="1" applyFont="1" applyBorder="1" applyAlignment="1">
      <alignment vertical="center"/>
    </xf>
    <xf numFmtId="201" fontId="9" fillId="0" borderId="0" xfId="55" applyNumberFormat="1" applyFont="1" applyAlignment="1">
      <alignment vertical="center"/>
    </xf>
    <xf numFmtId="201" fontId="9" fillId="19" borderId="13" xfId="55" applyNumberFormat="1" applyFont="1" applyFill="1" applyBorder="1" applyAlignment="1">
      <alignment vertical="center"/>
    </xf>
    <xf numFmtId="201" fontId="9" fillId="18" borderId="13" xfId="55" applyNumberFormat="1" applyFont="1" applyFill="1" applyBorder="1" applyAlignment="1">
      <alignment vertical="center"/>
    </xf>
    <xf numFmtId="201" fontId="9" fillId="18" borderId="14" xfId="55" applyNumberFormat="1" applyFont="1" applyFill="1" applyBorder="1" applyAlignment="1">
      <alignment vertical="center"/>
    </xf>
    <xf numFmtId="201" fontId="9" fillId="18" borderId="16" xfId="55" applyNumberFormat="1" applyFont="1" applyFill="1" applyBorder="1" applyAlignment="1">
      <alignment horizontal="centerContinuous" vertical="center"/>
    </xf>
    <xf numFmtId="201" fontId="9" fillId="18" borderId="15" xfId="45" applyNumberFormat="1" applyFont="1" applyFill="1" applyBorder="1" applyAlignment="1">
      <alignment horizontal="centerContinuous" vertical="center"/>
    </xf>
    <xf numFmtId="201" fontId="9" fillId="18" borderId="16" xfId="45" applyNumberFormat="1" applyFont="1" applyFill="1" applyBorder="1" applyAlignment="1">
      <alignment horizontal="centerContinuous" vertical="center"/>
    </xf>
    <xf numFmtId="201" fontId="9" fillId="19" borderId="0" xfId="55" applyNumberFormat="1" applyFont="1" applyFill="1" applyBorder="1" applyAlignment="1">
      <alignment vertical="center"/>
    </xf>
    <xf numFmtId="201" fontId="9" fillId="18" borderId="0" xfId="55" applyNumberFormat="1" applyFont="1" applyFill="1" applyBorder="1" applyAlignment="1">
      <alignment vertical="center"/>
    </xf>
    <xf numFmtId="201" fontId="9" fillId="18" borderId="18" xfId="55" applyNumberFormat="1" applyFont="1" applyFill="1" applyBorder="1" applyAlignment="1">
      <alignment vertical="center"/>
    </xf>
    <xf numFmtId="201" fontId="9" fillId="18" borderId="19" xfId="55" applyNumberFormat="1" applyFont="1" applyFill="1" applyBorder="1" applyAlignment="1" applyProtection="1">
      <alignment horizontal="centerContinuous" vertical="center"/>
    </xf>
    <xf numFmtId="201" fontId="9" fillId="18" borderId="22" xfId="55" applyNumberFormat="1" applyFont="1" applyFill="1" applyBorder="1" applyAlignment="1">
      <alignment horizontal="centerContinuous" vertical="center"/>
    </xf>
    <xf numFmtId="201" fontId="9" fillId="19" borderId="0" xfId="55" applyNumberFormat="1" applyFont="1" applyFill="1" applyBorder="1" applyAlignment="1" applyProtection="1">
      <alignment vertical="center"/>
    </xf>
    <xf numFmtId="201" fontId="9" fillId="19" borderId="16" xfId="55" applyNumberFormat="1" applyFont="1" applyFill="1" applyBorder="1" applyAlignment="1">
      <alignment vertical="center"/>
    </xf>
    <xf numFmtId="201" fontId="9" fillId="18" borderId="16" xfId="55" applyNumberFormat="1" applyFont="1" applyFill="1" applyBorder="1" applyAlignment="1">
      <alignment vertical="center"/>
    </xf>
    <xf numFmtId="201" fontId="9" fillId="18" borderId="21" xfId="55" applyNumberFormat="1" applyFont="1" applyFill="1" applyBorder="1" applyAlignment="1">
      <alignment vertical="center"/>
    </xf>
    <xf numFmtId="201" fontId="9" fillId="18" borderId="23" xfId="55" applyNumberFormat="1" applyFont="1" applyFill="1" applyBorder="1" applyAlignment="1" applyProtection="1">
      <alignment horizontal="centerContinuous" vertical="center"/>
    </xf>
    <xf numFmtId="201" fontId="9" fillId="18" borderId="15" xfId="55" applyNumberFormat="1" applyFont="1" applyFill="1" applyBorder="1" applyAlignment="1" applyProtection="1">
      <alignment horizontal="center" vertical="center" wrapText="1"/>
    </xf>
    <xf numFmtId="201" fontId="9" fillId="18" borderId="0" xfId="55" applyNumberFormat="1" applyFont="1" applyFill="1" applyBorder="1" applyAlignment="1" applyProtection="1">
      <alignment horizontal="distributed"/>
    </xf>
    <xf numFmtId="201" fontId="9" fillId="18" borderId="18" xfId="55" applyNumberFormat="1" applyFont="1" applyFill="1" applyBorder="1" applyAlignment="1" applyProtection="1">
      <alignment horizontal="distributed"/>
    </xf>
    <xf numFmtId="201" fontId="9" fillId="0" borderId="0" xfId="55" applyNumberFormat="1" applyFont="1" applyAlignment="1" applyProtection="1">
      <alignment horizontal="right"/>
    </xf>
    <xf numFmtId="201" fontId="9" fillId="0" borderId="0" xfId="55" applyNumberFormat="1" applyFont="1" applyBorder="1" applyAlignment="1" applyProtection="1">
      <alignment horizontal="right"/>
    </xf>
    <xf numFmtId="201" fontId="9" fillId="0" borderId="0" xfId="55" applyNumberFormat="1" applyFont="1" applyAlignment="1" applyProtection="1"/>
    <xf numFmtId="201" fontId="10" fillId="18" borderId="0" xfId="55" applyNumberFormat="1" applyFont="1" applyFill="1" applyBorder="1" applyAlignment="1" applyProtection="1">
      <alignment horizontal="distributed"/>
    </xf>
    <xf numFmtId="201" fontId="11" fillId="18" borderId="0" xfId="55" applyNumberFormat="1" applyFont="1" applyFill="1" applyBorder="1" applyAlignment="1" applyProtection="1">
      <alignment horizontal="distributed"/>
    </xf>
    <xf numFmtId="201" fontId="10" fillId="18" borderId="18" xfId="55" applyNumberFormat="1" applyFont="1" applyFill="1" applyBorder="1" applyAlignment="1" applyProtection="1">
      <alignment horizontal="distributed"/>
    </xf>
    <xf numFmtId="201" fontId="10" fillId="0" borderId="0" xfId="55" applyNumberFormat="1" applyFont="1" applyAlignment="1" applyProtection="1"/>
    <xf numFmtId="201" fontId="10" fillId="0" borderId="0" xfId="55" applyNumberFormat="1" applyFont="1"/>
    <xf numFmtId="201" fontId="9" fillId="18" borderId="0" xfId="55" applyNumberFormat="1" applyFont="1" applyFill="1" applyBorder="1" applyAlignment="1" applyProtection="1">
      <alignment horizontal="right"/>
    </xf>
    <xf numFmtId="201" fontId="9" fillId="18" borderId="0" xfId="55" applyNumberFormat="1" applyFont="1" applyFill="1" applyBorder="1" applyAlignment="1" applyProtection="1">
      <alignment horizontal="center"/>
    </xf>
    <xf numFmtId="201" fontId="9" fillId="18" borderId="18" xfId="55" applyNumberFormat="1" applyFont="1" applyFill="1" applyBorder="1" applyAlignment="1" applyProtection="1">
      <alignment horizontal="right"/>
    </xf>
    <xf numFmtId="199" fontId="9" fillId="0" borderId="0" xfId="55" applyNumberFormat="1" applyFont="1" applyAlignment="1" applyProtection="1">
      <alignment horizontal="right"/>
    </xf>
    <xf numFmtId="199" fontId="9" fillId="0" borderId="0" xfId="55" applyNumberFormat="1" applyFont="1" applyBorder="1" applyAlignment="1" applyProtection="1">
      <alignment horizontal="right"/>
    </xf>
    <xf numFmtId="201" fontId="9" fillId="18" borderId="16" xfId="55" applyNumberFormat="1" applyFont="1" applyFill="1" applyBorder="1" applyAlignment="1" applyProtection="1">
      <alignment horizontal="left"/>
    </xf>
    <xf numFmtId="201" fontId="9" fillId="18" borderId="21" xfId="55" applyNumberFormat="1" applyFont="1" applyFill="1" applyBorder="1" applyAlignment="1" applyProtection="1">
      <alignment horizontal="left"/>
    </xf>
    <xf numFmtId="201" fontId="9" fillId="0" borderId="16" xfId="55" applyNumberFormat="1" applyFont="1" applyBorder="1"/>
    <xf numFmtId="201" fontId="9" fillId="0" borderId="16" xfId="55" applyNumberFormat="1" applyFont="1" applyBorder="1" applyAlignment="1" applyProtection="1">
      <alignment horizontal="center"/>
    </xf>
    <xf numFmtId="201" fontId="9" fillId="0" borderId="16" xfId="55" applyNumberFormat="1" applyFont="1" applyBorder="1" applyAlignment="1"/>
    <xf numFmtId="201" fontId="9" fillId="0" borderId="0" xfId="55" applyNumberFormat="1" applyFont="1" applyAlignment="1" applyProtection="1">
      <alignment horizontal="left"/>
    </xf>
    <xf numFmtId="201" fontId="9" fillId="0" borderId="0" xfId="55" applyNumberFormat="1" applyFont="1" applyBorder="1"/>
    <xf numFmtId="201" fontId="9" fillId="0" borderId="0" xfId="55" applyNumberFormat="1" applyFont="1" applyAlignment="1"/>
    <xf numFmtId="201" fontId="9" fillId="0" borderId="0" xfId="55" applyNumberFormat="1" applyFont="1" applyAlignment="1" applyProtection="1">
      <alignment horizontal="center"/>
    </xf>
    <xf numFmtId="201" fontId="9" fillId="0" borderId="0" xfId="55" applyNumberFormat="1" applyFont="1" applyBorder="1" applyAlignment="1" applyProtection="1">
      <alignment horizontal="center"/>
    </xf>
    <xf numFmtId="201" fontId="9" fillId="0" borderId="0" xfId="52" applyNumberFormat="1" applyFont="1"/>
    <xf numFmtId="201" fontId="9" fillId="0" borderId="0" xfId="52" quotePrefix="1" applyNumberFormat="1" applyFont="1" applyAlignment="1">
      <alignment horizontal="left"/>
    </xf>
    <xf numFmtId="201" fontId="9" fillId="18" borderId="0" xfId="52" applyNumberFormat="1" applyFont="1" applyFill="1" applyBorder="1"/>
    <xf numFmtId="201" fontId="9" fillId="18" borderId="18" xfId="0" applyNumberFormat="1" applyFont="1" applyFill="1" applyBorder="1" applyAlignment="1">
      <alignment horizontal="distributed"/>
    </xf>
    <xf numFmtId="201" fontId="9" fillId="0" borderId="0" xfId="37" applyNumberFormat="1" applyFont="1" applyAlignment="1">
      <alignment horizontal="right"/>
    </xf>
    <xf numFmtId="201" fontId="10" fillId="18" borderId="0" xfId="52" applyNumberFormat="1" applyFont="1" applyFill="1" applyBorder="1"/>
    <xf numFmtId="201" fontId="10" fillId="18" borderId="18" xfId="52" quotePrefix="1" applyNumberFormat="1" applyFont="1" applyFill="1" applyBorder="1" applyAlignment="1">
      <alignment horizontal="distributed"/>
    </xf>
    <xf numFmtId="201" fontId="10" fillId="0" borderId="0" xfId="52" applyNumberFormat="1" applyFont="1"/>
    <xf numFmtId="201" fontId="9" fillId="18" borderId="0" xfId="52" quotePrefix="1" applyNumberFormat="1" applyFont="1" applyFill="1" applyBorder="1"/>
    <xf numFmtId="201" fontId="9" fillId="18" borderId="18" xfId="52" applyNumberFormat="1" applyFont="1" applyFill="1" applyBorder="1"/>
    <xf numFmtId="201" fontId="9" fillId="18" borderId="0" xfId="52" applyNumberFormat="1" applyFont="1" applyFill="1" applyBorder="1" applyAlignment="1">
      <alignment horizontal="center"/>
    </xf>
    <xf numFmtId="199" fontId="9" fillId="0" borderId="0" xfId="37" applyNumberFormat="1" applyFont="1" applyAlignment="1">
      <alignment horizontal="right"/>
    </xf>
    <xf numFmtId="201" fontId="9" fillId="18" borderId="16" xfId="52" applyNumberFormat="1" applyFont="1" applyFill="1" applyBorder="1"/>
    <xf numFmtId="201" fontId="9" fillId="18" borderId="21" xfId="52" applyNumberFormat="1" applyFont="1" applyFill="1" applyBorder="1"/>
    <xf numFmtId="201" fontId="9" fillId="0" borderId="16" xfId="52" applyNumberFormat="1" applyFont="1" applyBorder="1"/>
    <xf numFmtId="201" fontId="13" fillId="0" borderId="0" xfId="55" quotePrefix="1" applyNumberFormat="1" applyFont="1" applyAlignment="1" applyProtection="1">
      <alignment horizontal="right"/>
    </xf>
    <xf numFmtId="201" fontId="13" fillId="0" borderId="0" xfId="55" applyNumberFormat="1" applyFont="1"/>
    <xf numFmtId="37" fontId="8" fillId="0" borderId="0" xfId="56" applyFont="1" applyFill="1"/>
    <xf numFmtId="37" fontId="13" fillId="0" borderId="0" xfId="56" quotePrefix="1" applyFont="1" applyFill="1" applyAlignment="1"/>
    <xf numFmtId="37" fontId="8" fillId="0" borderId="0" xfId="56" quotePrefix="1" applyFont="1" applyFill="1"/>
    <xf numFmtId="37" fontId="8" fillId="0" borderId="0" xfId="56" applyFont="1" applyFill="1" applyBorder="1"/>
    <xf numFmtId="37" fontId="9" fillId="0" borderId="0" xfId="56" applyFont="1" applyFill="1"/>
    <xf numFmtId="37" fontId="9" fillId="0" borderId="0" xfId="56" applyFont="1" applyFill="1" applyBorder="1"/>
    <xf numFmtId="37" fontId="9" fillId="0" borderId="0" xfId="56" applyFont="1" applyFill="1" applyAlignment="1">
      <alignment vertical="center"/>
    </xf>
    <xf numFmtId="37" fontId="9" fillId="0" borderId="0" xfId="56" applyFont="1" applyFill="1" applyBorder="1" applyAlignment="1">
      <alignment vertical="center"/>
    </xf>
    <xf numFmtId="37" fontId="9" fillId="18" borderId="24" xfId="56" applyFont="1" applyFill="1" applyBorder="1" applyAlignment="1">
      <alignment vertical="center"/>
    </xf>
    <xf numFmtId="37" fontId="9" fillId="18" borderId="25" xfId="56" applyFont="1" applyFill="1" applyBorder="1" applyAlignment="1">
      <alignment vertical="center"/>
    </xf>
    <xf numFmtId="37" fontId="9" fillId="18" borderId="26" xfId="56" applyFont="1" applyFill="1" applyBorder="1" applyAlignment="1">
      <alignment horizontal="centerContinuous" vertical="center"/>
    </xf>
    <xf numFmtId="37" fontId="9" fillId="18" borderId="24" xfId="56" applyFont="1" applyFill="1" applyBorder="1" applyAlignment="1">
      <alignment horizontal="centerContinuous" vertical="center"/>
    </xf>
    <xf numFmtId="37" fontId="9" fillId="0" borderId="24" xfId="56" applyFont="1" applyFill="1" applyBorder="1" applyAlignment="1">
      <alignment vertical="center"/>
    </xf>
    <xf numFmtId="37" fontId="9" fillId="18" borderId="0" xfId="56" applyFont="1" applyFill="1" applyBorder="1" applyAlignment="1" applyProtection="1">
      <alignment horizontal="distributed"/>
    </xf>
    <xf numFmtId="37" fontId="10" fillId="18" borderId="18" xfId="56" applyFont="1" applyFill="1" applyBorder="1" applyAlignment="1" applyProtection="1">
      <alignment horizontal="distributed"/>
    </xf>
    <xf numFmtId="37" fontId="9" fillId="0" borderId="0" xfId="56" applyFont="1" applyFill="1" applyBorder="1" applyAlignment="1" applyProtection="1">
      <alignment horizontal="distributed"/>
    </xf>
    <xf numFmtId="37" fontId="9" fillId="0" borderId="0" xfId="56" applyFont="1" applyFill="1" applyAlignment="1" applyProtection="1">
      <alignment horizontal="right"/>
    </xf>
    <xf numFmtId="37" fontId="9" fillId="18" borderId="0" xfId="56" applyFont="1" applyFill="1" applyBorder="1" applyAlignment="1">
      <alignment vertical="center"/>
    </xf>
    <xf numFmtId="37" fontId="9" fillId="18" borderId="18" xfId="56" applyFont="1" applyFill="1" applyBorder="1" applyAlignment="1" applyProtection="1"/>
    <xf numFmtId="41" fontId="9" fillId="0" borderId="0" xfId="56" applyNumberFormat="1" applyFont="1" applyFill="1" applyAlignment="1" applyProtection="1">
      <alignment horizontal="right"/>
    </xf>
    <xf numFmtId="37" fontId="9" fillId="0" borderId="0" xfId="56" applyFont="1" applyFill="1" applyBorder="1" applyAlignment="1" applyProtection="1">
      <alignment horizontal="right"/>
    </xf>
    <xf numFmtId="37" fontId="9" fillId="18" borderId="0" xfId="56" applyFont="1" applyFill="1" applyBorder="1" applyAlignment="1" applyProtection="1">
      <alignment horizontal="right"/>
    </xf>
    <xf numFmtId="37" fontId="9" fillId="18" borderId="0" xfId="56" applyFont="1" applyFill="1"/>
    <xf numFmtId="41" fontId="9" fillId="0" borderId="0" xfId="56" applyNumberFormat="1" applyFont="1" applyFill="1" applyBorder="1" applyAlignment="1" applyProtection="1">
      <alignment horizontal="right"/>
    </xf>
    <xf numFmtId="37" fontId="9" fillId="18" borderId="0" xfId="56" applyFont="1" applyFill="1" applyBorder="1"/>
    <xf numFmtId="41" fontId="9" fillId="0" borderId="0" xfId="56" applyNumberFormat="1" applyFont="1" applyFill="1"/>
    <xf numFmtId="37" fontId="9" fillId="18" borderId="16" xfId="56" applyFont="1" applyFill="1" applyBorder="1" applyAlignment="1" applyProtection="1">
      <alignment horizontal="right"/>
    </xf>
    <xf numFmtId="37" fontId="9" fillId="18" borderId="16" xfId="56" applyFont="1" applyFill="1" applyBorder="1" applyAlignment="1" applyProtection="1">
      <alignment horizontal="distributed"/>
    </xf>
    <xf numFmtId="37" fontId="9" fillId="18" borderId="21" xfId="56" applyFont="1" applyFill="1" applyBorder="1" applyAlignment="1" applyProtection="1"/>
    <xf numFmtId="41" fontId="9" fillId="0" borderId="16" xfId="56" applyNumberFormat="1" applyFont="1" applyFill="1" applyBorder="1" applyAlignment="1" applyProtection="1">
      <alignment horizontal="right"/>
    </xf>
    <xf numFmtId="37" fontId="9" fillId="18" borderId="16" xfId="56" applyFont="1" applyFill="1" applyBorder="1"/>
    <xf numFmtId="41" fontId="9" fillId="0" borderId="16" xfId="56" applyNumberFormat="1" applyFont="1" applyFill="1" applyBorder="1"/>
    <xf numFmtId="37" fontId="9" fillId="0" borderId="16" xfId="56" applyFont="1" applyFill="1" applyBorder="1" applyAlignment="1" applyProtection="1">
      <alignment horizontal="right"/>
    </xf>
    <xf numFmtId="199" fontId="8" fillId="0" borderId="0" xfId="56" applyNumberFormat="1" applyFont="1" applyFill="1"/>
    <xf numFmtId="37" fontId="13" fillId="0" borderId="0" xfId="56" quotePrefix="1" applyFont="1" applyFill="1" applyAlignment="1">
      <alignment horizontal="right"/>
    </xf>
    <xf numFmtId="37" fontId="13" fillId="0" borderId="0" xfId="56" applyFont="1" applyFill="1"/>
    <xf numFmtId="199" fontId="9" fillId="0" borderId="0" xfId="56" quotePrefix="1" applyNumberFormat="1" applyFont="1" applyFill="1" applyAlignment="1">
      <alignment horizontal="left"/>
    </xf>
    <xf numFmtId="199" fontId="9" fillId="0" borderId="0" xfId="56" applyNumberFormat="1" applyFont="1" applyFill="1"/>
    <xf numFmtId="199" fontId="9" fillId="0" borderId="0" xfId="56" applyNumberFormat="1" applyFont="1" applyFill="1" applyAlignment="1">
      <alignment vertical="center"/>
    </xf>
    <xf numFmtId="37" fontId="9" fillId="18" borderId="13" xfId="56" applyFont="1" applyFill="1" applyBorder="1" applyAlignment="1">
      <alignment vertical="center"/>
    </xf>
    <xf numFmtId="37" fontId="9" fillId="18" borderId="14" xfId="56" applyFont="1" applyFill="1" applyBorder="1" applyAlignment="1">
      <alignment vertical="center"/>
    </xf>
    <xf numFmtId="199" fontId="9" fillId="18" borderId="17" xfId="56" applyNumberFormat="1" applyFont="1" applyFill="1" applyBorder="1" applyAlignment="1">
      <alignment horizontal="centerContinuous" vertical="center"/>
    </xf>
    <xf numFmtId="37" fontId="9" fillId="18" borderId="13" xfId="56" applyFont="1" applyFill="1" applyBorder="1" applyAlignment="1">
      <alignment horizontal="centerContinuous" vertical="center"/>
    </xf>
    <xf numFmtId="37" fontId="9" fillId="18" borderId="0" xfId="56" applyFont="1" applyFill="1" applyBorder="1" applyAlignment="1">
      <alignment horizontal="center" vertical="center"/>
    </xf>
    <xf numFmtId="37" fontId="9" fillId="18" borderId="18" xfId="56" applyFont="1" applyFill="1" applyBorder="1" applyAlignment="1">
      <alignment horizontal="center" vertical="center"/>
    </xf>
    <xf numFmtId="37" fontId="9" fillId="0" borderId="0" xfId="56" applyFont="1" applyFill="1" applyAlignment="1">
      <alignment horizontal="center" vertical="center"/>
    </xf>
    <xf numFmtId="37" fontId="9" fillId="18" borderId="16" xfId="56" applyFont="1" applyFill="1" applyBorder="1" applyAlignment="1">
      <alignment horizontal="center" vertical="center"/>
    </xf>
    <xf numFmtId="37" fontId="9" fillId="18" borderId="21" xfId="56" applyFont="1" applyFill="1" applyBorder="1" applyAlignment="1">
      <alignment horizontal="center" vertical="center"/>
    </xf>
    <xf numFmtId="199" fontId="11" fillId="18" borderId="0" xfId="56" applyNumberFormat="1" applyFont="1" applyFill="1" applyBorder="1" applyAlignment="1" applyProtection="1">
      <alignment horizontal="distributed"/>
    </xf>
    <xf numFmtId="199" fontId="11" fillId="18" borderId="18" xfId="56" applyNumberFormat="1" applyFont="1" applyFill="1" applyBorder="1" applyAlignment="1" applyProtection="1">
      <alignment horizontal="distributed"/>
    </xf>
    <xf numFmtId="41" fontId="11" fillId="0" borderId="0" xfId="56" applyNumberFormat="1" applyFont="1" applyFill="1" applyBorder="1" applyAlignment="1" applyProtection="1">
      <alignment horizontal="distributed"/>
    </xf>
    <xf numFmtId="41" fontId="11" fillId="0" borderId="0" xfId="56" applyNumberFormat="1" applyFont="1" applyFill="1"/>
    <xf numFmtId="199" fontId="11" fillId="0" borderId="0" xfId="56" applyNumberFormat="1" applyFont="1" applyFill="1"/>
    <xf numFmtId="199" fontId="9" fillId="18" borderId="0" xfId="56" applyNumberFormat="1" applyFont="1" applyFill="1" applyBorder="1" applyAlignment="1" applyProtection="1">
      <alignment horizontal="right"/>
    </xf>
    <xf numFmtId="199" fontId="9" fillId="18" borderId="0" xfId="56" applyNumberFormat="1" applyFont="1" applyFill="1" applyBorder="1" applyAlignment="1" applyProtection="1">
      <alignment horizontal="distributed"/>
    </xf>
    <xf numFmtId="199" fontId="9" fillId="18" borderId="18" xfId="56" applyNumberFormat="1" applyFont="1" applyFill="1" applyBorder="1" applyAlignment="1" applyProtection="1"/>
    <xf numFmtId="199" fontId="9" fillId="0" borderId="0" xfId="56" applyNumberFormat="1" applyFont="1" applyFill="1" applyAlignment="1" applyProtection="1">
      <alignment horizontal="right"/>
    </xf>
    <xf numFmtId="41" fontId="9" fillId="0" borderId="0" xfId="56" applyNumberFormat="1" applyFont="1" applyFill="1" applyBorder="1" applyAlignment="1" applyProtection="1">
      <alignment horizontal="distributed"/>
    </xf>
    <xf numFmtId="41" fontId="9" fillId="0" borderId="0" xfId="56" applyNumberFormat="1" applyFont="1" applyFill="1" applyAlignment="1" applyProtection="1">
      <alignment horizontal="right" vertical="center"/>
    </xf>
    <xf numFmtId="37" fontId="9" fillId="18" borderId="21" xfId="56" applyFont="1" applyFill="1" applyBorder="1"/>
    <xf numFmtId="199" fontId="13" fillId="0" borderId="0" xfId="56" quotePrefix="1" applyNumberFormat="1" applyFont="1" applyFill="1" applyAlignment="1">
      <alignment horizontal="right"/>
    </xf>
    <xf numFmtId="199" fontId="13" fillId="0" borderId="0" xfId="56" applyNumberFormat="1" applyFont="1" applyFill="1"/>
    <xf numFmtId="199" fontId="8" fillId="0" borderId="0" xfId="56" applyNumberFormat="1" applyFont="1" applyFill="1" applyBorder="1" applyAlignment="1"/>
    <xf numFmtId="199" fontId="8" fillId="0" borderId="0" xfId="56" applyNumberFormat="1" applyFont="1" applyFill="1" applyBorder="1"/>
    <xf numFmtId="199" fontId="8" fillId="0" borderId="0" xfId="56" quotePrefix="1" applyNumberFormat="1" applyFont="1" applyFill="1" applyAlignment="1">
      <alignment horizontal="right"/>
    </xf>
    <xf numFmtId="199" fontId="9" fillId="0" borderId="0" xfId="56" applyNumberFormat="1" applyFont="1" applyFill="1" applyBorder="1" applyAlignment="1"/>
    <xf numFmtId="199" fontId="9" fillId="0" borderId="0" xfId="56" applyNumberFormat="1" applyFont="1" applyFill="1" applyBorder="1"/>
    <xf numFmtId="199" fontId="9" fillId="0" borderId="0" xfId="56" quotePrefix="1" applyNumberFormat="1" applyFont="1" applyFill="1" applyAlignment="1">
      <alignment horizontal="right"/>
    </xf>
    <xf numFmtId="199" fontId="9" fillId="0" borderId="0" xfId="56" applyNumberFormat="1" applyFont="1" applyFill="1" applyBorder="1" applyAlignment="1">
      <alignment vertical="center"/>
    </xf>
    <xf numFmtId="199" fontId="9" fillId="18" borderId="13" xfId="56" applyNumberFormat="1" applyFont="1" applyFill="1" applyBorder="1" applyAlignment="1">
      <alignment vertical="center"/>
    </xf>
    <xf numFmtId="199" fontId="9" fillId="18" borderId="14" xfId="56" applyNumberFormat="1" applyFont="1" applyFill="1" applyBorder="1" applyAlignment="1">
      <alignment vertical="center"/>
    </xf>
    <xf numFmtId="199" fontId="9" fillId="18" borderId="24" xfId="56" applyNumberFormat="1" applyFont="1" applyFill="1" applyBorder="1" applyAlignment="1">
      <alignment horizontal="centerContinuous" vertical="center"/>
    </xf>
    <xf numFmtId="199" fontId="9" fillId="20" borderId="0" xfId="56" applyNumberFormat="1" applyFont="1" applyFill="1" applyBorder="1" applyAlignment="1">
      <alignment vertical="center"/>
    </xf>
    <xf numFmtId="199" fontId="9" fillId="20" borderId="0" xfId="56" applyNumberFormat="1" applyFont="1" applyFill="1" applyBorder="1" applyAlignment="1">
      <alignment horizontal="centerContinuous" vertical="center"/>
    </xf>
    <xf numFmtId="199" fontId="9" fillId="18" borderId="24" xfId="56" applyNumberFormat="1" applyFont="1" applyFill="1" applyBorder="1" applyAlignment="1">
      <alignment vertical="center"/>
    </xf>
    <xf numFmtId="199" fontId="9" fillId="18" borderId="27" xfId="56" applyNumberFormat="1" applyFont="1" applyFill="1" applyBorder="1" applyAlignment="1">
      <alignment vertical="center"/>
    </xf>
    <xf numFmtId="199" fontId="9" fillId="18" borderId="0" xfId="56" applyNumberFormat="1" applyFont="1" applyFill="1" applyBorder="1" applyAlignment="1">
      <alignment horizontal="center" vertical="center"/>
    </xf>
    <xf numFmtId="199" fontId="9" fillId="18" borderId="18" xfId="56" applyNumberFormat="1" applyFont="1" applyFill="1" applyBorder="1" applyAlignment="1">
      <alignment horizontal="center" vertical="center"/>
    </xf>
    <xf numFmtId="199" fontId="9" fillId="18" borderId="28" xfId="56" applyNumberFormat="1" applyFont="1" applyFill="1" applyBorder="1" applyAlignment="1">
      <alignment horizontal="center"/>
    </xf>
    <xf numFmtId="199" fontId="9" fillId="18" borderId="28" xfId="56" applyNumberFormat="1" applyFont="1" applyFill="1" applyBorder="1" applyAlignment="1">
      <alignment horizontal="center" vertical="center"/>
    </xf>
    <xf numFmtId="199" fontId="9" fillId="20" borderId="0" xfId="56" applyNumberFormat="1" applyFont="1" applyFill="1" applyBorder="1" applyAlignment="1" applyProtection="1">
      <alignment vertical="center"/>
    </xf>
    <xf numFmtId="199" fontId="9" fillId="20" borderId="0" xfId="56" applyNumberFormat="1" applyFont="1" applyFill="1" applyBorder="1" applyAlignment="1" applyProtection="1">
      <alignment horizontal="center" vertical="center"/>
    </xf>
    <xf numFmtId="199" fontId="9" fillId="18" borderId="29" xfId="56" applyNumberFormat="1" applyFont="1" applyFill="1" applyBorder="1" applyAlignment="1" applyProtection="1">
      <alignment horizontal="centerContinuous" vertical="center"/>
    </xf>
    <xf numFmtId="199" fontId="9" fillId="0" borderId="0" xfId="56" applyNumberFormat="1" applyFont="1" applyFill="1" applyAlignment="1">
      <alignment horizontal="center" vertical="center"/>
    </xf>
    <xf numFmtId="199" fontId="9" fillId="18" borderId="15" xfId="56" applyNumberFormat="1" applyFont="1" applyFill="1" applyBorder="1" applyAlignment="1">
      <alignment horizontal="center" vertical="center"/>
    </xf>
    <xf numFmtId="199" fontId="9" fillId="18" borderId="21" xfId="56" applyNumberFormat="1" applyFont="1" applyFill="1" applyBorder="1" applyAlignment="1">
      <alignment horizontal="center" vertical="center"/>
    </xf>
    <xf numFmtId="199" fontId="9" fillId="18" borderId="30" xfId="56" applyNumberFormat="1" applyFont="1" applyFill="1" applyBorder="1" applyAlignment="1" applyProtection="1">
      <alignment horizontal="centerContinuous" vertical="center"/>
    </xf>
    <xf numFmtId="199" fontId="9" fillId="18" borderId="16" xfId="56" applyNumberFormat="1" applyFont="1" applyFill="1" applyBorder="1" applyAlignment="1">
      <alignment horizontal="center" vertical="center"/>
    </xf>
    <xf numFmtId="199" fontId="9" fillId="18" borderId="15" xfId="56" applyNumberFormat="1" applyFont="1" applyFill="1" applyBorder="1" applyAlignment="1" applyProtection="1">
      <alignment horizontal="center" vertical="top"/>
    </xf>
    <xf numFmtId="199" fontId="9" fillId="18" borderId="15" xfId="56" applyNumberFormat="1" applyFont="1" applyFill="1" applyBorder="1" applyAlignment="1" applyProtection="1">
      <alignment horizontal="center" vertical="center"/>
    </xf>
    <xf numFmtId="199" fontId="9" fillId="18" borderId="23" xfId="56" applyNumberFormat="1" applyFont="1" applyFill="1" applyBorder="1" applyAlignment="1" applyProtection="1">
      <alignment horizontal="centerContinuous" vertical="center"/>
    </xf>
    <xf numFmtId="199" fontId="11" fillId="0" borderId="0" xfId="56" applyNumberFormat="1" applyFont="1" applyFill="1" applyBorder="1" applyAlignment="1" applyProtection="1"/>
    <xf numFmtId="199" fontId="11" fillId="0" borderId="0" xfId="56" applyNumberFormat="1" applyFont="1" applyFill="1" applyBorder="1" applyAlignment="1" applyProtection="1">
      <alignment horizontal="right"/>
    </xf>
    <xf numFmtId="199" fontId="11" fillId="0" borderId="0" xfId="56" applyNumberFormat="1" applyFont="1" applyFill="1" applyBorder="1" applyAlignment="1" applyProtection="1">
      <alignment horizontal="distributed"/>
    </xf>
    <xf numFmtId="199" fontId="11" fillId="18" borderId="28" xfId="56" applyNumberFormat="1" applyFont="1" applyFill="1" applyBorder="1" applyAlignment="1" applyProtection="1">
      <alignment horizontal="distributed"/>
    </xf>
    <xf numFmtId="199" fontId="9" fillId="0" borderId="0" xfId="56" applyNumberFormat="1" applyFont="1" applyFill="1" applyBorder="1" applyAlignment="1" applyProtection="1"/>
    <xf numFmtId="199" fontId="9" fillId="0" borderId="0" xfId="56" applyNumberFormat="1" applyFont="1" applyFill="1" applyBorder="1" applyAlignment="1" applyProtection="1">
      <alignment horizontal="right"/>
    </xf>
    <xf numFmtId="199" fontId="9" fillId="18" borderId="28" xfId="56" applyNumberFormat="1" applyFont="1" applyFill="1" applyBorder="1" applyAlignment="1" applyProtection="1">
      <alignment horizontal="right"/>
    </xf>
    <xf numFmtId="199" fontId="9" fillId="18" borderId="0" xfId="56" applyNumberFormat="1" applyFont="1" applyFill="1" applyBorder="1" applyAlignment="1" applyProtection="1"/>
    <xf numFmtId="199" fontId="9" fillId="0" borderId="0" xfId="56" applyNumberFormat="1" applyFont="1" applyFill="1" applyAlignment="1">
      <alignment horizontal="right"/>
    </xf>
    <xf numFmtId="199" fontId="9" fillId="18" borderId="0" xfId="56" applyNumberFormat="1" applyFont="1" applyFill="1" applyBorder="1"/>
    <xf numFmtId="199" fontId="9" fillId="18" borderId="0" xfId="56" applyNumberFormat="1" applyFont="1" applyFill="1" applyBorder="1" applyAlignment="1">
      <alignment horizontal="distributed"/>
    </xf>
    <xf numFmtId="199" fontId="9" fillId="18" borderId="18" xfId="56" applyNumberFormat="1" applyFont="1" applyFill="1" applyBorder="1" applyAlignment="1"/>
    <xf numFmtId="199" fontId="9" fillId="18" borderId="28" xfId="56" applyNumberFormat="1" applyFont="1" applyFill="1" applyBorder="1"/>
    <xf numFmtId="199" fontId="9" fillId="18" borderId="0" xfId="56" applyNumberFormat="1" applyFont="1" applyFill="1" applyBorder="1" applyAlignment="1"/>
    <xf numFmtId="199" fontId="9" fillId="18" borderId="18" xfId="56" applyNumberFormat="1" applyFont="1" applyFill="1" applyBorder="1"/>
    <xf numFmtId="199" fontId="11" fillId="18" borderId="0" xfId="56" applyNumberFormat="1" applyFont="1" applyFill="1" applyBorder="1"/>
    <xf numFmtId="199" fontId="11" fillId="18" borderId="18" xfId="56" applyNumberFormat="1" applyFont="1" applyFill="1" applyBorder="1"/>
    <xf numFmtId="199" fontId="10" fillId="0" borderId="0" xfId="56" applyNumberFormat="1" applyFont="1" applyFill="1" applyAlignment="1" applyProtection="1">
      <alignment horizontal="right"/>
    </xf>
    <xf numFmtId="199" fontId="11" fillId="0" borderId="0" xfId="56" applyNumberFormat="1" applyFont="1" applyFill="1" applyAlignment="1" applyProtection="1">
      <alignment horizontal="right"/>
    </xf>
    <xf numFmtId="199" fontId="11" fillId="0" borderId="0" xfId="56" applyNumberFormat="1" applyFont="1" applyFill="1" applyBorder="1"/>
    <xf numFmtId="199" fontId="11" fillId="18" borderId="28" xfId="56" applyNumberFormat="1" applyFont="1" applyFill="1" applyBorder="1"/>
    <xf numFmtId="199" fontId="9" fillId="18" borderId="16" xfId="56" applyNumberFormat="1" applyFont="1" applyFill="1" applyBorder="1"/>
    <xf numFmtId="199" fontId="9" fillId="18" borderId="21" xfId="56" applyNumberFormat="1" applyFont="1" applyFill="1" applyBorder="1"/>
    <xf numFmtId="199" fontId="9" fillId="0" borderId="16" xfId="56" applyNumberFormat="1" applyFont="1" applyFill="1" applyBorder="1"/>
    <xf numFmtId="199" fontId="9" fillId="0" borderId="16" xfId="56" applyNumberFormat="1" applyFont="1" applyFill="1" applyBorder="1" applyAlignment="1"/>
    <xf numFmtId="199" fontId="9" fillId="18" borderId="15" xfId="56" applyNumberFormat="1" applyFont="1" applyFill="1" applyBorder="1"/>
    <xf numFmtId="0" fontId="8" fillId="0" borderId="0" xfId="57" quotePrefix="1" applyFont="1" applyAlignment="1" applyProtection="1">
      <alignment horizontal="left"/>
    </xf>
    <xf numFmtId="0" fontId="16" fillId="0" borderId="0" xfId="57" quotePrefix="1" applyFont="1" applyAlignment="1" applyProtection="1">
      <alignment horizontal="left"/>
    </xf>
    <xf numFmtId="0" fontId="17" fillId="0" borderId="0" xfId="57" applyFont="1"/>
    <xf numFmtId="0" fontId="17" fillId="0" borderId="0" xfId="57" quotePrefix="1" applyFont="1" applyAlignment="1" applyProtection="1">
      <alignment horizontal="right"/>
    </xf>
    <xf numFmtId="0" fontId="17" fillId="0" borderId="0" xfId="59" applyFont="1" applyBorder="1" applyAlignment="1">
      <alignment horizontal="right"/>
    </xf>
    <xf numFmtId="0" fontId="8" fillId="0" borderId="0" xfId="59" applyFont="1" applyBorder="1" applyAlignment="1"/>
    <xf numFmtId="0" fontId="8" fillId="0" borderId="0" xfId="57" applyFont="1"/>
    <xf numFmtId="0" fontId="9" fillId="0" borderId="0" xfId="57" quotePrefix="1" applyFont="1" applyAlignment="1" applyProtection="1">
      <alignment horizontal="left"/>
    </xf>
    <xf numFmtId="0" fontId="17" fillId="0" borderId="0" xfId="57" quotePrefix="1" applyFont="1" applyAlignment="1" applyProtection="1">
      <alignment horizontal="left"/>
    </xf>
    <xf numFmtId="0" fontId="9" fillId="0" borderId="0" xfId="59" applyFont="1" applyBorder="1" applyAlignment="1"/>
    <xf numFmtId="0" fontId="9" fillId="0" borderId="0" xfId="57" applyFont="1"/>
    <xf numFmtId="0" fontId="9" fillId="0" borderId="12" xfId="57" quotePrefix="1" applyFont="1" applyBorder="1" applyAlignment="1" applyProtection="1">
      <alignment horizontal="left"/>
    </xf>
    <xf numFmtId="0" fontId="9" fillId="0" borderId="12" xfId="57" applyFont="1" applyBorder="1"/>
    <xf numFmtId="0" fontId="9" fillId="0" borderId="12" xfId="57" applyFont="1" applyBorder="1" applyAlignment="1"/>
    <xf numFmtId="0" fontId="9" fillId="18" borderId="24" xfId="57" applyFont="1" applyFill="1" applyBorder="1" applyAlignment="1">
      <alignment vertical="center"/>
    </xf>
    <xf numFmtId="0" fontId="9" fillId="18" borderId="25" xfId="57" applyFont="1" applyFill="1" applyBorder="1" applyAlignment="1">
      <alignment vertical="center"/>
    </xf>
    <xf numFmtId="0" fontId="9" fillId="18" borderId="16" xfId="57" applyFont="1" applyFill="1" applyBorder="1" applyAlignment="1">
      <alignment horizontal="center" vertical="center"/>
    </xf>
    <xf numFmtId="0" fontId="9" fillId="18" borderId="15" xfId="57" applyFont="1" applyFill="1" applyBorder="1" applyAlignment="1">
      <alignment horizontal="center" vertical="center"/>
    </xf>
    <xf numFmtId="0" fontId="9" fillId="18" borderId="16" xfId="57" applyFont="1" applyFill="1" applyBorder="1" applyAlignment="1">
      <alignment vertical="center"/>
    </xf>
    <xf numFmtId="0" fontId="9" fillId="0" borderId="0" xfId="57" applyFont="1" applyAlignment="1">
      <alignment vertical="center"/>
    </xf>
    <xf numFmtId="0" fontId="9" fillId="18" borderId="0" xfId="57" quotePrefix="1" applyFont="1" applyFill="1" applyBorder="1" applyAlignment="1" applyProtection="1">
      <alignment horizontal="distributed"/>
    </xf>
    <xf numFmtId="0" fontId="9" fillId="18" borderId="18" xfId="57" applyFont="1" applyFill="1" applyBorder="1"/>
    <xf numFmtId="38" fontId="9" fillId="0" borderId="0" xfId="37" applyFont="1" applyAlignment="1" applyProtection="1">
      <alignment horizontal="right"/>
    </xf>
    <xf numFmtId="38" fontId="9" fillId="0" borderId="0" xfId="37" applyFont="1" applyBorder="1" applyAlignment="1" applyProtection="1"/>
    <xf numFmtId="3" fontId="9" fillId="0" borderId="0" xfId="57" applyNumberFormat="1" applyFont="1"/>
    <xf numFmtId="0" fontId="11" fillId="18" borderId="0" xfId="57" quotePrefix="1" applyFont="1" applyFill="1" applyBorder="1" applyAlignment="1" applyProtection="1">
      <alignment horizontal="distributed"/>
    </xf>
    <xf numFmtId="0" fontId="11" fillId="18" borderId="18" xfId="57" applyFont="1" applyFill="1" applyBorder="1"/>
    <xf numFmtId="38" fontId="9" fillId="0" borderId="0" xfId="57" applyNumberFormat="1" applyFont="1"/>
    <xf numFmtId="0" fontId="11" fillId="0" borderId="0" xfId="57" applyFont="1"/>
    <xf numFmtId="0" fontId="11" fillId="18" borderId="0" xfId="57" applyFont="1" applyFill="1" applyBorder="1" applyAlignment="1" applyProtection="1">
      <alignment horizontal="left"/>
    </xf>
    <xf numFmtId="38" fontId="11" fillId="0" borderId="0" xfId="57" applyNumberFormat="1" applyFont="1"/>
    <xf numFmtId="0" fontId="9" fillId="18" borderId="0" xfId="57" applyFont="1" applyFill="1" applyBorder="1" applyAlignment="1" applyProtection="1">
      <alignment horizontal="left"/>
    </xf>
    <xf numFmtId="0" fontId="9" fillId="18" borderId="18" xfId="57" applyFont="1" applyFill="1" applyBorder="1" applyAlignment="1" applyProtection="1">
      <alignment horizontal="left"/>
    </xf>
    <xf numFmtId="199" fontId="9" fillId="0" borderId="0" xfId="37" applyNumberFormat="1" applyFont="1" applyFill="1" applyBorder="1" applyAlignment="1">
      <alignment horizontal="right"/>
    </xf>
    <xf numFmtId="199" fontId="9" fillId="0" borderId="0" xfId="37" applyNumberFormat="1" applyFont="1" applyAlignment="1" applyProtection="1">
      <alignment horizontal="right"/>
    </xf>
    <xf numFmtId="38" fontId="9" fillId="0" borderId="0" xfId="37" applyFont="1" applyFill="1" applyBorder="1" applyAlignment="1">
      <alignment horizontal="right"/>
    </xf>
    <xf numFmtId="0" fontId="9" fillId="18" borderId="0" xfId="57" quotePrefix="1" applyFont="1" applyFill="1" applyBorder="1" applyAlignment="1" applyProtection="1">
      <alignment horizontal="left"/>
    </xf>
    <xf numFmtId="0" fontId="9" fillId="18" borderId="18" xfId="57" quotePrefix="1" applyFont="1" applyFill="1" applyBorder="1" applyAlignment="1" applyProtection="1">
      <alignment horizontal="left"/>
    </xf>
    <xf numFmtId="38" fontId="9" fillId="0" borderId="0" xfId="37" applyFont="1" applyAlignment="1">
      <alignment horizontal="right"/>
    </xf>
    <xf numFmtId="0" fontId="10" fillId="18" borderId="18" xfId="57" applyFont="1" applyFill="1" applyBorder="1"/>
    <xf numFmtId="38" fontId="11" fillId="0" borderId="0" xfId="37" applyFont="1" applyBorder="1" applyAlignment="1" applyProtection="1"/>
    <xf numFmtId="0" fontId="9" fillId="18" borderId="16" xfId="57" applyFont="1" applyFill="1" applyBorder="1"/>
    <xf numFmtId="0" fontId="9" fillId="18" borderId="21" xfId="57" applyFont="1" applyFill="1" applyBorder="1"/>
    <xf numFmtId="38" fontId="9" fillId="0" borderId="16" xfId="37" applyFont="1" applyBorder="1"/>
    <xf numFmtId="38" fontId="9" fillId="0" borderId="16" xfId="37" applyFont="1" applyBorder="1" applyAlignment="1" applyProtection="1">
      <alignment horizontal="left"/>
    </xf>
    <xf numFmtId="38" fontId="9" fillId="0" borderId="16" xfId="37" applyFont="1" applyBorder="1" applyAlignment="1"/>
    <xf numFmtId="0" fontId="9" fillId="0" borderId="0" xfId="57" applyFont="1" applyBorder="1" applyAlignment="1"/>
    <xf numFmtId="0" fontId="18" fillId="0" borderId="0" xfId="57" quotePrefix="1" applyFont="1" applyAlignment="1" applyProtection="1">
      <alignment horizontal="left"/>
    </xf>
    <xf numFmtId="0" fontId="8" fillId="0" borderId="0" xfId="57" quotePrefix="1" applyFont="1" applyAlignment="1" applyProtection="1">
      <alignment horizontal="right"/>
    </xf>
    <xf numFmtId="0" fontId="8" fillId="0" borderId="0" xfId="59" applyFont="1" applyBorder="1" applyAlignment="1">
      <alignment horizontal="right"/>
    </xf>
    <xf numFmtId="0" fontId="9" fillId="0" borderId="0" xfId="57" quotePrefix="1" applyFont="1" applyBorder="1" applyAlignment="1" applyProtection="1">
      <alignment horizontal="left"/>
    </xf>
    <xf numFmtId="0" fontId="9" fillId="0" borderId="0" xfId="57" applyFont="1" applyBorder="1"/>
    <xf numFmtId="0" fontId="19" fillId="0" borderId="0" xfId="57" quotePrefix="1" applyFont="1" applyBorder="1" applyAlignment="1" applyProtection="1">
      <alignment horizontal="left"/>
    </xf>
    <xf numFmtId="0" fontId="9" fillId="0" borderId="0" xfId="57" applyFont="1" applyBorder="1" applyAlignment="1">
      <alignment horizontal="center"/>
    </xf>
    <xf numFmtId="0" fontId="9" fillId="21" borderId="24" xfId="57" applyFont="1" applyFill="1" applyBorder="1" applyAlignment="1">
      <alignment vertical="center"/>
    </xf>
    <xf numFmtId="0" fontId="9" fillId="18" borderId="17" xfId="57" applyFont="1" applyFill="1" applyBorder="1" applyAlignment="1">
      <alignment horizontal="center" vertical="center"/>
    </xf>
    <xf numFmtId="0" fontId="9" fillId="21" borderId="0" xfId="57" quotePrefix="1" applyFont="1" applyFill="1" applyBorder="1" applyAlignment="1" applyProtection="1">
      <alignment horizontal="distributed"/>
    </xf>
    <xf numFmtId="41" fontId="9" fillId="0" borderId="0" xfId="37" applyNumberFormat="1" applyFont="1" applyAlignment="1" applyProtection="1">
      <alignment horizontal="right"/>
    </xf>
    <xf numFmtId="41" fontId="9" fillId="0" borderId="0" xfId="57" applyNumberFormat="1" applyFont="1"/>
    <xf numFmtId="0" fontId="10" fillId="21" borderId="0" xfId="57" applyFont="1" applyFill="1" applyBorder="1" applyAlignment="1" applyProtection="1">
      <alignment horizontal="left"/>
    </xf>
    <xf numFmtId="38" fontId="10" fillId="0" borderId="0" xfId="37" applyFont="1" applyBorder="1" applyAlignment="1" applyProtection="1"/>
    <xf numFmtId="0" fontId="10" fillId="0" borderId="0" xfId="57" applyFont="1"/>
    <xf numFmtId="0" fontId="9" fillId="21" borderId="0" xfId="57" applyFont="1" applyFill="1" applyBorder="1" applyAlignment="1" applyProtection="1">
      <alignment horizontal="left"/>
    </xf>
    <xf numFmtId="41" fontId="9" fillId="0" borderId="0" xfId="37" applyNumberFormat="1" applyFont="1" applyFill="1" applyBorder="1" applyAlignment="1">
      <alignment horizontal="right"/>
    </xf>
    <xf numFmtId="0" fontId="9" fillId="0" borderId="0" xfId="59" applyFont="1" applyAlignment="1" applyProtection="1">
      <alignment horizontal="left"/>
    </xf>
    <xf numFmtId="0" fontId="20" fillId="18" borderId="0" xfId="57" applyFont="1" applyFill="1" applyBorder="1" applyAlignment="1" applyProtection="1">
      <alignment horizontal="left"/>
    </xf>
    <xf numFmtId="0" fontId="9" fillId="21" borderId="16" xfId="57" applyFont="1" applyFill="1" applyBorder="1"/>
    <xf numFmtId="0" fontId="9" fillId="18" borderId="0" xfId="57" applyFont="1" applyFill="1" applyBorder="1"/>
    <xf numFmtId="41" fontId="9" fillId="0" borderId="0" xfId="37" applyNumberFormat="1" applyFont="1" applyBorder="1"/>
    <xf numFmtId="41" fontId="9" fillId="0" borderId="0" xfId="37" applyNumberFormat="1" applyFont="1" applyBorder="1" applyAlignment="1">
      <alignment horizontal="right"/>
    </xf>
    <xf numFmtId="38" fontId="9" fillId="0" borderId="0" xfId="37" applyFont="1" applyBorder="1" applyAlignment="1"/>
    <xf numFmtId="0" fontId="9" fillId="18" borderId="21" xfId="57" quotePrefix="1" applyFont="1" applyFill="1" applyBorder="1" applyAlignment="1" applyProtection="1">
      <alignment horizontal="left"/>
    </xf>
    <xf numFmtId="38" fontId="9" fillId="0" borderId="0" xfId="37" applyFont="1" applyBorder="1"/>
    <xf numFmtId="0" fontId="8" fillId="0" borderId="0" xfId="58" quotePrefix="1" applyFont="1" applyAlignment="1" applyProtection="1">
      <alignment horizontal="left"/>
      <protection locked="0"/>
    </xf>
    <xf numFmtId="0" fontId="8" fillId="0" borderId="0" xfId="58" applyFont="1" applyProtection="1">
      <protection locked="0"/>
    </xf>
    <xf numFmtId="0" fontId="8" fillId="0" borderId="0" xfId="58" applyFont="1" applyAlignment="1" applyProtection="1">
      <alignment horizontal="center"/>
      <protection locked="0"/>
    </xf>
    <xf numFmtId="0" fontId="13" fillId="0" borderId="0" xfId="58" quotePrefix="1" applyFont="1" applyAlignment="1" applyProtection="1">
      <alignment horizontal="right"/>
      <protection locked="0"/>
    </xf>
    <xf numFmtId="0" fontId="13" fillId="0" borderId="0" xfId="58" applyFont="1" applyProtection="1">
      <protection locked="0"/>
    </xf>
    <xf numFmtId="0" fontId="8" fillId="0" borderId="0" xfId="59" applyFont="1" applyBorder="1" applyAlignment="1" applyProtection="1">
      <alignment horizontal="right"/>
      <protection locked="0"/>
    </xf>
    <xf numFmtId="0" fontId="8" fillId="0" borderId="0" xfId="59" applyFont="1" applyBorder="1" applyAlignment="1" applyProtection="1">
      <protection locked="0"/>
    </xf>
    <xf numFmtId="0" fontId="9" fillId="0" borderId="0" xfId="58" quotePrefix="1" applyFont="1" applyAlignment="1" applyProtection="1">
      <alignment horizontal="left"/>
      <protection locked="0"/>
    </xf>
    <xf numFmtId="0" fontId="9" fillId="0" borderId="0" xfId="58" applyFont="1" applyAlignment="1" applyProtection="1">
      <alignment horizontal="center"/>
      <protection locked="0"/>
    </xf>
    <xf numFmtId="0" fontId="9" fillId="0" borderId="0" xfId="58" applyFont="1" applyProtection="1">
      <protection locked="0"/>
    </xf>
    <xf numFmtId="0" fontId="9" fillId="0" borderId="0" xfId="59" applyFont="1" applyBorder="1" applyAlignment="1" applyProtection="1">
      <alignment horizontal="right"/>
      <protection locked="0"/>
    </xf>
    <xf numFmtId="0" fontId="9" fillId="0" borderId="0" xfId="59" applyFont="1" applyBorder="1" applyAlignment="1" applyProtection="1">
      <protection locked="0"/>
    </xf>
    <xf numFmtId="0" fontId="9" fillId="0" borderId="0" xfId="58" applyFont="1" applyAlignment="1" applyProtection="1">
      <alignment vertical="center"/>
      <protection locked="0"/>
    </xf>
    <xf numFmtId="0" fontId="9" fillId="0" borderId="12" xfId="58" applyFont="1" applyBorder="1" applyAlignment="1" applyProtection="1">
      <alignment horizontal="center" vertical="center"/>
      <protection locked="0"/>
    </xf>
    <xf numFmtId="0" fontId="9" fillId="0" borderId="12" xfId="58" applyFont="1" applyBorder="1" applyAlignment="1" applyProtection="1">
      <alignment vertical="center"/>
      <protection locked="0"/>
    </xf>
    <xf numFmtId="0" fontId="9" fillId="0" borderId="12" xfId="58" applyFont="1" applyBorder="1" applyAlignment="1" applyProtection="1">
      <alignment horizontal="right" vertical="center"/>
      <protection locked="0"/>
    </xf>
    <xf numFmtId="0" fontId="9" fillId="18" borderId="13" xfId="58" applyFont="1" applyFill="1" applyBorder="1" applyAlignment="1" applyProtection="1">
      <alignment horizontal="center" vertical="center"/>
      <protection locked="0"/>
    </xf>
    <xf numFmtId="0" fontId="9" fillId="18" borderId="14" xfId="58" applyFont="1" applyFill="1" applyBorder="1" applyAlignment="1" applyProtection="1">
      <alignment horizontal="center" vertical="center"/>
      <protection locked="0"/>
    </xf>
    <xf numFmtId="0" fontId="9" fillId="18" borderId="13" xfId="58" applyFont="1" applyFill="1" applyBorder="1" applyAlignment="1" applyProtection="1">
      <alignment horizontal="centerContinuous" vertical="center"/>
      <protection locked="0"/>
    </xf>
    <xf numFmtId="0" fontId="9" fillId="18" borderId="27" xfId="58" applyFont="1" applyFill="1" applyBorder="1" applyAlignment="1" applyProtection="1">
      <alignment horizontal="centerContinuous" vertical="center"/>
      <protection locked="0"/>
    </xf>
    <xf numFmtId="0" fontId="9" fillId="18" borderId="14" xfId="58" applyFont="1" applyFill="1" applyBorder="1" applyAlignment="1" applyProtection="1">
      <alignment horizontal="centerContinuous" vertical="center"/>
      <protection locked="0"/>
    </xf>
    <xf numFmtId="0" fontId="9" fillId="18" borderId="13" xfId="58" applyFont="1" applyFill="1" applyBorder="1" applyAlignment="1" applyProtection="1">
      <alignment vertical="center"/>
      <protection locked="0"/>
    </xf>
    <xf numFmtId="0" fontId="9" fillId="0" borderId="0" xfId="58" applyFont="1" applyBorder="1" applyAlignment="1" applyProtection="1">
      <alignment vertical="center"/>
      <protection locked="0"/>
    </xf>
    <xf numFmtId="0" fontId="9" fillId="18" borderId="16" xfId="58" applyFont="1" applyFill="1" applyBorder="1" applyAlignment="1" applyProtection="1">
      <alignment horizontal="center" vertical="center"/>
      <protection locked="0"/>
    </xf>
    <xf numFmtId="0" fontId="9" fillId="18" borderId="21" xfId="58" applyFont="1" applyFill="1" applyBorder="1" applyAlignment="1" applyProtection="1">
      <alignment horizontal="center" vertical="center"/>
      <protection locked="0"/>
    </xf>
    <xf numFmtId="0" fontId="9" fillId="18" borderId="20" xfId="58" applyFont="1" applyFill="1" applyBorder="1" applyAlignment="1" applyProtection="1">
      <alignment horizontal="center" vertical="center"/>
      <protection locked="0"/>
    </xf>
    <xf numFmtId="0" fontId="9" fillId="18" borderId="19" xfId="58" applyFont="1" applyFill="1" applyBorder="1" applyAlignment="1" applyProtection="1">
      <alignment horizontal="center" vertical="center"/>
      <protection locked="0"/>
    </xf>
    <xf numFmtId="0" fontId="9" fillId="18" borderId="2" xfId="58" applyFont="1" applyFill="1" applyBorder="1" applyAlignment="1" applyProtection="1">
      <alignment vertical="center"/>
      <protection locked="0"/>
    </xf>
    <xf numFmtId="0" fontId="9" fillId="18" borderId="0" xfId="58" applyFont="1" applyFill="1" applyBorder="1" applyProtection="1">
      <protection locked="0"/>
    </xf>
    <xf numFmtId="0" fontId="9" fillId="18" borderId="18" xfId="58" quotePrefix="1" applyFont="1" applyFill="1" applyBorder="1" applyAlignment="1" applyProtection="1">
      <alignment horizontal="distributed"/>
      <protection locked="0"/>
    </xf>
    <xf numFmtId="41" fontId="9" fillId="0" borderId="0" xfId="37" applyNumberFormat="1" applyFont="1" applyProtection="1">
      <protection locked="0"/>
    </xf>
    <xf numFmtId="41" fontId="9" fillId="0" borderId="0" xfId="37" applyNumberFormat="1" applyFont="1" applyAlignment="1" applyProtection="1">
      <alignment horizontal="right"/>
      <protection locked="0"/>
    </xf>
    <xf numFmtId="38" fontId="9" fillId="0" borderId="0" xfId="37" applyFont="1" applyBorder="1" applyAlignment="1" applyProtection="1">
      <protection locked="0"/>
    </xf>
    <xf numFmtId="41" fontId="9" fillId="0" borderId="0" xfId="58" applyNumberFormat="1" applyFont="1" applyProtection="1">
      <protection locked="0"/>
    </xf>
    <xf numFmtId="0" fontId="10" fillId="18" borderId="0" xfId="58" applyFont="1" applyFill="1" applyBorder="1" applyProtection="1">
      <protection locked="0"/>
    </xf>
    <xf numFmtId="0" fontId="10" fillId="18" borderId="18" xfId="58" quotePrefix="1" applyFont="1" applyFill="1" applyBorder="1" applyAlignment="1" applyProtection="1">
      <alignment horizontal="distributed"/>
      <protection locked="0"/>
    </xf>
    <xf numFmtId="38" fontId="10" fillId="0" borderId="0" xfId="37" applyFont="1" applyBorder="1" applyAlignment="1" applyProtection="1">
      <protection locked="0"/>
    </xf>
    <xf numFmtId="0" fontId="10" fillId="0" borderId="0" xfId="58" applyFont="1" applyProtection="1">
      <protection locked="0"/>
    </xf>
    <xf numFmtId="0" fontId="9" fillId="18" borderId="0" xfId="58" applyFont="1" applyFill="1" applyBorder="1" applyAlignment="1" applyProtection="1">
      <alignment horizontal="distributed"/>
      <protection locked="0"/>
    </xf>
    <xf numFmtId="0" fontId="9" fillId="18" borderId="18" xfId="58" applyFont="1" applyFill="1" applyBorder="1" applyAlignment="1" applyProtection="1">
      <alignment horizontal="distributed"/>
      <protection locked="0"/>
    </xf>
    <xf numFmtId="0" fontId="9" fillId="18" borderId="16" xfId="58" applyFont="1" applyFill="1" applyBorder="1" applyAlignment="1" applyProtection="1">
      <alignment horizontal="center"/>
      <protection locked="0"/>
    </xf>
    <xf numFmtId="0" fontId="9" fillId="18" borderId="21" xfId="58" applyFont="1" applyFill="1" applyBorder="1" applyAlignment="1" applyProtection="1">
      <alignment horizontal="center"/>
      <protection locked="0"/>
    </xf>
    <xf numFmtId="38" fontId="9" fillId="0" borderId="15" xfId="37" applyFont="1" applyBorder="1" applyAlignment="1" applyProtection="1">
      <alignment horizontal="right"/>
      <protection locked="0"/>
    </xf>
    <xf numFmtId="38" fontId="9" fillId="0" borderId="16" xfId="37" applyFont="1" applyBorder="1" applyAlignment="1" applyProtection="1">
      <alignment horizontal="right"/>
      <protection locked="0"/>
    </xf>
    <xf numFmtId="0" fontId="9" fillId="0" borderId="16" xfId="58" applyFont="1" applyBorder="1" applyProtection="1">
      <protection locked="0"/>
    </xf>
    <xf numFmtId="0" fontId="9" fillId="0" borderId="16" xfId="58" applyFont="1" applyBorder="1" applyAlignment="1" applyProtection="1">
      <protection locked="0"/>
    </xf>
    <xf numFmtId="0" fontId="9" fillId="20" borderId="0" xfId="58" applyFont="1" applyFill="1" applyAlignment="1" applyProtection="1">
      <protection locked="0"/>
    </xf>
    <xf numFmtId="38" fontId="9" fillId="0" borderId="0" xfId="37" applyFont="1" applyAlignment="1" applyProtection="1">
      <alignment horizontal="right"/>
      <protection locked="0"/>
    </xf>
    <xf numFmtId="0" fontId="9" fillId="0" borderId="0" xfId="58" applyFont="1" applyBorder="1" applyAlignment="1" applyProtection="1">
      <protection locked="0"/>
    </xf>
    <xf numFmtId="0" fontId="9" fillId="20" borderId="0" xfId="58" applyFont="1" applyFill="1" applyProtection="1">
      <protection locked="0"/>
    </xf>
    <xf numFmtId="37" fontId="8" fillId="0" borderId="0" xfId="60" quotePrefix="1" applyFont="1" applyAlignment="1" applyProtection="1">
      <alignment horizontal="left"/>
    </xf>
    <xf numFmtId="37" fontId="18" fillId="0" borderId="0" xfId="60" quotePrefix="1" applyFont="1" applyAlignment="1" applyProtection="1">
      <alignment horizontal="left"/>
    </xf>
    <xf numFmtId="0" fontId="8" fillId="0" borderId="0" xfId="53" applyFont="1"/>
    <xf numFmtId="0" fontId="8" fillId="0" borderId="0" xfId="53" applyFont="1" applyAlignment="1"/>
    <xf numFmtId="37" fontId="8" fillId="0" borderId="0" xfId="60" applyFont="1"/>
    <xf numFmtId="37" fontId="8" fillId="0" borderId="0" xfId="60" applyFont="1" applyBorder="1"/>
    <xf numFmtId="37" fontId="9" fillId="0" borderId="0" xfId="60" quotePrefix="1" applyFont="1" applyAlignment="1" applyProtection="1">
      <alignment horizontal="left"/>
    </xf>
    <xf numFmtId="0" fontId="9" fillId="0" borderId="0" xfId="53" applyFont="1"/>
    <xf numFmtId="0" fontId="9" fillId="0" borderId="0" xfId="53" applyFont="1" applyAlignment="1"/>
    <xf numFmtId="37" fontId="9" fillId="0" borderId="0" xfId="60" applyFont="1"/>
    <xf numFmtId="37" fontId="9" fillId="0" borderId="0" xfId="60" applyFont="1" applyBorder="1"/>
    <xf numFmtId="37" fontId="9" fillId="0" borderId="12" xfId="60" applyFont="1" applyBorder="1" applyAlignment="1" applyProtection="1">
      <alignment horizontal="left"/>
    </xf>
    <xf numFmtId="0" fontId="9" fillId="0" borderId="12" xfId="53" applyFont="1" applyBorder="1"/>
    <xf numFmtId="0" fontId="9" fillId="0" borderId="12" xfId="53" applyFont="1" applyBorder="1" applyAlignment="1"/>
    <xf numFmtId="37" fontId="9" fillId="0" borderId="12" xfId="60" applyFont="1" applyBorder="1"/>
    <xf numFmtId="37" fontId="9" fillId="18" borderId="24" xfId="60" applyFont="1" applyFill="1" applyBorder="1" applyAlignment="1">
      <alignment horizontal="centerContinuous" vertical="center"/>
    </xf>
    <xf numFmtId="37" fontId="9" fillId="18" borderId="25" xfId="60" applyFont="1" applyFill="1" applyBorder="1" applyAlignment="1">
      <alignment vertical="center"/>
    </xf>
    <xf numFmtId="37" fontId="9" fillId="18" borderId="16" xfId="60" applyFont="1" applyFill="1" applyBorder="1" applyAlignment="1" applyProtection="1">
      <alignment horizontal="center" vertical="center"/>
    </xf>
    <xf numFmtId="37" fontId="9" fillId="18" borderId="15" xfId="60" applyFont="1" applyFill="1" applyBorder="1" applyAlignment="1" applyProtection="1">
      <alignment horizontal="center" vertical="center"/>
    </xf>
    <xf numFmtId="37" fontId="9" fillId="0" borderId="0" xfId="60" applyFont="1" applyAlignment="1">
      <alignment vertical="center"/>
    </xf>
    <xf numFmtId="37" fontId="9" fillId="18" borderId="0" xfId="60" applyFont="1" applyFill="1" applyBorder="1"/>
    <xf numFmtId="37" fontId="9" fillId="18" borderId="18" xfId="60" quotePrefix="1" applyFont="1" applyFill="1" applyBorder="1" applyAlignment="1" applyProtection="1"/>
    <xf numFmtId="37" fontId="9" fillId="0" borderId="0" xfId="60" applyFont="1" applyAlignment="1" applyProtection="1">
      <alignment horizontal="right"/>
    </xf>
    <xf numFmtId="37" fontId="9" fillId="0" borderId="0" xfId="60" applyFont="1" applyBorder="1" applyAlignment="1" applyProtection="1">
      <alignment horizontal="right"/>
    </xf>
    <xf numFmtId="37" fontId="11" fillId="18" borderId="0" xfId="60" applyFont="1" applyFill="1" applyBorder="1"/>
    <xf numFmtId="37" fontId="11" fillId="18" borderId="18" xfId="60" quotePrefix="1" applyFont="1" applyFill="1" applyBorder="1" applyAlignment="1" applyProtection="1"/>
    <xf numFmtId="37" fontId="11" fillId="0" borderId="0" xfId="60" applyFont="1" applyBorder="1" applyProtection="1"/>
    <xf numFmtId="37" fontId="11" fillId="0" borderId="0" xfId="60" applyFont="1"/>
    <xf numFmtId="37" fontId="9" fillId="18" borderId="18" xfId="60" applyFont="1" applyFill="1" applyBorder="1" applyAlignment="1" applyProtection="1"/>
    <xf numFmtId="199" fontId="9" fillId="0" borderId="0" xfId="47" applyNumberFormat="1" applyFont="1"/>
    <xf numFmtId="37" fontId="9" fillId="18" borderId="0" xfId="60" applyFont="1" applyFill="1" applyBorder="1" applyAlignment="1" applyProtection="1">
      <alignment horizontal="distributed"/>
    </xf>
    <xf numFmtId="0" fontId="9" fillId="0" borderId="0" xfId="47" applyFont="1"/>
    <xf numFmtId="37" fontId="9" fillId="18" borderId="18" xfId="60" applyFont="1" applyFill="1" applyBorder="1" applyAlignment="1"/>
    <xf numFmtId="37" fontId="9" fillId="18" borderId="16" xfId="60" applyFont="1" applyFill="1" applyBorder="1"/>
    <xf numFmtId="37" fontId="9" fillId="18" borderId="21" xfId="60" applyFont="1" applyFill="1" applyBorder="1" applyAlignment="1" applyProtection="1"/>
    <xf numFmtId="37" fontId="9" fillId="0" borderId="15" xfId="60" applyFont="1" applyBorder="1" applyAlignment="1" applyProtection="1">
      <alignment horizontal="right"/>
    </xf>
    <xf numFmtId="37" fontId="9" fillId="0" borderId="16" xfId="60" applyFont="1" applyBorder="1" applyAlignment="1" applyProtection="1">
      <alignment horizontal="right"/>
    </xf>
    <xf numFmtId="37" fontId="9" fillId="0" borderId="0" xfId="60" applyFont="1" applyAlignment="1"/>
    <xf numFmtId="0" fontId="8" fillId="0" borderId="0" xfId="61" applyFont="1" applyAlignment="1"/>
    <xf numFmtId="0" fontId="13" fillId="0" borderId="0" xfId="61" applyFont="1" applyAlignment="1"/>
    <xf numFmtId="0" fontId="13" fillId="0" borderId="0" xfId="61" quotePrefix="1" applyFont="1" applyAlignment="1">
      <alignment horizontal="right"/>
    </xf>
    <xf numFmtId="0" fontId="8" fillId="0" borderId="0" xfId="61" applyFont="1" applyBorder="1" applyAlignment="1">
      <alignment horizontal="right"/>
    </xf>
    <xf numFmtId="0" fontId="8" fillId="0" borderId="0" xfId="61" applyFont="1" applyBorder="1" applyAlignment="1"/>
    <xf numFmtId="0" fontId="9" fillId="0" borderId="0" xfId="61" applyFont="1" applyAlignment="1"/>
    <xf numFmtId="0" fontId="9" fillId="0" borderId="0" xfId="61" applyFont="1" applyAlignment="1">
      <alignment horizontal="left"/>
    </xf>
    <xf numFmtId="0" fontId="9" fillId="0" borderId="0" xfId="61" applyFont="1" applyBorder="1" applyAlignment="1">
      <alignment horizontal="right"/>
    </xf>
    <xf numFmtId="0" fontId="9" fillId="0" borderId="0" xfId="61" applyFont="1" applyBorder="1" applyAlignment="1"/>
    <xf numFmtId="0" fontId="9" fillId="0" borderId="0" xfId="61" applyFont="1" applyAlignment="1">
      <alignment horizontal="center" vertical="center"/>
    </xf>
    <xf numFmtId="0" fontId="9" fillId="0" borderId="0" xfId="61" applyFont="1" applyBorder="1" applyAlignment="1">
      <alignment horizontal="center" vertical="center"/>
    </xf>
    <xf numFmtId="0" fontId="9" fillId="18" borderId="24" xfId="61" applyFont="1" applyFill="1" applyBorder="1" applyAlignment="1">
      <alignment horizontal="center" vertical="center"/>
    </xf>
    <xf numFmtId="0" fontId="9" fillId="18" borderId="25" xfId="61" applyFont="1" applyFill="1" applyBorder="1" applyAlignment="1">
      <alignment horizontal="center" vertical="center"/>
    </xf>
    <xf numFmtId="0" fontId="9" fillId="18" borderId="17" xfId="61" applyFont="1" applyFill="1" applyBorder="1" applyAlignment="1">
      <alignment horizontal="center" vertical="center"/>
    </xf>
    <xf numFmtId="0" fontId="9" fillId="18" borderId="0" xfId="61" applyFont="1" applyFill="1" applyBorder="1"/>
    <xf numFmtId="0" fontId="9" fillId="18" borderId="0" xfId="61" applyFont="1" applyFill="1" applyBorder="1" applyAlignment="1">
      <alignment horizontal="distributed"/>
    </xf>
    <xf numFmtId="0" fontId="9" fillId="18" borderId="18" xfId="61" applyFont="1" applyFill="1" applyBorder="1" applyAlignment="1">
      <alignment horizontal="distributed"/>
    </xf>
    <xf numFmtId="41" fontId="9" fillId="0" borderId="0" xfId="61" applyNumberFormat="1" applyFont="1"/>
    <xf numFmtId="3" fontId="9" fillId="0" borderId="0" xfId="61" applyNumberFormat="1" applyFont="1" applyBorder="1" applyAlignment="1"/>
    <xf numFmtId="0" fontId="9" fillId="0" borderId="0" xfId="61" applyFont="1"/>
    <xf numFmtId="0" fontId="11" fillId="18" borderId="0" xfId="61" applyFont="1" applyFill="1" applyBorder="1"/>
    <xf numFmtId="0" fontId="11" fillId="18" borderId="18" xfId="61" applyFont="1" applyFill="1" applyBorder="1" applyAlignment="1">
      <alignment horizontal="distributed"/>
    </xf>
    <xf numFmtId="0" fontId="11" fillId="0" borderId="0" xfId="61" applyFont="1"/>
    <xf numFmtId="41" fontId="9" fillId="0" borderId="0" xfId="61" applyNumberFormat="1" applyFont="1" applyAlignment="1">
      <alignment horizontal="right"/>
    </xf>
    <xf numFmtId="41" fontId="9" fillId="0" borderId="0" xfId="61" applyNumberFormat="1" applyFont="1" applyBorder="1"/>
    <xf numFmtId="0" fontId="9" fillId="18" borderId="16" xfId="61" applyFont="1" applyFill="1" applyBorder="1"/>
    <xf numFmtId="0" fontId="9" fillId="18" borderId="21" xfId="61" applyFont="1" applyFill="1" applyBorder="1"/>
    <xf numFmtId="0" fontId="9" fillId="0" borderId="16" xfId="61" applyFont="1" applyBorder="1"/>
    <xf numFmtId="0" fontId="9" fillId="0" borderId="16" xfId="61" applyFont="1" applyBorder="1" applyAlignment="1"/>
    <xf numFmtId="0" fontId="9" fillId="0" borderId="0" xfId="61" applyFont="1" applyBorder="1"/>
    <xf numFmtId="41" fontId="9" fillId="0" borderId="28" xfId="61" applyNumberFormat="1" applyFont="1" applyBorder="1"/>
    <xf numFmtId="3" fontId="11" fillId="0" borderId="0" xfId="61" applyNumberFormat="1" applyFont="1" applyBorder="1" applyAlignment="1"/>
    <xf numFmtId="0" fontId="9" fillId="18" borderId="0" xfId="61" applyFont="1" applyFill="1" applyBorder="1" applyAlignment="1">
      <alignment horizontal="center"/>
    </xf>
    <xf numFmtId="41" fontId="9" fillId="0" borderId="28" xfId="61" applyNumberFormat="1" applyFont="1" applyBorder="1" applyAlignment="1">
      <alignment horizontal="right"/>
    </xf>
    <xf numFmtId="41" fontId="9" fillId="0" borderId="0" xfId="61" applyNumberFormat="1" applyFont="1" applyBorder="1" applyAlignment="1">
      <alignment horizontal="right"/>
    </xf>
    <xf numFmtId="0" fontId="9" fillId="0" borderId="15" xfId="61" applyFont="1" applyBorder="1"/>
    <xf numFmtId="0" fontId="8" fillId="0" borderId="0" xfId="63" applyFont="1" applyFill="1"/>
    <xf numFmtId="0" fontId="13" fillId="0" borderId="0" xfId="63" quotePrefix="1" applyFont="1" applyFill="1" applyAlignment="1">
      <alignment horizontal="left"/>
    </xf>
    <xf numFmtId="0" fontId="8" fillId="0" borderId="0" xfId="63" applyFont="1" applyFill="1" applyBorder="1"/>
    <xf numFmtId="0" fontId="8" fillId="0" borderId="0" xfId="63" applyFont="1" applyFill="1" applyBorder="1" applyAlignment="1"/>
    <xf numFmtId="0" fontId="9" fillId="0" borderId="0" xfId="63" applyFont="1" applyFill="1"/>
    <xf numFmtId="0" fontId="9" fillId="0" borderId="0" xfId="63" applyFont="1" applyFill="1" applyBorder="1"/>
    <xf numFmtId="0" fontId="9" fillId="0" borderId="0" xfId="63" applyFont="1" applyFill="1" applyBorder="1" applyAlignment="1"/>
    <xf numFmtId="0" fontId="9" fillId="0" borderId="0" xfId="63" applyFont="1" applyFill="1" applyAlignment="1">
      <alignment vertical="center"/>
    </xf>
    <xf numFmtId="0" fontId="9" fillId="0" borderId="0" xfId="62" applyFont="1" applyFill="1" applyBorder="1" applyAlignment="1">
      <alignment vertical="center"/>
    </xf>
    <xf numFmtId="0" fontId="9" fillId="18" borderId="24" xfId="63" applyFont="1" applyFill="1" applyBorder="1"/>
    <xf numFmtId="0" fontId="9" fillId="18" borderId="25" xfId="63" applyFont="1" applyFill="1" applyBorder="1"/>
    <xf numFmtId="0" fontId="9" fillId="18" borderId="25" xfId="63" applyFont="1" applyFill="1" applyBorder="1" applyAlignment="1">
      <alignment horizontal="centerContinuous" vertical="center"/>
    </xf>
    <xf numFmtId="0" fontId="9" fillId="18" borderId="26" xfId="63" applyFont="1" applyFill="1" applyBorder="1" applyAlignment="1">
      <alignment horizontal="centerContinuous" vertical="center"/>
    </xf>
    <xf numFmtId="0" fontId="9" fillId="18" borderId="17" xfId="63" applyFont="1" applyFill="1" applyBorder="1" applyAlignment="1">
      <alignment horizontal="centerContinuous" vertical="center" wrapText="1"/>
    </xf>
    <xf numFmtId="0" fontId="9" fillId="18" borderId="24" xfId="63" applyFont="1" applyFill="1" applyBorder="1" applyAlignment="1">
      <alignment vertical="center" wrapText="1"/>
    </xf>
    <xf numFmtId="0" fontId="9" fillId="18" borderId="0" xfId="63" applyFont="1" applyFill="1" applyBorder="1"/>
    <xf numFmtId="0" fontId="9" fillId="18" borderId="18" xfId="64" applyFont="1" applyFill="1" applyBorder="1" applyAlignment="1">
      <alignment horizontal="distributed"/>
    </xf>
    <xf numFmtId="41" fontId="9" fillId="0" borderId="0" xfId="63" applyNumberFormat="1" applyFont="1" applyFill="1"/>
    <xf numFmtId="38" fontId="9" fillId="0" borderId="0" xfId="37" applyFont="1" applyFill="1" applyBorder="1" applyAlignment="1"/>
    <xf numFmtId="0" fontId="11" fillId="18" borderId="0" xfId="63" applyFont="1" applyFill="1" applyBorder="1"/>
    <xf numFmtId="0" fontId="11" fillId="18" borderId="18" xfId="64" applyFont="1" applyFill="1" applyBorder="1" applyAlignment="1">
      <alignment horizontal="distributed"/>
    </xf>
    <xf numFmtId="0" fontId="11" fillId="0" borderId="0" xfId="63" applyFont="1" applyFill="1"/>
    <xf numFmtId="0" fontId="9" fillId="18" borderId="0" xfId="63" quotePrefix="1" applyFont="1" applyFill="1" applyBorder="1" applyAlignment="1">
      <alignment horizontal="distributed"/>
    </xf>
    <xf numFmtId="0" fontId="9" fillId="18" borderId="18" xfId="63" quotePrefix="1" applyFont="1" applyFill="1" applyBorder="1" applyAlignment="1">
      <alignment horizontal="distributed"/>
    </xf>
    <xf numFmtId="41" fontId="9" fillId="0" borderId="0" xfId="63" applyNumberFormat="1" applyFont="1" applyFill="1" applyBorder="1"/>
    <xf numFmtId="0" fontId="22" fillId="18" borderId="0" xfId="63" applyFont="1" applyFill="1" applyBorder="1" applyAlignment="1">
      <alignment horizontal="distributed"/>
    </xf>
    <xf numFmtId="0" fontId="9" fillId="18" borderId="18" xfId="63" applyFont="1" applyFill="1" applyBorder="1" applyAlignment="1">
      <alignment horizontal="distributed"/>
    </xf>
    <xf numFmtId="0" fontId="9" fillId="18" borderId="16" xfId="63" applyFont="1" applyFill="1" applyBorder="1"/>
    <xf numFmtId="0" fontId="9" fillId="18" borderId="21" xfId="63" applyFont="1" applyFill="1" applyBorder="1"/>
    <xf numFmtId="0" fontId="9" fillId="0" borderId="16" xfId="63" applyFont="1" applyFill="1" applyBorder="1"/>
    <xf numFmtId="0" fontId="8" fillId="0" borderId="0" xfId="65" applyFont="1"/>
    <xf numFmtId="0" fontId="13" fillId="0" borderId="0" xfId="65" quotePrefix="1" applyFont="1" applyAlignment="1">
      <alignment horizontal="right"/>
    </xf>
    <xf numFmtId="0" fontId="13" fillId="0" borderId="0" xfId="65" quotePrefix="1" applyFont="1"/>
    <xf numFmtId="0" fontId="8" fillId="0" borderId="0" xfId="65" applyFont="1" applyBorder="1"/>
    <xf numFmtId="0" fontId="9" fillId="0" borderId="0" xfId="65" quotePrefix="1" applyFont="1" applyAlignment="1">
      <alignment horizontal="left"/>
    </xf>
    <xf numFmtId="0" fontId="9" fillId="0" borderId="0" xfId="65" applyFont="1"/>
    <xf numFmtId="0" fontId="9" fillId="0" borderId="0" xfId="65" applyFont="1" applyBorder="1"/>
    <xf numFmtId="0" fontId="9" fillId="18" borderId="13" xfId="65" applyFont="1" applyFill="1" applyBorder="1" applyAlignment="1">
      <alignment horizontal="center"/>
    </xf>
    <xf numFmtId="0" fontId="9" fillId="18" borderId="27" xfId="65" applyFont="1" applyFill="1" applyBorder="1"/>
    <xf numFmtId="0" fontId="9" fillId="18" borderId="17" xfId="65" applyFont="1" applyFill="1" applyBorder="1" applyAlignment="1">
      <alignment horizontal="centerContinuous" vertical="center"/>
    </xf>
    <xf numFmtId="0" fontId="9" fillId="18" borderId="24" xfId="65" applyFont="1" applyFill="1" applyBorder="1" applyAlignment="1">
      <alignment horizontal="centerContinuous"/>
    </xf>
    <xf numFmtId="0" fontId="9" fillId="18" borderId="0" xfId="65" applyFont="1" applyFill="1" applyAlignment="1">
      <alignment horizontal="center"/>
    </xf>
    <xf numFmtId="0" fontId="9" fillId="18" borderId="28" xfId="65" applyFont="1" applyFill="1" applyBorder="1" applyAlignment="1">
      <alignment horizontal="center" vertical="center"/>
    </xf>
    <xf numFmtId="0" fontId="9" fillId="18" borderId="28" xfId="65" applyFont="1" applyFill="1" applyBorder="1" applyAlignment="1">
      <alignment horizontal="center"/>
    </xf>
    <xf numFmtId="0" fontId="9" fillId="18" borderId="0" xfId="65" applyFont="1" applyFill="1" applyBorder="1" applyAlignment="1">
      <alignment horizontal="center"/>
    </xf>
    <xf numFmtId="0" fontId="9" fillId="0" borderId="0" xfId="65" applyFont="1" applyAlignment="1">
      <alignment horizontal="center"/>
    </xf>
    <xf numFmtId="0" fontId="9" fillId="18" borderId="16" xfId="65" applyFont="1" applyFill="1" applyBorder="1" applyAlignment="1">
      <alignment horizontal="center"/>
    </xf>
    <xf numFmtId="0" fontId="9" fillId="18" borderId="15" xfId="65" applyFont="1" applyFill="1" applyBorder="1" applyAlignment="1">
      <alignment horizontal="center"/>
    </xf>
    <xf numFmtId="0" fontId="9" fillId="18" borderId="15" xfId="65" applyFont="1" applyFill="1" applyBorder="1" applyAlignment="1">
      <alignment horizontal="center" vertical="top"/>
    </xf>
    <xf numFmtId="0" fontId="9" fillId="18" borderId="16" xfId="65" applyFont="1" applyFill="1" applyBorder="1" applyAlignment="1">
      <alignment horizontal="center" vertical="top"/>
    </xf>
    <xf numFmtId="0" fontId="9" fillId="18" borderId="18" xfId="65" applyFont="1" applyFill="1" applyBorder="1" applyAlignment="1">
      <alignment horizontal="center"/>
    </xf>
    <xf numFmtId="0" fontId="9" fillId="0" borderId="0" xfId="65" applyFont="1" applyAlignment="1">
      <alignment horizontal="right"/>
    </xf>
    <xf numFmtId="0" fontId="9" fillId="0" borderId="0" xfId="65" applyFont="1" applyBorder="1" applyAlignment="1">
      <alignment horizontal="right"/>
    </xf>
    <xf numFmtId="0" fontId="11" fillId="18" borderId="18" xfId="65" applyFont="1" applyFill="1" applyBorder="1" applyAlignment="1">
      <alignment horizontal="center"/>
    </xf>
    <xf numFmtId="0" fontId="12" fillId="0" borderId="0" xfId="65" applyFont="1" applyAlignment="1">
      <alignment horizontal="right"/>
    </xf>
    <xf numFmtId="0" fontId="10" fillId="0" borderId="0" xfId="65" applyFont="1" applyAlignment="1">
      <alignment horizontal="right"/>
    </xf>
    <xf numFmtId="0" fontId="10" fillId="0" borderId="0" xfId="65" applyFont="1"/>
    <xf numFmtId="0" fontId="10" fillId="0" borderId="0" xfId="65" applyFont="1" applyBorder="1" applyAlignment="1">
      <alignment horizontal="right"/>
    </xf>
    <xf numFmtId="0" fontId="9" fillId="18" borderId="21" xfId="65" applyFont="1" applyFill="1" applyBorder="1"/>
    <xf numFmtId="0" fontId="9" fillId="0" borderId="16" xfId="65" applyFont="1" applyBorder="1"/>
    <xf numFmtId="0" fontId="9" fillId="0" borderId="16" xfId="65" applyFont="1" applyBorder="1" applyAlignment="1">
      <alignment horizontal="right"/>
    </xf>
    <xf numFmtId="0" fontId="9" fillId="0" borderId="0" xfId="54" applyFont="1"/>
    <xf numFmtId="0" fontId="8" fillId="0" borderId="0" xfId="66" applyFont="1"/>
    <xf numFmtId="0" fontId="13" fillId="0" borderId="0" xfId="66" quotePrefix="1" applyFont="1" applyAlignment="1">
      <alignment horizontal="right"/>
    </xf>
    <xf numFmtId="0" fontId="13" fillId="0" borderId="0" xfId="66" quotePrefix="1" applyFont="1"/>
    <xf numFmtId="0" fontId="8" fillId="0" borderId="0" xfId="66" applyFont="1" applyBorder="1" applyAlignment="1"/>
    <xf numFmtId="0" fontId="9" fillId="0" borderId="0" xfId="66" quotePrefix="1" applyFont="1" applyAlignment="1">
      <alignment horizontal="left"/>
    </xf>
    <xf numFmtId="0" fontId="9" fillId="0" borderId="0" xfId="66" applyFont="1"/>
    <xf numFmtId="0" fontId="9" fillId="0" borderId="0" xfId="66" applyFont="1" applyBorder="1" applyAlignment="1"/>
    <xf numFmtId="0" fontId="9" fillId="18" borderId="25" xfId="66" applyFont="1" applyFill="1" applyBorder="1" applyAlignment="1">
      <alignment horizontal="center" vertical="center"/>
    </xf>
    <xf numFmtId="0" fontId="9" fillId="18" borderId="24" xfId="66" applyFont="1" applyFill="1" applyBorder="1" applyAlignment="1">
      <alignment horizontal="center" vertical="center"/>
    </xf>
    <xf numFmtId="0" fontId="9" fillId="18" borderId="17" xfId="66" applyFont="1" applyFill="1" applyBorder="1" applyAlignment="1">
      <alignment horizontal="center" vertical="center"/>
    </xf>
    <xf numFmtId="0" fontId="9" fillId="18" borderId="17" xfId="66" applyFont="1" applyFill="1" applyBorder="1" applyAlignment="1">
      <alignment horizontal="center" vertical="center" wrapText="1"/>
    </xf>
    <xf numFmtId="0" fontId="9" fillId="18" borderId="17" xfId="66" quotePrefix="1" applyFont="1" applyFill="1" applyBorder="1" applyAlignment="1">
      <alignment horizontal="center" vertical="center" wrapText="1"/>
    </xf>
    <xf numFmtId="0" fontId="9" fillId="18" borderId="17" xfId="66" quotePrefix="1" applyFont="1" applyFill="1" applyBorder="1" applyAlignment="1">
      <alignment horizontal="center" vertical="center"/>
    </xf>
    <xf numFmtId="0" fontId="9" fillId="18" borderId="24" xfId="66" quotePrefix="1" applyFont="1" applyFill="1" applyBorder="1" applyAlignment="1">
      <alignment vertical="center"/>
    </xf>
    <xf numFmtId="0" fontId="9" fillId="0" borderId="0" xfId="66" applyFont="1" applyAlignment="1">
      <alignment horizontal="center"/>
    </xf>
    <xf numFmtId="0" fontId="9" fillId="18" borderId="18" xfId="66" applyFont="1" applyFill="1" applyBorder="1" applyAlignment="1">
      <alignment horizontal="center"/>
    </xf>
    <xf numFmtId="0" fontId="9" fillId="0" borderId="0" xfId="66" applyFont="1" applyAlignment="1">
      <alignment horizontal="right"/>
    </xf>
    <xf numFmtId="0" fontId="11" fillId="18" borderId="18" xfId="66" applyFont="1" applyFill="1" applyBorder="1" applyAlignment="1">
      <alignment horizontal="center"/>
    </xf>
    <xf numFmtId="0" fontId="10" fillId="0" borderId="0" xfId="66" applyFont="1" applyAlignment="1">
      <alignment horizontal="right"/>
    </xf>
    <xf numFmtId="0" fontId="10" fillId="0" borderId="0" xfId="66" applyFont="1"/>
    <xf numFmtId="0" fontId="10" fillId="0" borderId="0" xfId="66" applyFont="1" applyBorder="1" applyAlignment="1"/>
    <xf numFmtId="0" fontId="9" fillId="18" borderId="21" xfId="66" applyFont="1" applyFill="1" applyBorder="1" applyAlignment="1">
      <alignment horizontal="center"/>
    </xf>
    <xf numFmtId="0" fontId="9" fillId="0" borderId="16" xfId="66" applyFont="1" applyBorder="1"/>
    <xf numFmtId="0" fontId="9" fillId="0" borderId="16" xfId="66" applyFont="1" applyBorder="1" applyAlignment="1"/>
    <xf numFmtId="0" fontId="8" fillId="0" borderId="0" xfId="67" quotePrefix="1" applyFont="1" applyAlignment="1">
      <alignment horizontal="left"/>
    </xf>
    <xf numFmtId="0" fontId="8" fillId="0" borderId="0" xfId="67" applyFont="1"/>
    <xf numFmtId="0" fontId="13" fillId="0" borderId="0" xfId="67" quotePrefix="1" applyFont="1" applyAlignment="1">
      <alignment horizontal="right"/>
    </xf>
    <xf numFmtId="0" fontId="13" fillId="0" borderId="0" xfId="67" applyFont="1"/>
    <xf numFmtId="0" fontId="8" fillId="0" borderId="0" xfId="67" applyFont="1" applyBorder="1"/>
    <xf numFmtId="0" fontId="8" fillId="0" borderId="0" xfId="66" applyFont="1" applyBorder="1"/>
    <xf numFmtId="0" fontId="9" fillId="0" borderId="0" xfId="67" quotePrefix="1" applyFont="1" applyAlignment="1">
      <alignment horizontal="left"/>
    </xf>
    <xf numFmtId="0" fontId="9" fillId="0" borderId="0" xfId="67" applyFont="1"/>
    <xf numFmtId="0" fontId="9" fillId="0" borderId="0" xfId="67" applyFont="1" applyBorder="1"/>
    <xf numFmtId="0" fontId="9" fillId="0" borderId="0" xfId="66" applyFont="1" applyBorder="1"/>
    <xf numFmtId="0" fontId="9" fillId="0" borderId="12" xfId="67" applyFont="1" applyBorder="1"/>
    <xf numFmtId="0" fontId="9" fillId="18" borderId="24" xfId="67" applyFont="1" applyFill="1" applyBorder="1"/>
    <xf numFmtId="0" fontId="9" fillId="18" borderId="25" xfId="67" applyFont="1" applyFill="1" applyBorder="1"/>
    <xf numFmtId="0" fontId="9" fillId="18" borderId="26" xfId="67" applyFont="1" applyFill="1" applyBorder="1" applyAlignment="1">
      <alignment horizontal="center" vertical="center" wrapText="1"/>
    </xf>
    <xf numFmtId="0" fontId="9" fillId="18" borderId="17" xfId="67" applyFont="1" applyFill="1" applyBorder="1" applyAlignment="1">
      <alignment horizontal="center" vertical="center" wrapText="1"/>
    </xf>
    <xf numFmtId="0" fontId="9" fillId="18" borderId="24" xfId="67" applyFont="1" applyFill="1" applyBorder="1" applyAlignment="1">
      <alignment horizontal="center" vertical="center" wrapText="1"/>
    </xf>
    <xf numFmtId="0" fontId="9" fillId="18" borderId="25" xfId="67" applyFont="1" applyFill="1" applyBorder="1" applyAlignment="1">
      <alignment horizontal="center" vertical="center" wrapText="1"/>
    </xf>
    <xf numFmtId="0" fontId="9" fillId="18" borderId="0" xfId="67" applyFont="1" applyFill="1" applyBorder="1" applyAlignment="1">
      <alignment horizontal="distributed"/>
    </xf>
    <xf numFmtId="0" fontId="10" fillId="18" borderId="0" xfId="67" applyFont="1" applyFill="1" applyBorder="1" applyAlignment="1">
      <alignment horizontal="distributed"/>
    </xf>
    <xf numFmtId="0" fontId="10" fillId="18" borderId="18" xfId="67" applyFont="1" applyFill="1" applyBorder="1" applyAlignment="1">
      <alignment horizontal="distributed"/>
    </xf>
    <xf numFmtId="0" fontId="10" fillId="0" borderId="0" xfId="67" applyFont="1"/>
    <xf numFmtId="0" fontId="9" fillId="18" borderId="0" xfId="67" applyFont="1" applyFill="1" applyBorder="1"/>
    <xf numFmtId="0" fontId="9" fillId="18" borderId="18" xfId="67" applyFont="1" applyFill="1" applyBorder="1"/>
    <xf numFmtId="0" fontId="9" fillId="0" borderId="0" xfId="67" applyFont="1" applyAlignment="1">
      <alignment horizontal="right"/>
    </xf>
    <xf numFmtId="0" fontId="10" fillId="0" borderId="0" xfId="67" applyFont="1" applyAlignment="1">
      <alignment horizontal="right"/>
    </xf>
    <xf numFmtId="0" fontId="9" fillId="0" borderId="0" xfId="67" applyFont="1" applyBorder="1" applyAlignment="1">
      <alignment horizontal="right"/>
    </xf>
    <xf numFmtId="0" fontId="9" fillId="18" borderId="0" xfId="67" quotePrefix="1" applyFont="1" applyFill="1" applyBorder="1" applyAlignment="1">
      <alignment horizontal="left"/>
    </xf>
    <xf numFmtId="0" fontId="9" fillId="18" borderId="18" xfId="67" quotePrefix="1" applyFont="1" applyFill="1" applyBorder="1" applyAlignment="1">
      <alignment horizontal="left"/>
    </xf>
    <xf numFmtId="0" fontId="9" fillId="18" borderId="16" xfId="67" applyFont="1" applyFill="1" applyBorder="1"/>
    <xf numFmtId="0" fontId="9" fillId="18" borderId="21" xfId="67" applyFont="1" applyFill="1" applyBorder="1"/>
    <xf numFmtId="0" fontId="9" fillId="0" borderId="16" xfId="67" applyFont="1" applyBorder="1"/>
    <xf numFmtId="0" fontId="11" fillId="0" borderId="16" xfId="67" applyFont="1" applyBorder="1"/>
    <xf numFmtId="0" fontId="9" fillId="0" borderId="16" xfId="67" applyFont="1" applyBorder="1" applyAlignment="1">
      <alignment horizontal="right"/>
    </xf>
    <xf numFmtId="0" fontId="11" fillId="0" borderId="16" xfId="67" applyFont="1" applyBorder="1" applyAlignment="1">
      <alignment horizontal="right"/>
    </xf>
    <xf numFmtId="0" fontId="11" fillId="0" borderId="0" xfId="67" applyFont="1"/>
    <xf numFmtId="201" fontId="9" fillId="0" borderId="0" xfId="70" applyNumberFormat="1" applyFont="1"/>
    <xf numFmtId="201" fontId="9" fillId="0" borderId="0" xfId="70" applyNumberFormat="1" applyFont="1" applyBorder="1" applyAlignment="1"/>
    <xf numFmtId="201" fontId="8" fillId="0" borderId="0" xfId="70" quotePrefix="1" applyNumberFormat="1" applyFont="1" applyAlignment="1" applyProtection="1">
      <alignment horizontal="left"/>
    </xf>
    <xf numFmtId="201" fontId="8" fillId="0" borderId="0" xfId="70" applyNumberFormat="1" applyFont="1"/>
    <xf numFmtId="201" fontId="13" fillId="0" borderId="0" xfId="70" quotePrefix="1" applyNumberFormat="1" applyFont="1" applyAlignment="1" applyProtection="1">
      <alignment horizontal="right"/>
    </xf>
    <xf numFmtId="201" fontId="13" fillId="0" borderId="0" xfId="70" quotePrefix="1" applyNumberFormat="1" applyFont="1"/>
    <xf numFmtId="201" fontId="8" fillId="0" borderId="0" xfId="70" quotePrefix="1" applyNumberFormat="1" applyFont="1"/>
    <xf numFmtId="201" fontId="8" fillId="0" borderId="0" xfId="70" applyNumberFormat="1" applyFont="1" applyBorder="1" applyAlignment="1"/>
    <xf numFmtId="201" fontId="9" fillId="0" borderId="0" xfId="70" quotePrefix="1" applyNumberFormat="1" applyFont="1" applyAlignment="1" applyProtection="1">
      <alignment horizontal="left"/>
    </xf>
    <xf numFmtId="201" fontId="9" fillId="0" borderId="12" xfId="70" applyNumberFormat="1" applyFont="1" applyBorder="1"/>
    <xf numFmtId="201" fontId="9" fillId="0" borderId="12" xfId="70" applyNumberFormat="1" applyFont="1" applyBorder="1" applyAlignment="1"/>
    <xf numFmtId="201" fontId="9" fillId="18" borderId="13" xfId="70" applyNumberFormat="1" applyFont="1" applyFill="1" applyBorder="1" applyAlignment="1">
      <alignment vertical="center"/>
    </xf>
    <xf numFmtId="201" fontId="9" fillId="18" borderId="14" xfId="70" applyNumberFormat="1" applyFont="1" applyFill="1" applyBorder="1" applyAlignment="1">
      <alignment vertical="center"/>
    </xf>
    <xf numFmtId="201" fontId="9" fillId="18" borderId="16" xfId="70" quotePrefix="1" applyNumberFormat="1" applyFont="1" applyFill="1" applyBorder="1" applyAlignment="1">
      <alignment horizontal="centerContinuous" vertical="center"/>
    </xf>
    <xf numFmtId="201" fontId="9" fillId="18" borderId="16" xfId="70" applyNumberFormat="1" applyFont="1" applyFill="1" applyBorder="1" applyAlignment="1" applyProtection="1">
      <alignment horizontal="centerContinuous" vertical="center"/>
    </xf>
    <xf numFmtId="201" fontId="9" fillId="18" borderId="16" xfId="70" applyNumberFormat="1" applyFont="1" applyFill="1" applyBorder="1" applyAlignment="1">
      <alignment horizontal="centerContinuous" vertical="center"/>
    </xf>
    <xf numFmtId="201" fontId="9" fillId="18" borderId="15" xfId="70" quotePrefix="1" applyNumberFormat="1" applyFont="1" applyFill="1" applyBorder="1" applyAlignment="1">
      <alignment horizontal="centerContinuous" vertical="center"/>
    </xf>
    <xf numFmtId="201" fontId="9" fillId="18" borderId="0" xfId="72" applyNumberFormat="1" applyFont="1" applyFill="1" applyAlignment="1">
      <alignment vertical="center"/>
    </xf>
    <xf numFmtId="201" fontId="9" fillId="0" borderId="0" xfId="72" applyNumberFormat="1" applyFont="1" applyAlignment="1">
      <alignment vertical="center"/>
    </xf>
    <xf numFmtId="201" fontId="9" fillId="0" borderId="0" xfId="70" applyNumberFormat="1" applyFont="1" applyAlignment="1">
      <alignment vertical="center"/>
    </xf>
    <xf numFmtId="201" fontId="9" fillId="18" borderId="16" xfId="70" applyNumberFormat="1" applyFont="1" applyFill="1" applyBorder="1"/>
    <xf numFmtId="201" fontId="9" fillId="18" borderId="21" xfId="70" applyNumberFormat="1" applyFont="1" applyFill="1" applyBorder="1"/>
    <xf numFmtId="201" fontId="9" fillId="18" borderId="22" xfId="70" applyNumberFormat="1" applyFont="1" applyFill="1" applyBorder="1" applyAlignment="1" applyProtection="1">
      <alignment horizontal="centerContinuous" vertical="center"/>
    </xf>
    <xf numFmtId="201" fontId="9" fillId="18" borderId="20" xfId="70" applyNumberFormat="1" applyFont="1" applyFill="1" applyBorder="1" applyAlignment="1" applyProtection="1">
      <alignment horizontal="centerContinuous" vertical="center"/>
    </xf>
    <xf numFmtId="201" fontId="9" fillId="18" borderId="20" xfId="70" applyNumberFormat="1" applyFont="1" applyFill="1" applyBorder="1" applyAlignment="1">
      <alignment horizontal="centerContinuous" vertical="center" wrapText="1"/>
    </xf>
    <xf numFmtId="201" fontId="9" fillId="18" borderId="20" xfId="70" applyNumberFormat="1" applyFont="1" applyFill="1" applyBorder="1" applyAlignment="1" applyProtection="1">
      <alignment horizontal="centerContinuous" vertical="center" wrapText="1"/>
    </xf>
    <xf numFmtId="201" fontId="9" fillId="18" borderId="0" xfId="72" applyNumberFormat="1" applyFont="1" applyFill="1"/>
    <xf numFmtId="201" fontId="9" fillId="0" borderId="0" xfId="72" applyNumberFormat="1" applyFont="1"/>
    <xf numFmtId="201" fontId="9" fillId="18" borderId="0" xfId="70" applyNumberFormat="1" applyFont="1" applyFill="1" applyBorder="1" applyAlignment="1" applyProtection="1">
      <alignment horizontal="distributed"/>
    </xf>
    <xf numFmtId="41" fontId="9" fillId="0" borderId="0" xfId="70" applyNumberFormat="1" applyFont="1" applyAlignment="1" applyProtection="1">
      <alignment horizontal="right"/>
    </xf>
    <xf numFmtId="41" fontId="9" fillId="0" borderId="0" xfId="37" applyNumberFormat="1" applyFont="1" applyBorder="1" applyAlignment="1" applyProtection="1">
      <alignment horizontal="right"/>
    </xf>
    <xf numFmtId="41" fontId="9" fillId="0" borderId="0" xfId="70" applyNumberFormat="1" applyFont="1"/>
    <xf numFmtId="201" fontId="10" fillId="18" borderId="0" xfId="70" applyNumberFormat="1" applyFont="1" applyFill="1" applyBorder="1" applyAlignment="1" applyProtection="1">
      <alignment horizontal="distributed"/>
    </xf>
    <xf numFmtId="201" fontId="11" fillId="18" borderId="0" xfId="70" applyNumberFormat="1" applyFont="1" applyFill="1" applyBorder="1" applyAlignment="1" applyProtection="1">
      <alignment horizontal="distributed"/>
    </xf>
    <xf numFmtId="201" fontId="10" fillId="0" borderId="0" xfId="72" applyNumberFormat="1" applyFont="1"/>
    <xf numFmtId="201" fontId="10" fillId="0" borderId="0" xfId="70" applyNumberFormat="1" applyFont="1"/>
    <xf numFmtId="201" fontId="10" fillId="18" borderId="0" xfId="70" quotePrefix="1" applyNumberFormat="1" applyFont="1" applyFill="1" applyBorder="1" applyAlignment="1" applyProtection="1">
      <alignment horizontal="distributed"/>
    </xf>
    <xf numFmtId="201" fontId="9" fillId="18" borderId="0" xfId="70" quotePrefix="1" applyNumberFormat="1" applyFont="1" applyFill="1" applyBorder="1" applyAlignment="1" applyProtection="1">
      <alignment horizontal="left"/>
    </xf>
    <xf numFmtId="201" fontId="9" fillId="18" borderId="0" xfId="70" applyNumberFormat="1" applyFont="1" applyFill="1" applyBorder="1" applyAlignment="1" applyProtection="1">
      <alignment horizontal="left"/>
    </xf>
    <xf numFmtId="41" fontId="9" fillId="0" borderId="0" xfId="48" applyNumberFormat="1" applyFont="1" applyAlignment="1">
      <alignment horizontal="right"/>
    </xf>
    <xf numFmtId="201" fontId="15" fillId="18" borderId="0" xfId="70" quotePrefix="1" applyNumberFormat="1" applyFont="1" applyFill="1" applyBorder="1" applyAlignment="1" applyProtection="1">
      <alignment horizontal="left"/>
    </xf>
    <xf numFmtId="41" fontId="9" fillId="0" borderId="0" xfId="48" applyNumberFormat="1" applyFont="1" applyBorder="1" applyAlignment="1">
      <alignment horizontal="right"/>
    </xf>
    <xf numFmtId="201" fontId="9" fillId="18" borderId="12" xfId="70" quotePrefix="1" applyNumberFormat="1" applyFont="1" applyFill="1" applyBorder="1" applyAlignment="1" applyProtection="1">
      <alignment horizontal="left"/>
    </xf>
    <xf numFmtId="201" fontId="9" fillId="18" borderId="16" xfId="70" quotePrefix="1" applyNumberFormat="1" applyFont="1" applyFill="1" applyBorder="1" applyAlignment="1" applyProtection="1">
      <alignment horizontal="left"/>
    </xf>
    <xf numFmtId="41" fontId="9" fillId="0" borderId="16" xfId="37" applyNumberFormat="1" applyFont="1" applyBorder="1" applyAlignment="1" applyProtection="1">
      <alignment horizontal="right"/>
    </xf>
    <xf numFmtId="41" fontId="9" fillId="0" borderId="16" xfId="48" applyNumberFormat="1" applyFont="1" applyBorder="1" applyAlignment="1">
      <alignment horizontal="right"/>
    </xf>
    <xf numFmtId="201" fontId="13" fillId="0" borderId="0" xfId="70" applyNumberFormat="1" applyFont="1" applyFill="1" applyBorder="1" applyAlignment="1" applyProtection="1">
      <alignment horizontal="left"/>
    </xf>
    <xf numFmtId="0" fontId="21" fillId="0" borderId="0" xfId="48" applyFont="1"/>
    <xf numFmtId="0" fontId="9" fillId="0" borderId="0" xfId="48" applyFont="1"/>
    <xf numFmtId="201" fontId="9" fillId="18" borderId="26" xfId="70" quotePrefix="1" applyNumberFormat="1" applyFont="1" applyFill="1" applyBorder="1" applyAlignment="1">
      <alignment horizontal="centerContinuous" vertical="center"/>
    </xf>
    <xf numFmtId="201" fontId="9" fillId="18" borderId="26" xfId="70" applyNumberFormat="1" applyFont="1" applyFill="1" applyBorder="1" applyAlignment="1" applyProtection="1">
      <alignment horizontal="centerContinuous" vertical="center"/>
    </xf>
    <xf numFmtId="201" fontId="9" fillId="18" borderId="26" xfId="70" applyNumberFormat="1" applyFont="1" applyFill="1" applyBorder="1" applyAlignment="1">
      <alignment horizontal="centerContinuous" vertical="center"/>
    </xf>
    <xf numFmtId="201" fontId="9" fillId="19" borderId="0" xfId="72" applyNumberFormat="1" applyFont="1" applyFill="1" applyAlignment="1">
      <alignment vertical="center"/>
    </xf>
    <xf numFmtId="201" fontId="9" fillId="19" borderId="0" xfId="72" applyNumberFormat="1" applyFont="1" applyFill="1"/>
    <xf numFmtId="201" fontId="9" fillId="18" borderId="0" xfId="70" quotePrefix="1" applyNumberFormat="1" applyFont="1" applyFill="1" applyBorder="1" applyAlignment="1" applyProtection="1">
      <alignment horizontal="distributed"/>
    </xf>
    <xf numFmtId="41" fontId="9" fillId="0" borderId="0" xfId="70" applyNumberFormat="1" applyFont="1" applyBorder="1" applyAlignment="1" applyProtection="1">
      <alignment horizontal="right"/>
    </xf>
    <xf numFmtId="201" fontId="9" fillId="0" borderId="0" xfId="70" applyNumberFormat="1" applyFont="1" applyBorder="1"/>
    <xf numFmtId="201" fontId="9" fillId="18" borderId="16" xfId="70" applyNumberFormat="1" applyFont="1" applyFill="1" applyBorder="1" applyAlignment="1" applyProtection="1">
      <alignment horizontal="left"/>
    </xf>
    <xf numFmtId="41" fontId="9" fillId="0" borderId="16" xfId="70" applyNumberFormat="1" applyFont="1" applyBorder="1" applyAlignment="1" applyProtection="1">
      <alignment horizontal="right"/>
    </xf>
    <xf numFmtId="201" fontId="9" fillId="0" borderId="0" xfId="72" applyNumberFormat="1" applyFont="1" applyBorder="1" applyAlignment="1"/>
    <xf numFmtId="201" fontId="8" fillId="0" borderId="0" xfId="72" quotePrefix="1" applyNumberFormat="1" applyFont="1" applyAlignment="1" applyProtection="1">
      <alignment horizontal="left"/>
    </xf>
    <xf numFmtId="201" fontId="8" fillId="0" borderId="0" xfId="72" applyNumberFormat="1" applyFont="1"/>
    <xf numFmtId="201" fontId="13" fillId="0" borderId="0" xfId="72" quotePrefix="1" applyNumberFormat="1" applyFont="1" applyAlignment="1" applyProtection="1">
      <alignment horizontal="right"/>
    </xf>
    <xf numFmtId="201" fontId="13" fillId="0" borderId="0" xfId="72" quotePrefix="1" applyNumberFormat="1" applyFont="1"/>
    <xf numFmtId="201" fontId="9" fillId="0" borderId="0" xfId="72" quotePrefix="1" applyNumberFormat="1" applyFont="1" applyAlignment="1" applyProtection="1">
      <alignment horizontal="left"/>
    </xf>
    <xf numFmtId="201" fontId="9" fillId="0" borderId="12" xfId="72" applyNumberFormat="1" applyFont="1" applyBorder="1"/>
    <xf numFmtId="201" fontId="9" fillId="0" borderId="12" xfId="72" applyNumberFormat="1" applyFont="1" applyBorder="1" applyAlignment="1"/>
    <xf numFmtId="201" fontId="9" fillId="19" borderId="13" xfId="72" applyNumberFormat="1" applyFont="1" applyFill="1" applyBorder="1" applyAlignment="1">
      <alignment vertical="center"/>
    </xf>
    <xf numFmtId="201" fontId="9" fillId="18" borderId="13" xfId="72" applyNumberFormat="1" applyFont="1" applyFill="1" applyBorder="1" applyAlignment="1">
      <alignment vertical="center"/>
    </xf>
    <xf numFmtId="201" fontId="9" fillId="18" borderId="14" xfId="72" applyNumberFormat="1" applyFont="1" applyFill="1" applyBorder="1" applyAlignment="1">
      <alignment vertical="center"/>
    </xf>
    <xf numFmtId="201" fontId="9" fillId="18" borderId="16" xfId="72" quotePrefix="1" applyNumberFormat="1" applyFont="1" applyFill="1" applyBorder="1" applyAlignment="1">
      <alignment horizontal="centerContinuous" vertical="center"/>
    </xf>
    <xf numFmtId="201" fontId="9" fillId="18" borderId="16" xfId="72" applyNumberFormat="1" applyFont="1" applyFill="1" applyBorder="1" applyAlignment="1" applyProtection="1">
      <alignment horizontal="centerContinuous" vertical="center"/>
    </xf>
    <xf numFmtId="201" fontId="9" fillId="18" borderId="16" xfId="72" applyNumberFormat="1" applyFont="1" applyFill="1" applyBorder="1" applyAlignment="1">
      <alignment horizontal="centerContinuous" vertical="center"/>
    </xf>
    <xf numFmtId="201" fontId="9" fillId="18" borderId="15" xfId="72" quotePrefix="1" applyNumberFormat="1" applyFont="1" applyFill="1" applyBorder="1" applyAlignment="1">
      <alignment horizontal="centerContinuous" vertical="center"/>
    </xf>
    <xf numFmtId="201" fontId="9" fillId="18" borderId="0" xfId="72" applyNumberFormat="1" applyFont="1" applyFill="1" applyBorder="1" applyAlignment="1" applyProtection="1">
      <alignment horizontal="centerContinuous" vertical="center"/>
    </xf>
    <xf numFmtId="201" fontId="9" fillId="19" borderId="0" xfId="72" applyNumberFormat="1" applyFont="1" applyFill="1" applyBorder="1"/>
    <xf numFmtId="201" fontId="9" fillId="18" borderId="0" xfId="72" applyNumberFormat="1" applyFont="1" applyFill="1" applyBorder="1"/>
    <xf numFmtId="201" fontId="9" fillId="18" borderId="18" xfId="72" applyNumberFormat="1" applyFont="1" applyFill="1" applyBorder="1"/>
    <xf numFmtId="201" fontId="9" fillId="18" borderId="31" xfId="72" applyNumberFormat="1" applyFont="1" applyFill="1" applyBorder="1" applyAlignment="1" applyProtection="1">
      <alignment horizontal="centerContinuous" vertical="center"/>
    </xf>
    <xf numFmtId="201" fontId="9" fillId="18" borderId="29" xfId="72" applyNumberFormat="1" applyFont="1" applyFill="1" applyBorder="1" applyAlignment="1" applyProtection="1">
      <alignment horizontal="centerContinuous" vertical="center"/>
    </xf>
    <xf numFmtId="201" fontId="9" fillId="18" borderId="29" xfId="72" applyNumberFormat="1" applyFont="1" applyFill="1" applyBorder="1" applyAlignment="1">
      <alignment horizontal="centerContinuous" vertical="center"/>
    </xf>
    <xf numFmtId="201" fontId="20" fillId="18" borderId="29" xfId="72" applyNumberFormat="1" applyFont="1" applyFill="1" applyBorder="1" applyAlignment="1">
      <alignment horizontal="center"/>
    </xf>
    <xf numFmtId="201" fontId="9" fillId="18" borderId="18" xfId="72" applyNumberFormat="1" applyFont="1" applyFill="1" applyBorder="1" applyAlignment="1" applyProtection="1">
      <alignment horizontal="centerContinuous" vertical="center"/>
    </xf>
    <xf numFmtId="201" fontId="9" fillId="18" borderId="30" xfId="72" applyNumberFormat="1" applyFont="1" applyFill="1" applyBorder="1" applyAlignment="1" applyProtection="1">
      <alignment horizontal="centerContinuous" vertical="center"/>
    </xf>
    <xf numFmtId="201" fontId="9" fillId="18" borderId="30" xfId="72" applyNumberFormat="1" applyFont="1" applyFill="1" applyBorder="1" applyAlignment="1">
      <alignment horizontal="centerContinuous" vertical="center"/>
    </xf>
    <xf numFmtId="201" fontId="20" fillId="18" borderId="30" xfId="72" applyNumberFormat="1" applyFont="1" applyFill="1" applyBorder="1" applyAlignment="1">
      <alignment horizontal="center"/>
    </xf>
    <xf numFmtId="201" fontId="9" fillId="19" borderId="16" xfId="72" applyNumberFormat="1" applyFont="1" applyFill="1" applyBorder="1" applyAlignment="1">
      <alignment vertical="top"/>
    </xf>
    <xf numFmtId="201" fontId="9" fillId="18" borderId="16" xfId="72" applyNumberFormat="1" applyFont="1" applyFill="1" applyBorder="1" applyAlignment="1">
      <alignment vertical="top"/>
    </xf>
    <xf numFmtId="201" fontId="9" fillId="18" borderId="21" xfId="72" applyNumberFormat="1" applyFont="1" applyFill="1" applyBorder="1" applyAlignment="1">
      <alignment vertical="top"/>
    </xf>
    <xf numFmtId="201" fontId="9" fillId="18" borderId="21" xfId="48" applyNumberFormat="1" applyFont="1" applyFill="1" applyBorder="1" applyAlignment="1">
      <alignment vertical="center"/>
    </xf>
    <xf numFmtId="201" fontId="9" fillId="18" borderId="23" xfId="48" applyNumberFormat="1" applyFont="1" applyFill="1" applyBorder="1" applyAlignment="1">
      <alignment vertical="center"/>
    </xf>
    <xf numFmtId="201" fontId="9" fillId="18" borderId="23" xfId="48" applyNumberFormat="1" applyFont="1" applyFill="1" applyBorder="1" applyAlignment="1">
      <alignment horizontal="centerContinuous" vertical="center"/>
    </xf>
    <xf numFmtId="201" fontId="20" fillId="18" borderId="23" xfId="72" applyNumberFormat="1" applyFont="1" applyFill="1" applyBorder="1" applyAlignment="1" applyProtection="1">
      <alignment horizontal="center" vertical="top"/>
    </xf>
    <xf numFmtId="201" fontId="9" fillId="0" borderId="0" xfId="72" applyNumberFormat="1" applyFont="1" applyAlignment="1">
      <alignment vertical="top"/>
    </xf>
    <xf numFmtId="201" fontId="9" fillId="18" borderId="18" xfId="70" applyNumberFormat="1" applyFont="1" applyFill="1" applyBorder="1" applyAlignment="1" applyProtection="1">
      <alignment horizontal="distributed"/>
    </xf>
    <xf numFmtId="41" fontId="9" fillId="0" borderId="0" xfId="72" applyNumberFormat="1" applyFont="1" applyAlignment="1" applyProtection="1">
      <alignment horizontal="right"/>
    </xf>
    <xf numFmtId="41" fontId="9" fillId="0" borderId="0" xfId="72" applyNumberFormat="1" applyFont="1"/>
    <xf numFmtId="201" fontId="10" fillId="18" borderId="18" xfId="70" applyNumberFormat="1" applyFont="1" applyFill="1" applyBorder="1" applyAlignment="1" applyProtection="1">
      <alignment horizontal="distributed"/>
    </xf>
    <xf numFmtId="201" fontId="10" fillId="18" borderId="0" xfId="72" quotePrefix="1" applyNumberFormat="1" applyFont="1" applyFill="1" applyBorder="1" applyAlignment="1" applyProtection="1">
      <alignment horizontal="left"/>
    </xf>
    <xf numFmtId="201" fontId="10" fillId="18" borderId="0" xfId="72" quotePrefix="1" applyNumberFormat="1" applyFont="1" applyFill="1" applyBorder="1" applyAlignment="1" applyProtection="1">
      <alignment horizontal="distributed"/>
    </xf>
    <xf numFmtId="201" fontId="10" fillId="18" borderId="18" xfId="72" quotePrefix="1" applyNumberFormat="1" applyFont="1" applyFill="1" applyBorder="1" applyAlignment="1" applyProtection="1">
      <alignment horizontal="left"/>
    </xf>
    <xf numFmtId="201" fontId="9" fillId="18" borderId="0" xfId="72" quotePrefix="1" applyNumberFormat="1" applyFont="1" applyFill="1" applyBorder="1" applyAlignment="1" applyProtection="1">
      <alignment horizontal="left"/>
    </xf>
    <xf numFmtId="201" fontId="9" fillId="18" borderId="18" xfId="72" quotePrefix="1" applyNumberFormat="1" applyFont="1" applyFill="1" applyBorder="1" applyAlignment="1" applyProtection="1">
      <alignment horizontal="left"/>
    </xf>
    <xf numFmtId="201" fontId="9" fillId="18" borderId="0" xfId="72" applyNumberFormat="1" applyFont="1" applyFill="1" applyBorder="1" applyAlignment="1" applyProtection="1">
      <alignment horizontal="left"/>
    </xf>
    <xf numFmtId="41" fontId="10" fillId="0" borderId="0" xfId="72" applyNumberFormat="1" applyFont="1" applyAlignment="1" applyProtection="1">
      <alignment horizontal="right"/>
    </xf>
    <xf numFmtId="201" fontId="9" fillId="18" borderId="0" xfId="72" applyNumberFormat="1" applyFont="1" applyFill="1" applyBorder="1" applyAlignment="1" applyProtection="1">
      <alignment horizontal="left" wrapText="1"/>
    </xf>
    <xf numFmtId="201" fontId="9" fillId="18" borderId="18" xfId="72" applyNumberFormat="1" applyFont="1" applyFill="1" applyBorder="1" applyAlignment="1" applyProtection="1">
      <alignment horizontal="left" wrapText="1"/>
    </xf>
    <xf numFmtId="201" fontId="20" fillId="18" borderId="0" xfId="72" quotePrefix="1" applyNumberFormat="1" applyFont="1" applyFill="1" applyBorder="1" applyAlignment="1" applyProtection="1">
      <alignment horizontal="left"/>
    </xf>
    <xf numFmtId="201" fontId="9" fillId="18" borderId="0" xfId="72" quotePrefix="1" applyNumberFormat="1" applyFont="1" applyFill="1" applyBorder="1" applyAlignment="1" applyProtection="1"/>
    <xf numFmtId="201" fontId="9" fillId="18" borderId="18" xfId="72" quotePrefix="1" applyNumberFormat="1" applyFont="1" applyFill="1" applyBorder="1" applyAlignment="1" applyProtection="1"/>
    <xf numFmtId="201" fontId="9" fillId="18" borderId="16" xfId="72" applyNumberFormat="1" applyFont="1" applyFill="1" applyBorder="1"/>
    <xf numFmtId="201" fontId="9" fillId="18" borderId="21" xfId="72" applyNumberFormat="1" applyFont="1" applyFill="1" applyBorder="1"/>
    <xf numFmtId="41" fontId="9" fillId="0" borderId="16" xfId="72" applyNumberFormat="1" applyFont="1" applyBorder="1" applyAlignment="1">
      <alignment horizontal="right"/>
    </xf>
    <xf numFmtId="41" fontId="9" fillId="0" borderId="16" xfId="72" applyNumberFormat="1" applyFont="1" applyBorder="1" applyAlignment="1" applyProtection="1">
      <alignment horizontal="right"/>
    </xf>
    <xf numFmtId="201" fontId="13" fillId="0" borderId="0" xfId="72" applyNumberFormat="1" applyFont="1"/>
    <xf numFmtId="201" fontId="8" fillId="0" borderId="0" xfId="70" applyNumberFormat="1" applyFont="1" applyBorder="1" applyAlignment="1">
      <alignment horizontal="right"/>
    </xf>
    <xf numFmtId="201" fontId="20" fillId="18" borderId="28" xfId="72" applyNumberFormat="1" applyFont="1" applyFill="1" applyBorder="1" applyAlignment="1">
      <alignment horizontal="center"/>
    </xf>
    <xf numFmtId="201" fontId="20" fillId="18" borderId="15" xfId="72" applyNumberFormat="1" applyFont="1" applyFill="1" applyBorder="1" applyAlignment="1" applyProtection="1">
      <alignment horizontal="center" vertical="top"/>
    </xf>
    <xf numFmtId="41" fontId="9" fillId="0" borderId="0" xfId="72" applyNumberFormat="1" applyFont="1" applyAlignment="1">
      <alignment horizontal="right"/>
    </xf>
    <xf numFmtId="201" fontId="11" fillId="19" borderId="0" xfId="72" applyNumberFormat="1" applyFont="1" applyFill="1" applyBorder="1"/>
    <xf numFmtId="201" fontId="11" fillId="18" borderId="18" xfId="72" applyNumberFormat="1" applyFont="1" applyFill="1" applyBorder="1"/>
    <xf numFmtId="201" fontId="11" fillId="0" borderId="0" xfId="72" applyNumberFormat="1" applyFont="1"/>
    <xf numFmtId="41" fontId="9" fillId="0" borderId="0" xfId="72" applyNumberFormat="1" applyFont="1" applyBorder="1" applyAlignment="1">
      <alignment horizontal="right"/>
    </xf>
    <xf numFmtId="201" fontId="9" fillId="19" borderId="16" xfId="72" applyNumberFormat="1" applyFont="1" applyFill="1" applyBorder="1"/>
    <xf numFmtId="201" fontId="9" fillId="0" borderId="16" xfId="72" applyNumberFormat="1" applyFont="1" applyBorder="1"/>
    <xf numFmtId="0" fontId="8" fillId="0" borderId="0" xfId="62" applyFont="1"/>
    <xf numFmtId="0" fontId="13" fillId="0" borderId="0" xfId="62" applyFont="1" applyAlignment="1"/>
    <xf numFmtId="37" fontId="8" fillId="0" borderId="0" xfId="70" applyFont="1" applyBorder="1" applyAlignment="1">
      <alignment horizontal="right"/>
    </xf>
    <xf numFmtId="37" fontId="8" fillId="0" borderId="0" xfId="70" applyFont="1" applyBorder="1" applyAlignment="1"/>
    <xf numFmtId="0" fontId="9" fillId="0" borderId="0" xfId="62" applyFont="1"/>
    <xf numFmtId="0" fontId="9" fillId="0" borderId="0" xfId="62" quotePrefix="1" applyFont="1" applyAlignment="1">
      <alignment horizontal="left"/>
    </xf>
    <xf numFmtId="37" fontId="9" fillId="0" borderId="0" xfId="70" applyFont="1" applyBorder="1" applyAlignment="1">
      <alignment horizontal="right"/>
    </xf>
    <xf numFmtId="37" fontId="9" fillId="0" borderId="0" xfId="70" applyFont="1" applyBorder="1" applyAlignment="1"/>
    <xf numFmtId="0" fontId="9" fillId="0" borderId="12" xfId="62" applyFont="1" applyBorder="1" applyAlignment="1">
      <alignment vertical="center"/>
    </xf>
    <xf numFmtId="0" fontId="9" fillId="0" borderId="0" xfId="62" applyFont="1" applyAlignment="1">
      <alignment vertical="center"/>
    </xf>
    <xf numFmtId="0" fontId="9" fillId="18" borderId="24" xfId="62" applyFont="1" applyFill="1" applyBorder="1" applyAlignment="1">
      <alignment horizontal="center" vertical="center"/>
    </xf>
    <xf numFmtId="0" fontId="9" fillId="18" borderId="25" xfId="62" applyFont="1" applyFill="1" applyBorder="1" applyAlignment="1">
      <alignment horizontal="center" vertical="center"/>
    </xf>
    <xf numFmtId="0" fontId="9" fillId="18" borderId="17" xfId="62" applyFont="1" applyFill="1" applyBorder="1" applyAlignment="1">
      <alignment horizontal="center" vertical="center"/>
    </xf>
    <xf numFmtId="0" fontId="9" fillId="18" borderId="24" xfId="62" applyFont="1" applyFill="1" applyBorder="1" applyAlignment="1">
      <alignment vertical="center"/>
    </xf>
    <xf numFmtId="0" fontId="9" fillId="18" borderId="0" xfId="62" applyFont="1" applyFill="1" applyBorder="1" applyAlignment="1">
      <alignment horizontal="center"/>
    </xf>
    <xf numFmtId="0" fontId="9" fillId="18" borderId="18" xfId="62" applyFont="1" applyFill="1" applyBorder="1" applyAlignment="1">
      <alignment horizontal="distributed"/>
    </xf>
    <xf numFmtId="3" fontId="9" fillId="0" borderId="0" xfId="62" applyNumberFormat="1" applyFont="1"/>
    <xf numFmtId="3" fontId="9" fillId="0" borderId="0" xfId="62" applyNumberFormat="1" applyFont="1" applyBorder="1" applyAlignment="1"/>
    <xf numFmtId="0" fontId="9" fillId="0" borderId="0" xfId="62" applyFont="1" applyAlignment="1">
      <alignment horizontal="center"/>
    </xf>
    <xf numFmtId="0" fontId="9" fillId="18" borderId="0" xfId="62" applyFont="1" applyFill="1" applyBorder="1" applyAlignment="1">
      <alignment horizontal="left"/>
    </xf>
    <xf numFmtId="3" fontId="9" fillId="0" borderId="0" xfId="62" applyNumberFormat="1" applyFont="1" applyAlignment="1">
      <alignment horizontal="right"/>
    </xf>
    <xf numFmtId="0" fontId="9" fillId="0" borderId="0" xfId="62" applyFont="1" applyAlignment="1">
      <alignment horizontal="right"/>
    </xf>
    <xf numFmtId="0" fontId="9" fillId="18" borderId="16" xfId="62" applyFont="1" applyFill="1" applyBorder="1"/>
    <xf numFmtId="0" fontId="9" fillId="18" borderId="21" xfId="62" applyFont="1" applyFill="1" applyBorder="1"/>
    <xf numFmtId="0" fontId="9" fillId="0" borderId="16" xfId="62" applyFont="1" applyBorder="1"/>
    <xf numFmtId="0" fontId="9" fillId="0" borderId="16" xfId="62" applyFont="1" applyBorder="1" applyAlignment="1"/>
    <xf numFmtId="0" fontId="9" fillId="0" borderId="0" xfId="62" applyFont="1" applyBorder="1" applyAlignment="1"/>
    <xf numFmtId="0" fontId="13" fillId="0" borderId="0" xfId="62" quotePrefix="1" applyFont="1" applyAlignment="1"/>
    <xf numFmtId="41" fontId="9" fillId="0" borderId="0" xfId="62" applyNumberFormat="1" applyFont="1"/>
    <xf numFmtId="41" fontId="9" fillId="0" borderId="0" xfId="62" applyNumberFormat="1" applyFont="1" applyAlignment="1">
      <alignment horizontal="right"/>
    </xf>
    <xf numFmtId="0" fontId="11" fillId="18" borderId="0" xfId="62" applyFont="1" applyFill="1" applyBorder="1" applyAlignment="1">
      <alignment horizontal="center"/>
    </xf>
    <xf numFmtId="0" fontId="11" fillId="18" borderId="18" xfId="62" applyFont="1" applyFill="1" applyBorder="1" applyAlignment="1">
      <alignment horizontal="distributed"/>
    </xf>
    <xf numFmtId="3" fontId="11" fillId="0" borderId="0" xfId="62" applyNumberFormat="1" applyFont="1" applyBorder="1" applyAlignment="1"/>
    <xf numFmtId="0" fontId="11" fillId="0" borderId="0" xfId="62" applyFont="1" applyAlignment="1">
      <alignment horizontal="center"/>
    </xf>
    <xf numFmtId="0" fontId="9" fillId="18" borderId="0" xfId="62" applyFont="1" applyFill="1" applyBorder="1"/>
    <xf numFmtId="0" fontId="9" fillId="18" borderId="18" xfId="62" applyFont="1" applyFill="1" applyBorder="1"/>
    <xf numFmtId="0" fontId="9" fillId="18" borderId="18" xfId="62" applyFont="1" applyFill="1" applyBorder="1" applyAlignment="1">
      <alignment horizontal="left"/>
    </xf>
    <xf numFmtId="201" fontId="9" fillId="20" borderId="0" xfId="70" applyNumberFormat="1" applyFont="1" applyFill="1"/>
    <xf numFmtId="201" fontId="8" fillId="20" borderId="0" xfId="70" quotePrefix="1" applyNumberFormat="1" applyFont="1" applyFill="1" applyAlignment="1" applyProtection="1">
      <alignment horizontal="left"/>
    </xf>
    <xf numFmtId="201" fontId="9" fillId="20" borderId="0" xfId="70" quotePrefix="1" applyNumberFormat="1" applyFont="1" applyFill="1" applyAlignment="1" applyProtection="1">
      <alignment horizontal="left"/>
    </xf>
    <xf numFmtId="201" fontId="9" fillId="20" borderId="12" xfId="70" applyNumberFormat="1" applyFont="1" applyFill="1" applyBorder="1"/>
    <xf numFmtId="201" fontId="10" fillId="18" borderId="18" xfId="70" quotePrefix="1" applyNumberFormat="1" applyFont="1" applyFill="1" applyBorder="1" applyAlignment="1" applyProtection="1">
      <alignment horizontal="distributed"/>
    </xf>
    <xf numFmtId="201" fontId="9" fillId="18" borderId="18" xfId="70" quotePrefix="1" applyNumberFormat="1" applyFont="1" applyFill="1" applyBorder="1" applyAlignment="1" applyProtection="1">
      <alignment horizontal="left"/>
    </xf>
    <xf numFmtId="201" fontId="9" fillId="18" borderId="18" xfId="70" applyNumberFormat="1" applyFont="1" applyFill="1" applyBorder="1" applyAlignment="1" applyProtection="1">
      <alignment horizontal="left"/>
    </xf>
    <xf numFmtId="201" fontId="9" fillId="18" borderId="18" xfId="70" quotePrefix="1" applyNumberFormat="1" applyFont="1" applyFill="1" applyBorder="1" applyAlignment="1" applyProtection="1">
      <alignment horizontal="distributed"/>
    </xf>
    <xf numFmtId="201" fontId="9" fillId="18" borderId="21" xfId="70" quotePrefix="1" applyNumberFormat="1" applyFont="1" applyFill="1" applyBorder="1" applyAlignment="1" applyProtection="1">
      <alignment horizontal="left"/>
    </xf>
    <xf numFmtId="217" fontId="8" fillId="0" borderId="0" xfId="75" quotePrefix="1" applyNumberFormat="1" applyFont="1" applyAlignment="1" applyProtection="1">
      <alignment horizontal="left"/>
    </xf>
    <xf numFmtId="217" fontId="8" fillId="0" borderId="0" xfId="75" applyNumberFormat="1" applyFont="1"/>
    <xf numFmtId="217" fontId="13" fillId="0" borderId="0" xfId="75" quotePrefix="1" applyNumberFormat="1" applyFont="1" applyAlignment="1" applyProtection="1"/>
    <xf numFmtId="217" fontId="8" fillId="0" borderId="0" xfId="73" applyNumberFormat="1" applyFont="1" applyBorder="1" applyAlignment="1">
      <alignment horizontal="right"/>
    </xf>
    <xf numFmtId="217" fontId="8" fillId="0" borderId="0" xfId="73" applyNumberFormat="1" applyFont="1" applyBorder="1" applyAlignment="1"/>
    <xf numFmtId="217" fontId="9" fillId="0" borderId="0" xfId="75" quotePrefix="1" applyNumberFormat="1" applyFont="1" applyAlignment="1" applyProtection="1">
      <alignment horizontal="left"/>
    </xf>
    <xf numFmtId="217" fontId="9" fillId="0" borderId="0" xfId="75" applyNumberFormat="1" applyFont="1" applyAlignment="1" applyProtection="1">
      <alignment horizontal="left"/>
    </xf>
    <xf numFmtId="217" fontId="9" fillId="0" borderId="0" xfId="75" applyNumberFormat="1" applyFont="1"/>
    <xf numFmtId="217" fontId="9" fillId="0" borderId="0" xfId="73" applyNumberFormat="1" applyFont="1" applyBorder="1" applyAlignment="1">
      <alignment horizontal="right"/>
    </xf>
    <xf numFmtId="217" fontId="9" fillId="0" borderId="0" xfId="73" applyNumberFormat="1" applyFont="1" applyBorder="1" applyAlignment="1"/>
    <xf numFmtId="217" fontId="9" fillId="0" borderId="12" xfId="75" applyNumberFormat="1" applyFont="1" applyBorder="1" applyAlignment="1" applyProtection="1">
      <alignment horizontal="left" vertical="center"/>
    </xf>
    <xf numFmtId="217" fontId="9" fillId="0" borderId="12" xfId="75" applyNumberFormat="1" applyFont="1" applyBorder="1" applyAlignment="1">
      <alignment vertical="center"/>
    </xf>
    <xf numFmtId="217" fontId="9" fillId="0" borderId="12" xfId="69" applyNumberFormat="1" applyFont="1" applyBorder="1" applyAlignment="1">
      <alignment vertical="center"/>
    </xf>
    <xf numFmtId="217" fontId="9" fillId="0" borderId="0" xfId="75" applyNumberFormat="1" applyFont="1" applyAlignment="1">
      <alignment vertical="center"/>
    </xf>
    <xf numFmtId="217" fontId="9" fillId="18" borderId="13" xfId="75" applyNumberFormat="1" applyFont="1" applyFill="1" applyBorder="1" applyAlignment="1" applyProtection="1">
      <alignment horizontal="left" vertical="center"/>
    </xf>
    <xf numFmtId="217" fontId="9" fillId="18" borderId="14" xfId="75" applyNumberFormat="1" applyFont="1" applyFill="1" applyBorder="1" applyAlignment="1" applyProtection="1">
      <alignment horizontal="left" vertical="center"/>
    </xf>
    <xf numFmtId="217" fontId="9" fillId="18" borderId="16" xfId="75" applyNumberFormat="1" applyFont="1" applyFill="1" applyBorder="1" applyAlignment="1">
      <alignment horizontal="centerContinuous" vertical="center"/>
    </xf>
    <xf numFmtId="217" fontId="9" fillId="18" borderId="15" xfId="75" quotePrefix="1" applyNumberFormat="1" applyFont="1" applyFill="1" applyBorder="1" applyAlignment="1">
      <alignment horizontal="centerContinuous" vertical="center"/>
    </xf>
    <xf numFmtId="217" fontId="9" fillId="18" borderId="16" xfId="75" applyNumberFormat="1" applyFont="1" applyFill="1" applyBorder="1" applyAlignment="1">
      <alignment vertical="center"/>
    </xf>
    <xf numFmtId="217" fontId="9" fillId="18" borderId="0" xfId="75" applyNumberFormat="1" applyFont="1" applyFill="1" applyBorder="1" applyAlignment="1" applyProtection="1">
      <alignment horizontal="center" vertical="center"/>
    </xf>
    <xf numFmtId="217" fontId="9" fillId="18" borderId="18" xfId="75" applyNumberFormat="1" applyFont="1" applyFill="1" applyBorder="1" applyAlignment="1" applyProtection="1">
      <alignment horizontal="center" vertical="center"/>
    </xf>
    <xf numFmtId="217" fontId="9" fillId="18" borderId="28" xfId="75" applyNumberFormat="1" applyFont="1" applyFill="1" applyBorder="1" applyAlignment="1">
      <alignment horizontal="center" vertical="center"/>
    </xf>
    <xf numFmtId="217" fontId="9" fillId="18" borderId="0" xfId="75" applyNumberFormat="1" applyFont="1" applyFill="1" applyBorder="1" applyAlignment="1">
      <alignment vertical="center"/>
    </xf>
    <xf numFmtId="217" fontId="9" fillId="0" borderId="0" xfId="75" applyNumberFormat="1" applyFont="1" applyAlignment="1">
      <alignment horizontal="center" vertical="center"/>
    </xf>
    <xf numFmtId="217" fontId="9" fillId="18" borderId="16" xfId="75" applyNumberFormat="1" applyFont="1" applyFill="1" applyBorder="1" applyAlignment="1">
      <alignment horizontal="center" vertical="center"/>
    </xf>
    <xf numFmtId="217" fontId="9" fillId="18" borderId="21" xfId="75" applyNumberFormat="1" applyFont="1" applyFill="1" applyBorder="1" applyAlignment="1">
      <alignment horizontal="center" vertical="center"/>
    </xf>
    <xf numFmtId="217" fontId="9" fillId="18" borderId="15" xfId="75" applyNumberFormat="1" applyFont="1" applyFill="1" applyBorder="1" applyAlignment="1" applyProtection="1">
      <alignment horizontal="center" vertical="center"/>
    </xf>
    <xf numFmtId="217" fontId="9" fillId="18" borderId="15" xfId="75" quotePrefix="1" applyNumberFormat="1" applyFont="1" applyFill="1" applyBorder="1" applyAlignment="1" applyProtection="1">
      <alignment horizontal="center" vertical="center"/>
    </xf>
    <xf numFmtId="217" fontId="9" fillId="18" borderId="16" xfId="75" applyNumberFormat="1" applyFont="1" applyFill="1" applyBorder="1" applyAlignment="1" applyProtection="1">
      <alignment vertical="center"/>
    </xf>
    <xf numFmtId="217" fontId="9" fillId="18" borderId="0" xfId="72" applyNumberFormat="1" applyFont="1" applyFill="1" applyBorder="1" applyAlignment="1" applyProtection="1">
      <alignment horizontal="distributed"/>
    </xf>
    <xf numFmtId="217" fontId="9" fillId="18" borderId="18" xfId="49" applyNumberFormat="1" applyFont="1" applyFill="1" applyBorder="1" applyAlignment="1">
      <alignment horizontal="distributed"/>
    </xf>
    <xf numFmtId="41" fontId="9" fillId="0" borderId="0" xfId="37" quotePrefix="1" applyNumberFormat="1" applyFont="1" applyBorder="1" applyAlignment="1" applyProtection="1">
      <alignment horizontal="right"/>
    </xf>
    <xf numFmtId="217" fontId="9" fillId="0" borderId="0" xfId="37" applyNumberFormat="1" applyFont="1" applyBorder="1" applyAlignment="1" applyProtection="1"/>
    <xf numFmtId="217" fontId="9" fillId="0" borderId="0" xfId="75" applyNumberFormat="1" applyFont="1" applyAlignment="1">
      <alignment horizontal="center"/>
    </xf>
    <xf numFmtId="41" fontId="9" fillId="0" borderId="0" xfId="75" applyNumberFormat="1" applyFont="1" applyAlignment="1">
      <alignment horizontal="right"/>
    </xf>
    <xf numFmtId="217" fontId="10" fillId="18" borderId="0" xfId="75" applyNumberFormat="1" applyFont="1" applyFill="1" applyBorder="1" applyAlignment="1" applyProtection="1">
      <alignment horizontal="distributed"/>
    </xf>
    <xf numFmtId="217" fontId="10" fillId="18" borderId="18" xfId="49" applyNumberFormat="1" applyFont="1" applyFill="1" applyBorder="1" applyAlignment="1">
      <alignment horizontal="distributed"/>
    </xf>
    <xf numFmtId="217" fontId="10" fillId="0" borderId="0" xfId="75" applyNumberFormat="1" applyFont="1" applyBorder="1" applyAlignment="1" applyProtection="1"/>
    <xf numFmtId="217" fontId="10" fillId="0" borderId="0" xfId="75" applyNumberFormat="1" applyFont="1"/>
    <xf numFmtId="217" fontId="9" fillId="18" borderId="0" xfId="75" applyNumberFormat="1" applyFont="1" applyFill="1" applyBorder="1" applyAlignment="1" applyProtection="1">
      <alignment horizontal="left"/>
    </xf>
    <xf numFmtId="217" fontId="9" fillId="18" borderId="18" xfId="75" applyNumberFormat="1" applyFont="1" applyFill="1" applyBorder="1"/>
    <xf numFmtId="41" fontId="9" fillId="0" borderId="0" xfId="75" applyNumberFormat="1" applyFont="1" applyProtection="1"/>
    <xf numFmtId="41" fontId="9" fillId="0" borderId="0" xfId="49" applyNumberFormat="1" applyFont="1"/>
    <xf numFmtId="0" fontId="21" fillId="0" borderId="0" xfId="49" applyFont="1"/>
    <xf numFmtId="217" fontId="9" fillId="18" borderId="18" xfId="75" applyNumberFormat="1" applyFont="1" applyFill="1" applyBorder="1" applyAlignment="1" applyProtection="1">
      <alignment horizontal="left"/>
    </xf>
    <xf numFmtId="217" fontId="9" fillId="18" borderId="18" xfId="75" quotePrefix="1" applyNumberFormat="1" applyFont="1" applyFill="1" applyBorder="1" applyAlignment="1" applyProtection="1">
      <alignment horizontal="left"/>
    </xf>
    <xf numFmtId="41" fontId="9" fillId="0" borderId="0" xfId="75" applyNumberFormat="1" applyFont="1"/>
    <xf numFmtId="217" fontId="9" fillId="18" borderId="0" xfId="75" applyNumberFormat="1" applyFont="1" applyFill="1" applyBorder="1" applyAlignment="1" applyProtection="1">
      <alignment horizontal="left" shrinkToFit="1"/>
    </xf>
    <xf numFmtId="217" fontId="9" fillId="18" borderId="0" xfId="75" applyNumberFormat="1" applyFont="1" applyFill="1" applyBorder="1"/>
    <xf numFmtId="41" fontId="9" fillId="0" borderId="0" xfId="37" applyNumberFormat="1" applyFont="1" applyAlignment="1">
      <alignment horizontal="right"/>
    </xf>
    <xf numFmtId="217" fontId="9" fillId="18" borderId="0" xfId="75" quotePrefix="1" applyNumberFormat="1" applyFont="1" applyFill="1" applyBorder="1" applyAlignment="1" applyProtection="1">
      <alignment horizontal="left"/>
    </xf>
    <xf numFmtId="217" fontId="9" fillId="18" borderId="18" xfId="75" quotePrefix="1" applyNumberFormat="1" applyFont="1" applyFill="1" applyBorder="1" applyAlignment="1" applyProtection="1">
      <alignment horizontal="distributed"/>
    </xf>
    <xf numFmtId="217" fontId="9" fillId="18" borderId="18" xfId="75" applyNumberFormat="1" applyFont="1" applyFill="1" applyBorder="1" applyAlignment="1" applyProtection="1">
      <alignment horizontal="distributed"/>
    </xf>
    <xf numFmtId="41" fontId="9" fillId="0" borderId="0" xfId="75" applyNumberFormat="1" applyFont="1" applyBorder="1" applyAlignment="1" applyProtection="1">
      <alignment horizontal="right"/>
    </xf>
    <xf numFmtId="217" fontId="9" fillId="0" borderId="0" xfId="75" applyNumberFormat="1" applyFont="1" applyBorder="1" applyAlignment="1" applyProtection="1"/>
    <xf numFmtId="217" fontId="9" fillId="18" borderId="16" xfId="75" applyNumberFormat="1" applyFont="1" applyFill="1" applyBorder="1" applyAlignment="1" applyProtection="1">
      <alignment horizontal="left"/>
    </xf>
    <xf numFmtId="217" fontId="9" fillId="18" borderId="16" xfId="75" applyNumberFormat="1" applyFont="1" applyFill="1" applyBorder="1" applyAlignment="1" applyProtection="1">
      <alignment horizontal="distributed"/>
    </xf>
    <xf numFmtId="217" fontId="9" fillId="18" borderId="21" xfId="75" applyNumberFormat="1" applyFont="1" applyFill="1" applyBorder="1" applyAlignment="1" applyProtection="1">
      <alignment horizontal="distributed"/>
    </xf>
    <xf numFmtId="217" fontId="9" fillId="0" borderId="16" xfId="75" applyNumberFormat="1" applyFont="1" applyBorder="1" applyAlignment="1" applyProtection="1">
      <alignment horizontal="right"/>
    </xf>
    <xf numFmtId="217" fontId="9" fillId="0" borderId="16" xfId="75" applyNumberFormat="1" applyFont="1" applyBorder="1" applyProtection="1"/>
    <xf numFmtId="217" fontId="9" fillId="0" borderId="16" xfId="75" applyNumberFormat="1" applyFont="1" applyBorder="1" applyAlignment="1" applyProtection="1"/>
    <xf numFmtId="217" fontId="9" fillId="0" borderId="0" xfId="75" applyNumberFormat="1" applyFont="1" applyBorder="1" applyAlignment="1"/>
    <xf numFmtId="0" fontId="8" fillId="0" borderId="0" xfId="71" applyFont="1" applyBorder="1" applyAlignment="1"/>
    <xf numFmtId="0" fontId="8" fillId="0" borderId="0" xfId="71" applyFont="1"/>
    <xf numFmtId="0" fontId="13" fillId="0" borderId="0" xfId="71" quotePrefix="1" applyFont="1" applyAlignment="1">
      <alignment horizontal="right"/>
    </xf>
    <xf numFmtId="0" fontId="13" fillId="0" borderId="0" xfId="71" applyFont="1"/>
    <xf numFmtId="0" fontId="8" fillId="0" borderId="0" xfId="73" applyFont="1" applyBorder="1" applyAlignment="1">
      <alignment horizontal="right"/>
    </xf>
    <xf numFmtId="0" fontId="8" fillId="0" borderId="0" xfId="73" applyFont="1" applyBorder="1" applyAlignment="1"/>
    <xf numFmtId="0" fontId="9" fillId="0" borderId="0" xfId="71" quotePrefix="1" applyFont="1" applyBorder="1" applyAlignment="1"/>
    <xf numFmtId="0" fontId="9" fillId="0" borderId="0" xfId="71" quotePrefix="1" applyFont="1" applyAlignment="1">
      <alignment horizontal="left"/>
    </xf>
    <xf numFmtId="0" fontId="9" fillId="0" borderId="0" xfId="71" applyFont="1"/>
    <xf numFmtId="0" fontId="9" fillId="0" borderId="0" xfId="73" applyFont="1" applyBorder="1" applyAlignment="1">
      <alignment horizontal="right"/>
    </xf>
    <xf numFmtId="0" fontId="9" fillId="0" borderId="0" xfId="73" applyFont="1" applyBorder="1" applyAlignment="1"/>
    <xf numFmtId="0" fontId="9" fillId="0" borderId="12" xfId="73" applyFont="1" applyBorder="1" applyAlignment="1">
      <alignment vertical="center"/>
    </xf>
    <xf numFmtId="0" fontId="9" fillId="0" borderId="0" xfId="73" applyFont="1" applyAlignment="1">
      <alignment vertical="center"/>
    </xf>
    <xf numFmtId="0" fontId="9" fillId="18" borderId="13" xfId="71" applyFont="1" applyFill="1" applyBorder="1" applyAlignment="1">
      <alignment vertical="center"/>
    </xf>
    <xf numFmtId="0" fontId="9" fillId="18" borderId="15" xfId="71" quotePrefix="1" applyFont="1" applyFill="1" applyBorder="1" applyAlignment="1">
      <alignment horizontal="centerContinuous" vertical="center"/>
    </xf>
    <xf numFmtId="0" fontId="9" fillId="18" borderId="16" xfId="71" applyFont="1" applyFill="1" applyBorder="1" applyAlignment="1">
      <alignment horizontal="centerContinuous" vertical="center"/>
    </xf>
    <xf numFmtId="0" fontId="9" fillId="18" borderId="16" xfId="71" applyFont="1" applyFill="1" applyBorder="1" applyAlignment="1">
      <alignment vertical="center"/>
    </xf>
    <xf numFmtId="0" fontId="9" fillId="18" borderId="0" xfId="71" applyFont="1" applyFill="1" applyBorder="1" applyAlignment="1">
      <alignment vertical="center"/>
    </xf>
    <xf numFmtId="0" fontId="9" fillId="18" borderId="0" xfId="71" applyFont="1" applyFill="1" applyBorder="1" applyAlignment="1">
      <alignment horizontal="center" vertical="center"/>
    </xf>
    <xf numFmtId="0" fontId="9" fillId="18" borderId="18" xfId="71" applyFont="1" applyFill="1" applyBorder="1" applyAlignment="1">
      <alignment vertical="center"/>
    </xf>
    <xf numFmtId="0" fontId="9" fillId="18" borderId="29" xfId="71" applyFont="1" applyFill="1" applyBorder="1" applyAlignment="1">
      <alignment horizontal="centerContinuous" vertical="center"/>
    </xf>
    <xf numFmtId="0" fontId="9" fillId="18" borderId="30" xfId="71" applyFont="1" applyFill="1" applyBorder="1" applyAlignment="1">
      <alignment horizontal="centerContinuous" vertical="center"/>
    </xf>
    <xf numFmtId="0" fontId="9" fillId="18" borderId="16" xfId="71" applyFont="1" applyFill="1" applyBorder="1" applyAlignment="1">
      <alignment horizontal="center" vertical="center"/>
    </xf>
    <xf numFmtId="0" fontId="9" fillId="18" borderId="21" xfId="71" applyFont="1" applyFill="1" applyBorder="1" applyAlignment="1">
      <alignment vertical="center"/>
    </xf>
    <xf numFmtId="0" fontId="9" fillId="18" borderId="23" xfId="71" applyFont="1" applyFill="1" applyBorder="1" applyAlignment="1">
      <alignment horizontal="centerContinuous" vertical="center"/>
    </xf>
    <xf numFmtId="37" fontId="9" fillId="18" borderId="0" xfId="72" applyFont="1" applyFill="1" applyBorder="1" applyAlignment="1" applyProtection="1"/>
    <xf numFmtId="37" fontId="9" fillId="18" borderId="0" xfId="72" applyFont="1" applyFill="1" applyBorder="1" applyAlignment="1" applyProtection="1">
      <alignment horizontal="distributed"/>
    </xf>
    <xf numFmtId="37" fontId="9" fillId="18" borderId="18" xfId="72" applyFont="1" applyFill="1" applyBorder="1" applyAlignment="1" applyProtection="1"/>
    <xf numFmtId="41" fontId="9" fillId="0" borderId="0" xfId="37" applyNumberFormat="1" applyFont="1" applyAlignment="1"/>
    <xf numFmtId="41" fontId="9" fillId="0" borderId="0" xfId="71" applyNumberFormat="1" applyFont="1"/>
    <xf numFmtId="41" fontId="9" fillId="0" borderId="0" xfId="71" applyNumberFormat="1" applyFont="1" applyAlignment="1">
      <alignment horizontal="right"/>
    </xf>
    <xf numFmtId="37" fontId="11" fillId="18" borderId="0" xfId="72" applyFont="1" applyFill="1" applyBorder="1" applyAlignment="1" applyProtection="1"/>
    <xf numFmtId="37" fontId="10" fillId="18" borderId="0" xfId="72" applyFont="1" applyFill="1" applyBorder="1" applyAlignment="1" applyProtection="1">
      <alignment horizontal="distributed"/>
    </xf>
    <xf numFmtId="37" fontId="11" fillId="18" borderId="18" xfId="72" applyFont="1" applyFill="1" applyBorder="1" applyAlignment="1" applyProtection="1"/>
    <xf numFmtId="41" fontId="10" fillId="0" borderId="0" xfId="71" applyNumberFormat="1" applyFont="1" applyAlignment="1">
      <alignment horizontal="right"/>
    </xf>
    <xf numFmtId="41" fontId="10" fillId="0" borderId="0" xfId="37" applyNumberFormat="1" applyFont="1" applyAlignment="1">
      <alignment horizontal="right"/>
    </xf>
    <xf numFmtId="0" fontId="11" fillId="0" borderId="0" xfId="71" applyFont="1" applyBorder="1" applyAlignment="1"/>
    <xf numFmtId="0" fontId="11" fillId="0" borderId="0" xfId="71" applyFont="1" applyAlignment="1">
      <alignment horizontal="right"/>
    </xf>
    <xf numFmtId="0" fontId="11" fillId="0" borderId="0" xfId="71" applyFont="1"/>
    <xf numFmtId="0" fontId="9" fillId="18" borderId="16" xfId="71" applyFont="1" applyFill="1" applyBorder="1" applyAlignment="1"/>
    <xf numFmtId="0" fontId="9" fillId="18" borderId="16" xfId="71" applyFont="1" applyFill="1" applyBorder="1"/>
    <xf numFmtId="0" fontId="9" fillId="18" borderId="21" xfId="71" applyFont="1" applyFill="1" applyBorder="1" applyAlignment="1"/>
    <xf numFmtId="0" fontId="9" fillId="0" borderId="16" xfId="71" applyFont="1" applyBorder="1"/>
    <xf numFmtId="0" fontId="9" fillId="0" borderId="16" xfId="71" applyFont="1" applyBorder="1" applyAlignment="1"/>
    <xf numFmtId="0" fontId="9" fillId="0" borderId="0" xfId="71" applyFont="1" applyBorder="1" applyAlignment="1"/>
    <xf numFmtId="0" fontId="8" fillId="0" borderId="0" xfId="73" applyFont="1"/>
    <xf numFmtId="0" fontId="13" fillId="0" borderId="0" xfId="73" quotePrefix="1" applyFont="1" applyAlignment="1">
      <alignment horizontal="right"/>
    </xf>
    <xf numFmtId="0" fontId="13" fillId="0" borderId="0" xfId="73" applyFont="1"/>
    <xf numFmtId="0" fontId="9" fillId="0" borderId="0" xfId="73" quotePrefix="1" applyFont="1" applyBorder="1" applyAlignment="1"/>
    <xf numFmtId="0" fontId="9" fillId="0" borderId="0" xfId="73" quotePrefix="1" applyFont="1" applyAlignment="1">
      <alignment horizontal="left"/>
    </xf>
    <xf numFmtId="0" fontId="9" fillId="0" borderId="0" xfId="73" applyFont="1"/>
    <xf numFmtId="41" fontId="9" fillId="0" borderId="0" xfId="73" applyNumberFormat="1" applyFont="1"/>
    <xf numFmtId="41" fontId="10" fillId="0" borderId="0" xfId="73" applyNumberFormat="1" applyFont="1" applyAlignment="1">
      <alignment horizontal="right"/>
    </xf>
    <xf numFmtId="0" fontId="11" fillId="0" borderId="0" xfId="73" applyFont="1" applyBorder="1" applyAlignment="1"/>
    <xf numFmtId="0" fontId="11" fillId="0" borderId="0" xfId="73" applyFont="1" applyAlignment="1">
      <alignment horizontal="right"/>
    </xf>
    <xf numFmtId="0" fontId="11" fillId="0" borderId="0" xfId="73" applyFont="1"/>
    <xf numFmtId="0" fontId="9" fillId="18" borderId="16" xfId="73" applyFont="1" applyFill="1" applyBorder="1" applyAlignment="1"/>
    <xf numFmtId="0" fontId="9" fillId="0" borderId="16" xfId="73" applyFont="1" applyBorder="1"/>
    <xf numFmtId="0" fontId="9" fillId="0" borderId="16" xfId="73" applyFont="1" applyBorder="1" applyAlignment="1"/>
    <xf numFmtId="201" fontId="8" fillId="0" borderId="0" xfId="79" applyNumberFormat="1" applyFont="1"/>
    <xf numFmtId="201" fontId="13" fillId="0" borderId="0" xfId="79" quotePrefix="1" applyNumberFormat="1" applyFont="1" applyAlignment="1">
      <alignment horizontal="right"/>
    </xf>
    <xf numFmtId="201" fontId="13" fillId="0" borderId="0" xfId="79" quotePrefix="1" applyNumberFormat="1" applyFont="1"/>
    <xf numFmtId="201" fontId="8" fillId="0" borderId="0" xfId="79" applyNumberFormat="1" applyFont="1" applyBorder="1" applyAlignment="1"/>
    <xf numFmtId="201" fontId="9" fillId="0" borderId="0" xfId="79" quotePrefix="1" applyNumberFormat="1" applyFont="1" applyAlignment="1">
      <alignment horizontal="center"/>
    </xf>
    <xf numFmtId="201" fontId="9" fillId="0" borderId="0" xfId="79" applyNumberFormat="1" applyFont="1"/>
    <xf numFmtId="201" fontId="9" fillId="0" borderId="0" xfId="79" applyNumberFormat="1" applyFont="1" applyBorder="1" applyAlignment="1"/>
    <xf numFmtId="201" fontId="9" fillId="0" borderId="12" xfId="79" applyNumberFormat="1" applyFont="1" applyBorder="1" applyAlignment="1">
      <alignment horizontal="center" vertical="center"/>
    </xf>
    <xf numFmtId="201" fontId="9" fillId="0" borderId="12" xfId="79" applyNumberFormat="1" applyFont="1" applyBorder="1" applyAlignment="1">
      <alignment vertical="center"/>
    </xf>
    <xf numFmtId="201" fontId="9" fillId="0" borderId="0" xfId="79" applyNumberFormat="1" applyFont="1" applyBorder="1" applyAlignment="1">
      <alignment vertical="center"/>
    </xf>
    <xf numFmtId="201" fontId="9" fillId="0" borderId="0" xfId="79" applyNumberFormat="1" applyFont="1" applyAlignment="1">
      <alignment vertical="center"/>
    </xf>
    <xf numFmtId="201" fontId="9" fillId="18" borderId="18" xfId="79" applyNumberFormat="1" applyFont="1" applyFill="1" applyBorder="1" applyAlignment="1">
      <alignment horizontal="center" vertical="center"/>
    </xf>
    <xf numFmtId="201" fontId="9" fillId="18" borderId="30" xfId="79" applyNumberFormat="1" applyFont="1" applyFill="1" applyBorder="1" applyAlignment="1">
      <alignment horizontal="center" vertical="center"/>
    </xf>
    <xf numFmtId="201" fontId="9" fillId="0" borderId="0" xfId="79" applyNumberFormat="1" applyFont="1" applyFill="1" applyBorder="1" applyAlignment="1">
      <alignment vertical="center" wrapText="1"/>
    </xf>
    <xf numFmtId="201" fontId="9" fillId="18" borderId="15" xfId="79" applyNumberFormat="1" applyFont="1" applyFill="1" applyBorder="1" applyAlignment="1">
      <alignment horizontal="centerContinuous" vertical="center"/>
    </xf>
    <xf numFmtId="201" fontId="9" fillId="18" borderId="21" xfId="79" applyNumberFormat="1" applyFont="1" applyFill="1" applyBorder="1" applyAlignment="1">
      <alignment horizontal="centerContinuous" vertical="center"/>
    </xf>
    <xf numFmtId="201" fontId="9" fillId="18" borderId="30" xfId="79" applyNumberFormat="1" applyFont="1" applyFill="1" applyBorder="1" applyAlignment="1">
      <alignment horizontal="center" vertical="center" wrapText="1"/>
    </xf>
    <xf numFmtId="201" fontId="9" fillId="18" borderId="28" xfId="79" applyNumberFormat="1" applyFont="1" applyFill="1" applyBorder="1" applyAlignment="1">
      <alignment horizontal="center" vertical="center" wrapText="1"/>
    </xf>
    <xf numFmtId="201" fontId="9" fillId="18" borderId="21" xfId="79" applyNumberFormat="1" applyFont="1" applyFill="1" applyBorder="1" applyAlignment="1">
      <alignment horizontal="center" vertical="center"/>
    </xf>
    <xf numFmtId="201" fontId="9" fillId="18" borderId="23" xfId="79" applyNumberFormat="1" applyFont="1" applyFill="1" applyBorder="1" applyAlignment="1">
      <alignment horizontal="center" vertical="center"/>
    </xf>
    <xf numFmtId="201" fontId="9" fillId="18" borderId="23" xfId="79" applyNumberFormat="1" applyFont="1" applyFill="1" applyBorder="1" applyAlignment="1">
      <alignment horizontal="center" vertical="center" wrapText="1"/>
    </xf>
    <xf numFmtId="201" fontId="9" fillId="18" borderId="15" xfId="79" applyNumberFormat="1" applyFont="1" applyFill="1" applyBorder="1" applyAlignment="1">
      <alignment horizontal="center" vertical="center" wrapText="1"/>
    </xf>
    <xf numFmtId="201" fontId="9" fillId="18" borderId="18" xfId="79" applyNumberFormat="1" applyFont="1" applyFill="1" applyBorder="1" applyAlignment="1">
      <alignment horizontal="distributed"/>
    </xf>
    <xf numFmtId="199" fontId="9" fillId="0" borderId="0" xfId="79" applyNumberFormat="1" applyFont="1" applyBorder="1" applyAlignment="1">
      <alignment horizontal="right"/>
    </xf>
    <xf numFmtId="199" fontId="9" fillId="0" borderId="0" xfId="72" applyNumberFormat="1" applyFont="1" applyAlignment="1">
      <alignment horizontal="right"/>
    </xf>
    <xf numFmtId="199" fontId="9" fillId="0" borderId="0" xfId="79" applyNumberFormat="1" applyFont="1"/>
    <xf numFmtId="201" fontId="10" fillId="18" borderId="18" xfId="79" applyNumberFormat="1" applyFont="1" applyFill="1" applyBorder="1" applyAlignment="1">
      <alignment horizontal="distributed"/>
    </xf>
    <xf numFmtId="199" fontId="11" fillId="0" borderId="0" xfId="79" applyNumberFormat="1" applyFont="1" applyBorder="1" applyAlignment="1">
      <alignment horizontal="right"/>
    </xf>
    <xf numFmtId="199" fontId="10" fillId="0" borderId="0" xfId="79" applyNumberFormat="1" applyFont="1" applyBorder="1" applyAlignment="1">
      <alignment horizontal="right"/>
    </xf>
    <xf numFmtId="201" fontId="11" fillId="0" borderId="0" xfId="79" applyNumberFormat="1" applyFont="1"/>
    <xf numFmtId="201" fontId="9" fillId="18" borderId="21" xfId="79" applyNumberFormat="1" applyFont="1" applyFill="1" applyBorder="1" applyAlignment="1">
      <alignment horizontal="center"/>
    </xf>
    <xf numFmtId="201" fontId="9" fillId="0" borderId="16" xfId="79" applyNumberFormat="1" applyFont="1" applyBorder="1"/>
    <xf numFmtId="201" fontId="9" fillId="0" borderId="16" xfId="79" applyNumberFormat="1" applyFont="1" applyBorder="1" applyAlignment="1"/>
    <xf numFmtId="201" fontId="9" fillId="0" borderId="12" xfId="79" applyNumberFormat="1" applyFont="1" applyBorder="1" applyAlignment="1">
      <alignment horizontal="center"/>
    </xf>
    <xf numFmtId="201" fontId="9" fillId="0" borderId="12" xfId="79" applyNumberFormat="1" applyFont="1" applyBorder="1"/>
    <xf numFmtId="201" fontId="9" fillId="0" borderId="0" xfId="79" applyNumberFormat="1" applyFont="1" applyBorder="1"/>
    <xf numFmtId="201" fontId="9" fillId="0" borderId="0" xfId="78" applyNumberFormat="1" applyFont="1"/>
    <xf numFmtId="201" fontId="9" fillId="18" borderId="17" xfId="79" applyNumberFormat="1" applyFont="1" applyFill="1" applyBorder="1" applyAlignment="1">
      <alignment horizontal="centerContinuous" vertical="center" wrapText="1"/>
    </xf>
    <xf numFmtId="201" fontId="9" fillId="18" borderId="16" xfId="79" applyNumberFormat="1" applyFont="1" applyFill="1" applyBorder="1" applyAlignment="1">
      <alignment horizontal="centerContinuous" vertical="center"/>
    </xf>
    <xf numFmtId="201" fontId="9" fillId="0" borderId="0" xfId="80" applyNumberFormat="1" applyFont="1" applyAlignment="1"/>
    <xf numFmtId="201" fontId="9" fillId="0" borderId="0" xfId="80" applyNumberFormat="1" applyFont="1"/>
    <xf numFmtId="201" fontId="9" fillId="0" borderId="0" xfId="80" applyNumberFormat="1" applyFont="1" applyBorder="1" applyAlignment="1"/>
    <xf numFmtId="201" fontId="9" fillId="0" borderId="0" xfId="80" applyNumberFormat="1" applyFont="1" applyAlignment="1">
      <alignment horizontal="center"/>
    </xf>
    <xf numFmtId="201" fontId="9" fillId="0" borderId="0" xfId="79" applyNumberFormat="1" applyFont="1" applyAlignment="1">
      <alignment horizontal="center"/>
    </xf>
    <xf numFmtId="0" fontId="8" fillId="0" borderId="0" xfId="82" applyFont="1" applyAlignment="1">
      <alignment horizontal="center"/>
    </xf>
    <xf numFmtId="0" fontId="8" fillId="0" borderId="0" xfId="82" applyFont="1"/>
    <xf numFmtId="0" fontId="13" fillId="0" borderId="0" xfId="82" quotePrefix="1" applyFont="1" applyAlignment="1">
      <alignment horizontal="right"/>
    </xf>
    <xf numFmtId="0" fontId="13" fillId="0" borderId="0" xfId="82" applyFont="1"/>
    <xf numFmtId="0" fontId="8" fillId="0" borderId="0" xfId="82" applyFont="1" applyBorder="1"/>
    <xf numFmtId="0" fontId="8" fillId="0" borderId="0" xfId="82" applyFont="1" applyBorder="1" applyAlignment="1"/>
    <xf numFmtId="0" fontId="9" fillId="0" borderId="0" xfId="82" applyFont="1" applyAlignment="1">
      <alignment horizontal="center"/>
    </xf>
    <xf numFmtId="0" fontId="9" fillId="0" borderId="0" xfId="82" quotePrefix="1" applyFont="1" applyAlignment="1">
      <alignment horizontal="left"/>
    </xf>
    <xf numFmtId="0" fontId="9" fillId="0" borderId="0" xfId="82" applyFont="1"/>
    <xf numFmtId="0" fontId="9" fillId="0" borderId="0" xfId="82" applyFont="1" applyBorder="1"/>
    <xf numFmtId="0" fontId="9" fillId="0" borderId="0" xfId="82" applyFont="1" applyBorder="1" applyAlignment="1"/>
    <xf numFmtId="0" fontId="9" fillId="0" borderId="12" xfId="82" applyFont="1" applyBorder="1" applyAlignment="1">
      <alignment horizontal="center"/>
    </xf>
    <xf numFmtId="0" fontId="9" fillId="0" borderId="12" xfId="82" applyFont="1" applyBorder="1"/>
    <xf numFmtId="0" fontId="9" fillId="0" borderId="12" xfId="82" applyFont="1" applyBorder="1" applyAlignment="1"/>
    <xf numFmtId="0" fontId="9" fillId="18" borderId="14" xfId="82" applyFont="1" applyFill="1" applyBorder="1" applyAlignment="1">
      <alignment horizontal="center"/>
    </xf>
    <xf numFmtId="0" fontId="9" fillId="18" borderId="24" xfId="82" applyFont="1" applyFill="1" applyBorder="1" applyAlignment="1">
      <alignment horizontal="center" vertical="center"/>
    </xf>
    <xf numFmtId="0" fontId="9" fillId="18" borderId="14" xfId="82" applyFont="1" applyFill="1" applyBorder="1" applyAlignment="1">
      <alignment horizontal="center" vertical="center"/>
    </xf>
    <xf numFmtId="0" fontId="9" fillId="0" borderId="0" xfId="82" applyFont="1" applyBorder="1" applyAlignment="1">
      <alignment horizontal="center"/>
    </xf>
    <xf numFmtId="0" fontId="9" fillId="18" borderId="21" xfId="82" applyFont="1" applyFill="1" applyBorder="1" applyAlignment="1">
      <alignment horizontal="center"/>
    </xf>
    <xf numFmtId="0" fontId="9" fillId="18" borderId="20" xfId="82" applyFont="1" applyFill="1" applyBorder="1" applyAlignment="1">
      <alignment horizontal="center" vertical="center"/>
    </xf>
    <xf numFmtId="0" fontId="9" fillId="18" borderId="19" xfId="82" applyFont="1" applyFill="1" applyBorder="1" applyAlignment="1">
      <alignment horizontal="center" vertical="center"/>
    </xf>
    <xf numFmtId="0" fontId="9" fillId="18" borderId="18" xfId="82" applyFont="1" applyFill="1" applyBorder="1" applyAlignment="1">
      <alignment horizontal="distributed"/>
    </xf>
    <xf numFmtId="3" fontId="9" fillId="0" borderId="0" xfId="82" applyNumberFormat="1" applyFont="1"/>
    <xf numFmtId="3" fontId="9" fillId="0" borderId="0" xfId="82" applyNumberFormat="1" applyFont="1" applyBorder="1"/>
    <xf numFmtId="3" fontId="9" fillId="0" borderId="0" xfId="82" applyNumberFormat="1" applyFont="1" applyAlignment="1"/>
    <xf numFmtId="0" fontId="10" fillId="18" borderId="18" xfId="82" applyFont="1" applyFill="1" applyBorder="1" applyAlignment="1">
      <alignment horizontal="distributed"/>
    </xf>
    <xf numFmtId="3" fontId="10" fillId="0" borderId="0" xfId="82" applyNumberFormat="1" applyFont="1"/>
    <xf numFmtId="3" fontId="10" fillId="0" borderId="0" xfId="82" applyNumberFormat="1" applyFont="1" applyBorder="1"/>
    <xf numFmtId="3" fontId="10" fillId="0" borderId="0" xfId="82" applyNumberFormat="1" applyFont="1" applyAlignment="1"/>
    <xf numFmtId="0" fontId="10" fillId="0" borderId="0" xfId="82" applyFont="1"/>
    <xf numFmtId="0" fontId="9" fillId="0" borderId="16" xfId="82" applyFont="1" applyBorder="1"/>
    <xf numFmtId="0" fontId="9" fillId="0" borderId="16" xfId="82" applyFont="1" applyBorder="1" applyAlignment="1"/>
    <xf numFmtId="0" fontId="9" fillId="20" borderId="0" xfId="82" applyFont="1" applyFill="1" applyAlignment="1"/>
    <xf numFmtId="0" fontId="9" fillId="0" borderId="0" xfId="82" applyFont="1" applyAlignment="1"/>
    <xf numFmtId="0" fontId="8" fillId="0" borderId="0" xfId="74" applyFont="1" applyFill="1"/>
    <xf numFmtId="0" fontId="13" fillId="0" borderId="0" xfId="74" quotePrefix="1" applyFont="1" applyFill="1" applyAlignment="1">
      <alignment horizontal="right"/>
    </xf>
    <xf numFmtId="0" fontId="13" fillId="0" borderId="0" xfId="74" applyFont="1" applyFill="1"/>
    <xf numFmtId="0" fontId="9" fillId="0" borderId="0" xfId="74" applyFont="1" applyFill="1"/>
    <xf numFmtId="0" fontId="9" fillId="0" borderId="0" xfId="74" quotePrefix="1" applyFont="1" applyFill="1" applyAlignment="1">
      <alignment horizontal="left"/>
    </xf>
    <xf numFmtId="0" fontId="9" fillId="0" borderId="12" xfId="74" applyFont="1" applyFill="1" applyBorder="1" applyAlignment="1">
      <alignment vertical="center"/>
    </xf>
    <xf numFmtId="0" fontId="9" fillId="0" borderId="12" xfId="74" quotePrefix="1" applyFont="1" applyFill="1" applyBorder="1" applyAlignment="1">
      <alignment horizontal="left" vertical="center"/>
    </xf>
    <xf numFmtId="0" fontId="9" fillId="0" borderId="12" xfId="74" applyFont="1" applyFill="1" applyBorder="1" applyAlignment="1">
      <alignment horizontal="right" vertical="center"/>
    </xf>
    <xf numFmtId="0" fontId="9" fillId="0" borderId="0" xfId="74" applyFont="1" applyFill="1" applyAlignment="1">
      <alignment vertical="center"/>
    </xf>
    <xf numFmtId="0" fontId="9" fillId="18" borderId="16" xfId="74" applyFont="1" applyFill="1" applyBorder="1" applyAlignment="1">
      <alignment vertical="center"/>
    </xf>
    <xf numFmtId="0" fontId="9" fillId="18" borderId="21" xfId="74" applyFont="1" applyFill="1" applyBorder="1" applyAlignment="1">
      <alignment vertical="center"/>
    </xf>
    <xf numFmtId="0" fontId="9" fillId="18" borderId="26" xfId="74" applyFont="1" applyFill="1" applyBorder="1" applyAlignment="1">
      <alignment horizontal="center" vertical="center" wrapText="1"/>
    </xf>
    <xf numFmtId="0" fontId="9" fillId="18" borderId="17" xfId="74" applyFont="1" applyFill="1" applyBorder="1" applyAlignment="1">
      <alignment horizontal="center" vertical="center" wrapText="1"/>
    </xf>
    <xf numFmtId="0" fontId="9" fillId="18" borderId="24" xfId="74" applyFont="1" applyFill="1" applyBorder="1" applyAlignment="1">
      <alignment vertical="center"/>
    </xf>
    <xf numFmtId="0" fontId="9" fillId="18" borderId="0" xfId="74" applyFont="1" applyFill="1" applyBorder="1" applyAlignment="1">
      <alignment horizontal="center"/>
    </xf>
    <xf numFmtId="0" fontId="9" fillId="18" borderId="0" xfId="74" applyFont="1" applyFill="1" applyBorder="1" applyAlignment="1"/>
    <xf numFmtId="0" fontId="9" fillId="18" borderId="18" xfId="74" applyFont="1" applyFill="1" applyBorder="1" applyAlignment="1">
      <alignment horizontal="center"/>
    </xf>
    <xf numFmtId="38" fontId="9" fillId="0" borderId="0" xfId="37" applyFont="1" applyFill="1"/>
    <xf numFmtId="0" fontId="9" fillId="18" borderId="0" xfId="74" quotePrefix="1" applyFont="1" applyFill="1" applyBorder="1" applyAlignment="1"/>
    <xf numFmtId="0" fontId="10" fillId="18" borderId="0" xfId="74" applyFont="1" applyFill="1" applyBorder="1" applyAlignment="1">
      <alignment horizontal="center"/>
    </xf>
    <xf numFmtId="0" fontId="10" fillId="18" borderId="0" xfId="74" applyFont="1" applyFill="1" applyBorder="1" applyAlignment="1"/>
    <xf numFmtId="0" fontId="10" fillId="18" borderId="18" xfId="74" applyFont="1" applyFill="1" applyBorder="1" applyAlignment="1">
      <alignment horizontal="center"/>
    </xf>
    <xf numFmtId="38" fontId="10" fillId="0" borderId="0" xfId="37" applyFont="1" applyFill="1"/>
    <xf numFmtId="38" fontId="10" fillId="0" borderId="0" xfId="74" applyNumberFormat="1" applyFont="1" applyFill="1"/>
    <xf numFmtId="0" fontId="10" fillId="0" borderId="0" xfId="74" applyFont="1" applyFill="1"/>
    <xf numFmtId="0" fontId="10" fillId="18" borderId="0" xfId="74" quotePrefix="1" applyFont="1" applyFill="1" applyBorder="1" applyAlignment="1"/>
    <xf numFmtId="0" fontId="9" fillId="18" borderId="16" xfId="74" applyFont="1" applyFill="1" applyBorder="1"/>
    <xf numFmtId="0" fontId="9" fillId="18" borderId="21" xfId="74" applyFont="1" applyFill="1" applyBorder="1"/>
    <xf numFmtId="0" fontId="9" fillId="0" borderId="16" xfId="74" applyFont="1" applyFill="1" applyBorder="1"/>
    <xf numFmtId="0" fontId="42" fillId="0" borderId="0" xfId="74" applyFont="1" applyFill="1"/>
    <xf numFmtId="0" fontId="8" fillId="0" borderId="0" xfId="77" applyFont="1" applyFill="1"/>
    <xf numFmtId="0" fontId="8" fillId="0" borderId="0" xfId="77" quotePrefix="1" applyFont="1" applyFill="1" applyBorder="1" applyAlignment="1">
      <alignment horizontal="left"/>
    </xf>
    <xf numFmtId="0" fontId="13" fillId="0" borderId="0" xfId="77" quotePrefix="1" applyFont="1" applyFill="1" applyAlignment="1">
      <alignment horizontal="right"/>
    </xf>
    <xf numFmtId="38" fontId="13" fillId="0" borderId="0" xfId="37" applyFont="1" applyFill="1"/>
    <xf numFmtId="38" fontId="8" fillId="0" borderId="0" xfId="37" applyFont="1" applyFill="1"/>
    <xf numFmtId="176" fontId="8" fillId="0" borderId="0" xfId="37" applyNumberFormat="1" applyFont="1" applyFill="1"/>
    <xf numFmtId="176" fontId="8" fillId="0" borderId="0" xfId="37" applyNumberFormat="1" applyFont="1" applyFill="1" applyBorder="1" applyAlignment="1">
      <alignment horizontal="right"/>
    </xf>
    <xf numFmtId="0" fontId="9" fillId="0" borderId="0" xfId="77" applyFont="1" applyFill="1"/>
    <xf numFmtId="0" fontId="9" fillId="0" borderId="0" xfId="77" quotePrefix="1" applyFont="1" applyFill="1" applyAlignment="1">
      <alignment horizontal="left"/>
    </xf>
    <xf numFmtId="0" fontId="9" fillId="0" borderId="0" xfId="77" quotePrefix="1" applyFont="1" applyFill="1" applyBorder="1" applyAlignment="1">
      <alignment horizontal="left"/>
    </xf>
    <xf numFmtId="176" fontId="9" fillId="0" borderId="0" xfId="37" applyNumberFormat="1" applyFont="1" applyFill="1"/>
    <xf numFmtId="176" fontId="9" fillId="0" borderId="0" xfId="37" applyNumberFormat="1" applyFont="1" applyFill="1" applyBorder="1" applyAlignment="1">
      <alignment horizontal="right"/>
    </xf>
    <xf numFmtId="0" fontId="9" fillId="0" borderId="12" xfId="77" applyFont="1" applyFill="1" applyBorder="1"/>
    <xf numFmtId="38" fontId="9" fillId="0" borderId="12" xfId="37" applyFont="1" applyFill="1" applyBorder="1"/>
    <xf numFmtId="176" fontId="9" fillId="0" borderId="12" xfId="37" applyNumberFormat="1" applyFont="1" applyFill="1" applyBorder="1"/>
    <xf numFmtId="0" fontId="9" fillId="18" borderId="0" xfId="77" applyFont="1" applyFill="1" applyBorder="1" applyAlignment="1">
      <alignment horizontal="center" vertical="center"/>
    </xf>
    <xf numFmtId="0" fontId="9" fillId="18" borderId="18" xfId="77" applyFont="1" applyFill="1" applyBorder="1" applyAlignment="1">
      <alignment horizontal="center" vertical="center"/>
    </xf>
    <xf numFmtId="38" fontId="9" fillId="18" borderId="0" xfId="37" applyFont="1" applyFill="1" applyBorder="1" applyAlignment="1" applyProtection="1">
      <alignment horizontal="centerContinuous" vertical="center"/>
    </xf>
    <xf numFmtId="38" fontId="9" fillId="18" borderId="18" xfId="37" applyFont="1" applyFill="1" applyBorder="1" applyAlignment="1" applyProtection="1">
      <alignment horizontal="centerContinuous" vertical="center"/>
    </xf>
    <xf numFmtId="38" fontId="9" fillId="18" borderId="24" xfId="37" applyFont="1" applyFill="1" applyBorder="1" applyAlignment="1" applyProtection="1">
      <alignment horizontal="centerContinuous" vertical="center"/>
    </xf>
    <xf numFmtId="176" fontId="9" fillId="18" borderId="0" xfId="37" applyNumberFormat="1" applyFont="1" applyFill="1" applyBorder="1" applyAlignment="1" applyProtection="1">
      <alignment horizontal="center" vertical="center"/>
    </xf>
    <xf numFmtId="0" fontId="9" fillId="0" borderId="0" xfId="77" applyFont="1" applyFill="1" applyAlignment="1">
      <alignment vertical="center"/>
    </xf>
    <xf numFmtId="0" fontId="9" fillId="18" borderId="16" xfId="77" applyFont="1" applyFill="1" applyBorder="1" applyAlignment="1">
      <alignment vertical="center"/>
    </xf>
    <xf numFmtId="0" fontId="9" fillId="18" borderId="21" xfId="77" applyFont="1" applyFill="1" applyBorder="1" applyAlignment="1">
      <alignment vertical="center"/>
    </xf>
    <xf numFmtId="0" fontId="9" fillId="18" borderId="20" xfId="77" applyFont="1" applyFill="1" applyBorder="1" applyAlignment="1">
      <alignment horizontal="center" vertical="center" wrapText="1"/>
    </xf>
    <xf numFmtId="0" fontId="9" fillId="18" borderId="2" xfId="77" applyFont="1" applyFill="1" applyBorder="1" applyAlignment="1">
      <alignment horizontal="center" vertical="center"/>
    </xf>
    <xf numFmtId="0" fontId="9" fillId="18" borderId="0" xfId="77" applyFont="1" applyFill="1" applyBorder="1" applyAlignment="1" applyProtection="1">
      <alignment horizontal="distributed"/>
    </xf>
    <xf numFmtId="0" fontId="9" fillId="18" borderId="18" xfId="77" applyFont="1" applyFill="1" applyBorder="1" applyAlignment="1" applyProtection="1">
      <alignment horizontal="distributed"/>
    </xf>
    <xf numFmtId="0" fontId="9" fillId="0" borderId="0" xfId="77" applyFont="1" applyFill="1" applyBorder="1"/>
    <xf numFmtId="0" fontId="9" fillId="18" borderId="0" xfId="77" applyFont="1" applyFill="1" applyBorder="1"/>
    <xf numFmtId="38" fontId="9" fillId="0" borderId="0" xfId="37" applyFont="1" applyFill="1" applyProtection="1"/>
    <xf numFmtId="176" fontId="9" fillId="0" borderId="0" xfId="37" applyNumberFormat="1" applyFont="1" applyFill="1" applyBorder="1" applyProtection="1"/>
    <xf numFmtId="38" fontId="9" fillId="0" borderId="0" xfId="37" applyFont="1" applyFill="1" applyAlignment="1" applyProtection="1">
      <alignment horizontal="right"/>
    </xf>
    <xf numFmtId="0" fontId="10" fillId="18" borderId="0" xfId="77" applyFont="1" applyFill="1" applyBorder="1" applyAlignment="1" applyProtection="1">
      <alignment horizontal="distributed"/>
    </xf>
    <xf numFmtId="0" fontId="20" fillId="18" borderId="0" xfId="77" quotePrefix="1" applyFont="1" applyFill="1" applyBorder="1" applyAlignment="1" applyProtection="1">
      <alignment horizontal="distributed"/>
    </xf>
    <xf numFmtId="0" fontId="9" fillId="18" borderId="18" xfId="51" applyFont="1" applyFill="1" applyBorder="1" applyAlignment="1">
      <alignment horizontal="distributed"/>
    </xf>
    <xf numFmtId="0" fontId="10" fillId="18" borderId="18" xfId="51" applyFont="1" applyFill="1" applyBorder="1" applyAlignment="1">
      <alignment horizontal="distributed"/>
    </xf>
    <xf numFmtId="38" fontId="10" fillId="0" borderId="0" xfId="77" applyNumberFormat="1" applyFont="1" applyFill="1"/>
    <xf numFmtId="176" fontId="10" fillId="0" borderId="0" xfId="37" applyNumberFormat="1" applyFont="1" applyFill="1" applyBorder="1" applyProtection="1"/>
    <xf numFmtId="0" fontId="10" fillId="0" borderId="0" xfId="77" applyFont="1" applyFill="1"/>
    <xf numFmtId="0" fontId="9" fillId="18" borderId="16" xfId="77" applyFont="1" applyFill="1" applyBorder="1"/>
    <xf numFmtId="0" fontId="9" fillId="18" borderId="21" xfId="77" applyFont="1" applyFill="1" applyBorder="1"/>
    <xf numFmtId="0" fontId="9" fillId="0" borderId="16" xfId="77" applyFont="1" applyFill="1" applyBorder="1"/>
    <xf numFmtId="38" fontId="9" fillId="0" borderId="16" xfId="37" applyFont="1" applyFill="1" applyBorder="1"/>
    <xf numFmtId="176" fontId="9" fillId="0" borderId="16" xfId="37" applyNumberFormat="1" applyFont="1" applyFill="1" applyBorder="1"/>
    <xf numFmtId="0" fontId="8" fillId="0" borderId="0" xfId="83" applyFont="1" applyFill="1"/>
    <xf numFmtId="0" fontId="8" fillId="0" borderId="0" xfId="83" quotePrefix="1" applyFont="1" applyFill="1" applyAlignment="1">
      <alignment horizontal="left"/>
    </xf>
    <xf numFmtId="0" fontId="13" fillId="0" borderId="0" xfId="83" quotePrefix="1" applyFont="1" applyFill="1" applyAlignment="1">
      <alignment horizontal="right"/>
    </xf>
    <xf numFmtId="0" fontId="13" fillId="0" borderId="0" xfId="83" applyFont="1" applyFill="1"/>
    <xf numFmtId="0" fontId="8" fillId="0" borderId="0" xfId="83" applyFont="1" applyFill="1" applyBorder="1" applyAlignment="1" applyProtection="1">
      <alignment horizontal="right"/>
    </xf>
    <xf numFmtId="0" fontId="8" fillId="0" borderId="0" xfId="83" applyFont="1" applyFill="1" applyBorder="1" applyAlignment="1" applyProtection="1"/>
    <xf numFmtId="0" fontId="9" fillId="0" borderId="0" xfId="83" applyFont="1" applyFill="1"/>
    <xf numFmtId="0" fontId="9" fillId="0" borderId="0" xfId="83" quotePrefix="1" applyFont="1" applyFill="1" applyAlignment="1"/>
    <xf numFmtId="0" fontId="9" fillId="0" borderId="0" xfId="83" quotePrefix="1" applyFont="1" applyFill="1" applyAlignment="1">
      <alignment horizontal="left"/>
    </xf>
    <xf numFmtId="0" fontId="9" fillId="0" borderId="0" xfId="83" applyFont="1" applyFill="1" applyBorder="1" applyAlignment="1" applyProtection="1">
      <alignment horizontal="right"/>
    </xf>
    <xf numFmtId="0" fontId="9" fillId="0" borderId="0" xfId="83" applyFont="1" applyFill="1" applyBorder="1" applyAlignment="1" applyProtection="1"/>
    <xf numFmtId="0" fontId="9" fillId="0" borderId="0" xfId="83" applyFont="1" applyFill="1" applyAlignment="1"/>
    <xf numFmtId="0" fontId="9" fillId="0" borderId="0" xfId="84" applyFont="1" applyFill="1"/>
    <xf numFmtId="0" fontId="9" fillId="0" borderId="0" xfId="84" applyFont="1" applyFill="1" applyBorder="1" applyAlignment="1"/>
    <xf numFmtId="0" fontId="9" fillId="18" borderId="13" xfId="83" applyFont="1" applyFill="1" applyBorder="1"/>
    <xf numFmtId="0" fontId="9" fillId="18" borderId="13" xfId="83" applyFont="1" applyFill="1" applyBorder="1" applyAlignment="1"/>
    <xf numFmtId="0" fontId="9" fillId="18" borderId="14" xfId="83" applyFont="1" applyFill="1" applyBorder="1"/>
    <xf numFmtId="0" fontId="9" fillId="18" borderId="24" xfId="77" applyFont="1" applyFill="1" applyBorder="1" applyAlignment="1">
      <alignment horizontal="centerContinuous" vertical="center"/>
    </xf>
    <xf numFmtId="0" fontId="9" fillId="18" borderId="25" xfId="76" applyFont="1" applyFill="1" applyBorder="1" applyAlignment="1">
      <alignment horizontal="centerContinuous" vertical="center"/>
    </xf>
    <xf numFmtId="0" fontId="9" fillId="18" borderId="24" xfId="76" applyFont="1" applyFill="1" applyBorder="1" applyAlignment="1">
      <alignment horizontal="centerContinuous" vertical="center"/>
    </xf>
    <xf numFmtId="0" fontId="9" fillId="18" borderId="13" xfId="76" applyFont="1" applyFill="1" applyBorder="1" applyAlignment="1">
      <alignment horizontal="centerContinuous" vertical="center"/>
    </xf>
    <xf numFmtId="0" fontId="9" fillId="18" borderId="13" xfId="76" applyFont="1" applyFill="1" applyBorder="1" applyAlignment="1">
      <alignment vertical="center"/>
    </xf>
    <xf numFmtId="0" fontId="9" fillId="18" borderId="16" xfId="83" applyFont="1" applyFill="1" applyBorder="1"/>
    <xf numFmtId="0" fontId="9" fillId="18" borderId="16" xfId="83" applyFont="1" applyFill="1" applyBorder="1" applyAlignment="1"/>
    <xf numFmtId="0" fontId="9" fillId="18" borderId="21" xfId="83" applyFont="1" applyFill="1" applyBorder="1"/>
    <xf numFmtId="0" fontId="9" fillId="18" borderId="2" xfId="77" applyFont="1" applyFill="1" applyBorder="1" applyAlignment="1">
      <alignment vertical="center"/>
    </xf>
    <xf numFmtId="0" fontId="10" fillId="18" borderId="0" xfId="83" applyFont="1" applyFill="1"/>
    <xf numFmtId="0" fontId="10" fillId="18" borderId="0" xfId="83" applyFont="1" applyFill="1" applyAlignment="1"/>
    <xf numFmtId="0" fontId="10" fillId="18" borderId="18" xfId="83" applyFont="1" applyFill="1" applyBorder="1"/>
    <xf numFmtId="38" fontId="10" fillId="0" borderId="0" xfId="83" applyNumberFormat="1" applyFont="1" applyFill="1"/>
    <xf numFmtId="176" fontId="10" fillId="0" borderId="0" xfId="83" applyNumberFormat="1" applyFont="1" applyFill="1" applyBorder="1" applyAlignment="1"/>
    <xf numFmtId="0" fontId="10" fillId="0" borderId="0" xfId="84" applyFont="1" applyFill="1"/>
    <xf numFmtId="0" fontId="10" fillId="0" borderId="0" xfId="83" applyFont="1" applyFill="1"/>
    <xf numFmtId="0" fontId="10" fillId="18" borderId="18" xfId="83" applyFont="1" applyFill="1" applyBorder="1" applyAlignment="1">
      <alignment horizontal="right"/>
    </xf>
    <xf numFmtId="0" fontId="9" fillId="18" borderId="0" xfId="83" applyFont="1" applyFill="1"/>
    <xf numFmtId="0" fontId="9" fillId="18" borderId="0" xfId="83" applyFont="1" applyFill="1" applyAlignment="1"/>
    <xf numFmtId="0" fontId="9" fillId="18" borderId="18" xfId="83" applyFont="1" applyFill="1" applyBorder="1" applyAlignment="1">
      <alignment horizontal="right"/>
    </xf>
    <xf numFmtId="176" fontId="9" fillId="0" borderId="0" xfId="83" applyNumberFormat="1" applyFont="1" applyFill="1" applyBorder="1" applyAlignment="1"/>
    <xf numFmtId="0" fontId="9" fillId="18" borderId="0" xfId="83" applyFont="1" applyFill="1" applyAlignment="1">
      <alignment horizontal="center"/>
    </xf>
    <xf numFmtId="0" fontId="9" fillId="0" borderId="16" xfId="83" applyFont="1" applyFill="1" applyBorder="1"/>
    <xf numFmtId="0" fontId="9" fillId="0" borderId="16" xfId="83" applyFont="1" applyFill="1" applyBorder="1" applyAlignment="1"/>
    <xf numFmtId="0" fontId="9" fillId="0" borderId="0" xfId="83" applyFont="1" applyFill="1" applyBorder="1" applyAlignment="1"/>
    <xf numFmtId="0" fontId="9" fillId="18" borderId="19" xfId="77" applyFont="1" applyFill="1" applyBorder="1" applyAlignment="1">
      <alignment horizontal="center" vertical="center" wrapText="1"/>
    </xf>
    <xf numFmtId="38" fontId="9" fillId="0" borderId="0" xfId="37" applyFont="1" applyFill="1" applyBorder="1" applyAlignment="1">
      <alignment horizontal="right" vertical="center"/>
    </xf>
    <xf numFmtId="38" fontId="9" fillId="0" borderId="0" xfId="37" applyFont="1" applyFill="1" applyAlignment="1">
      <alignment horizontal="right"/>
    </xf>
    <xf numFmtId="37" fontId="8" fillId="0" borderId="0" xfId="81" applyFont="1" applyFill="1"/>
    <xf numFmtId="37" fontId="13" fillId="0" borderId="0" xfId="81" quotePrefix="1" applyFont="1" applyFill="1" applyAlignment="1">
      <alignment horizontal="right"/>
    </xf>
    <xf numFmtId="37" fontId="13" fillId="0" borderId="0" xfId="81" applyFont="1" applyFill="1"/>
    <xf numFmtId="37" fontId="8" fillId="0" borderId="0" xfId="81" applyFont="1" applyFill="1" applyBorder="1" applyAlignment="1">
      <alignment horizontal="center"/>
    </xf>
    <xf numFmtId="37" fontId="8" fillId="0" borderId="0" xfId="81" applyFont="1" applyFill="1" applyBorder="1" applyAlignment="1">
      <alignment horizontal="right"/>
    </xf>
    <xf numFmtId="37" fontId="8" fillId="0" borderId="0" xfId="81" applyFont="1" applyFill="1" applyBorder="1" applyAlignment="1"/>
    <xf numFmtId="37" fontId="9" fillId="0" borderId="0" xfId="81" applyFont="1" applyFill="1"/>
    <xf numFmtId="37" fontId="9" fillId="0" borderId="0" xfId="81" quotePrefix="1" applyFont="1" applyFill="1" applyAlignment="1">
      <alignment horizontal="left"/>
    </xf>
    <xf numFmtId="37" fontId="9" fillId="0" borderId="0" xfId="81" applyFont="1" applyFill="1" applyBorder="1" applyAlignment="1">
      <alignment horizontal="center"/>
    </xf>
    <xf numFmtId="37" fontId="9" fillId="0" borderId="0" xfId="81" applyFont="1" applyFill="1" applyBorder="1" applyAlignment="1">
      <alignment horizontal="right"/>
    </xf>
    <xf numFmtId="37" fontId="9" fillId="0" borderId="0" xfId="81" applyFont="1" applyFill="1" applyBorder="1" applyAlignment="1"/>
    <xf numFmtId="37" fontId="9" fillId="0" borderId="12" xfId="81" applyFont="1" applyFill="1" applyBorder="1"/>
    <xf numFmtId="37" fontId="9" fillId="0" borderId="12" xfId="81" applyFont="1" applyFill="1" applyBorder="1" applyAlignment="1"/>
    <xf numFmtId="37" fontId="9" fillId="18" borderId="13" xfId="81" applyFont="1" applyFill="1" applyBorder="1" applyAlignment="1">
      <alignment vertical="center"/>
    </xf>
    <xf numFmtId="37" fontId="9" fillId="18" borderId="14" xfId="81" applyFont="1" applyFill="1" applyBorder="1" applyAlignment="1">
      <alignment vertical="center"/>
    </xf>
    <xf numFmtId="37" fontId="9" fillId="18" borderId="17" xfId="81" quotePrefix="1" applyFont="1" applyFill="1" applyBorder="1" applyAlignment="1">
      <alignment horizontal="centerContinuous" vertical="center"/>
    </xf>
    <xf numFmtId="37" fontId="9" fillId="18" borderId="24" xfId="81" applyFont="1" applyFill="1" applyBorder="1" applyAlignment="1">
      <alignment horizontal="centerContinuous" vertical="center"/>
    </xf>
    <xf numFmtId="37" fontId="9" fillId="18" borderId="24" xfId="81" applyFont="1" applyFill="1" applyBorder="1" applyAlignment="1">
      <alignment vertical="center"/>
    </xf>
    <xf numFmtId="37" fontId="9" fillId="0" borderId="0" xfId="81" applyFont="1" applyFill="1" applyAlignment="1">
      <alignment vertical="center"/>
    </xf>
    <xf numFmtId="37" fontId="9" fillId="18" borderId="16" xfId="81" applyFont="1" applyFill="1" applyBorder="1" applyAlignment="1">
      <alignment horizontal="center" vertical="center"/>
    </xf>
    <xf numFmtId="37" fontId="9" fillId="18" borderId="21" xfId="81" applyFont="1" applyFill="1" applyBorder="1" applyAlignment="1">
      <alignment horizontal="center" vertical="center"/>
    </xf>
    <xf numFmtId="37" fontId="9" fillId="18" borderId="15" xfId="81" applyFont="1" applyFill="1" applyBorder="1" applyAlignment="1" applyProtection="1">
      <alignment horizontal="center" vertical="center"/>
    </xf>
    <xf numFmtId="37" fontId="9" fillId="18" borderId="19" xfId="81" applyFont="1" applyFill="1" applyBorder="1" applyAlignment="1" applyProtection="1">
      <alignment horizontal="centerContinuous" vertical="center"/>
    </xf>
    <xf numFmtId="37" fontId="9" fillId="18" borderId="2" xfId="81" applyFont="1" applyFill="1" applyBorder="1" applyAlignment="1" applyProtection="1">
      <alignment vertical="center"/>
    </xf>
    <xf numFmtId="37" fontId="9" fillId="0" borderId="0" xfId="81" applyFont="1" applyFill="1" applyAlignment="1">
      <alignment horizontal="center" vertical="center"/>
    </xf>
    <xf numFmtId="37" fontId="9" fillId="18" borderId="0" xfId="81" applyFont="1" applyFill="1" applyBorder="1" applyAlignment="1" applyProtection="1">
      <alignment horizontal="distributed"/>
    </xf>
    <xf numFmtId="37" fontId="9" fillId="0" borderId="0" xfId="81" applyFont="1" applyFill="1" applyBorder="1" applyAlignment="1" applyProtection="1">
      <alignment horizontal="right"/>
    </xf>
    <xf numFmtId="202" fontId="9" fillId="0" borderId="0" xfId="81" applyNumberFormat="1" applyFont="1" applyFill="1" applyBorder="1" applyAlignment="1" applyProtection="1"/>
    <xf numFmtId="205" fontId="9" fillId="0" borderId="0" xfId="81" applyNumberFormat="1" applyFont="1" applyFill="1" applyBorder="1" applyAlignment="1" applyProtection="1"/>
    <xf numFmtId="37" fontId="9" fillId="0" borderId="0" xfId="81" applyFont="1" applyFill="1" applyAlignment="1">
      <alignment horizontal="center"/>
    </xf>
    <xf numFmtId="37" fontId="10" fillId="18" borderId="0" xfId="81" applyFont="1" applyFill="1" applyBorder="1" applyAlignment="1" applyProtection="1">
      <alignment horizontal="distributed"/>
    </xf>
    <xf numFmtId="37" fontId="10" fillId="0" borderId="0" xfId="81" applyFont="1" applyFill="1" applyBorder="1" applyAlignment="1" applyProtection="1">
      <alignment horizontal="right"/>
    </xf>
    <xf numFmtId="204" fontId="10" fillId="0" borderId="0" xfId="81" applyNumberFormat="1" applyFont="1" applyFill="1" applyBorder="1" applyAlignment="1" applyProtection="1"/>
    <xf numFmtId="37" fontId="10" fillId="0" borderId="0" xfId="81" applyFont="1" applyFill="1" applyAlignment="1">
      <alignment horizontal="right"/>
    </xf>
    <xf numFmtId="37" fontId="10" fillId="0" borderId="0" xfId="81" applyFont="1" applyFill="1"/>
    <xf numFmtId="37" fontId="10" fillId="18" borderId="18" xfId="81" applyFont="1" applyFill="1" applyBorder="1" applyAlignment="1" applyProtection="1">
      <alignment horizontal="distributed"/>
    </xf>
    <xf numFmtId="37" fontId="9" fillId="18" borderId="0" xfId="81" applyFont="1" applyFill="1" applyBorder="1"/>
    <xf numFmtId="41" fontId="9" fillId="0" borderId="0" xfId="81" applyNumberFormat="1" applyFont="1" applyFill="1" applyBorder="1" applyAlignment="1" applyProtection="1">
      <alignment horizontal="right"/>
    </xf>
    <xf numFmtId="199" fontId="9" fillId="0" borderId="0" xfId="81" applyNumberFormat="1" applyFont="1" applyFill="1" applyBorder="1" applyAlignment="1" applyProtection="1">
      <alignment horizontal="right"/>
    </xf>
    <xf numFmtId="204" fontId="9" fillId="0" borderId="0" xfId="81" applyNumberFormat="1" applyFont="1" applyFill="1" applyBorder="1" applyAlignment="1" applyProtection="1"/>
    <xf numFmtId="37" fontId="9" fillId="0" borderId="0" xfId="81" applyFont="1" applyFill="1" applyAlignment="1">
      <alignment horizontal="right"/>
    </xf>
    <xf numFmtId="37" fontId="9" fillId="0" borderId="0" xfId="81" applyFont="1" applyFill="1" applyBorder="1" applyAlignment="1" applyProtection="1"/>
    <xf numFmtId="226" fontId="9" fillId="18" borderId="0" xfId="81" applyNumberFormat="1" applyFont="1" applyFill="1" applyBorder="1"/>
    <xf numFmtId="226" fontId="9" fillId="18" borderId="18" xfId="51" applyNumberFormat="1" applyFont="1" applyFill="1" applyBorder="1" applyAlignment="1">
      <alignment horizontal="distributed"/>
    </xf>
    <xf numFmtId="41" fontId="9" fillId="0" borderId="0" xfId="81" quotePrefix="1" applyNumberFormat="1" applyFont="1" applyFill="1" applyBorder="1" applyAlignment="1" applyProtection="1">
      <alignment horizontal="right"/>
    </xf>
    <xf numFmtId="226" fontId="9" fillId="0" borderId="0" xfId="81" applyNumberFormat="1" applyFont="1" applyFill="1" applyBorder="1" applyAlignment="1" applyProtection="1"/>
    <xf numFmtId="226" fontId="9" fillId="0" borderId="0" xfId="81" applyNumberFormat="1" applyFont="1" applyFill="1" applyAlignment="1">
      <alignment horizontal="right"/>
    </xf>
    <xf numFmtId="226" fontId="9" fillId="0" borderId="0" xfId="81" applyNumberFormat="1" applyFont="1" applyFill="1"/>
    <xf numFmtId="41" fontId="9" fillId="0" borderId="0" xfId="81" applyNumberFormat="1" applyFont="1" applyFill="1"/>
    <xf numFmtId="37" fontId="9" fillId="18" borderId="0" xfId="81" applyFont="1" applyFill="1" applyBorder="1" applyAlignment="1"/>
    <xf numFmtId="37" fontId="9" fillId="18" borderId="18" xfId="81" applyFont="1" applyFill="1" applyBorder="1" applyAlignment="1" applyProtection="1">
      <alignment horizontal="distributed"/>
    </xf>
    <xf numFmtId="37" fontId="9" fillId="18" borderId="0" xfId="81" quotePrefix="1" applyFont="1" applyFill="1" applyBorder="1" applyAlignment="1" applyProtection="1">
      <alignment horizontal="distributed"/>
    </xf>
    <xf numFmtId="37" fontId="9" fillId="18" borderId="0" xfId="81" quotePrefix="1" applyFont="1" applyFill="1" applyBorder="1" applyAlignment="1" applyProtection="1">
      <alignment horizontal="left"/>
    </xf>
    <xf numFmtId="37" fontId="10" fillId="18" borderId="0" xfId="81" quotePrefix="1" applyFont="1" applyFill="1" applyBorder="1" applyAlignment="1" applyProtection="1">
      <alignment horizontal="distributed"/>
    </xf>
    <xf numFmtId="37" fontId="10" fillId="18" borderId="18" xfId="81" quotePrefix="1" applyFont="1" applyFill="1" applyBorder="1" applyAlignment="1" applyProtection="1">
      <alignment horizontal="distributed"/>
    </xf>
    <xf numFmtId="41" fontId="10" fillId="0" borderId="0" xfId="81" applyNumberFormat="1" applyFont="1" applyFill="1" applyBorder="1" applyAlignment="1" applyProtection="1">
      <alignment horizontal="right"/>
    </xf>
    <xf numFmtId="37" fontId="9" fillId="18" borderId="16" xfId="81" applyFont="1" applyFill="1" applyBorder="1"/>
    <xf numFmtId="37" fontId="9" fillId="18" borderId="21" xfId="81" applyFont="1" applyFill="1" applyBorder="1"/>
    <xf numFmtId="37" fontId="9" fillId="0" borderId="16" xfId="81" applyFont="1" applyFill="1" applyBorder="1" applyAlignment="1">
      <alignment horizontal="right"/>
    </xf>
    <xf numFmtId="38" fontId="9" fillId="0" borderId="16" xfId="37" applyFont="1" applyFill="1" applyBorder="1" applyAlignment="1">
      <alignment horizontal="right"/>
    </xf>
    <xf numFmtId="176" fontId="9" fillId="0" borderId="16" xfId="81" applyNumberFormat="1" applyFont="1" applyFill="1" applyBorder="1" applyAlignment="1">
      <alignment horizontal="right"/>
    </xf>
    <xf numFmtId="176" fontId="9" fillId="0" borderId="16" xfId="81" applyNumberFormat="1" applyFont="1" applyFill="1" applyBorder="1" applyAlignment="1"/>
    <xf numFmtId="176" fontId="9" fillId="0" borderId="0" xfId="37" applyNumberFormat="1" applyFont="1" applyFill="1" applyProtection="1"/>
    <xf numFmtId="176" fontId="9" fillId="0" borderId="0" xfId="37" applyNumberFormat="1" applyFont="1" applyFill="1" applyAlignment="1" applyProtection="1">
      <alignment horizontal="right"/>
    </xf>
    <xf numFmtId="38" fontId="10" fillId="0" borderId="0" xfId="37" applyFont="1" applyFill="1" applyProtection="1"/>
    <xf numFmtId="176" fontId="10" fillId="0" borderId="0" xfId="37" applyNumberFormat="1" applyFont="1" applyFill="1" applyProtection="1"/>
    <xf numFmtId="38" fontId="9" fillId="18" borderId="20" xfId="77" applyNumberFormat="1" applyFont="1" applyFill="1" applyBorder="1" applyAlignment="1">
      <alignment horizontal="center" vertical="center" wrapText="1"/>
    </xf>
    <xf numFmtId="176" fontId="10" fillId="0" borderId="0" xfId="83" applyNumberFormat="1" applyFont="1" applyFill="1"/>
    <xf numFmtId="176" fontId="9" fillId="0" borderId="0" xfId="83" applyNumberFormat="1" applyFont="1" applyFill="1"/>
    <xf numFmtId="202" fontId="10" fillId="0" borderId="0" xfId="37" applyNumberFormat="1" applyFont="1" applyFill="1" applyBorder="1" applyAlignment="1" applyProtection="1"/>
    <xf numFmtId="205" fontId="10" fillId="0" borderId="0" xfId="81" applyNumberFormat="1" applyFont="1" applyFill="1" applyBorder="1" applyAlignment="1" applyProtection="1"/>
    <xf numFmtId="199" fontId="10" fillId="0" borderId="0" xfId="81" applyNumberFormat="1" applyFont="1" applyFill="1" applyBorder="1" applyAlignment="1" applyProtection="1">
      <alignment horizontal="right"/>
    </xf>
    <xf numFmtId="202" fontId="9" fillId="0" borderId="0" xfId="37" applyNumberFormat="1" applyFont="1" applyFill="1" applyBorder="1" applyAlignment="1" applyProtection="1"/>
    <xf numFmtId="205" fontId="9" fillId="0" borderId="0" xfId="37" applyNumberFormat="1" applyFont="1" applyFill="1" applyBorder="1" applyAlignment="1" applyProtection="1"/>
    <xf numFmtId="41" fontId="10" fillId="0" borderId="0" xfId="75" applyNumberFormat="1" applyFont="1" applyProtection="1"/>
    <xf numFmtId="41" fontId="9" fillId="0" borderId="0" xfId="37" applyNumberFormat="1" applyFont="1" applyProtection="1"/>
    <xf numFmtId="41" fontId="9" fillId="0" borderId="0" xfId="75" applyNumberFormat="1" applyFont="1" applyBorder="1" applyProtection="1"/>
    <xf numFmtId="41" fontId="10" fillId="0" borderId="0" xfId="62" applyNumberFormat="1" applyFont="1"/>
    <xf numFmtId="3" fontId="10" fillId="0" borderId="0" xfId="62" applyNumberFormat="1" applyFont="1"/>
    <xf numFmtId="41" fontId="11" fillId="0" borderId="0" xfId="72" applyNumberFormat="1" applyFont="1" applyBorder="1" applyAlignment="1">
      <alignment horizontal="right"/>
    </xf>
    <xf numFmtId="199" fontId="10" fillId="0" borderId="0" xfId="55" applyNumberFormat="1" applyFont="1" applyAlignment="1" applyProtection="1">
      <alignment horizontal="right"/>
    </xf>
    <xf numFmtId="199" fontId="10" fillId="0" borderId="0" xfId="55" applyNumberFormat="1" applyFont="1" applyBorder="1" applyAlignment="1" applyProtection="1">
      <alignment horizontal="right"/>
    </xf>
    <xf numFmtId="199" fontId="10" fillId="0" borderId="0" xfId="37" applyNumberFormat="1" applyFont="1" applyAlignment="1">
      <alignment horizontal="right"/>
    </xf>
    <xf numFmtId="41" fontId="10" fillId="0" borderId="0" xfId="56" applyNumberFormat="1" applyFont="1" applyFill="1" applyAlignment="1" applyProtection="1">
      <alignment horizontal="right"/>
    </xf>
    <xf numFmtId="0" fontId="44" fillId="0" borderId="0" xfId="0" applyFont="1"/>
    <xf numFmtId="41" fontId="11" fillId="0" borderId="0" xfId="56" applyNumberFormat="1" applyFont="1" applyFill="1" applyAlignment="1" applyProtection="1">
      <alignment horizontal="right"/>
    </xf>
    <xf numFmtId="38" fontId="10" fillId="0" borderId="0" xfId="37" applyFont="1" applyAlignment="1" applyProtection="1">
      <alignment horizontal="right"/>
    </xf>
    <xf numFmtId="41" fontId="10" fillId="0" borderId="0" xfId="37" applyNumberFormat="1" applyFont="1" applyAlignment="1" applyProtection="1">
      <alignment horizontal="right"/>
    </xf>
    <xf numFmtId="41" fontId="10" fillId="0" borderId="0" xfId="37" applyNumberFormat="1" applyFont="1" applyProtection="1">
      <protection locked="0"/>
    </xf>
    <xf numFmtId="37" fontId="12" fillId="0" borderId="0" xfId="60" applyFont="1" applyProtection="1"/>
    <xf numFmtId="37" fontId="45" fillId="0" borderId="0" xfId="60" applyFont="1" applyAlignment="1" applyProtection="1">
      <alignment horizontal="right"/>
    </xf>
    <xf numFmtId="41" fontId="12" fillId="0" borderId="0" xfId="61" applyNumberFormat="1" applyFont="1"/>
    <xf numFmtId="41" fontId="12" fillId="0" borderId="28" xfId="61" applyNumberFormat="1" applyFont="1" applyBorder="1"/>
    <xf numFmtId="41" fontId="12" fillId="0" borderId="0" xfId="61" applyNumberFormat="1" applyFont="1" applyBorder="1"/>
    <xf numFmtId="41" fontId="12" fillId="0" borderId="0" xfId="37" applyNumberFormat="1" applyFont="1" applyFill="1" applyBorder="1" applyAlignment="1">
      <alignment horizontal="right"/>
    </xf>
    <xf numFmtId="41" fontId="45" fillId="0" borderId="0" xfId="37" applyNumberFormat="1" applyFont="1" applyFill="1" applyBorder="1" applyAlignment="1">
      <alignment horizontal="right"/>
    </xf>
    <xf numFmtId="41" fontId="12" fillId="0" borderId="0" xfId="70" applyNumberFormat="1" applyFont="1" applyAlignment="1" applyProtection="1">
      <alignment horizontal="right"/>
    </xf>
    <xf numFmtId="41" fontId="45" fillId="0" borderId="0" xfId="70" applyNumberFormat="1" applyFont="1" applyAlignment="1" applyProtection="1">
      <alignment horizontal="right"/>
    </xf>
    <xf numFmtId="41" fontId="45" fillId="0" borderId="0" xfId="70" applyNumberFormat="1" applyFont="1" applyBorder="1" applyAlignment="1" applyProtection="1">
      <alignment horizontal="right"/>
    </xf>
    <xf numFmtId="41" fontId="45" fillId="0" borderId="15" xfId="70" applyNumberFormat="1" applyFont="1" applyBorder="1" applyAlignment="1" applyProtection="1">
      <alignment horizontal="right"/>
    </xf>
    <xf numFmtId="41" fontId="45" fillId="0" borderId="16" xfId="70" applyNumberFormat="1" applyFont="1" applyBorder="1" applyAlignment="1" applyProtection="1">
      <alignment horizontal="right"/>
    </xf>
    <xf numFmtId="0" fontId="3" fillId="0" borderId="0" xfId="48"/>
    <xf numFmtId="41" fontId="12" fillId="0" borderId="0" xfId="72" applyNumberFormat="1" applyFont="1" applyProtection="1"/>
    <xf numFmtId="41" fontId="12" fillId="0" borderId="0" xfId="72" applyNumberFormat="1" applyFont="1" applyAlignment="1" applyProtection="1">
      <alignment horizontal="right"/>
    </xf>
    <xf numFmtId="41" fontId="12" fillId="0" borderId="0" xfId="72" quotePrefix="1" applyNumberFormat="1" applyFont="1" applyAlignment="1" applyProtection="1"/>
    <xf numFmtId="41" fontId="45" fillId="0" borderId="0" xfId="72" applyNumberFormat="1" applyFont="1" applyAlignment="1" applyProtection="1">
      <alignment horizontal="right"/>
    </xf>
    <xf numFmtId="0" fontId="3" fillId="20" borderId="0" xfId="48" applyFill="1"/>
    <xf numFmtId="201" fontId="9" fillId="18" borderId="29" xfId="55" applyNumberFormat="1" applyFont="1" applyFill="1" applyBorder="1" applyAlignment="1" applyProtection="1">
      <alignment horizontal="center" vertical="center"/>
    </xf>
    <xf numFmtId="201" fontId="9" fillId="18" borderId="23" xfId="55" applyNumberFormat="1" applyFont="1" applyFill="1" applyBorder="1" applyAlignment="1" applyProtection="1">
      <alignment horizontal="center" vertical="center"/>
    </xf>
    <xf numFmtId="201" fontId="9" fillId="18" borderId="27" xfId="55" applyNumberFormat="1" applyFont="1" applyFill="1" applyBorder="1" applyAlignment="1">
      <alignment horizontal="center" vertical="center"/>
    </xf>
    <xf numFmtId="201" fontId="9" fillId="18" borderId="28" xfId="55" applyNumberFormat="1" applyFont="1" applyFill="1" applyBorder="1" applyAlignment="1">
      <alignment horizontal="center" vertical="center"/>
    </xf>
    <xf numFmtId="201" fontId="9" fillId="18" borderId="15" xfId="55" applyNumberFormat="1" applyFont="1" applyFill="1" applyBorder="1" applyAlignment="1">
      <alignment horizontal="center" vertical="center"/>
    </xf>
    <xf numFmtId="37" fontId="10" fillId="18" borderId="0" xfId="56" applyFont="1" applyFill="1" applyBorder="1" applyAlignment="1" applyProtection="1">
      <alignment horizontal="distributed"/>
    </xf>
    <xf numFmtId="199" fontId="9" fillId="18" borderId="0" xfId="56" applyNumberFormat="1" applyFont="1" applyFill="1" applyBorder="1" applyAlignment="1" applyProtection="1">
      <alignment horizontal="distributed"/>
    </xf>
    <xf numFmtId="37" fontId="9" fillId="18" borderId="0" xfId="56" applyFont="1" applyFill="1" applyBorder="1" applyAlignment="1" applyProtection="1">
      <alignment horizontal="distributed"/>
    </xf>
    <xf numFmtId="37" fontId="9" fillId="18" borderId="32" xfId="56" applyFont="1" applyFill="1" applyBorder="1" applyAlignment="1" applyProtection="1">
      <alignment horizontal="center" vertical="center" wrapText="1"/>
    </xf>
    <xf numFmtId="37" fontId="9" fillId="18" borderId="15" xfId="56" applyFont="1" applyFill="1" applyBorder="1" applyAlignment="1" applyProtection="1">
      <alignment horizontal="center" vertical="center" wrapText="1"/>
    </xf>
    <xf numFmtId="199" fontId="10" fillId="18" borderId="0" xfId="56" applyNumberFormat="1" applyFont="1" applyFill="1" applyBorder="1" applyAlignment="1" applyProtection="1">
      <alignment horizontal="distributed"/>
    </xf>
    <xf numFmtId="37" fontId="9" fillId="18" borderId="29" xfId="56" applyFont="1" applyFill="1" applyBorder="1" applyAlignment="1" applyProtection="1">
      <alignment horizontal="center" vertical="center"/>
    </xf>
    <xf numFmtId="37" fontId="9" fillId="18" borderId="23" xfId="56" applyFont="1" applyFill="1" applyBorder="1" applyAlignment="1" applyProtection="1">
      <alignment horizontal="center" vertical="center"/>
    </xf>
    <xf numFmtId="37" fontId="9" fillId="18" borderId="29" xfId="56" applyFont="1" applyFill="1" applyBorder="1" applyAlignment="1" applyProtection="1">
      <alignment horizontal="center" vertical="center" wrapText="1"/>
    </xf>
    <xf numFmtId="37" fontId="9" fillId="18" borderId="23" xfId="56" applyFont="1" applyFill="1" applyBorder="1" applyAlignment="1" applyProtection="1">
      <alignment horizontal="center" vertical="center" wrapText="1"/>
    </xf>
    <xf numFmtId="199" fontId="9" fillId="18" borderId="34" xfId="56" applyNumberFormat="1" applyFont="1" applyFill="1" applyBorder="1" applyAlignment="1">
      <alignment horizontal="center" vertical="center"/>
    </xf>
    <xf numFmtId="199" fontId="9" fillId="18" borderId="30" xfId="56" applyNumberFormat="1" applyFont="1" applyFill="1" applyBorder="1" applyAlignment="1">
      <alignment horizontal="center" vertical="center"/>
    </xf>
    <xf numFmtId="199" fontId="9" fillId="18" borderId="23" xfId="56" applyNumberFormat="1" applyFont="1" applyFill="1" applyBorder="1" applyAlignment="1">
      <alignment horizontal="center" vertical="center"/>
    </xf>
    <xf numFmtId="199" fontId="9" fillId="18" borderId="29" xfId="56" applyNumberFormat="1" applyFont="1" applyFill="1" applyBorder="1" applyAlignment="1" applyProtection="1">
      <alignment horizontal="center" vertical="center"/>
    </xf>
    <xf numFmtId="199" fontId="9" fillId="18" borderId="23" xfId="56" applyNumberFormat="1" applyFont="1" applyFill="1" applyBorder="1" applyAlignment="1" applyProtection="1">
      <alignment horizontal="center" vertical="center"/>
    </xf>
    <xf numFmtId="199" fontId="10" fillId="18" borderId="0" xfId="56" applyNumberFormat="1" applyFont="1" applyFill="1" applyBorder="1" applyAlignment="1">
      <alignment horizontal="distributed"/>
    </xf>
    <xf numFmtId="199" fontId="11" fillId="18" borderId="0" xfId="56" applyNumberFormat="1" applyFont="1" applyFill="1" applyBorder="1" applyAlignment="1">
      <alignment horizontal="distributed"/>
    </xf>
    <xf numFmtId="199" fontId="9" fillId="18" borderId="30" xfId="56" applyNumberFormat="1" applyFont="1" applyFill="1" applyBorder="1" applyAlignment="1" applyProtection="1">
      <alignment horizontal="center" vertical="center"/>
    </xf>
    <xf numFmtId="199" fontId="9" fillId="18" borderId="27" xfId="56" applyNumberFormat="1" applyFont="1" applyFill="1" applyBorder="1" applyAlignment="1">
      <alignment horizontal="center" vertical="center"/>
    </xf>
    <xf numFmtId="199" fontId="9" fillId="18" borderId="28" xfId="56" applyNumberFormat="1" applyFont="1" applyFill="1" applyBorder="1" applyAlignment="1">
      <alignment horizontal="center" vertical="center"/>
    </xf>
    <xf numFmtId="199" fontId="9" fillId="18" borderId="15" xfId="56" applyNumberFormat="1" applyFont="1" applyFill="1" applyBorder="1" applyAlignment="1">
      <alignment horizontal="center" vertical="center"/>
    </xf>
    <xf numFmtId="199" fontId="9" fillId="18" borderId="32" xfId="56" applyNumberFormat="1" applyFont="1" applyFill="1" applyBorder="1" applyAlignment="1">
      <alignment horizontal="center" vertical="center"/>
    </xf>
    <xf numFmtId="199" fontId="9" fillId="18" borderId="31" xfId="56" applyNumberFormat="1" applyFont="1" applyFill="1" applyBorder="1" applyAlignment="1">
      <alignment horizontal="center" vertical="center"/>
    </xf>
    <xf numFmtId="199" fontId="9" fillId="18" borderId="21" xfId="56" applyNumberFormat="1" applyFont="1" applyFill="1" applyBorder="1" applyAlignment="1">
      <alignment horizontal="center" vertical="center"/>
    </xf>
    <xf numFmtId="199" fontId="9" fillId="18" borderId="32" xfId="56" applyNumberFormat="1" applyFont="1" applyFill="1" applyBorder="1" applyAlignment="1" applyProtection="1">
      <alignment horizontal="center" vertical="center"/>
    </xf>
    <xf numFmtId="199" fontId="9" fillId="18" borderId="28" xfId="56" applyNumberFormat="1" applyFont="1" applyFill="1" applyBorder="1" applyAlignment="1" applyProtection="1">
      <alignment horizontal="center" vertical="center"/>
    </xf>
    <xf numFmtId="199" fontId="9" fillId="18" borderId="15" xfId="56" applyNumberFormat="1" applyFont="1" applyFill="1" applyBorder="1" applyAlignment="1" applyProtection="1">
      <alignment horizontal="center" vertical="center"/>
    </xf>
    <xf numFmtId="199" fontId="10" fillId="18" borderId="33" xfId="56" applyNumberFormat="1" applyFont="1" applyFill="1" applyBorder="1" applyAlignment="1" applyProtection="1">
      <alignment horizontal="distributed"/>
    </xf>
    <xf numFmtId="199" fontId="11" fillId="18" borderId="33" xfId="56" applyNumberFormat="1" applyFont="1" applyFill="1" applyBorder="1" applyAlignment="1" applyProtection="1">
      <alignment horizontal="distributed"/>
    </xf>
    <xf numFmtId="199" fontId="9" fillId="18" borderId="29" xfId="56" applyNumberFormat="1" applyFont="1" applyFill="1" applyBorder="1" applyAlignment="1" applyProtection="1">
      <alignment horizontal="center" vertical="center" wrapText="1"/>
    </xf>
    <xf numFmtId="199" fontId="9" fillId="18" borderId="30" xfId="56" applyNumberFormat="1" applyFont="1" applyFill="1" applyBorder="1" applyAlignment="1" applyProtection="1">
      <alignment horizontal="center" vertical="center" wrapText="1"/>
    </xf>
    <xf numFmtId="199" fontId="9" fillId="18" borderId="23" xfId="56" applyNumberFormat="1" applyFont="1" applyFill="1" applyBorder="1" applyAlignment="1" applyProtection="1">
      <alignment horizontal="center" vertical="center" wrapText="1"/>
    </xf>
    <xf numFmtId="199" fontId="9" fillId="18" borderId="33" xfId="56" applyNumberFormat="1" applyFont="1" applyFill="1" applyBorder="1" applyAlignment="1" applyProtection="1">
      <alignment horizontal="center" vertical="center"/>
    </xf>
    <xf numFmtId="199" fontId="9" fillId="18" borderId="0" xfId="56" applyNumberFormat="1" applyFont="1" applyFill="1" applyBorder="1" applyAlignment="1" applyProtection="1">
      <alignment horizontal="center" vertical="center"/>
    </xf>
    <xf numFmtId="199" fontId="9" fillId="18" borderId="16" xfId="56" applyNumberFormat="1" applyFont="1" applyFill="1" applyBorder="1" applyAlignment="1" applyProtection="1">
      <alignment horizontal="center" vertical="center"/>
    </xf>
    <xf numFmtId="0" fontId="9" fillId="18" borderId="0" xfId="57" quotePrefix="1" applyFont="1" applyFill="1" applyBorder="1" applyAlignment="1" applyProtection="1">
      <alignment horizontal="distributed"/>
    </xf>
    <xf numFmtId="0" fontId="10" fillId="18" borderId="0" xfId="57" applyFont="1" applyFill="1" applyBorder="1" applyAlignment="1" applyProtection="1">
      <alignment horizontal="distributed"/>
    </xf>
    <xf numFmtId="0" fontId="11" fillId="18" borderId="0" xfId="57" quotePrefix="1" applyFont="1" applyFill="1" applyBorder="1" applyAlignment="1" applyProtection="1">
      <alignment horizontal="distributed"/>
    </xf>
    <xf numFmtId="38" fontId="9" fillId="0" borderId="33" xfId="37" applyFont="1" applyBorder="1" applyAlignment="1"/>
    <xf numFmtId="0" fontId="21" fillId="0" borderId="33" xfId="47" applyFont="1" applyBorder="1" applyAlignment="1"/>
    <xf numFmtId="38" fontId="9" fillId="0" borderId="0" xfId="37" applyFont="1" applyBorder="1" applyAlignment="1"/>
    <xf numFmtId="0" fontId="21" fillId="0" borderId="0" xfId="47" applyFont="1" applyAlignment="1"/>
    <xf numFmtId="0" fontId="9" fillId="18" borderId="0" xfId="58" quotePrefix="1" applyFont="1" applyFill="1" applyBorder="1" applyAlignment="1" applyProtection="1">
      <alignment horizontal="distributed"/>
      <protection locked="0"/>
    </xf>
    <xf numFmtId="0" fontId="10" fillId="18" borderId="0" xfId="58" quotePrefix="1" applyFont="1" applyFill="1" applyBorder="1" applyAlignment="1" applyProtection="1">
      <alignment horizontal="distributed"/>
      <protection locked="0"/>
    </xf>
    <xf numFmtId="37" fontId="11" fillId="18" borderId="0" xfId="60" quotePrefix="1" applyFont="1" applyFill="1" applyBorder="1" applyAlignment="1" applyProtection="1">
      <alignment horizontal="distributed"/>
    </xf>
    <xf numFmtId="37" fontId="9" fillId="18" borderId="0" xfId="60" applyFont="1" applyFill="1" applyBorder="1" applyAlignment="1">
      <alignment horizontal="distributed"/>
    </xf>
    <xf numFmtId="37" fontId="9" fillId="18" borderId="0" xfId="60" quotePrefix="1" applyFont="1" applyFill="1" applyBorder="1" applyAlignment="1" applyProtection="1">
      <alignment horizontal="distributed"/>
    </xf>
    <xf numFmtId="37" fontId="9" fillId="18" borderId="16" xfId="60" applyFont="1" applyFill="1" applyBorder="1" applyAlignment="1">
      <alignment horizontal="distributed"/>
    </xf>
    <xf numFmtId="37" fontId="22" fillId="18" borderId="0" xfId="60" applyFont="1" applyFill="1" applyBorder="1" applyAlignment="1">
      <alignment horizontal="distributed"/>
    </xf>
    <xf numFmtId="0" fontId="21" fillId="20" borderId="0" xfId="47" applyFont="1" applyFill="1"/>
    <xf numFmtId="0" fontId="22" fillId="20" borderId="0" xfId="47" applyFont="1" applyFill="1" applyBorder="1" applyAlignment="1"/>
    <xf numFmtId="0" fontId="9" fillId="18" borderId="0" xfId="61" applyFont="1" applyFill="1" applyBorder="1" applyAlignment="1">
      <alignment horizontal="distributed"/>
    </xf>
    <xf numFmtId="0" fontId="11" fillId="18" borderId="0" xfId="61" applyFont="1" applyFill="1" applyBorder="1" applyAlignment="1">
      <alignment horizontal="distributed"/>
    </xf>
    <xf numFmtId="0" fontId="9" fillId="18" borderId="0" xfId="64" applyFont="1" applyFill="1" applyBorder="1" applyAlignment="1">
      <alignment horizontal="distributed"/>
    </xf>
    <xf numFmtId="0" fontId="11" fillId="18" borderId="0" xfId="64" applyFont="1" applyFill="1" applyBorder="1" applyAlignment="1">
      <alignment horizontal="distributed"/>
    </xf>
    <xf numFmtId="0" fontId="9" fillId="18" borderId="29" xfId="65" applyFont="1" applyFill="1" applyBorder="1" applyAlignment="1">
      <alignment horizontal="center" vertical="center"/>
    </xf>
    <xf numFmtId="0" fontId="9" fillId="18" borderId="23" xfId="65" applyFont="1" applyFill="1" applyBorder="1" applyAlignment="1">
      <alignment horizontal="center" vertical="center"/>
    </xf>
    <xf numFmtId="201" fontId="9" fillId="18" borderId="27" xfId="70" applyNumberFormat="1" applyFont="1" applyFill="1" applyBorder="1" applyAlignment="1">
      <alignment horizontal="center" vertical="center"/>
    </xf>
    <xf numFmtId="201" fontId="9" fillId="18" borderId="15" xfId="70" applyNumberFormat="1" applyFont="1" applyFill="1" applyBorder="1" applyAlignment="1">
      <alignment horizontal="center" vertical="center"/>
    </xf>
    <xf numFmtId="201" fontId="9" fillId="0" borderId="33" xfId="70" applyNumberFormat="1" applyFont="1" applyBorder="1" applyAlignment="1">
      <alignment wrapText="1"/>
    </xf>
    <xf numFmtId="0" fontId="21" fillId="0" borderId="33" xfId="48" applyFont="1" applyBorder="1" applyAlignment="1"/>
    <xf numFmtId="201" fontId="9" fillId="18" borderId="17" xfId="70" applyNumberFormat="1" applyFont="1" applyFill="1" applyBorder="1" applyAlignment="1">
      <alignment horizontal="center" vertical="center"/>
    </xf>
    <xf numFmtId="201" fontId="9" fillId="18" borderId="19" xfId="70" applyNumberFormat="1" applyFont="1" applyFill="1" applyBorder="1" applyAlignment="1">
      <alignment horizontal="center" vertical="center"/>
    </xf>
    <xf numFmtId="201" fontId="9" fillId="0" borderId="33" xfId="72" applyNumberFormat="1" applyFont="1" applyBorder="1" applyAlignment="1">
      <alignment wrapText="1"/>
    </xf>
    <xf numFmtId="201" fontId="9" fillId="18" borderId="27" xfId="72" applyNumberFormat="1" applyFont="1" applyFill="1" applyBorder="1" applyAlignment="1" applyProtection="1">
      <alignment horizontal="center" vertical="center"/>
    </xf>
    <xf numFmtId="201" fontId="9" fillId="18" borderId="28" xfId="72" applyNumberFormat="1" applyFont="1" applyFill="1" applyBorder="1" applyAlignment="1" applyProtection="1">
      <alignment horizontal="center" vertical="center"/>
    </xf>
    <xf numFmtId="201" fontId="9" fillId="18" borderId="15" xfId="72" applyNumberFormat="1" applyFont="1" applyFill="1" applyBorder="1" applyAlignment="1" applyProtection="1">
      <alignment horizontal="center" vertical="center"/>
    </xf>
    <xf numFmtId="201" fontId="20" fillId="18" borderId="29" xfId="68" applyNumberFormat="1" applyFont="1" applyFill="1" applyBorder="1" applyAlignment="1">
      <alignment horizontal="center" vertical="center" wrapText="1"/>
    </xf>
    <xf numFmtId="201" fontId="20" fillId="18" borderId="30" xfId="68" applyNumberFormat="1" applyFont="1" applyFill="1" applyBorder="1" applyAlignment="1">
      <alignment horizontal="center" vertical="center" wrapText="1"/>
    </xf>
    <xf numFmtId="201" fontId="20" fillId="18" borderId="23" xfId="68" applyNumberFormat="1" applyFont="1" applyFill="1" applyBorder="1" applyAlignment="1">
      <alignment horizontal="center" vertical="center" wrapText="1"/>
    </xf>
    <xf numFmtId="201" fontId="9" fillId="18" borderId="29" xfId="72" applyNumberFormat="1" applyFont="1" applyFill="1" applyBorder="1" applyAlignment="1" applyProtection="1">
      <alignment horizontal="center" vertical="center" wrapText="1"/>
    </xf>
    <xf numFmtId="201" fontId="9" fillId="18" borderId="30" xfId="72" applyNumberFormat="1" applyFont="1" applyFill="1" applyBorder="1" applyAlignment="1" applyProtection="1">
      <alignment horizontal="center" vertical="center" wrapText="1"/>
    </xf>
    <xf numFmtId="201" fontId="9" fillId="18" borderId="23" xfId="72" applyNumberFormat="1" applyFont="1" applyFill="1" applyBorder="1" applyAlignment="1" applyProtection="1">
      <alignment horizontal="center" vertical="center" wrapText="1"/>
    </xf>
    <xf numFmtId="201" fontId="20" fillId="18" borderId="29" xfId="72" applyNumberFormat="1" applyFont="1" applyFill="1" applyBorder="1" applyAlignment="1" applyProtection="1">
      <alignment horizontal="center" vertical="center" wrapText="1"/>
    </xf>
    <xf numFmtId="201" fontId="20" fillId="18" borderId="30" xfId="72" applyNumberFormat="1" applyFont="1" applyFill="1" applyBorder="1" applyAlignment="1" applyProtection="1">
      <alignment horizontal="center" vertical="center" wrapText="1"/>
    </xf>
    <xf numFmtId="201" fontId="20" fillId="18" borderId="23" xfId="72" applyNumberFormat="1" applyFont="1" applyFill="1" applyBorder="1" applyAlignment="1" applyProtection="1">
      <alignment horizontal="center" vertical="center" wrapText="1"/>
    </xf>
    <xf numFmtId="201" fontId="9" fillId="18" borderId="29" xfId="72" applyNumberFormat="1" applyFont="1" applyFill="1" applyBorder="1" applyAlignment="1">
      <alignment horizontal="center" vertical="center" wrapText="1"/>
    </xf>
    <xf numFmtId="201" fontId="9" fillId="18" borderId="30" xfId="72" applyNumberFormat="1" applyFont="1" applyFill="1" applyBorder="1" applyAlignment="1">
      <alignment horizontal="center" vertical="center" wrapText="1"/>
    </xf>
    <xf numFmtId="201" fontId="9" fillId="18" borderId="23" xfId="72" applyNumberFormat="1" applyFont="1" applyFill="1" applyBorder="1" applyAlignment="1">
      <alignment horizontal="center" vertical="center" wrapText="1"/>
    </xf>
    <xf numFmtId="0" fontId="9" fillId="0" borderId="0" xfId="62" applyFont="1" applyAlignment="1">
      <alignment horizontal="left" wrapText="1"/>
    </xf>
    <xf numFmtId="0" fontId="9" fillId="18" borderId="0" xfId="62" applyFont="1" applyFill="1" applyBorder="1" applyAlignment="1">
      <alignment horizontal="distributed"/>
    </xf>
    <xf numFmtId="0" fontId="9" fillId="0" borderId="33" xfId="62" applyFont="1" applyBorder="1" applyAlignment="1">
      <alignment horizontal="left" vertical="center" wrapText="1"/>
    </xf>
    <xf numFmtId="0" fontId="9" fillId="18" borderId="0" xfId="62" applyFont="1" applyFill="1" applyBorder="1" applyAlignment="1">
      <alignment horizontal="left"/>
    </xf>
    <xf numFmtId="0" fontId="10" fillId="18" borderId="0" xfId="62" applyFont="1" applyFill="1" applyBorder="1" applyAlignment="1">
      <alignment horizontal="distributed"/>
    </xf>
    <xf numFmtId="0" fontId="11" fillId="18" borderId="0" xfId="62" applyFont="1" applyFill="1" applyBorder="1" applyAlignment="1">
      <alignment horizontal="distributed"/>
    </xf>
    <xf numFmtId="217" fontId="9" fillId="18" borderId="0" xfId="72" applyNumberFormat="1" applyFont="1" applyFill="1" applyBorder="1" applyAlignment="1" applyProtection="1">
      <alignment horizontal="distributed"/>
    </xf>
    <xf numFmtId="217" fontId="10" fillId="18" borderId="0" xfId="72" applyNumberFormat="1" applyFont="1" applyFill="1" applyBorder="1" applyAlignment="1" applyProtection="1">
      <alignment horizontal="distributed"/>
    </xf>
    <xf numFmtId="217" fontId="9" fillId="18" borderId="29" xfId="75" applyNumberFormat="1" applyFont="1" applyFill="1" applyBorder="1" applyAlignment="1" applyProtection="1">
      <alignment horizontal="center" vertical="center"/>
    </xf>
    <xf numFmtId="217" fontId="9" fillId="18" borderId="23" xfId="75" applyNumberFormat="1" applyFont="1" applyFill="1" applyBorder="1" applyAlignment="1" applyProtection="1">
      <alignment horizontal="center" vertical="center"/>
    </xf>
    <xf numFmtId="0" fontId="15" fillId="18" borderId="32" xfId="71" applyFont="1" applyFill="1" applyBorder="1" applyAlignment="1">
      <alignment horizontal="center" vertical="center" wrapText="1"/>
    </xf>
    <xf numFmtId="0" fontId="15" fillId="18" borderId="28" xfId="71" applyFont="1" applyFill="1" applyBorder="1" applyAlignment="1">
      <alignment horizontal="center" vertical="center" wrapText="1"/>
    </xf>
    <xf numFmtId="0" fontId="15" fillId="18" borderId="15" xfId="71" applyFont="1" applyFill="1" applyBorder="1" applyAlignment="1">
      <alignment horizontal="center" vertical="center" wrapText="1"/>
    </xf>
    <xf numFmtId="0" fontId="9" fillId="18" borderId="34" xfId="71" applyFont="1" applyFill="1" applyBorder="1" applyAlignment="1">
      <alignment horizontal="center" vertical="center"/>
    </xf>
    <xf numFmtId="0" fontId="9" fillId="18" borderId="30" xfId="71" applyFont="1" applyFill="1" applyBorder="1" applyAlignment="1">
      <alignment horizontal="center" vertical="center"/>
    </xf>
    <xf numFmtId="0" fontId="9" fillId="18" borderId="23" xfId="71" applyFont="1" applyFill="1" applyBorder="1" applyAlignment="1">
      <alignment horizontal="center" vertical="center"/>
    </xf>
    <xf numFmtId="0" fontId="15" fillId="18" borderId="29" xfId="71" applyFont="1" applyFill="1" applyBorder="1" applyAlignment="1">
      <alignment horizontal="center" vertical="center" wrapText="1"/>
    </xf>
    <xf numFmtId="0" fontId="15" fillId="18" borderId="30" xfId="71" applyFont="1" applyFill="1" applyBorder="1" applyAlignment="1">
      <alignment horizontal="center" vertical="center" wrapText="1"/>
    </xf>
    <xf numFmtId="0" fontId="15" fillId="18" borderId="23" xfId="71" applyFont="1" applyFill="1" applyBorder="1" applyAlignment="1">
      <alignment horizontal="center" vertical="center" wrapText="1"/>
    </xf>
    <xf numFmtId="0" fontId="9" fillId="18" borderId="29" xfId="71" applyFont="1" applyFill="1" applyBorder="1" applyAlignment="1">
      <alignment horizontal="center" vertical="center" wrapText="1"/>
    </xf>
    <xf numFmtId="0" fontId="9" fillId="18" borderId="30" xfId="71" applyFont="1" applyFill="1" applyBorder="1" applyAlignment="1">
      <alignment horizontal="center" vertical="center" wrapText="1"/>
    </xf>
    <xf numFmtId="0" fontId="9" fillId="18" borderId="23" xfId="71" applyFont="1" applyFill="1" applyBorder="1" applyAlignment="1">
      <alignment horizontal="center" vertical="center" wrapText="1"/>
    </xf>
    <xf numFmtId="0" fontId="9" fillId="18" borderId="24" xfId="71" quotePrefix="1" applyFont="1" applyFill="1" applyBorder="1" applyAlignment="1">
      <alignment horizontal="center" vertical="center"/>
    </xf>
    <xf numFmtId="0" fontId="9" fillId="18" borderId="18" xfId="71" applyFont="1" applyFill="1" applyBorder="1" applyAlignment="1">
      <alignment horizontal="center" vertical="center"/>
    </xf>
    <xf numFmtId="0" fontId="9" fillId="18" borderId="21" xfId="71" applyFont="1" applyFill="1" applyBorder="1" applyAlignment="1">
      <alignment horizontal="center" vertical="center"/>
    </xf>
    <xf numFmtId="0" fontId="15" fillId="18" borderId="30" xfId="49" applyFont="1" applyFill="1" applyBorder="1" applyAlignment="1">
      <alignment horizontal="center" vertical="center" wrapText="1"/>
    </xf>
    <xf numFmtId="0" fontId="15" fillId="18" borderId="23" xfId="49" applyFont="1" applyFill="1" applyBorder="1" applyAlignment="1">
      <alignment horizontal="center" vertical="center" wrapText="1"/>
    </xf>
    <xf numFmtId="201" fontId="9" fillId="18" borderId="30" xfId="79" applyNumberFormat="1" applyFont="1" applyFill="1" applyBorder="1" applyAlignment="1">
      <alignment horizontal="center" vertical="center" wrapText="1"/>
    </xf>
    <xf numFmtId="201" fontId="9" fillId="18" borderId="23" xfId="79" applyNumberFormat="1" applyFont="1" applyFill="1" applyBorder="1" applyAlignment="1">
      <alignment horizontal="center" vertical="center" wrapText="1"/>
    </xf>
    <xf numFmtId="201" fontId="9" fillId="18" borderId="32" xfId="79" applyNumberFormat="1" applyFont="1" applyFill="1" applyBorder="1" applyAlignment="1">
      <alignment horizontal="center" vertical="center" wrapText="1"/>
    </xf>
    <xf numFmtId="201" fontId="9" fillId="18" borderId="28" xfId="79" applyNumberFormat="1" applyFont="1" applyFill="1" applyBorder="1" applyAlignment="1">
      <alignment horizontal="center" vertical="center" wrapText="1"/>
    </xf>
    <xf numFmtId="201" fontId="9" fillId="18" borderId="15" xfId="79" applyNumberFormat="1" applyFont="1" applyFill="1" applyBorder="1" applyAlignment="1">
      <alignment horizontal="center" vertical="center" wrapText="1"/>
    </xf>
    <xf numFmtId="201" fontId="9" fillId="18" borderId="30" xfId="79" applyNumberFormat="1" applyFont="1" applyFill="1" applyBorder="1" applyAlignment="1">
      <alignment horizontal="center" vertical="center"/>
    </xf>
    <xf numFmtId="201" fontId="9" fillId="18" borderId="23" xfId="79" applyNumberFormat="1" applyFont="1" applyFill="1" applyBorder="1" applyAlignment="1">
      <alignment horizontal="center" vertical="center"/>
    </xf>
    <xf numFmtId="201" fontId="9" fillId="18" borderId="29" xfId="79" applyNumberFormat="1" applyFont="1" applyFill="1" applyBorder="1" applyAlignment="1">
      <alignment horizontal="center" vertical="center" wrapText="1"/>
    </xf>
    <xf numFmtId="201" fontId="9" fillId="18" borderId="18" xfId="79" applyNumberFormat="1" applyFont="1" applyFill="1" applyBorder="1" applyAlignment="1">
      <alignment horizontal="center" vertical="center" wrapText="1"/>
    </xf>
    <xf numFmtId="201" fontId="9" fillId="18" borderId="21" xfId="79" applyNumberFormat="1" applyFont="1" applyFill="1" applyBorder="1" applyAlignment="1">
      <alignment horizontal="center" vertical="center" wrapText="1"/>
    </xf>
    <xf numFmtId="201" fontId="9" fillId="18" borderId="17" xfId="79" applyNumberFormat="1" applyFont="1" applyFill="1" applyBorder="1" applyAlignment="1">
      <alignment horizontal="center" vertical="center"/>
    </xf>
    <xf numFmtId="201" fontId="9" fillId="18" borderId="24" xfId="79" applyNumberFormat="1" applyFont="1" applyFill="1" applyBorder="1" applyAlignment="1">
      <alignment horizontal="center" vertical="center"/>
    </xf>
    <xf numFmtId="201" fontId="9" fillId="18" borderId="25" xfId="79" applyNumberFormat="1" applyFont="1" applyFill="1" applyBorder="1" applyAlignment="1">
      <alignment horizontal="center" vertical="center"/>
    </xf>
    <xf numFmtId="201" fontId="22" fillId="18" borderId="30" xfId="79" applyNumberFormat="1" applyFont="1" applyFill="1" applyBorder="1" applyAlignment="1">
      <alignment horizontal="center" vertical="center" wrapText="1"/>
    </xf>
    <xf numFmtId="201" fontId="22" fillId="18" borderId="23" xfId="79" applyNumberFormat="1" applyFont="1" applyFill="1" applyBorder="1" applyAlignment="1">
      <alignment horizontal="center" vertical="center" wrapText="1"/>
    </xf>
    <xf numFmtId="201" fontId="41" fillId="18" borderId="30" xfId="79" applyNumberFormat="1" applyFont="1" applyFill="1" applyBorder="1" applyAlignment="1">
      <alignment horizontal="center" vertical="center" wrapText="1"/>
    </xf>
    <xf numFmtId="201" fontId="41" fillId="18" borderId="23" xfId="79" applyNumberFormat="1" applyFont="1" applyFill="1" applyBorder="1" applyAlignment="1">
      <alignment horizontal="center" vertical="center" wrapText="1"/>
    </xf>
    <xf numFmtId="0" fontId="20" fillId="18" borderId="27" xfId="82" applyFont="1" applyFill="1" applyBorder="1" applyAlignment="1">
      <alignment horizontal="center" vertical="center" wrapText="1"/>
    </xf>
    <xf numFmtId="0" fontId="20" fillId="18" borderId="15" xfId="50" applyFont="1" applyFill="1" applyBorder="1" applyAlignment="1">
      <alignment horizontal="center" vertical="center" wrapText="1"/>
    </xf>
    <xf numFmtId="0" fontId="9" fillId="18" borderId="34" xfId="82" applyFont="1" applyFill="1" applyBorder="1" applyAlignment="1">
      <alignment horizontal="center" vertical="center"/>
    </xf>
    <xf numFmtId="0" fontId="9" fillId="18" borderId="23" xfId="82" applyFont="1" applyFill="1" applyBorder="1" applyAlignment="1">
      <alignment horizontal="center" vertical="center"/>
    </xf>
    <xf numFmtId="0" fontId="9" fillId="18" borderId="27" xfId="82" applyFont="1" applyFill="1" applyBorder="1" applyAlignment="1">
      <alignment horizontal="center" vertical="center"/>
    </xf>
    <xf numFmtId="0" fontId="21" fillId="18" borderId="23" xfId="50" applyFont="1" applyFill="1" applyBorder="1" applyAlignment="1">
      <alignment horizontal="center" vertical="center"/>
    </xf>
    <xf numFmtId="0" fontId="20" fillId="18" borderId="34" xfId="82" applyFont="1" applyFill="1" applyBorder="1" applyAlignment="1">
      <alignment horizontal="center" vertical="center"/>
    </xf>
    <xf numFmtId="0" fontId="20" fillId="18" borderId="23" xfId="82" applyFont="1" applyFill="1" applyBorder="1" applyAlignment="1">
      <alignment horizontal="center" vertical="center"/>
    </xf>
    <xf numFmtId="0" fontId="9" fillId="18" borderId="0" xfId="77" applyFont="1" applyFill="1" applyBorder="1" applyAlignment="1" applyProtection="1">
      <alignment horizontal="distributed"/>
    </xf>
    <xf numFmtId="0" fontId="10" fillId="18" borderId="0" xfId="77" applyFont="1" applyFill="1" applyBorder="1" applyAlignment="1" applyProtection="1">
      <alignment horizontal="distributed"/>
    </xf>
    <xf numFmtId="0" fontId="10" fillId="18" borderId="33" xfId="77" applyFont="1" applyFill="1" applyBorder="1" applyAlignment="1" applyProtection="1">
      <alignment horizontal="distributed"/>
    </xf>
    <xf numFmtId="37" fontId="9" fillId="18" borderId="0" xfId="81" applyFont="1" applyFill="1" applyBorder="1" applyAlignment="1" applyProtection="1">
      <alignment horizontal="distributed"/>
    </xf>
    <xf numFmtId="37" fontId="10" fillId="18" borderId="0" xfId="81" applyFont="1" applyFill="1" applyBorder="1" applyAlignment="1" applyProtection="1">
      <alignment horizontal="distributed"/>
    </xf>
    <xf numFmtId="37" fontId="10" fillId="18" borderId="0" xfId="81" quotePrefix="1" applyFont="1" applyFill="1" applyBorder="1" applyAlignment="1" applyProtection="1">
      <alignment horizontal="distributed"/>
    </xf>
    <xf numFmtId="226" fontId="9" fillId="18" borderId="0" xfId="81" applyNumberFormat="1" applyFont="1" applyFill="1" applyBorder="1" applyAlignment="1" applyProtection="1">
      <alignment horizontal="distributed"/>
    </xf>
    <xf numFmtId="37" fontId="9" fillId="18" borderId="34" xfId="81" applyFont="1" applyFill="1" applyBorder="1" applyAlignment="1">
      <alignment horizontal="center" vertical="center"/>
    </xf>
    <xf numFmtId="37" fontId="9" fillId="18" borderId="23" xfId="81" applyFont="1" applyFill="1" applyBorder="1" applyAlignment="1">
      <alignment horizontal="center" vertical="center"/>
    </xf>
    <xf numFmtId="37" fontId="9" fillId="18" borderId="34" xfId="81" applyFont="1" applyFill="1" applyBorder="1" applyAlignment="1" applyProtection="1">
      <alignment horizontal="center" vertical="center"/>
    </xf>
    <xf numFmtId="37" fontId="9" fillId="18" borderId="23" xfId="81" applyFont="1" applyFill="1" applyBorder="1" applyAlignment="1" applyProtection="1">
      <alignment horizontal="center" vertical="center"/>
    </xf>
  </cellXfs>
  <cellStyles count="8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xfId="45" builtinId="7"/>
    <cellStyle name="入力" xfId="46" builtinId="20" customBuiltin="1"/>
    <cellStyle name="標準" xfId="0" builtinId="0"/>
    <cellStyle name="標準_20-277_283" xfId="47"/>
    <cellStyle name="標準_20-287_291" xfId="48"/>
    <cellStyle name="標準_20-292 294" xfId="49"/>
    <cellStyle name="標準_20-295,296" xfId="50"/>
    <cellStyle name="標準_20-298_301" xfId="51"/>
    <cellStyle name="標準_265_265" xfId="52"/>
    <cellStyle name="標準_267_1" xfId="53"/>
    <cellStyle name="標準_267_267279" xfId="54"/>
    <cellStyle name="標準_268-269" xfId="55"/>
    <cellStyle name="標準_271" xfId="56"/>
    <cellStyle name="標準_273" xfId="57"/>
    <cellStyle name="標準_273_1" xfId="58"/>
    <cellStyle name="標準_274" xfId="59"/>
    <cellStyle name="標準_275" xfId="60"/>
    <cellStyle name="標準_275_1" xfId="61"/>
    <cellStyle name="標準_276_1" xfId="62"/>
    <cellStyle name="標準_277" xfId="63"/>
    <cellStyle name="標準_279" xfId="64"/>
    <cellStyle name="標準_280" xfId="65"/>
    <cellStyle name="標準_281" xfId="66"/>
    <cellStyle name="標準_282" xfId="67"/>
    <cellStyle name="標準_284" xfId="68"/>
    <cellStyle name="標準_286" xfId="69"/>
    <cellStyle name="標準_287" xfId="70"/>
    <cellStyle name="標準_287_287" xfId="71"/>
    <cellStyle name="標準_288" xfId="72"/>
    <cellStyle name="標準_288_1" xfId="73"/>
    <cellStyle name="標準_289_1" xfId="74"/>
    <cellStyle name="標準_290" xfId="75"/>
    <cellStyle name="標準_290_1" xfId="76"/>
    <cellStyle name="標準_294" xfId="77"/>
    <cellStyle name="標準_294 (2)" xfId="78"/>
    <cellStyle name="標準_294_1" xfId="79"/>
    <cellStyle name="標準_294_2" xfId="80"/>
    <cellStyle name="標準_295" xfId="81"/>
    <cellStyle name="標準_295_1" xfId="82"/>
    <cellStyle name="標準_296" xfId="83"/>
    <cellStyle name="標準_Sheet1 (2)_292" xfId="84"/>
    <cellStyle name="良い" xfId="8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9</xdr:col>
      <xdr:colOff>685800</xdr:colOff>
      <xdr:row>2</xdr:row>
      <xdr:rowOff>133350</xdr:rowOff>
    </xdr:from>
    <xdr:to>
      <xdr:col>13</xdr:col>
      <xdr:colOff>619125</xdr:colOff>
      <xdr:row>4</xdr:row>
      <xdr:rowOff>57150</xdr:rowOff>
    </xdr:to>
    <xdr:sp macro="" textlink="">
      <xdr:nvSpPr>
        <xdr:cNvPr id="5121" name="Text Box 1"/>
        <xdr:cNvSpPr txBox="1">
          <a:spLocks noChangeArrowheads="1"/>
        </xdr:cNvSpPr>
      </xdr:nvSpPr>
      <xdr:spPr bwMode="auto">
        <a:xfrm>
          <a:off x="4876800" y="676275"/>
          <a:ext cx="31908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123825</xdr:colOff>
      <xdr:row>1</xdr:row>
      <xdr:rowOff>38100</xdr:rowOff>
    </xdr:from>
    <xdr:to>
      <xdr:col>12</xdr:col>
      <xdr:colOff>304800</xdr:colOff>
      <xdr:row>3</xdr:row>
      <xdr:rowOff>323850</xdr:rowOff>
    </xdr:to>
    <xdr:sp macro="" textlink="">
      <xdr:nvSpPr>
        <xdr:cNvPr id="6145" name="Text Box 1"/>
        <xdr:cNvSpPr txBox="1">
          <a:spLocks noChangeArrowheads="1"/>
        </xdr:cNvSpPr>
      </xdr:nvSpPr>
      <xdr:spPr bwMode="auto">
        <a:xfrm>
          <a:off x="3790950" y="342900"/>
          <a:ext cx="34194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51-318/282.PR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23925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32113;&#35336;&#26360;&#36039;&#26009;\&#24193;&#20869;&#65298;\WINDOWS\&#65411;&#65438;&#65405;&#65400;&#65412;&#65391;&#65420;&#65439;\My%20Documents\&#37489;&#24037;&#26989;\&#24180;&#22577;\&#24180;&#22577;\&#2225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32113;&#35336;&#26360;1999\201-26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Book275"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WINDOWS\Temporary%20Internet%20Files\Content.IE5\MTR2XMKZ\ca99000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52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30452;&#25509;&#21454;&#38598;\&#36039;&#26009;\H18&#28711;&#26412;&#12373;&#12435;&#20381;&#38972;\H18_&#28711;&#26412;&#12373;&#12435;0704\23925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30452;&#25509;&#21454;&#38598;\&#36039;&#26009;\H18&#28711;&#26412;&#12373;&#12435;&#20381;&#38972;\H18_&#28711;&#26412;&#12373;&#12435;0704\&#32113;&#35336;&#26360;&#36039;&#26009;\&#24193;&#20869;&#65298;\WINDOWS\&#65411;&#65438;&#65405;&#65400;&#65412;&#65391;&#65420;&#65439;\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30452;&#25509;&#21454;&#38598;\&#36039;&#26009;\H18&#28711;&#26412;&#12373;&#12435;&#20381;&#38972;\H18_&#28711;&#26412;&#12373;&#12435;0704\&#32113;&#35336;&#26360;&#36039;&#26009;\&#24193;&#20869;&#65298;\WINDOWS\&#65411;&#65438;&#65405;&#65400;&#65412;&#65391;&#65420;&#65439;\My%20Documents\&#37489;&#24037;&#26989;\&#24180;&#22577;\&#24180;&#22577;\&#2225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30452;&#25509;&#21454;&#38598;\&#36039;&#26009;\H18&#28711;&#26412;&#12373;&#12435;&#20381;&#38972;\H18_&#28711;&#26412;&#12373;&#12435;0704\&#32113;&#35336;&#26360;1999\201-260\WINNT\Profiles\pref2502\&#65411;&#65438;&#65405;&#65400;&#65412;&#65391;&#65420;&#65439;\&#32113;&#35336;&#26360;\1511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30452;&#25509;&#21454;&#38598;\&#36039;&#26009;\H18&#28711;&#26412;&#12373;&#12435;&#20381;&#38972;\H18_&#28711;&#26412;&#12373;&#12435;0704\&#32113;&#35336;&#26360;1999\261-290\251-318\282.PRN"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dcotssr007xp\My%20Documents\&#25277;&#20986;\&#23567;&#22810;\&#28363;&#36032;&#30476;\23925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dcotssr007xp\My%20Documents\&#25277;&#20986;\&#23567;&#22810;\&#28363;&#36032;&#30476;\&#32113;&#35336;&#26360;&#36039;&#26009;\&#24193;&#20869;&#65298;\WINDOWS\&#65411;&#65438;&#65405;&#65400;&#65412;&#65391;&#65420;&#65439;\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dcotssr007xp\My%20Documents\&#25277;&#20986;\&#23567;&#22810;\&#28363;&#36032;&#30476;\&#32113;&#35336;&#26360;&#36039;&#26009;\&#24193;&#20869;&#65298;\WINDOWS\&#65411;&#65438;&#65405;&#65400;&#65412;&#65391;&#65420;&#65439;\My%20Documents\&#37489;&#24037;&#26989;\&#24180;&#22577;\&#24180;&#22577;\&#2225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dcotssr007xp\My%20Documents\&#25277;&#20986;\&#23567;&#22810;\&#28363;&#36032;&#30476;\&#32113;&#35336;&#26360;1999\201-260\WINNT\Profiles\pref2502\&#65411;&#65438;&#65405;&#65400;&#65412;&#65391;&#65420;&#65439;\&#32113;&#35336;&#26360;\1511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113;&#35336;&#26360;&#36039;&#26009;/&#24193;&#20869;&#65298;/WINDOWS/&#65411;&#65438;&#65405;&#65400;&#65412;&#65391;&#65420;&#65439;/1141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113;&#35336;&#26360;1999/201-260/WINNT/Profiles/pref2502/&#65411;&#65438;&#65405;&#65400;&#65412;&#65391;&#65420;&#65439;/&#32113;&#35336;&#26360;/151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orary%20Internet%20Files/Content.IE5/MTR2XMKZ/ca99000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32113;&#35336;&#26360;&#36039;&#26009;\&#24193;&#20869;&#65298;\WINDOWS\&#65411;&#65438;&#65405;&#65400;&#65412;&#65391;&#65420;&#65439;\1141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32113;&#35336;&#26360;&#36039;&#26009;\&#24193;&#20869;&#65298;\WINDOWS\&#65411;&#65438;&#65405;&#65400;&#65412;&#65391;&#65420;&#65439;\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病院</v>
          </cell>
          <cell r="C4" t="str">
            <v>一般診療所</v>
          </cell>
          <cell r="D4" t="str">
            <v>歯科診療所</v>
          </cell>
          <cell r="E4" t="str">
            <v>薬局</v>
          </cell>
          <cell r="F4" t="str">
            <v>医師</v>
          </cell>
          <cell r="G4" t="str">
            <v>歯科医師</v>
          </cell>
          <cell r="H4" t="str">
            <v>薬剤師</v>
          </cell>
        </row>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6"/>
    </sheetNames>
    <sheetDataSet>
      <sheetData sheetId="0">
        <row r="6">
          <cell r="C6" t="str">
            <v>定員</v>
          </cell>
          <cell r="D6" t="str">
            <v>現員</v>
          </cell>
          <cell r="E6" t="str">
            <v>総数</v>
          </cell>
          <cell r="F6" t="str">
            <v>決定者</v>
          </cell>
          <cell r="G6" t="str">
            <v>仮退院者</v>
          </cell>
          <cell r="H6" t="str">
            <v>仮出獄者</v>
          </cell>
          <cell r="I6" t="str">
            <v>猶予者</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5">
          <cell r="B5">
            <v>350</v>
          </cell>
        </row>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5">
          <cell r="B5">
            <v>350</v>
          </cell>
        </row>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 transitionEvaluation="1"/>
  <dimension ref="A1:O65"/>
  <sheetViews>
    <sheetView tabSelected="1" view="pageBreakPreview" topLeftCell="A3" zoomScaleNormal="130" zoomScaleSheetLayoutView="100" workbookViewId="0">
      <selection activeCell="K17" sqref="K17"/>
    </sheetView>
  </sheetViews>
  <sheetFormatPr defaultColWidth="12.140625" defaultRowHeight="12" customHeight="1"/>
  <cols>
    <col min="1" max="1" width="0.28515625" style="8" customWidth="1"/>
    <col min="2" max="2" width="12.7109375" style="8" customWidth="1"/>
    <col min="3" max="3" width="0.28515625" style="8" customWidth="1"/>
    <col min="4" max="13" width="7.7109375" style="8" customWidth="1"/>
    <col min="14" max="14" width="7.7109375" style="50" customWidth="1"/>
    <col min="15" max="15" width="0.28515625" style="51" customWidth="1"/>
    <col min="16" max="16384" width="12.140625" style="8"/>
  </cols>
  <sheetData>
    <row r="1" spans="1:15" s="6" customFormat="1" ht="24" customHeight="1">
      <c r="A1" s="5"/>
      <c r="C1" s="5"/>
      <c r="F1" s="69" t="s">
        <v>903</v>
      </c>
      <c r="G1" s="70" t="s">
        <v>309</v>
      </c>
      <c r="N1" s="1"/>
      <c r="O1" s="2"/>
    </row>
    <row r="2" spans="1:15" ht="8.1" customHeight="1">
      <c r="A2" s="7"/>
      <c r="B2" s="7"/>
      <c r="C2" s="7"/>
      <c r="N2" s="3"/>
      <c r="O2" s="4"/>
    </row>
    <row r="3" spans="1:15" s="11" customFormat="1" ht="12" customHeight="1" thickBot="1">
      <c r="A3" s="9"/>
      <c r="B3" s="9"/>
      <c r="C3" s="9"/>
      <c r="D3" s="10"/>
      <c r="E3" s="10"/>
      <c r="F3" s="10"/>
      <c r="G3" s="10"/>
      <c r="H3" s="10"/>
      <c r="I3" s="10"/>
      <c r="J3" s="10"/>
      <c r="K3" s="10"/>
      <c r="L3" s="10" t="s">
        <v>334</v>
      </c>
      <c r="M3" s="10"/>
      <c r="N3" s="10"/>
      <c r="O3" s="10"/>
    </row>
    <row r="4" spans="1:15" s="11" customFormat="1" ht="12" customHeight="1">
      <c r="A4" s="12"/>
      <c r="B4" s="13"/>
      <c r="C4" s="14"/>
      <c r="D4" s="15" t="s">
        <v>287</v>
      </c>
      <c r="E4" s="15"/>
      <c r="F4" s="15"/>
      <c r="G4" s="16" t="s">
        <v>288</v>
      </c>
      <c r="H4" s="17"/>
      <c r="I4" s="17"/>
      <c r="J4" s="17"/>
      <c r="K4" s="17"/>
      <c r="L4" s="17"/>
      <c r="M4" s="17"/>
      <c r="N4" s="1105" t="s">
        <v>310</v>
      </c>
      <c r="O4" s="18"/>
    </row>
    <row r="5" spans="1:15" s="11" customFormat="1" ht="12" customHeight="1">
      <c r="A5" s="18"/>
      <c r="B5" s="19"/>
      <c r="C5" s="20"/>
      <c r="D5" s="1103" t="s">
        <v>289</v>
      </c>
      <c r="E5" s="1103" t="s">
        <v>290</v>
      </c>
      <c r="F5" s="1103" t="s">
        <v>291</v>
      </c>
      <c r="G5" s="1103" t="s">
        <v>289</v>
      </c>
      <c r="H5" s="1103" t="s">
        <v>292</v>
      </c>
      <c r="I5" s="21" t="s">
        <v>311</v>
      </c>
      <c r="J5" s="22"/>
      <c r="K5" s="1103" t="s">
        <v>293</v>
      </c>
      <c r="L5" s="1103" t="s">
        <v>294</v>
      </c>
      <c r="M5" s="1103" t="s">
        <v>295</v>
      </c>
      <c r="N5" s="1106"/>
      <c r="O5" s="23"/>
    </row>
    <row r="6" spans="1:15" s="11" customFormat="1" ht="24" customHeight="1">
      <c r="A6" s="24"/>
      <c r="B6" s="25"/>
      <c r="C6" s="26"/>
      <c r="D6" s="1104"/>
      <c r="E6" s="1104"/>
      <c r="F6" s="1104"/>
      <c r="G6" s="1104"/>
      <c r="H6" s="1104"/>
      <c r="I6" s="27" t="s">
        <v>296</v>
      </c>
      <c r="J6" s="28" t="s">
        <v>312</v>
      </c>
      <c r="K6" s="1104"/>
      <c r="L6" s="1104"/>
      <c r="M6" s="1104"/>
      <c r="N6" s="1107"/>
      <c r="O6" s="24"/>
    </row>
    <row r="7" spans="1:15" ht="12" customHeight="1">
      <c r="A7" s="29"/>
      <c r="B7" s="29" t="s">
        <v>324</v>
      </c>
      <c r="C7" s="30"/>
      <c r="D7" s="31">
        <v>28436</v>
      </c>
      <c r="E7" s="31">
        <v>63</v>
      </c>
      <c r="F7" s="31">
        <v>28373</v>
      </c>
      <c r="G7" s="31">
        <v>28365</v>
      </c>
      <c r="H7" s="31">
        <v>9809</v>
      </c>
      <c r="I7" s="31">
        <v>9748</v>
      </c>
      <c r="J7" s="31">
        <v>439</v>
      </c>
      <c r="K7" s="31">
        <v>42</v>
      </c>
      <c r="L7" s="31">
        <v>5639</v>
      </c>
      <c r="M7" s="31">
        <v>2688</v>
      </c>
      <c r="N7" s="32">
        <v>71</v>
      </c>
      <c r="O7" s="33"/>
    </row>
    <row r="8" spans="1:15" ht="12" customHeight="1">
      <c r="A8" s="29">
        <v>7.5</v>
      </c>
      <c r="B8" s="29" t="s">
        <v>325</v>
      </c>
      <c r="C8" s="30"/>
      <c r="D8" s="8">
        <v>27026</v>
      </c>
      <c r="E8" s="8">
        <v>71</v>
      </c>
      <c r="F8" s="8">
        <v>26955</v>
      </c>
      <c r="G8" s="8">
        <v>26961</v>
      </c>
      <c r="H8" s="8">
        <v>9335</v>
      </c>
      <c r="I8" s="8">
        <v>10004</v>
      </c>
      <c r="J8" s="8">
        <v>482</v>
      </c>
      <c r="K8" s="8">
        <v>42</v>
      </c>
      <c r="L8" s="8">
        <v>4917</v>
      </c>
      <c r="M8" s="8">
        <v>2181</v>
      </c>
      <c r="N8" s="8">
        <v>65</v>
      </c>
      <c r="O8" s="33"/>
    </row>
    <row r="9" spans="1:15" ht="12" customHeight="1">
      <c r="A9" s="29"/>
      <c r="B9" s="29" t="s">
        <v>904</v>
      </c>
      <c r="C9" s="30"/>
      <c r="D9" s="8">
        <v>25764</v>
      </c>
      <c r="E9" s="8">
        <v>65</v>
      </c>
      <c r="F9" s="8">
        <v>25699</v>
      </c>
      <c r="G9" s="8">
        <v>25711</v>
      </c>
      <c r="H9" s="8">
        <v>8496</v>
      </c>
      <c r="I9" s="8">
        <v>9708</v>
      </c>
      <c r="J9" s="8">
        <v>994</v>
      </c>
      <c r="K9" s="8">
        <v>29</v>
      </c>
      <c r="L9" s="8">
        <v>4526</v>
      </c>
      <c r="M9" s="8">
        <v>1958</v>
      </c>
      <c r="N9" s="8">
        <v>53</v>
      </c>
      <c r="O9" s="33"/>
    </row>
    <row r="10" spans="1:15" ht="12" customHeight="1">
      <c r="A10" s="29"/>
      <c r="B10" s="29" t="s">
        <v>905</v>
      </c>
      <c r="C10" s="30"/>
      <c r="D10" s="8">
        <v>24157</v>
      </c>
      <c r="E10" s="8">
        <v>53</v>
      </c>
      <c r="F10" s="8">
        <v>24104</v>
      </c>
      <c r="G10" s="8">
        <v>24109</v>
      </c>
      <c r="H10" s="8">
        <v>7538</v>
      </c>
      <c r="I10" s="8">
        <v>9908</v>
      </c>
      <c r="J10" s="8">
        <v>563</v>
      </c>
      <c r="K10" s="8">
        <v>14</v>
      </c>
      <c r="L10" s="8">
        <v>4256</v>
      </c>
      <c r="M10" s="8">
        <v>1830</v>
      </c>
      <c r="N10" s="8">
        <v>48</v>
      </c>
      <c r="O10" s="33"/>
    </row>
    <row r="11" spans="1:15" s="38" customFormat="1" ht="17.100000000000001" customHeight="1">
      <c r="A11" s="34">
        <v>7.5</v>
      </c>
      <c r="B11" s="35" t="s">
        <v>906</v>
      </c>
      <c r="C11" s="36"/>
      <c r="D11" s="1076">
        <v>21376</v>
      </c>
      <c r="E11" s="1076">
        <v>48</v>
      </c>
      <c r="F11" s="1076">
        <v>21328</v>
      </c>
      <c r="G11" s="1076">
        <v>21327</v>
      </c>
      <c r="H11" s="1076">
        <v>6488</v>
      </c>
      <c r="I11" s="1076">
        <v>9472</v>
      </c>
      <c r="J11" s="1076">
        <v>348</v>
      </c>
      <c r="K11" s="1076">
        <v>22</v>
      </c>
      <c r="L11" s="1076">
        <v>3358</v>
      </c>
      <c r="M11" s="1076">
        <v>1639</v>
      </c>
      <c r="N11" s="1077">
        <v>49</v>
      </c>
      <c r="O11" s="37"/>
    </row>
    <row r="12" spans="1:15" ht="17.100000000000001" customHeight="1">
      <c r="A12" s="39"/>
      <c r="B12" s="40" t="s">
        <v>297</v>
      </c>
      <c r="C12" s="41"/>
      <c r="D12" s="42">
        <v>1786</v>
      </c>
      <c r="E12" s="42">
        <v>48</v>
      </c>
      <c r="F12" s="42">
        <v>1738</v>
      </c>
      <c r="G12" s="42">
        <v>1400</v>
      </c>
      <c r="H12" s="42">
        <v>338</v>
      </c>
      <c r="I12" s="42">
        <v>754</v>
      </c>
      <c r="J12" s="42">
        <v>20</v>
      </c>
      <c r="K12" s="42">
        <v>0</v>
      </c>
      <c r="L12" s="42">
        <v>218</v>
      </c>
      <c r="M12" s="42">
        <v>70</v>
      </c>
      <c r="N12" s="43">
        <v>386</v>
      </c>
      <c r="O12" s="33"/>
    </row>
    <row r="13" spans="1:15" ht="12" customHeight="1">
      <c r="A13" s="39"/>
      <c r="B13" s="40" t="s">
        <v>298</v>
      </c>
      <c r="C13" s="41"/>
      <c r="D13" s="42">
        <v>2000</v>
      </c>
      <c r="E13" s="42">
        <v>386</v>
      </c>
      <c r="F13" s="42">
        <v>1614</v>
      </c>
      <c r="G13" s="42">
        <v>1535</v>
      </c>
      <c r="H13" s="42">
        <v>388</v>
      </c>
      <c r="I13" s="42">
        <v>845</v>
      </c>
      <c r="J13" s="42">
        <v>27</v>
      </c>
      <c r="K13" s="42">
        <v>1</v>
      </c>
      <c r="L13" s="42">
        <v>183</v>
      </c>
      <c r="M13" s="42">
        <v>91</v>
      </c>
      <c r="N13" s="43">
        <v>465</v>
      </c>
      <c r="O13" s="33"/>
    </row>
    <row r="14" spans="1:15" ht="12" customHeight="1">
      <c r="A14" s="39"/>
      <c r="B14" s="40" t="s">
        <v>299</v>
      </c>
      <c r="C14" s="41"/>
      <c r="D14" s="42">
        <v>2272</v>
      </c>
      <c r="E14" s="42">
        <v>465</v>
      </c>
      <c r="F14" s="42">
        <v>1807</v>
      </c>
      <c r="G14" s="42">
        <v>1857</v>
      </c>
      <c r="H14" s="42">
        <v>480</v>
      </c>
      <c r="I14" s="42">
        <v>900</v>
      </c>
      <c r="J14" s="42">
        <v>40</v>
      </c>
      <c r="K14" s="42">
        <v>2</v>
      </c>
      <c r="L14" s="42">
        <v>254</v>
      </c>
      <c r="M14" s="42">
        <v>181</v>
      </c>
      <c r="N14" s="43">
        <v>415</v>
      </c>
      <c r="O14" s="33"/>
    </row>
    <row r="15" spans="1:15" ht="12" customHeight="1">
      <c r="A15" s="39"/>
      <c r="B15" s="40" t="s">
        <v>300</v>
      </c>
      <c r="C15" s="41"/>
      <c r="D15" s="42">
        <v>2140</v>
      </c>
      <c r="E15" s="42">
        <v>415</v>
      </c>
      <c r="F15" s="42">
        <v>1725</v>
      </c>
      <c r="G15" s="42">
        <v>1677</v>
      </c>
      <c r="H15" s="42">
        <v>544</v>
      </c>
      <c r="I15" s="42">
        <v>712</v>
      </c>
      <c r="J15" s="42">
        <v>14</v>
      </c>
      <c r="K15" s="42">
        <v>3</v>
      </c>
      <c r="L15" s="42">
        <v>297</v>
      </c>
      <c r="M15" s="42">
        <v>107</v>
      </c>
      <c r="N15" s="43">
        <v>463</v>
      </c>
      <c r="O15" s="33"/>
    </row>
    <row r="16" spans="1:15" ht="12" customHeight="1">
      <c r="A16" s="39"/>
      <c r="B16" s="40" t="s">
        <v>301</v>
      </c>
      <c r="C16" s="41"/>
      <c r="D16" s="42">
        <v>2508</v>
      </c>
      <c r="E16" s="42">
        <v>463</v>
      </c>
      <c r="F16" s="42">
        <v>2045</v>
      </c>
      <c r="G16" s="42">
        <v>1975</v>
      </c>
      <c r="H16" s="42">
        <v>686</v>
      </c>
      <c r="I16" s="42">
        <v>713</v>
      </c>
      <c r="J16" s="42">
        <v>18</v>
      </c>
      <c r="K16" s="42">
        <v>2</v>
      </c>
      <c r="L16" s="42">
        <v>448</v>
      </c>
      <c r="M16" s="42">
        <v>108</v>
      </c>
      <c r="N16" s="43">
        <v>533</v>
      </c>
      <c r="O16" s="33"/>
    </row>
    <row r="17" spans="1:15" ht="12" customHeight="1">
      <c r="A17" s="39"/>
      <c r="B17" s="40" t="s">
        <v>302</v>
      </c>
      <c r="C17" s="41"/>
      <c r="D17" s="42">
        <v>2508</v>
      </c>
      <c r="E17" s="42">
        <v>533</v>
      </c>
      <c r="F17" s="42">
        <v>1975</v>
      </c>
      <c r="G17" s="42">
        <v>1883</v>
      </c>
      <c r="H17" s="42">
        <v>587</v>
      </c>
      <c r="I17" s="42">
        <v>867</v>
      </c>
      <c r="J17" s="42">
        <v>15</v>
      </c>
      <c r="K17" s="42">
        <v>0</v>
      </c>
      <c r="L17" s="42">
        <v>302</v>
      </c>
      <c r="M17" s="42">
        <v>112</v>
      </c>
      <c r="N17" s="43">
        <v>625</v>
      </c>
      <c r="O17" s="33"/>
    </row>
    <row r="18" spans="1:15" ht="17.100000000000001" customHeight="1">
      <c r="A18" s="39"/>
      <c r="B18" s="40" t="s">
        <v>303</v>
      </c>
      <c r="C18" s="41"/>
      <c r="D18" s="42">
        <v>2297</v>
      </c>
      <c r="E18" s="42">
        <v>625</v>
      </c>
      <c r="F18" s="42">
        <v>1672</v>
      </c>
      <c r="G18" s="42">
        <v>1771</v>
      </c>
      <c r="H18" s="42">
        <v>562</v>
      </c>
      <c r="I18" s="42">
        <v>743</v>
      </c>
      <c r="J18" s="42">
        <v>33</v>
      </c>
      <c r="K18" s="42">
        <v>2</v>
      </c>
      <c r="L18" s="42">
        <v>240</v>
      </c>
      <c r="M18" s="42">
        <v>191</v>
      </c>
      <c r="N18" s="43">
        <v>526</v>
      </c>
      <c r="O18" s="33"/>
    </row>
    <row r="19" spans="1:15" ht="12" customHeight="1">
      <c r="A19" s="39"/>
      <c r="B19" s="40" t="s">
        <v>304</v>
      </c>
      <c r="C19" s="41"/>
      <c r="D19" s="42">
        <v>2032</v>
      </c>
      <c r="E19" s="42">
        <v>526</v>
      </c>
      <c r="F19" s="42">
        <v>1506</v>
      </c>
      <c r="G19" s="42">
        <v>1464</v>
      </c>
      <c r="H19" s="42">
        <v>420</v>
      </c>
      <c r="I19" s="42">
        <v>693</v>
      </c>
      <c r="J19" s="42">
        <v>21</v>
      </c>
      <c r="K19" s="42">
        <v>1</v>
      </c>
      <c r="L19" s="42">
        <v>235</v>
      </c>
      <c r="M19" s="42">
        <v>94</v>
      </c>
      <c r="N19" s="43">
        <v>568</v>
      </c>
      <c r="O19" s="33"/>
    </row>
    <row r="20" spans="1:15" ht="12" customHeight="1">
      <c r="A20" s="39"/>
      <c r="B20" s="40" t="s">
        <v>305</v>
      </c>
      <c r="C20" s="41"/>
      <c r="D20" s="42">
        <v>2296</v>
      </c>
      <c r="E20" s="42">
        <v>568</v>
      </c>
      <c r="F20" s="42">
        <v>1728</v>
      </c>
      <c r="G20" s="42">
        <v>1733</v>
      </c>
      <c r="H20" s="42">
        <v>499</v>
      </c>
      <c r="I20" s="42">
        <v>817</v>
      </c>
      <c r="J20" s="42">
        <v>42</v>
      </c>
      <c r="K20" s="42">
        <v>0</v>
      </c>
      <c r="L20" s="42">
        <v>248</v>
      </c>
      <c r="M20" s="42">
        <v>127</v>
      </c>
      <c r="N20" s="43">
        <v>563</v>
      </c>
      <c r="O20" s="33"/>
    </row>
    <row r="21" spans="1:15" ht="12" customHeight="1">
      <c r="A21" s="39"/>
      <c r="B21" s="40" t="s">
        <v>907</v>
      </c>
      <c r="C21" s="41"/>
      <c r="D21" s="42">
        <v>2948</v>
      </c>
      <c r="E21" s="42">
        <v>563</v>
      </c>
      <c r="F21" s="42">
        <v>2385</v>
      </c>
      <c r="G21" s="42">
        <v>2442</v>
      </c>
      <c r="H21" s="42">
        <v>923</v>
      </c>
      <c r="I21" s="42">
        <v>799</v>
      </c>
      <c r="J21" s="42">
        <v>29</v>
      </c>
      <c r="K21" s="42">
        <v>1</v>
      </c>
      <c r="L21" s="42">
        <v>508</v>
      </c>
      <c r="M21" s="42">
        <v>182</v>
      </c>
      <c r="N21" s="43">
        <v>506</v>
      </c>
      <c r="O21" s="33"/>
    </row>
    <row r="22" spans="1:15" ht="12" customHeight="1">
      <c r="A22" s="39"/>
      <c r="B22" s="40" t="s">
        <v>306</v>
      </c>
      <c r="C22" s="41"/>
      <c r="D22" s="42">
        <v>2250</v>
      </c>
      <c r="E22" s="42">
        <v>506</v>
      </c>
      <c r="F22" s="42">
        <v>1744</v>
      </c>
      <c r="G22" s="42">
        <v>1742</v>
      </c>
      <c r="H22" s="42">
        <v>497</v>
      </c>
      <c r="I22" s="42">
        <v>770</v>
      </c>
      <c r="J22" s="42">
        <v>34</v>
      </c>
      <c r="K22" s="42">
        <v>0</v>
      </c>
      <c r="L22" s="42">
        <v>247</v>
      </c>
      <c r="M22" s="42">
        <v>194</v>
      </c>
      <c r="N22" s="43">
        <v>508</v>
      </c>
      <c r="O22" s="33"/>
    </row>
    <row r="23" spans="1:15" ht="12" customHeight="1">
      <c r="A23" s="39"/>
      <c r="B23" s="40" t="s">
        <v>307</v>
      </c>
      <c r="C23" s="41"/>
      <c r="D23" s="42">
        <v>1897</v>
      </c>
      <c r="E23" s="42">
        <v>508</v>
      </c>
      <c r="F23" s="42">
        <v>1389</v>
      </c>
      <c r="G23" s="42">
        <v>1848</v>
      </c>
      <c r="H23" s="42">
        <v>564</v>
      </c>
      <c r="I23" s="42">
        <v>859</v>
      </c>
      <c r="J23" s="42">
        <v>55</v>
      </c>
      <c r="K23" s="42">
        <v>10</v>
      </c>
      <c r="L23" s="42">
        <v>178</v>
      </c>
      <c r="M23" s="42">
        <v>182</v>
      </c>
      <c r="N23" s="43">
        <v>49</v>
      </c>
      <c r="O23" s="33"/>
    </row>
    <row r="24" spans="1:15" ht="3.95" customHeight="1">
      <c r="A24" s="44"/>
      <c r="B24" s="44"/>
      <c r="C24" s="45"/>
      <c r="D24" s="46"/>
      <c r="E24" s="46"/>
      <c r="F24" s="46"/>
      <c r="G24" s="46"/>
      <c r="H24" s="46"/>
      <c r="I24" s="46"/>
      <c r="J24" s="47"/>
      <c r="K24" s="46"/>
      <c r="L24" s="46"/>
      <c r="M24" s="46"/>
      <c r="N24" s="46"/>
      <c r="O24" s="48"/>
    </row>
    <row r="25" spans="1:15" ht="15.75" customHeight="1">
      <c r="A25" s="49"/>
      <c r="B25" s="49" t="s">
        <v>330</v>
      </c>
      <c r="C25" s="49"/>
    </row>
    <row r="26" spans="1:15" ht="13.5" customHeight="1">
      <c r="A26" s="49"/>
      <c r="B26" s="49" t="s">
        <v>332</v>
      </c>
      <c r="C26" s="49"/>
    </row>
    <row r="27" spans="1:15" ht="13.5" customHeight="1">
      <c r="A27" s="49"/>
      <c r="B27" s="49" t="s">
        <v>331</v>
      </c>
      <c r="C27" s="49"/>
    </row>
    <row r="28" spans="1:15" ht="12" customHeight="1">
      <c r="A28" s="49"/>
      <c r="B28" s="49" t="s">
        <v>313</v>
      </c>
      <c r="C28" s="49"/>
      <c r="D28" s="52"/>
      <c r="E28" s="52"/>
      <c r="F28" s="52"/>
      <c r="G28" s="52"/>
      <c r="H28" s="52"/>
      <c r="I28" s="52"/>
      <c r="J28" s="52"/>
      <c r="K28" s="52"/>
      <c r="L28" s="52"/>
      <c r="M28" s="52"/>
      <c r="N28" s="53"/>
      <c r="O28" s="33"/>
    </row>
    <row r="29" spans="1:15" ht="9.75" customHeight="1">
      <c r="A29" s="49"/>
      <c r="C29" s="49"/>
      <c r="D29" s="31"/>
      <c r="E29" s="31"/>
      <c r="F29" s="31"/>
      <c r="G29" s="31"/>
      <c r="H29" s="31"/>
      <c r="I29" s="31"/>
      <c r="J29" s="31"/>
      <c r="K29" s="31"/>
      <c r="L29" s="31"/>
      <c r="M29" s="31"/>
      <c r="N29" s="32"/>
      <c r="O29" s="33"/>
    </row>
    <row r="30" spans="1:15" ht="9.75" customHeight="1">
      <c r="A30" s="49"/>
      <c r="B30" s="49"/>
      <c r="C30" s="49"/>
      <c r="D30" s="31"/>
      <c r="E30" s="31"/>
      <c r="F30" s="31"/>
      <c r="G30" s="31"/>
      <c r="H30" s="31"/>
      <c r="I30" s="31"/>
      <c r="J30" s="31"/>
      <c r="K30" s="31"/>
      <c r="L30" s="31"/>
      <c r="M30" s="31"/>
      <c r="N30" s="32"/>
      <c r="O30" s="33"/>
    </row>
    <row r="31" spans="1:15" s="6" customFormat="1" ht="24" customHeight="1">
      <c r="A31" s="5"/>
      <c r="C31" s="5"/>
      <c r="F31" s="69" t="s">
        <v>826</v>
      </c>
      <c r="G31" s="70" t="s">
        <v>329</v>
      </c>
      <c r="N31" s="1"/>
      <c r="O31" s="2"/>
    </row>
    <row r="32" spans="1:15" s="54" customFormat="1" ht="9.75" customHeight="1">
      <c r="B32" s="55"/>
      <c r="C32" s="55"/>
      <c r="N32" s="3"/>
    </row>
    <row r="33" spans="1:15" s="11" customFormat="1" ht="12" customHeight="1" thickBot="1">
      <c r="A33" s="9"/>
      <c r="B33" s="9"/>
      <c r="C33" s="9"/>
      <c r="D33" s="10"/>
      <c r="E33" s="10"/>
      <c r="F33" s="10"/>
      <c r="G33" s="10"/>
      <c r="H33" s="10"/>
      <c r="I33" s="10"/>
      <c r="J33" s="10"/>
      <c r="K33" s="10"/>
      <c r="L33" s="10" t="s">
        <v>335</v>
      </c>
      <c r="M33" s="10"/>
      <c r="N33" s="10"/>
      <c r="O33" s="10"/>
    </row>
    <row r="34" spans="1:15" s="11" customFormat="1" ht="12" customHeight="1">
      <c r="A34" s="12"/>
      <c r="B34" s="13"/>
      <c r="C34" s="14"/>
      <c r="D34" s="15" t="s">
        <v>287</v>
      </c>
      <c r="E34" s="15"/>
      <c r="F34" s="15"/>
      <c r="G34" s="16" t="s">
        <v>288</v>
      </c>
      <c r="H34" s="17"/>
      <c r="I34" s="17"/>
      <c r="J34" s="17"/>
      <c r="K34" s="17"/>
      <c r="L34" s="17"/>
      <c r="M34" s="17"/>
      <c r="N34" s="1105" t="s">
        <v>310</v>
      </c>
      <c r="O34" s="18"/>
    </row>
    <row r="35" spans="1:15" s="11" customFormat="1" ht="12" customHeight="1">
      <c r="A35" s="18"/>
      <c r="B35" s="19"/>
      <c r="C35" s="20"/>
      <c r="D35" s="1103" t="s">
        <v>289</v>
      </c>
      <c r="E35" s="1103" t="s">
        <v>290</v>
      </c>
      <c r="F35" s="1103" t="s">
        <v>291</v>
      </c>
      <c r="G35" s="1103" t="s">
        <v>289</v>
      </c>
      <c r="H35" s="1103" t="s">
        <v>292</v>
      </c>
      <c r="I35" s="21" t="s">
        <v>311</v>
      </c>
      <c r="J35" s="22"/>
      <c r="K35" s="1103" t="s">
        <v>293</v>
      </c>
      <c r="L35" s="1103" t="s">
        <v>294</v>
      </c>
      <c r="M35" s="1103" t="s">
        <v>295</v>
      </c>
      <c r="N35" s="1106"/>
      <c r="O35" s="23"/>
    </row>
    <row r="36" spans="1:15" s="11" customFormat="1" ht="24" customHeight="1">
      <c r="A36" s="24"/>
      <c r="B36" s="25"/>
      <c r="C36" s="26"/>
      <c r="D36" s="1104"/>
      <c r="E36" s="1104"/>
      <c r="F36" s="1104"/>
      <c r="G36" s="1104"/>
      <c r="H36" s="1104"/>
      <c r="I36" s="27" t="s">
        <v>296</v>
      </c>
      <c r="J36" s="28" t="s">
        <v>312</v>
      </c>
      <c r="K36" s="1104"/>
      <c r="L36" s="1104"/>
      <c r="M36" s="1104"/>
      <c r="N36" s="1107"/>
      <c r="O36" s="24"/>
    </row>
    <row r="37" spans="1:15" s="54" customFormat="1" ht="12" customHeight="1">
      <c r="A37" s="56"/>
      <c r="B37" s="29" t="s">
        <v>324</v>
      </c>
      <c r="C37" s="57"/>
      <c r="D37" s="58">
        <v>28436</v>
      </c>
      <c r="E37" s="58">
        <v>63</v>
      </c>
      <c r="F37" s="58">
        <v>28373</v>
      </c>
      <c r="G37" s="58">
        <v>28365</v>
      </c>
      <c r="H37" s="58">
        <v>9809</v>
      </c>
      <c r="I37" s="58">
        <v>9748</v>
      </c>
      <c r="J37" s="58">
        <v>439</v>
      </c>
      <c r="K37" s="58">
        <v>42</v>
      </c>
      <c r="L37" s="58">
        <v>5639</v>
      </c>
      <c r="M37" s="58">
        <v>2688</v>
      </c>
      <c r="N37" s="58">
        <v>71</v>
      </c>
    </row>
    <row r="38" spans="1:15" s="54" customFormat="1" ht="12" customHeight="1">
      <c r="A38" s="56"/>
      <c r="B38" s="29" t="s">
        <v>325</v>
      </c>
      <c r="C38" s="57"/>
      <c r="D38" s="54">
        <v>27026</v>
      </c>
      <c r="E38" s="54">
        <v>71</v>
      </c>
      <c r="F38" s="54">
        <v>26955</v>
      </c>
      <c r="G38" s="54">
        <v>26961</v>
      </c>
      <c r="H38" s="54">
        <v>9335</v>
      </c>
      <c r="I38" s="54">
        <v>10004</v>
      </c>
      <c r="J38" s="54">
        <v>482</v>
      </c>
      <c r="K38" s="54">
        <v>42</v>
      </c>
      <c r="L38" s="54">
        <v>4917</v>
      </c>
      <c r="M38" s="54">
        <v>2181</v>
      </c>
      <c r="N38" s="54">
        <v>65</v>
      </c>
    </row>
    <row r="39" spans="1:15" s="54" customFormat="1" ht="12" customHeight="1">
      <c r="A39" s="56"/>
      <c r="B39" s="29" t="s">
        <v>322</v>
      </c>
      <c r="C39" s="57"/>
      <c r="D39" s="54">
        <v>25764</v>
      </c>
      <c r="E39" s="54">
        <v>65</v>
      </c>
      <c r="F39" s="54">
        <v>25699</v>
      </c>
      <c r="G39" s="54">
        <v>25711</v>
      </c>
      <c r="H39" s="54">
        <v>8496</v>
      </c>
      <c r="I39" s="54">
        <v>9708</v>
      </c>
      <c r="J39" s="54">
        <v>994</v>
      </c>
      <c r="K39" s="54">
        <v>29</v>
      </c>
      <c r="L39" s="54">
        <v>4526</v>
      </c>
      <c r="M39" s="54">
        <v>1958</v>
      </c>
      <c r="N39" s="54">
        <v>53</v>
      </c>
    </row>
    <row r="40" spans="1:15" s="54" customFormat="1" ht="12" customHeight="1">
      <c r="A40" s="56"/>
      <c r="B40" s="29" t="s">
        <v>326</v>
      </c>
      <c r="C40" s="57"/>
      <c r="D40" s="54">
        <v>24157</v>
      </c>
      <c r="E40" s="54">
        <v>53</v>
      </c>
      <c r="F40" s="54">
        <v>24104</v>
      </c>
      <c r="G40" s="54">
        <v>24109</v>
      </c>
      <c r="H40" s="54">
        <v>7538</v>
      </c>
      <c r="I40" s="54">
        <v>9908</v>
      </c>
      <c r="J40" s="54">
        <v>563</v>
      </c>
      <c r="K40" s="54">
        <v>14</v>
      </c>
      <c r="L40" s="54">
        <v>4256</v>
      </c>
      <c r="M40" s="54">
        <v>1830</v>
      </c>
      <c r="N40" s="54">
        <v>48</v>
      </c>
    </row>
    <row r="41" spans="1:15" s="61" customFormat="1" ht="17.100000000000001" customHeight="1">
      <c r="A41" s="59"/>
      <c r="B41" s="35" t="s">
        <v>327</v>
      </c>
      <c r="C41" s="60"/>
      <c r="D41" s="1078">
        <v>21376</v>
      </c>
      <c r="E41" s="1078">
        <v>48</v>
      </c>
      <c r="F41" s="1078">
        <v>21328</v>
      </c>
      <c r="G41" s="1078">
        <v>21327</v>
      </c>
      <c r="H41" s="1078">
        <v>6488</v>
      </c>
      <c r="I41" s="1078">
        <v>9472</v>
      </c>
      <c r="J41" s="1078">
        <v>348</v>
      </c>
      <c r="K41" s="1078">
        <v>22</v>
      </c>
      <c r="L41" s="1078">
        <v>3358</v>
      </c>
      <c r="M41" s="1078">
        <v>1639</v>
      </c>
      <c r="N41" s="1078">
        <v>49</v>
      </c>
    </row>
    <row r="42" spans="1:15" s="54" customFormat="1" ht="17.100000000000001" customHeight="1">
      <c r="A42" s="56"/>
      <c r="B42" s="62" t="s">
        <v>314</v>
      </c>
      <c r="C42" s="63"/>
      <c r="D42" s="65">
        <v>4101</v>
      </c>
      <c r="E42" s="65">
        <v>38</v>
      </c>
      <c r="F42" s="65">
        <v>4063</v>
      </c>
      <c r="G42" s="65">
        <v>4058</v>
      </c>
      <c r="H42" s="65">
        <v>1477</v>
      </c>
      <c r="I42" s="65">
        <v>372</v>
      </c>
      <c r="J42" s="65">
        <v>215</v>
      </c>
      <c r="K42" s="65">
        <v>7</v>
      </c>
      <c r="L42" s="65">
        <v>348</v>
      </c>
      <c r="M42" s="65">
        <v>1639</v>
      </c>
      <c r="N42" s="65">
        <v>43</v>
      </c>
    </row>
    <row r="43" spans="1:15" s="54" customFormat="1" ht="17.100000000000001" customHeight="1">
      <c r="A43" s="56"/>
      <c r="B43" s="64" t="s">
        <v>308</v>
      </c>
      <c r="C43" s="63"/>
      <c r="D43" s="65">
        <v>3598</v>
      </c>
      <c r="E43" s="65">
        <v>34</v>
      </c>
      <c r="F43" s="65">
        <v>3564</v>
      </c>
      <c r="G43" s="65">
        <v>3562</v>
      </c>
      <c r="H43" s="65">
        <v>1176</v>
      </c>
      <c r="I43" s="65">
        <v>328</v>
      </c>
      <c r="J43" s="65">
        <v>149</v>
      </c>
      <c r="K43" s="65">
        <v>3</v>
      </c>
      <c r="L43" s="65">
        <v>267</v>
      </c>
      <c r="M43" s="65">
        <v>1639</v>
      </c>
      <c r="N43" s="65">
        <v>36</v>
      </c>
    </row>
    <row r="44" spans="1:15" s="54" customFormat="1" ht="12" customHeight="1">
      <c r="A44" s="56"/>
      <c r="B44" s="64" t="s">
        <v>315</v>
      </c>
      <c r="C44" s="63"/>
      <c r="D44" s="65">
        <v>295</v>
      </c>
      <c r="E44" s="65">
        <v>1</v>
      </c>
      <c r="F44" s="65">
        <v>294</v>
      </c>
      <c r="G44" s="65">
        <v>288</v>
      </c>
      <c r="H44" s="65">
        <v>178</v>
      </c>
      <c r="I44" s="65">
        <v>27</v>
      </c>
      <c r="J44" s="65">
        <v>36</v>
      </c>
      <c r="K44" s="65">
        <v>1</v>
      </c>
      <c r="L44" s="65">
        <v>46</v>
      </c>
      <c r="M44" s="65">
        <v>0</v>
      </c>
      <c r="N44" s="65">
        <v>7</v>
      </c>
    </row>
    <row r="45" spans="1:15" s="54" customFormat="1" ht="12" customHeight="1">
      <c r="A45" s="56"/>
      <c r="B45" s="64" t="s">
        <v>316</v>
      </c>
      <c r="C45" s="63"/>
      <c r="D45" s="65">
        <v>208</v>
      </c>
      <c r="E45" s="65">
        <v>3</v>
      </c>
      <c r="F45" s="65">
        <v>205</v>
      </c>
      <c r="G45" s="65">
        <v>208</v>
      </c>
      <c r="H45" s="65">
        <v>123</v>
      </c>
      <c r="I45" s="65">
        <v>17</v>
      </c>
      <c r="J45" s="65">
        <v>30</v>
      </c>
      <c r="K45" s="65">
        <v>3</v>
      </c>
      <c r="L45" s="65">
        <v>35</v>
      </c>
      <c r="M45" s="65">
        <v>0</v>
      </c>
      <c r="N45" s="65">
        <v>0</v>
      </c>
    </row>
    <row r="46" spans="1:15" s="54" customFormat="1" ht="17.100000000000001" customHeight="1">
      <c r="A46" s="56"/>
      <c r="B46" s="62" t="s">
        <v>314</v>
      </c>
      <c r="C46" s="63"/>
      <c r="D46" s="65">
        <v>17275</v>
      </c>
      <c r="E46" s="65">
        <v>10</v>
      </c>
      <c r="F46" s="65">
        <v>17265</v>
      </c>
      <c r="G46" s="65">
        <v>17269</v>
      </c>
      <c r="H46" s="65">
        <v>5011</v>
      </c>
      <c r="I46" s="65">
        <v>9100</v>
      </c>
      <c r="J46" s="65">
        <v>133</v>
      </c>
      <c r="K46" s="65">
        <v>15</v>
      </c>
      <c r="L46" s="65">
        <v>3010</v>
      </c>
      <c r="M46" s="65">
        <v>0</v>
      </c>
      <c r="N46" s="65">
        <v>6</v>
      </c>
    </row>
    <row r="47" spans="1:15" s="54" customFormat="1" ht="17.100000000000001" customHeight="1">
      <c r="A47" s="56"/>
      <c r="B47" s="64" t="s">
        <v>317</v>
      </c>
      <c r="C47" s="63"/>
      <c r="D47" s="65">
        <v>9597</v>
      </c>
      <c r="E47" s="65">
        <v>5</v>
      </c>
      <c r="F47" s="65">
        <v>9592</v>
      </c>
      <c r="G47" s="65">
        <v>9594</v>
      </c>
      <c r="H47" s="65">
        <v>3120</v>
      </c>
      <c r="I47" s="65">
        <v>4726</v>
      </c>
      <c r="J47" s="65">
        <v>62</v>
      </c>
      <c r="K47" s="65">
        <v>3</v>
      </c>
      <c r="L47" s="65">
        <v>1683</v>
      </c>
      <c r="M47" s="65">
        <v>0</v>
      </c>
      <c r="N47" s="65">
        <v>3</v>
      </c>
    </row>
    <row r="48" spans="1:15" s="54" customFormat="1" ht="12" customHeight="1">
      <c r="A48" s="56"/>
      <c r="B48" s="64" t="s">
        <v>318</v>
      </c>
      <c r="C48" s="63"/>
      <c r="D48" s="65">
        <v>547</v>
      </c>
      <c r="E48" s="65">
        <v>0</v>
      </c>
      <c r="F48" s="65">
        <v>547</v>
      </c>
      <c r="G48" s="65">
        <v>547</v>
      </c>
      <c r="H48" s="65">
        <v>36</v>
      </c>
      <c r="I48" s="65">
        <v>252</v>
      </c>
      <c r="J48" s="65">
        <v>13</v>
      </c>
      <c r="K48" s="65">
        <v>0</v>
      </c>
      <c r="L48" s="65">
        <v>246</v>
      </c>
      <c r="M48" s="65">
        <v>0</v>
      </c>
      <c r="N48" s="65">
        <v>0</v>
      </c>
    </row>
    <row r="49" spans="1:15" s="54" customFormat="1" ht="12" customHeight="1">
      <c r="A49" s="56"/>
      <c r="B49" s="64" t="s">
        <v>319</v>
      </c>
      <c r="C49" s="63"/>
      <c r="D49" s="65">
        <v>1252</v>
      </c>
      <c r="E49" s="65">
        <v>0</v>
      </c>
      <c r="F49" s="65">
        <v>1252</v>
      </c>
      <c r="G49" s="65">
        <v>1252</v>
      </c>
      <c r="H49" s="65">
        <v>96</v>
      </c>
      <c r="I49" s="65">
        <v>785</v>
      </c>
      <c r="J49" s="65">
        <v>8</v>
      </c>
      <c r="K49" s="65">
        <v>2</v>
      </c>
      <c r="L49" s="65">
        <v>361</v>
      </c>
      <c r="M49" s="65">
        <v>0</v>
      </c>
      <c r="N49" s="65">
        <v>0</v>
      </c>
    </row>
    <row r="50" spans="1:15" s="54" customFormat="1" ht="12" customHeight="1">
      <c r="A50" s="56"/>
      <c r="B50" s="64" t="s">
        <v>320</v>
      </c>
      <c r="C50" s="63"/>
      <c r="D50" s="65">
        <v>2498</v>
      </c>
      <c r="E50" s="65">
        <v>2</v>
      </c>
      <c r="F50" s="65">
        <v>2496</v>
      </c>
      <c r="G50" s="65">
        <v>2497</v>
      </c>
      <c r="H50" s="65">
        <v>1247</v>
      </c>
      <c r="I50" s="65">
        <v>1044</v>
      </c>
      <c r="J50" s="65">
        <v>10</v>
      </c>
      <c r="K50" s="65">
        <v>2</v>
      </c>
      <c r="L50" s="65">
        <v>194</v>
      </c>
      <c r="M50" s="65">
        <v>0</v>
      </c>
      <c r="N50" s="65">
        <v>1</v>
      </c>
    </row>
    <row r="51" spans="1:15" s="54" customFormat="1" ht="12" customHeight="1">
      <c r="A51" s="56"/>
      <c r="B51" s="64" t="s">
        <v>321</v>
      </c>
      <c r="C51" s="63"/>
      <c r="D51" s="65">
        <v>1879</v>
      </c>
      <c r="E51" s="65">
        <v>0</v>
      </c>
      <c r="F51" s="65">
        <v>1879</v>
      </c>
      <c r="G51" s="65">
        <v>1878</v>
      </c>
      <c r="H51" s="65">
        <v>187</v>
      </c>
      <c r="I51" s="65">
        <v>1414</v>
      </c>
      <c r="J51" s="65">
        <v>15</v>
      </c>
      <c r="K51" s="65">
        <v>2</v>
      </c>
      <c r="L51" s="65">
        <v>260</v>
      </c>
      <c r="M51" s="65">
        <v>0</v>
      </c>
      <c r="N51" s="65">
        <v>1</v>
      </c>
    </row>
    <row r="52" spans="1:15" s="54" customFormat="1" ht="12" customHeight="1">
      <c r="A52" s="56"/>
      <c r="B52" s="64" t="s">
        <v>328</v>
      </c>
      <c r="C52" s="63"/>
      <c r="D52" s="65">
        <v>1502</v>
      </c>
      <c r="E52" s="65">
        <v>3</v>
      </c>
      <c r="F52" s="65">
        <v>1499</v>
      </c>
      <c r="G52" s="65">
        <v>1501</v>
      </c>
      <c r="H52" s="65">
        <v>325</v>
      </c>
      <c r="I52" s="65">
        <v>879</v>
      </c>
      <c r="J52" s="65">
        <v>25</v>
      </c>
      <c r="K52" s="65">
        <v>6</v>
      </c>
      <c r="L52" s="65">
        <v>266</v>
      </c>
      <c r="M52" s="65">
        <v>0</v>
      </c>
      <c r="N52" s="65">
        <v>1</v>
      </c>
    </row>
    <row r="53" spans="1:15" s="54" customFormat="1" ht="3.95" customHeight="1">
      <c r="A53" s="66"/>
      <c r="B53" s="66"/>
      <c r="C53" s="67"/>
      <c r="D53" s="68"/>
      <c r="E53" s="68"/>
      <c r="F53" s="68"/>
      <c r="G53" s="68"/>
      <c r="H53" s="68"/>
      <c r="I53" s="68"/>
      <c r="J53" s="68"/>
      <c r="K53" s="68"/>
      <c r="L53" s="68"/>
      <c r="M53" s="68"/>
      <c r="N53" s="68"/>
    </row>
    <row r="54" spans="1:15" s="54" customFormat="1" ht="17.100000000000001" customHeight="1">
      <c r="B54" s="49" t="s">
        <v>902</v>
      </c>
    </row>
    <row r="55" spans="1:15" ht="12" customHeight="1">
      <c r="A55" s="49"/>
      <c r="B55" s="49" t="s">
        <v>336</v>
      </c>
      <c r="C55" s="49"/>
      <c r="D55" s="31"/>
      <c r="E55" s="31"/>
      <c r="F55" s="31"/>
      <c r="G55" s="31"/>
      <c r="H55" s="31"/>
      <c r="I55" s="31"/>
      <c r="J55" s="31"/>
      <c r="K55" s="31"/>
      <c r="L55" s="31"/>
      <c r="M55" s="31"/>
      <c r="N55" s="32"/>
      <c r="O55" s="33"/>
    </row>
    <row r="56" spans="1:15" ht="11.25" customHeight="1">
      <c r="A56" s="49"/>
      <c r="B56" s="49" t="s">
        <v>333</v>
      </c>
      <c r="C56" s="49"/>
      <c r="D56" s="31"/>
      <c r="E56" s="31"/>
      <c r="F56" s="31"/>
      <c r="G56" s="31"/>
      <c r="H56" s="31"/>
      <c r="I56" s="31"/>
      <c r="J56" s="31"/>
      <c r="K56" s="31"/>
      <c r="L56" s="31"/>
      <c r="M56" s="31"/>
      <c r="N56" s="32"/>
      <c r="O56" s="33"/>
    </row>
    <row r="57" spans="1:15" ht="12.75" customHeight="1">
      <c r="A57" s="49"/>
      <c r="B57" s="49" t="s">
        <v>313</v>
      </c>
      <c r="C57" s="49"/>
      <c r="D57" s="31"/>
      <c r="E57" s="31"/>
      <c r="F57" s="31"/>
      <c r="G57" s="31"/>
      <c r="H57" s="31"/>
      <c r="I57" s="31"/>
      <c r="J57" s="31"/>
      <c r="K57" s="31"/>
      <c r="L57" s="31"/>
      <c r="M57" s="31"/>
      <c r="N57" s="31"/>
      <c r="O57" s="33"/>
    </row>
    <row r="58" spans="1:15" ht="9.9499999999999993" customHeight="1">
      <c r="A58" s="49"/>
      <c r="B58" s="49"/>
      <c r="C58" s="49"/>
      <c r="D58" s="31"/>
      <c r="E58" s="31"/>
      <c r="F58" s="31"/>
      <c r="G58" s="31"/>
      <c r="H58" s="31"/>
      <c r="I58" s="31"/>
      <c r="J58" s="31"/>
      <c r="K58" s="31"/>
      <c r="L58" s="31"/>
      <c r="M58" s="31"/>
      <c r="N58" s="31"/>
      <c r="O58" s="33"/>
    </row>
    <row r="59" spans="1:15" ht="9.9499999999999993" customHeight="1">
      <c r="A59" s="49"/>
      <c r="B59" s="49"/>
      <c r="C59" s="49"/>
      <c r="D59" s="31"/>
      <c r="E59" s="31"/>
      <c r="F59" s="31"/>
      <c r="G59" s="31"/>
      <c r="H59" s="31"/>
      <c r="I59" s="31"/>
      <c r="J59" s="31"/>
      <c r="K59" s="31"/>
      <c r="L59" s="31"/>
      <c r="M59" s="31"/>
      <c r="N59" s="31"/>
      <c r="O59" s="33"/>
    </row>
    <row r="60" spans="1:15" ht="9.9499999999999993" customHeight="1">
      <c r="A60" s="49"/>
      <c r="B60" s="49"/>
      <c r="C60" s="49"/>
      <c r="D60" s="31"/>
      <c r="E60" s="31"/>
      <c r="F60" s="31"/>
      <c r="G60" s="31"/>
      <c r="H60" s="31"/>
      <c r="I60" s="31"/>
      <c r="J60" s="31"/>
      <c r="K60" s="31"/>
      <c r="L60" s="31"/>
      <c r="M60" s="31"/>
      <c r="N60" s="32"/>
      <c r="O60" s="33"/>
    </row>
    <row r="61" spans="1:15" ht="9.9499999999999993" customHeight="1">
      <c r="A61" s="49"/>
      <c r="B61" s="49"/>
      <c r="C61" s="49"/>
      <c r="D61" s="31"/>
      <c r="E61" s="31"/>
      <c r="F61" s="31"/>
      <c r="G61" s="31"/>
      <c r="H61" s="31"/>
      <c r="I61" s="31"/>
      <c r="J61" s="31"/>
      <c r="K61" s="31"/>
      <c r="L61" s="31"/>
      <c r="M61" s="31"/>
      <c r="N61" s="32"/>
      <c r="O61" s="33"/>
    </row>
    <row r="62" spans="1:15" ht="12" customHeight="1">
      <c r="A62" s="49"/>
      <c r="B62" s="49"/>
      <c r="C62" s="49"/>
      <c r="D62" s="31"/>
      <c r="E62" s="31"/>
      <c r="F62" s="31"/>
      <c r="G62" s="31"/>
      <c r="H62" s="31"/>
      <c r="I62" s="31"/>
      <c r="J62" s="31"/>
      <c r="K62" s="31"/>
      <c r="L62" s="31"/>
      <c r="M62" s="31"/>
      <c r="N62" s="32"/>
      <c r="O62" s="33"/>
    </row>
    <row r="63" spans="1:15" ht="9.9499999999999993" customHeight="1">
      <c r="A63" s="49"/>
      <c r="B63" s="49"/>
      <c r="C63" s="49"/>
      <c r="D63" s="31"/>
      <c r="E63" s="31"/>
      <c r="F63" s="31"/>
      <c r="G63" s="31"/>
      <c r="H63" s="31"/>
      <c r="I63" s="31"/>
      <c r="J63" s="31"/>
      <c r="K63" s="31"/>
      <c r="L63" s="31"/>
      <c r="M63" s="31"/>
      <c r="N63" s="32"/>
      <c r="O63" s="33"/>
    </row>
    <row r="64" spans="1:15" ht="9.9499999999999993" customHeight="1">
      <c r="A64" s="49"/>
      <c r="B64" s="49"/>
      <c r="C64" s="49"/>
      <c r="D64" s="31"/>
      <c r="E64" s="31"/>
      <c r="F64" s="31"/>
      <c r="G64" s="31"/>
      <c r="H64" s="31"/>
      <c r="I64" s="31"/>
      <c r="J64" s="31"/>
      <c r="K64" s="31"/>
      <c r="L64" s="31"/>
      <c r="M64" s="31"/>
      <c r="N64" s="32"/>
      <c r="O64" s="33"/>
    </row>
    <row r="65" spans="1:15" ht="12" customHeight="1">
      <c r="A65" s="49"/>
      <c r="B65" s="49"/>
      <c r="C65" s="49"/>
      <c r="D65" s="31"/>
      <c r="E65" s="31"/>
      <c r="F65" s="31"/>
      <c r="G65" s="31"/>
      <c r="H65" s="31"/>
      <c r="I65" s="31"/>
      <c r="J65" s="31"/>
      <c r="K65" s="31"/>
      <c r="L65" s="31"/>
      <c r="M65" s="31"/>
      <c r="N65" s="32"/>
      <c r="O65" s="33"/>
    </row>
  </sheetData>
  <mergeCells count="18">
    <mergeCell ref="N4:N6"/>
    <mergeCell ref="N34:N36"/>
    <mergeCell ref="H35:H36"/>
    <mergeCell ref="K35:K36"/>
    <mergeCell ref="L35:L36"/>
    <mergeCell ref="M35:M36"/>
    <mergeCell ref="M5:M6"/>
    <mergeCell ref="L5:L6"/>
    <mergeCell ref="K5:K6"/>
    <mergeCell ref="H5:H6"/>
    <mergeCell ref="G5:G6"/>
    <mergeCell ref="F5:F6"/>
    <mergeCell ref="E5:E6"/>
    <mergeCell ref="D5:D6"/>
    <mergeCell ref="D35:D36"/>
    <mergeCell ref="E35:E36"/>
    <mergeCell ref="F35:F36"/>
    <mergeCell ref="G35:G36"/>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G26" sqref="G26"/>
    </sheetView>
  </sheetViews>
  <sheetFormatPr defaultColWidth="10.28515625" defaultRowHeight="12" customHeight="1"/>
  <cols>
    <col min="1" max="1" width="0.42578125" style="389" customWidth="1"/>
    <col min="2" max="2" width="2.7109375" style="389" customWidth="1"/>
    <col min="3" max="3" width="15.5703125" style="389" customWidth="1"/>
    <col min="4" max="4" width="0.28515625" style="390" customWidth="1"/>
    <col min="5" max="8" width="16.28515625" style="389" customWidth="1"/>
    <col min="9" max="9" width="0.28515625" style="391" customWidth="1"/>
    <col min="10" max="16" width="10.7109375" style="389" customWidth="1"/>
    <col min="17" max="16384" width="10.28515625" style="389"/>
  </cols>
  <sheetData>
    <row r="1" spans="1:9" s="385" customFormat="1" ht="24" customHeight="1">
      <c r="C1" s="386" t="s">
        <v>7</v>
      </c>
      <c r="D1" s="387"/>
      <c r="I1" s="388"/>
    </row>
    <row r="2" spans="1:9" ht="8.1" customHeight="1"/>
    <row r="3" spans="1:9" ht="12" customHeight="1" thickBot="1">
      <c r="F3" s="392"/>
      <c r="H3" s="389" t="s">
        <v>581</v>
      </c>
      <c r="I3" s="393"/>
    </row>
    <row r="4" spans="1:9" ht="36" customHeight="1">
      <c r="A4" s="394"/>
      <c r="B4" s="394"/>
      <c r="C4" s="394"/>
      <c r="D4" s="395"/>
      <c r="E4" s="396" t="s">
        <v>533</v>
      </c>
      <c r="F4" s="397" t="s">
        <v>534</v>
      </c>
      <c r="G4" s="397" t="s">
        <v>535</v>
      </c>
      <c r="H4" s="398" t="s">
        <v>536</v>
      </c>
      <c r="I4" s="399"/>
    </row>
    <row r="5" spans="1:9" ht="15.75" customHeight="1">
      <c r="A5" s="400"/>
      <c r="B5" s="1161" t="s">
        <v>582</v>
      </c>
      <c r="C5" s="1161"/>
      <c r="D5" s="401"/>
      <c r="E5" s="402">
        <v>6617</v>
      </c>
      <c r="F5" s="402">
        <v>6603</v>
      </c>
      <c r="G5" s="402">
        <v>14</v>
      </c>
      <c r="H5" s="251">
        <v>0</v>
      </c>
      <c r="I5" s="403"/>
    </row>
    <row r="6" spans="1:9" ht="12" customHeight="1">
      <c r="A6" s="400"/>
      <c r="B6" s="1161" t="s">
        <v>583</v>
      </c>
      <c r="C6" s="1161"/>
      <c r="D6" s="401"/>
      <c r="E6" s="402">
        <v>6212</v>
      </c>
      <c r="F6" s="402">
        <v>6199</v>
      </c>
      <c r="G6" s="402">
        <v>13</v>
      </c>
      <c r="H6" s="251">
        <v>0</v>
      </c>
      <c r="I6" s="403"/>
    </row>
    <row r="7" spans="1:9" ht="12" customHeight="1">
      <c r="A7" s="400"/>
      <c r="B7" s="1161" t="s">
        <v>584</v>
      </c>
      <c r="C7" s="1161"/>
      <c r="D7" s="401"/>
      <c r="E7" s="402">
        <v>5382</v>
      </c>
      <c r="F7" s="402">
        <v>5371</v>
      </c>
      <c r="G7" s="402">
        <v>11</v>
      </c>
      <c r="H7" s="251">
        <v>0</v>
      </c>
      <c r="I7" s="403"/>
    </row>
    <row r="8" spans="1:9" ht="12" customHeight="1">
      <c r="A8" s="400"/>
      <c r="B8" s="1161" t="s">
        <v>585</v>
      </c>
      <c r="C8" s="1161"/>
      <c r="D8" s="401"/>
      <c r="E8" s="402">
        <v>4934</v>
      </c>
      <c r="F8" s="402">
        <v>4926</v>
      </c>
      <c r="G8" s="402">
        <v>8</v>
      </c>
      <c r="H8" s="251">
        <v>0</v>
      </c>
      <c r="I8" s="403"/>
    </row>
    <row r="9" spans="1:9" s="406" customFormat="1" ht="17.100000000000001" customHeight="1">
      <c r="A9" s="404"/>
      <c r="B9" s="1162" t="s">
        <v>323</v>
      </c>
      <c r="C9" s="1162"/>
      <c r="D9" s="405"/>
      <c r="E9" s="1090">
        <f>SUM(E10:E11)</f>
        <v>3907</v>
      </c>
      <c r="F9" s="1090">
        <f>SUM(F10:F11)</f>
        <v>3902</v>
      </c>
      <c r="G9" s="1090">
        <f>SUM(G10:G12)</f>
        <v>5</v>
      </c>
      <c r="H9" s="1090">
        <v>0</v>
      </c>
      <c r="I9" s="403"/>
    </row>
    <row r="10" spans="1:9" ht="17.100000000000001" customHeight="1">
      <c r="A10" s="400"/>
      <c r="B10" s="400"/>
      <c r="C10" s="407" t="s">
        <v>285</v>
      </c>
      <c r="D10" s="408"/>
      <c r="E10" s="1091">
        <v>3873</v>
      </c>
      <c r="F10" s="251">
        <v>3868</v>
      </c>
      <c r="G10" s="409">
        <v>5</v>
      </c>
      <c r="H10" s="251">
        <v>0</v>
      </c>
      <c r="I10" s="403"/>
    </row>
    <row r="11" spans="1:9" ht="24" customHeight="1">
      <c r="A11" s="400"/>
      <c r="B11" s="400"/>
      <c r="C11" s="410" t="s">
        <v>589</v>
      </c>
      <c r="D11" s="411"/>
      <c r="E11" s="1091">
        <v>34</v>
      </c>
      <c r="F11" s="251">
        <v>34</v>
      </c>
      <c r="G11" s="251">
        <v>0</v>
      </c>
      <c r="H11" s="251">
        <v>0</v>
      </c>
      <c r="I11" s="403"/>
    </row>
    <row r="12" spans="1:9" ht="3.75" customHeight="1">
      <c r="A12" s="412"/>
      <c r="B12" s="412"/>
      <c r="C12" s="412"/>
      <c r="D12" s="413"/>
      <c r="E12" s="414"/>
      <c r="F12" s="414"/>
      <c r="G12" s="414" t="s">
        <v>590</v>
      </c>
      <c r="H12" s="414"/>
      <c r="I12" s="403"/>
    </row>
    <row r="13" spans="1:9" ht="15.95" customHeight="1">
      <c r="B13" s="389" t="s">
        <v>591</v>
      </c>
    </row>
    <row r="14" spans="1:9" ht="12" customHeight="1">
      <c r="B14" s="389" t="s">
        <v>556</v>
      </c>
    </row>
  </sheetData>
  <mergeCells count="5">
    <mergeCell ref="B6:C6"/>
    <mergeCell ref="B5:C5"/>
    <mergeCell ref="B8:C8"/>
    <mergeCell ref="B9:C9"/>
    <mergeCell ref="B7:C7"/>
  </mergeCells>
  <phoneticPr fontId="4"/>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H31" sqref="H31"/>
    </sheetView>
  </sheetViews>
  <sheetFormatPr defaultColWidth="10.42578125" defaultRowHeight="12" customHeight="1"/>
  <cols>
    <col min="1" max="1" width="12.7109375" style="420" customWidth="1"/>
    <col min="2" max="14" width="6.7109375" style="420" customWidth="1"/>
    <col min="15" max="15" width="0.28515625" style="421" customWidth="1"/>
    <col min="16" max="16384" width="10.42578125" style="420"/>
  </cols>
  <sheetData>
    <row r="1" spans="1:15" s="415" customFormat="1" ht="24" customHeight="1">
      <c r="D1" s="416" t="s">
        <v>608</v>
      </c>
      <c r="E1" s="417" t="s">
        <v>609</v>
      </c>
      <c r="O1" s="418"/>
    </row>
    <row r="2" spans="1:15" ht="8.1" customHeight="1">
      <c r="A2" s="419"/>
    </row>
    <row r="3" spans="1:15" ht="12" customHeight="1" thickBot="1">
      <c r="A3" s="420" t="s">
        <v>610</v>
      </c>
      <c r="M3" s="420" t="s">
        <v>611</v>
      </c>
    </row>
    <row r="4" spans="1:15" ht="12" customHeight="1">
      <c r="A4" s="422"/>
      <c r="B4" s="423"/>
      <c r="C4" s="424" t="s">
        <v>597</v>
      </c>
      <c r="D4" s="425"/>
      <c r="E4" s="425"/>
      <c r="F4" s="425"/>
      <c r="G4" s="425"/>
      <c r="H4" s="425"/>
      <c r="I4" s="425"/>
      <c r="J4" s="425"/>
      <c r="K4" s="425"/>
      <c r="L4" s="425"/>
      <c r="M4" s="425"/>
      <c r="N4" s="425"/>
      <c r="O4" s="425"/>
    </row>
    <row r="5" spans="1:15" s="430" customFormat="1" ht="12" customHeight="1">
      <c r="A5" s="426"/>
      <c r="B5" s="427" t="s">
        <v>598</v>
      </c>
      <c r="C5" s="1163" t="s">
        <v>599</v>
      </c>
      <c r="D5" s="1163" t="s">
        <v>600</v>
      </c>
      <c r="E5" s="428" t="s">
        <v>612</v>
      </c>
      <c r="F5" s="428" t="s">
        <v>613</v>
      </c>
      <c r="G5" s="428" t="s">
        <v>614</v>
      </c>
      <c r="H5" s="428" t="s">
        <v>615</v>
      </c>
      <c r="I5" s="428" t="s">
        <v>601</v>
      </c>
      <c r="J5" s="428" t="s">
        <v>602</v>
      </c>
      <c r="K5" s="428" t="s">
        <v>603</v>
      </c>
      <c r="L5" s="428" t="s">
        <v>604</v>
      </c>
      <c r="M5" s="428" t="s">
        <v>605</v>
      </c>
      <c r="N5" s="428" t="s">
        <v>606</v>
      </c>
      <c r="O5" s="429"/>
    </row>
    <row r="6" spans="1:15" s="430" customFormat="1" ht="12" customHeight="1">
      <c r="A6" s="431"/>
      <c r="B6" s="432"/>
      <c r="C6" s="1164"/>
      <c r="D6" s="1164"/>
      <c r="E6" s="433" t="s">
        <v>616</v>
      </c>
      <c r="F6" s="433" t="s">
        <v>616</v>
      </c>
      <c r="G6" s="433" t="s">
        <v>616</v>
      </c>
      <c r="H6" s="433" t="s">
        <v>616</v>
      </c>
      <c r="I6" s="433" t="s">
        <v>616</v>
      </c>
      <c r="J6" s="433" t="s">
        <v>616</v>
      </c>
      <c r="K6" s="433" t="s">
        <v>616</v>
      </c>
      <c r="L6" s="433" t="s">
        <v>616</v>
      </c>
      <c r="M6" s="433" t="s">
        <v>616</v>
      </c>
      <c r="N6" s="433" t="s">
        <v>616</v>
      </c>
      <c r="O6" s="434"/>
    </row>
    <row r="7" spans="1:15" ht="12" customHeight="1">
      <c r="A7" s="435" t="s">
        <v>543</v>
      </c>
      <c r="B7" s="436" t="s">
        <v>607</v>
      </c>
      <c r="C7" s="420">
        <v>756</v>
      </c>
      <c r="D7" s="436" t="s">
        <v>607</v>
      </c>
      <c r="E7" s="436" t="s">
        <v>607</v>
      </c>
      <c r="F7" s="436" t="s">
        <v>607</v>
      </c>
      <c r="G7" s="420">
        <v>32</v>
      </c>
      <c r="H7" s="420">
        <v>91</v>
      </c>
      <c r="I7" s="420">
        <v>260</v>
      </c>
      <c r="J7" s="420">
        <v>217</v>
      </c>
      <c r="K7" s="420">
        <v>133</v>
      </c>
      <c r="L7" s="420">
        <v>16</v>
      </c>
      <c r="M7" s="436">
        <v>7</v>
      </c>
      <c r="N7" s="436" t="s">
        <v>607</v>
      </c>
      <c r="O7" s="437"/>
    </row>
    <row r="8" spans="1:15" ht="12" customHeight="1">
      <c r="A8" s="435" t="s">
        <v>544</v>
      </c>
      <c r="B8" s="436" t="s">
        <v>607</v>
      </c>
      <c r="C8" s="420">
        <v>775</v>
      </c>
      <c r="D8" s="436" t="s">
        <v>607</v>
      </c>
      <c r="E8" s="436" t="s">
        <v>607</v>
      </c>
      <c r="F8" s="436" t="s">
        <v>607</v>
      </c>
      <c r="G8" s="420">
        <v>41</v>
      </c>
      <c r="H8" s="420">
        <v>95</v>
      </c>
      <c r="I8" s="420">
        <v>250</v>
      </c>
      <c r="J8" s="420">
        <v>222</v>
      </c>
      <c r="K8" s="420">
        <v>139</v>
      </c>
      <c r="L8" s="420">
        <v>25</v>
      </c>
      <c r="M8" s="420">
        <v>3</v>
      </c>
      <c r="N8" s="436" t="s">
        <v>607</v>
      </c>
      <c r="O8" s="437"/>
    </row>
    <row r="9" spans="1:15" ht="12" customHeight="1">
      <c r="A9" s="435" t="s">
        <v>545</v>
      </c>
      <c r="B9" s="436" t="s">
        <v>607</v>
      </c>
      <c r="C9" s="420">
        <v>796</v>
      </c>
      <c r="D9" s="436" t="s">
        <v>607</v>
      </c>
      <c r="E9" s="436" t="s">
        <v>607</v>
      </c>
      <c r="F9" s="436">
        <v>1</v>
      </c>
      <c r="G9" s="420">
        <v>37</v>
      </c>
      <c r="H9" s="420">
        <v>109</v>
      </c>
      <c r="I9" s="420">
        <v>251</v>
      </c>
      <c r="J9" s="420">
        <v>233</v>
      </c>
      <c r="K9" s="420">
        <v>145</v>
      </c>
      <c r="L9" s="420">
        <v>16</v>
      </c>
      <c r="M9" s="420">
        <v>3</v>
      </c>
      <c r="N9" s="436">
        <v>1</v>
      </c>
      <c r="O9" s="437"/>
    </row>
    <row r="10" spans="1:15" ht="12" customHeight="1">
      <c r="A10" s="435" t="s">
        <v>546</v>
      </c>
      <c r="B10" s="436" t="s">
        <v>607</v>
      </c>
      <c r="C10" s="420">
        <v>749</v>
      </c>
      <c r="D10" s="436" t="s">
        <v>607</v>
      </c>
      <c r="E10" s="436" t="s">
        <v>607</v>
      </c>
      <c r="F10" s="436" t="s">
        <v>607</v>
      </c>
      <c r="G10" s="420">
        <v>38</v>
      </c>
      <c r="H10" s="420">
        <v>107</v>
      </c>
      <c r="I10" s="420">
        <v>246</v>
      </c>
      <c r="J10" s="420">
        <v>201</v>
      </c>
      <c r="K10" s="420">
        <v>135</v>
      </c>
      <c r="L10" s="420">
        <v>18</v>
      </c>
      <c r="M10" s="420">
        <v>4</v>
      </c>
      <c r="N10" s="436" t="s">
        <v>607</v>
      </c>
      <c r="O10" s="437"/>
    </row>
    <row r="11" spans="1:15" s="441" customFormat="1" ht="15" customHeight="1">
      <c r="A11" s="438" t="s">
        <v>547</v>
      </c>
      <c r="B11" s="439" t="s">
        <v>617</v>
      </c>
      <c r="C11" s="441">
        <v>693</v>
      </c>
      <c r="D11" s="439" t="s">
        <v>617</v>
      </c>
      <c r="E11" s="440" t="s">
        <v>617</v>
      </c>
      <c r="F11" s="440" t="s">
        <v>617</v>
      </c>
      <c r="G11" s="441">
        <v>33</v>
      </c>
      <c r="H11" s="441">
        <v>96</v>
      </c>
      <c r="I11" s="441">
        <v>210</v>
      </c>
      <c r="J11" s="441">
        <v>186</v>
      </c>
      <c r="K11" s="441">
        <v>136</v>
      </c>
      <c r="L11" s="441">
        <v>27</v>
      </c>
      <c r="M11" s="441">
        <v>5</v>
      </c>
      <c r="N11" s="440" t="s">
        <v>617</v>
      </c>
      <c r="O11" s="442"/>
    </row>
    <row r="12" spans="1:15" ht="3.95" customHeight="1">
      <c r="A12" s="443"/>
      <c r="B12" s="444"/>
      <c r="C12" s="444"/>
      <c r="D12" s="445" t="s">
        <v>607</v>
      </c>
      <c r="E12" s="444"/>
      <c r="F12" s="444"/>
      <c r="G12" s="444"/>
      <c r="H12" s="444"/>
      <c r="I12" s="444"/>
      <c r="J12" s="444"/>
      <c r="K12" s="444"/>
      <c r="L12" s="444"/>
      <c r="M12" s="444"/>
      <c r="N12" s="444"/>
      <c r="O12" s="444"/>
    </row>
    <row r="13" spans="1:15" ht="15.95" customHeight="1">
      <c r="A13" s="420" t="s">
        <v>618</v>
      </c>
    </row>
    <row r="14" spans="1:15" ht="12" customHeight="1">
      <c r="A14" s="446"/>
    </row>
  </sheetData>
  <mergeCells count="2">
    <mergeCell ref="D5:D6"/>
    <mergeCell ref="C5:C6"/>
  </mergeCells>
  <phoneticPr fontId="4"/>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H26" sqref="H26"/>
    </sheetView>
  </sheetViews>
  <sheetFormatPr defaultColWidth="8.85546875" defaultRowHeight="12" customHeight="1"/>
  <cols>
    <col min="1" max="1" width="12.7109375" style="452" customWidth="1"/>
    <col min="2" max="12" width="8" style="452" customWidth="1"/>
    <col min="13" max="13" width="0.28515625" style="453" customWidth="1"/>
    <col min="14" max="16384" width="8.85546875" style="452"/>
  </cols>
  <sheetData>
    <row r="1" spans="1:16" s="447" customFormat="1" ht="24" customHeight="1">
      <c r="C1" s="448" t="s">
        <v>817</v>
      </c>
      <c r="D1" s="449" t="s">
        <v>818</v>
      </c>
      <c r="M1" s="450"/>
      <c r="N1" s="415"/>
      <c r="O1" s="415"/>
      <c r="P1" s="415"/>
    </row>
    <row r="2" spans="1:16" ht="8.1" customHeight="1">
      <c r="A2" s="451"/>
      <c r="N2" s="420"/>
      <c r="O2" s="420"/>
      <c r="P2" s="420"/>
    </row>
    <row r="3" spans="1:16" ht="12" customHeight="1" thickBot="1">
      <c r="A3" s="452" t="s">
        <v>610</v>
      </c>
      <c r="L3" s="452" t="s">
        <v>621</v>
      </c>
      <c r="N3" s="420"/>
      <c r="O3" s="420"/>
      <c r="P3" s="420"/>
    </row>
    <row r="4" spans="1:16" s="461" customFormat="1" ht="36" customHeight="1">
      <c r="A4" s="454"/>
      <c r="B4" s="455" t="s">
        <v>619</v>
      </c>
      <c r="C4" s="456" t="s">
        <v>620</v>
      </c>
      <c r="D4" s="457" t="s">
        <v>622</v>
      </c>
      <c r="E4" s="458" t="s">
        <v>623</v>
      </c>
      <c r="F4" s="458" t="s">
        <v>624</v>
      </c>
      <c r="G4" s="458" t="s">
        <v>625</v>
      </c>
      <c r="H4" s="458" t="s">
        <v>626</v>
      </c>
      <c r="I4" s="458" t="s">
        <v>627</v>
      </c>
      <c r="J4" s="458" t="s">
        <v>628</v>
      </c>
      <c r="K4" s="458" t="s">
        <v>629</v>
      </c>
      <c r="L4" s="459" t="s">
        <v>819</v>
      </c>
      <c r="M4" s="460"/>
    </row>
    <row r="5" spans="1:16" ht="12" customHeight="1">
      <c r="A5" s="462" t="s">
        <v>820</v>
      </c>
      <c r="B5" s="452">
        <v>756</v>
      </c>
      <c r="C5" s="463" t="s">
        <v>607</v>
      </c>
      <c r="D5" s="463" t="s">
        <v>607</v>
      </c>
      <c r="E5" s="463" t="s">
        <v>607</v>
      </c>
      <c r="F5" s="463">
        <v>4</v>
      </c>
      <c r="G5" s="452">
        <v>159</v>
      </c>
      <c r="H5" s="452">
        <v>251</v>
      </c>
      <c r="I5" s="452">
        <v>127</v>
      </c>
      <c r="J5" s="452">
        <v>130</v>
      </c>
      <c r="K5" s="452">
        <v>72</v>
      </c>
      <c r="L5" s="452">
        <v>13</v>
      </c>
    </row>
    <row r="6" spans="1:16" ht="12" customHeight="1">
      <c r="A6" s="462" t="s">
        <v>821</v>
      </c>
      <c r="B6" s="452">
        <v>775</v>
      </c>
      <c r="C6" s="463" t="s">
        <v>607</v>
      </c>
      <c r="D6" s="463" t="s">
        <v>607</v>
      </c>
      <c r="E6" s="463">
        <v>2</v>
      </c>
      <c r="F6" s="452">
        <v>3</v>
      </c>
      <c r="G6" s="452">
        <v>148</v>
      </c>
      <c r="H6" s="452">
        <v>264</v>
      </c>
      <c r="I6" s="452">
        <v>155</v>
      </c>
      <c r="J6" s="452">
        <v>128</v>
      </c>
      <c r="K6" s="452">
        <v>61</v>
      </c>
      <c r="L6" s="452">
        <v>14</v>
      </c>
    </row>
    <row r="7" spans="1:16" ht="12" customHeight="1">
      <c r="A7" s="462" t="s">
        <v>822</v>
      </c>
      <c r="B7" s="452">
        <v>796</v>
      </c>
      <c r="C7" s="463" t="s">
        <v>607</v>
      </c>
      <c r="D7" s="463" t="s">
        <v>607</v>
      </c>
      <c r="E7" s="463">
        <v>3</v>
      </c>
      <c r="F7" s="452">
        <v>1</v>
      </c>
      <c r="G7" s="452">
        <v>144</v>
      </c>
      <c r="H7" s="452">
        <v>285</v>
      </c>
      <c r="I7" s="452">
        <v>157</v>
      </c>
      <c r="J7" s="452">
        <v>123</v>
      </c>
      <c r="K7" s="452">
        <v>64</v>
      </c>
      <c r="L7" s="452">
        <v>19</v>
      </c>
    </row>
    <row r="8" spans="1:16" ht="12" customHeight="1">
      <c r="A8" s="462" t="s">
        <v>823</v>
      </c>
      <c r="B8" s="452">
        <v>749</v>
      </c>
      <c r="C8" s="463" t="s">
        <v>607</v>
      </c>
      <c r="D8" s="463" t="s">
        <v>607</v>
      </c>
      <c r="E8" s="463">
        <v>1</v>
      </c>
      <c r="F8" s="452">
        <v>4</v>
      </c>
      <c r="G8" s="452">
        <v>109</v>
      </c>
      <c r="H8" s="452">
        <v>249</v>
      </c>
      <c r="I8" s="452">
        <v>164</v>
      </c>
      <c r="J8" s="452">
        <v>117</v>
      </c>
      <c r="K8" s="452">
        <v>78</v>
      </c>
      <c r="L8" s="452">
        <v>27</v>
      </c>
    </row>
    <row r="9" spans="1:16" s="466" customFormat="1" ht="17.100000000000001" customHeight="1">
      <c r="A9" s="464" t="s">
        <v>824</v>
      </c>
      <c r="B9" s="466">
        <f>SUM(C9:L9)</f>
        <v>693</v>
      </c>
      <c r="C9" s="465" t="s">
        <v>825</v>
      </c>
      <c r="D9" s="465" t="s">
        <v>825</v>
      </c>
      <c r="E9" s="465">
        <v>2</v>
      </c>
      <c r="F9" s="465">
        <v>2</v>
      </c>
      <c r="G9" s="466">
        <v>72</v>
      </c>
      <c r="H9" s="466">
        <v>258</v>
      </c>
      <c r="I9" s="466">
        <v>139</v>
      </c>
      <c r="J9" s="466">
        <v>120</v>
      </c>
      <c r="K9" s="466">
        <v>72</v>
      </c>
      <c r="L9" s="466">
        <v>28</v>
      </c>
      <c r="M9" s="467"/>
    </row>
    <row r="10" spans="1:16" ht="3.95" customHeight="1">
      <c r="A10" s="468"/>
      <c r="B10" s="469"/>
      <c r="C10" s="469"/>
      <c r="D10" s="469"/>
      <c r="E10" s="469"/>
      <c r="F10" s="469"/>
      <c r="G10" s="469"/>
      <c r="H10" s="469"/>
      <c r="I10" s="469"/>
      <c r="J10" s="469"/>
      <c r="K10" s="469"/>
      <c r="L10" s="469"/>
      <c r="M10" s="470"/>
    </row>
    <row r="11" spans="1:16" ht="15.95" customHeight="1">
      <c r="A11" s="452" t="s">
        <v>618</v>
      </c>
    </row>
  </sheetData>
  <phoneticPr fontId="4"/>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workbookViewId="0">
      <selection activeCell="L23" sqref="L23"/>
    </sheetView>
  </sheetViews>
  <sheetFormatPr defaultColWidth="10.28515625" defaultRowHeight="12" customHeight="1"/>
  <cols>
    <col min="1" max="1" width="0.42578125" style="478" customWidth="1"/>
    <col min="2" max="2" width="25.85546875" style="478" customWidth="1"/>
    <col min="3" max="3" width="0.42578125" style="478" customWidth="1"/>
    <col min="4" max="8" width="4.7109375" style="478" customWidth="1"/>
    <col min="9" max="9" width="0.42578125" style="479" customWidth="1"/>
    <col min="10" max="10" width="1.85546875" style="478" customWidth="1"/>
    <col min="11" max="11" width="0.42578125" style="478" customWidth="1"/>
    <col min="12" max="12" width="25.85546875" style="478" customWidth="1"/>
    <col min="13" max="13" width="0.42578125" style="478" customWidth="1"/>
    <col min="14" max="18" width="4.7109375" style="478" customWidth="1"/>
    <col min="19" max="19" width="0.42578125" style="479" customWidth="1"/>
    <col min="20" max="16384" width="10.28515625" style="478"/>
  </cols>
  <sheetData>
    <row r="1" spans="1:19" s="472" customFormat="1" ht="24" customHeight="1">
      <c r="A1" s="471"/>
      <c r="D1" s="473" t="s">
        <v>808</v>
      </c>
      <c r="E1" s="474" t="s">
        <v>630</v>
      </c>
      <c r="I1" s="475"/>
      <c r="P1" s="447"/>
      <c r="Q1" s="447"/>
      <c r="R1" s="447"/>
      <c r="S1" s="476"/>
    </row>
    <row r="2" spans="1:19" ht="8.1" customHeight="1">
      <c r="A2" s="477"/>
      <c r="B2" s="477"/>
      <c r="C2" s="477"/>
      <c r="P2" s="452"/>
      <c r="Q2" s="452"/>
      <c r="R2" s="452"/>
      <c r="S2" s="480"/>
    </row>
    <row r="3" spans="1:19" ht="12" customHeight="1" thickBot="1">
      <c r="A3" s="481"/>
      <c r="B3" s="481" t="s">
        <v>659</v>
      </c>
      <c r="C3" s="481"/>
      <c r="D3" s="481"/>
      <c r="E3" s="481"/>
      <c r="F3" s="481"/>
      <c r="G3" s="481"/>
      <c r="H3" s="481"/>
      <c r="I3" s="481"/>
      <c r="Q3" s="478" t="s">
        <v>660</v>
      </c>
    </row>
    <row r="4" spans="1:19" ht="48" customHeight="1">
      <c r="A4" s="482"/>
      <c r="B4" s="482"/>
      <c r="C4" s="483"/>
      <c r="D4" s="484" t="s">
        <v>809</v>
      </c>
      <c r="E4" s="485" t="s">
        <v>810</v>
      </c>
      <c r="F4" s="485" t="s">
        <v>811</v>
      </c>
      <c r="G4" s="485" t="s">
        <v>812</v>
      </c>
      <c r="H4" s="485" t="s">
        <v>813</v>
      </c>
      <c r="I4" s="486"/>
      <c r="K4" s="482"/>
      <c r="L4" s="482"/>
      <c r="M4" s="483"/>
      <c r="N4" s="487" t="str">
        <f>D4</f>
        <v>平成
16年
2004</v>
      </c>
      <c r="O4" s="487" t="str">
        <f>E4</f>
        <v>平成
17年
2005</v>
      </c>
      <c r="P4" s="487" t="str">
        <f>F4</f>
        <v>平成
18年
2006</v>
      </c>
      <c r="Q4" s="487" t="str">
        <f>G4</f>
        <v>平成
19年
2007</v>
      </c>
      <c r="R4" s="485" t="str">
        <f>H4</f>
        <v>平成
20年
2008</v>
      </c>
      <c r="S4" s="486"/>
    </row>
    <row r="5" spans="1:19" ht="17.100000000000001" customHeight="1">
      <c r="A5" s="488"/>
      <c r="B5" s="489" t="s">
        <v>619</v>
      </c>
      <c r="C5" s="490"/>
      <c r="D5" s="491">
        <v>756</v>
      </c>
      <c r="E5" s="491">
        <v>775</v>
      </c>
      <c r="F5" s="491">
        <v>796</v>
      </c>
      <c r="G5" s="491">
        <v>749</v>
      </c>
      <c r="H5" s="491">
        <f>SUM(H7,R12)</f>
        <v>693</v>
      </c>
      <c r="K5" s="492"/>
      <c r="L5" s="492" t="s">
        <v>631</v>
      </c>
      <c r="M5" s="493"/>
      <c r="N5" s="494">
        <v>1</v>
      </c>
      <c r="O5" s="494">
        <v>1</v>
      </c>
      <c r="P5" s="494" t="s">
        <v>607</v>
      </c>
      <c r="Q5" s="494">
        <v>1</v>
      </c>
      <c r="R5" s="495">
        <v>4</v>
      </c>
      <c r="S5" s="496"/>
    </row>
    <row r="6" spans="1:19" ht="12" customHeight="1">
      <c r="A6" s="492"/>
      <c r="B6" s="492"/>
      <c r="C6" s="493"/>
      <c r="K6" s="492"/>
      <c r="L6" s="492" t="s">
        <v>632</v>
      </c>
      <c r="M6" s="493"/>
      <c r="N6" s="478">
        <v>21</v>
      </c>
      <c r="O6" s="478">
        <v>22</v>
      </c>
      <c r="P6" s="478">
        <v>23</v>
      </c>
      <c r="Q6" s="478">
        <v>18</v>
      </c>
      <c r="R6" s="495">
        <v>18</v>
      </c>
      <c r="S6" s="496"/>
    </row>
    <row r="7" spans="1:19" ht="12" customHeight="1">
      <c r="A7" s="488"/>
      <c r="B7" s="489" t="s">
        <v>633</v>
      </c>
      <c r="C7" s="490"/>
      <c r="D7" s="491">
        <v>593</v>
      </c>
      <c r="E7" s="491">
        <v>625</v>
      </c>
      <c r="F7" s="491">
        <v>637</v>
      </c>
      <c r="G7" s="491">
        <v>618</v>
      </c>
      <c r="H7" s="491">
        <f>SUM(H8:H21,R5:R10)</f>
        <v>560</v>
      </c>
      <c r="K7" s="492"/>
      <c r="L7" s="492" t="s">
        <v>634</v>
      </c>
      <c r="M7" s="493"/>
      <c r="N7" s="478">
        <v>3</v>
      </c>
      <c r="O7" s="478">
        <v>3</v>
      </c>
      <c r="P7" s="478">
        <v>4</v>
      </c>
      <c r="Q7" s="478">
        <v>6</v>
      </c>
      <c r="R7" s="495">
        <v>4</v>
      </c>
      <c r="S7" s="496"/>
    </row>
    <row r="8" spans="1:19" ht="12" customHeight="1">
      <c r="A8" s="492"/>
      <c r="B8" s="492" t="s">
        <v>635</v>
      </c>
      <c r="C8" s="493"/>
      <c r="D8" s="478">
        <v>240</v>
      </c>
      <c r="E8" s="478">
        <v>265</v>
      </c>
      <c r="F8" s="478">
        <v>263</v>
      </c>
      <c r="G8" s="478">
        <v>236</v>
      </c>
      <c r="H8" s="491">
        <v>195</v>
      </c>
      <c r="K8" s="492"/>
      <c r="L8" s="492" t="s">
        <v>636</v>
      </c>
      <c r="M8" s="493"/>
      <c r="N8" s="494" t="s">
        <v>607</v>
      </c>
      <c r="O8" s="494">
        <v>1</v>
      </c>
      <c r="P8" s="494">
        <v>2</v>
      </c>
      <c r="Q8" s="494">
        <v>1</v>
      </c>
      <c r="R8" s="495" t="s">
        <v>814</v>
      </c>
      <c r="S8" s="496"/>
    </row>
    <row r="9" spans="1:19" ht="12" customHeight="1">
      <c r="A9" s="492"/>
      <c r="B9" s="492" t="s">
        <v>637</v>
      </c>
      <c r="C9" s="493"/>
      <c r="D9" s="478">
        <v>121</v>
      </c>
      <c r="E9" s="478">
        <v>114</v>
      </c>
      <c r="F9" s="478">
        <v>98</v>
      </c>
      <c r="G9" s="478">
        <v>89</v>
      </c>
      <c r="H9" s="491">
        <v>75</v>
      </c>
      <c r="K9" s="492"/>
      <c r="L9" s="492" t="s">
        <v>638</v>
      </c>
      <c r="M9" s="493"/>
      <c r="N9" s="494" t="s">
        <v>607</v>
      </c>
      <c r="O9" s="494" t="s">
        <v>607</v>
      </c>
      <c r="P9" s="494">
        <v>3</v>
      </c>
      <c r="Q9" s="478">
        <v>3</v>
      </c>
      <c r="R9" s="495">
        <v>3</v>
      </c>
      <c r="S9" s="496"/>
    </row>
    <row r="10" spans="1:19" ht="12" customHeight="1">
      <c r="A10" s="492"/>
      <c r="B10" s="492" t="s">
        <v>639</v>
      </c>
      <c r="C10" s="493"/>
      <c r="D10" s="478">
        <v>46</v>
      </c>
      <c r="E10" s="478">
        <v>47</v>
      </c>
      <c r="F10" s="478">
        <v>54</v>
      </c>
      <c r="G10" s="478">
        <v>58</v>
      </c>
      <c r="H10" s="491">
        <v>62</v>
      </c>
      <c r="K10" s="492"/>
      <c r="L10" s="492" t="s">
        <v>640</v>
      </c>
      <c r="M10" s="493"/>
      <c r="N10" s="478">
        <v>7</v>
      </c>
      <c r="O10" s="478">
        <v>3</v>
      </c>
      <c r="P10" s="478">
        <v>10</v>
      </c>
      <c r="Q10" s="478">
        <v>22</v>
      </c>
      <c r="R10" s="495">
        <v>21</v>
      </c>
      <c r="S10" s="496"/>
    </row>
    <row r="11" spans="1:19" ht="12" customHeight="1">
      <c r="A11" s="492"/>
      <c r="B11" s="492" t="s">
        <v>641</v>
      </c>
      <c r="C11" s="493"/>
      <c r="D11" s="478">
        <v>7</v>
      </c>
      <c r="E11" s="478">
        <v>10</v>
      </c>
      <c r="F11" s="478">
        <v>10</v>
      </c>
      <c r="G11" s="478">
        <v>8</v>
      </c>
      <c r="H11" s="491">
        <v>11</v>
      </c>
      <c r="K11" s="492"/>
      <c r="L11" s="492"/>
      <c r="M11" s="493"/>
      <c r="R11" s="495"/>
      <c r="S11" s="496"/>
    </row>
    <row r="12" spans="1:19" ht="12" customHeight="1">
      <c r="A12" s="492"/>
      <c r="B12" s="492" t="s">
        <v>642</v>
      </c>
      <c r="C12" s="493"/>
      <c r="D12" s="478">
        <v>13</v>
      </c>
      <c r="E12" s="478">
        <v>11</v>
      </c>
      <c r="F12" s="478">
        <v>12</v>
      </c>
      <c r="G12" s="478">
        <v>16</v>
      </c>
      <c r="H12" s="491">
        <v>13</v>
      </c>
      <c r="K12" s="488"/>
      <c r="L12" s="489" t="s">
        <v>643</v>
      </c>
      <c r="M12" s="490"/>
      <c r="N12" s="495">
        <v>163</v>
      </c>
      <c r="O12" s="495">
        <v>150</v>
      </c>
      <c r="P12" s="495">
        <v>159</v>
      </c>
      <c r="Q12" s="495">
        <v>131</v>
      </c>
      <c r="R12" s="495">
        <f>SUM(R13:R21)</f>
        <v>133</v>
      </c>
      <c r="S12" s="496"/>
    </row>
    <row r="13" spans="1:19" ht="12" customHeight="1">
      <c r="A13" s="492"/>
      <c r="B13" s="492" t="s">
        <v>661</v>
      </c>
      <c r="C13" s="493"/>
      <c r="D13" s="494">
        <v>1</v>
      </c>
      <c r="E13" s="494">
        <v>2</v>
      </c>
      <c r="F13" s="494" t="s">
        <v>607</v>
      </c>
      <c r="G13" s="494" t="s">
        <v>607</v>
      </c>
      <c r="H13" s="495">
        <v>1</v>
      </c>
      <c r="I13" s="496"/>
      <c r="K13" s="492"/>
      <c r="L13" s="492" t="s">
        <v>644</v>
      </c>
      <c r="M13" s="493"/>
      <c r="N13" s="494" t="s">
        <v>607</v>
      </c>
      <c r="O13" s="494" t="s">
        <v>607</v>
      </c>
      <c r="P13" s="494" t="s">
        <v>607</v>
      </c>
      <c r="Q13" s="494" t="s">
        <v>607</v>
      </c>
      <c r="R13" s="494" t="s">
        <v>815</v>
      </c>
      <c r="S13" s="496"/>
    </row>
    <row r="14" spans="1:19" ht="12" customHeight="1">
      <c r="A14" s="492"/>
      <c r="B14" s="492" t="s">
        <v>645</v>
      </c>
      <c r="C14" s="493"/>
      <c r="D14" s="494" t="s">
        <v>607</v>
      </c>
      <c r="E14" s="494">
        <v>2</v>
      </c>
      <c r="F14" s="494">
        <v>4</v>
      </c>
      <c r="G14" s="494">
        <v>6</v>
      </c>
      <c r="H14" s="495">
        <v>2</v>
      </c>
      <c r="I14" s="496"/>
      <c r="K14" s="492"/>
      <c r="L14" s="492" t="s">
        <v>662</v>
      </c>
      <c r="M14" s="493"/>
      <c r="N14" s="478">
        <v>5</v>
      </c>
      <c r="O14" s="478">
        <v>1</v>
      </c>
      <c r="P14" s="478">
        <v>1</v>
      </c>
      <c r="Q14" s="478">
        <v>1</v>
      </c>
      <c r="R14" s="495">
        <v>2</v>
      </c>
      <c r="S14" s="496"/>
    </row>
    <row r="15" spans="1:19" ht="12" customHeight="1">
      <c r="A15" s="497"/>
      <c r="B15" s="497" t="s">
        <v>646</v>
      </c>
      <c r="C15" s="498"/>
      <c r="D15" s="494">
        <v>4</v>
      </c>
      <c r="E15" s="478">
        <v>7</v>
      </c>
      <c r="F15" s="478">
        <v>7</v>
      </c>
      <c r="G15" s="478">
        <v>7</v>
      </c>
      <c r="H15" s="495">
        <v>2</v>
      </c>
      <c r="I15" s="496"/>
      <c r="K15" s="492"/>
      <c r="L15" s="492" t="s">
        <v>647</v>
      </c>
      <c r="M15" s="493"/>
      <c r="N15" s="494" t="s">
        <v>607</v>
      </c>
      <c r="O15" s="494" t="s">
        <v>607</v>
      </c>
      <c r="P15" s="494" t="s">
        <v>607</v>
      </c>
      <c r="Q15" s="494" t="s">
        <v>607</v>
      </c>
      <c r="R15" s="495" t="s">
        <v>816</v>
      </c>
      <c r="S15" s="496"/>
    </row>
    <row r="16" spans="1:19" ht="12" customHeight="1">
      <c r="A16" s="492"/>
      <c r="B16" s="492" t="s">
        <v>648</v>
      </c>
      <c r="C16" s="493"/>
      <c r="D16" s="494" t="s">
        <v>607</v>
      </c>
      <c r="E16" s="494" t="s">
        <v>607</v>
      </c>
      <c r="F16" s="494" t="s">
        <v>607</v>
      </c>
      <c r="G16" s="494" t="s">
        <v>607</v>
      </c>
      <c r="H16" s="494" t="s">
        <v>816</v>
      </c>
      <c r="I16" s="496"/>
      <c r="K16" s="492"/>
      <c r="L16" s="492" t="s">
        <v>649</v>
      </c>
      <c r="M16" s="493"/>
      <c r="N16" s="494" t="s">
        <v>607</v>
      </c>
      <c r="O16" s="494" t="s">
        <v>607</v>
      </c>
      <c r="P16" s="494" t="s">
        <v>607</v>
      </c>
      <c r="Q16" s="494" t="s">
        <v>607</v>
      </c>
      <c r="R16" s="495" t="s">
        <v>816</v>
      </c>
      <c r="S16" s="496"/>
    </row>
    <row r="17" spans="1:19" ht="12" customHeight="1">
      <c r="A17" s="492"/>
      <c r="B17" s="492" t="s">
        <v>650</v>
      </c>
      <c r="C17" s="493"/>
      <c r="D17" s="494">
        <v>38</v>
      </c>
      <c r="E17" s="478">
        <v>50</v>
      </c>
      <c r="F17" s="478">
        <v>60</v>
      </c>
      <c r="G17" s="478">
        <v>75</v>
      </c>
      <c r="H17" s="495">
        <v>87</v>
      </c>
      <c r="I17" s="496"/>
      <c r="K17" s="492"/>
      <c r="L17" s="492" t="s">
        <v>651</v>
      </c>
      <c r="M17" s="493"/>
      <c r="N17" s="478">
        <v>131</v>
      </c>
      <c r="O17" s="478">
        <v>118</v>
      </c>
      <c r="P17" s="478">
        <v>129</v>
      </c>
      <c r="Q17" s="478">
        <v>93</v>
      </c>
      <c r="R17" s="495">
        <v>91</v>
      </c>
      <c r="S17" s="496"/>
    </row>
    <row r="18" spans="1:19" ht="12" customHeight="1">
      <c r="A18" s="492"/>
      <c r="B18" s="492" t="s">
        <v>652</v>
      </c>
      <c r="C18" s="493"/>
      <c r="D18" s="494">
        <v>27</v>
      </c>
      <c r="E18" s="478">
        <v>34</v>
      </c>
      <c r="F18" s="478">
        <v>37</v>
      </c>
      <c r="G18" s="478">
        <v>19</v>
      </c>
      <c r="H18" s="495">
        <v>24</v>
      </c>
      <c r="I18" s="496"/>
      <c r="K18" s="492"/>
      <c r="L18" s="492" t="s">
        <v>653</v>
      </c>
      <c r="M18" s="493"/>
      <c r="N18" s="494" t="s">
        <v>607</v>
      </c>
      <c r="O18" s="494" t="s">
        <v>607</v>
      </c>
      <c r="P18" s="494" t="s">
        <v>607</v>
      </c>
      <c r="Q18" s="494" t="s">
        <v>607</v>
      </c>
      <c r="R18" s="495" t="s">
        <v>816</v>
      </c>
      <c r="S18" s="494"/>
    </row>
    <row r="19" spans="1:19" ht="12" customHeight="1">
      <c r="A19" s="492"/>
      <c r="B19" s="492" t="s">
        <v>654</v>
      </c>
      <c r="C19" s="493"/>
      <c r="D19" s="494">
        <v>19</v>
      </c>
      <c r="E19" s="478">
        <v>16</v>
      </c>
      <c r="F19" s="478">
        <v>9</v>
      </c>
      <c r="G19" s="478">
        <v>14</v>
      </c>
      <c r="H19" s="495">
        <v>8</v>
      </c>
      <c r="I19" s="496"/>
      <c r="K19" s="492"/>
      <c r="L19" s="492" t="s">
        <v>655</v>
      </c>
      <c r="M19" s="493"/>
      <c r="N19" s="494" t="s">
        <v>607</v>
      </c>
      <c r="O19" s="494" t="s">
        <v>607</v>
      </c>
      <c r="P19" s="494" t="s">
        <v>607</v>
      </c>
      <c r="Q19" s="494" t="s">
        <v>607</v>
      </c>
      <c r="R19" s="495">
        <v>1</v>
      </c>
      <c r="S19" s="496"/>
    </row>
    <row r="20" spans="1:19" ht="12" customHeight="1">
      <c r="A20" s="492"/>
      <c r="B20" s="492" t="s">
        <v>656</v>
      </c>
      <c r="C20" s="493"/>
      <c r="D20" s="494">
        <v>43</v>
      </c>
      <c r="E20" s="478">
        <v>35</v>
      </c>
      <c r="F20" s="478">
        <v>39</v>
      </c>
      <c r="G20" s="478">
        <v>38</v>
      </c>
      <c r="H20" s="495">
        <v>30</v>
      </c>
      <c r="I20" s="496"/>
      <c r="K20" s="492"/>
      <c r="L20" s="492" t="s">
        <v>657</v>
      </c>
      <c r="M20" s="493"/>
      <c r="N20" s="478">
        <v>18</v>
      </c>
      <c r="O20" s="478">
        <v>13</v>
      </c>
      <c r="P20" s="478">
        <v>5</v>
      </c>
      <c r="Q20" s="478">
        <v>20</v>
      </c>
      <c r="R20" s="495">
        <v>13</v>
      </c>
      <c r="S20" s="496"/>
    </row>
    <row r="21" spans="1:19" ht="12" customHeight="1">
      <c r="A21" s="492"/>
      <c r="B21" s="492" t="s">
        <v>658</v>
      </c>
      <c r="C21" s="493"/>
      <c r="D21" s="494">
        <v>2</v>
      </c>
      <c r="E21" s="494">
        <v>2</v>
      </c>
      <c r="F21" s="494">
        <v>2</v>
      </c>
      <c r="G21" s="478">
        <v>1</v>
      </c>
      <c r="H21" s="495" t="s">
        <v>816</v>
      </c>
      <c r="I21" s="496"/>
      <c r="K21" s="492"/>
      <c r="L21" s="492" t="s">
        <v>640</v>
      </c>
      <c r="M21" s="493"/>
      <c r="N21" s="478">
        <v>9</v>
      </c>
      <c r="O21" s="478">
        <v>18</v>
      </c>
      <c r="P21" s="478">
        <v>24</v>
      </c>
      <c r="Q21" s="478">
        <v>17</v>
      </c>
      <c r="R21" s="495">
        <v>26</v>
      </c>
      <c r="S21" s="496"/>
    </row>
    <row r="22" spans="1:19" ht="3.95" customHeight="1">
      <c r="A22" s="499"/>
      <c r="B22" s="499"/>
      <c r="C22" s="500"/>
      <c r="D22" s="501"/>
      <c r="E22" s="501"/>
      <c r="F22" s="501"/>
      <c r="G22" s="501"/>
      <c r="H22" s="502"/>
      <c r="I22" s="501"/>
      <c r="K22" s="499"/>
      <c r="L22" s="499"/>
      <c r="M22" s="500"/>
      <c r="N22" s="503"/>
      <c r="O22" s="503"/>
      <c r="P22" s="503"/>
      <c r="Q22" s="501"/>
      <c r="R22" s="504"/>
      <c r="S22" s="503"/>
    </row>
    <row r="23" spans="1:19" ht="15.95" customHeight="1">
      <c r="B23" s="478" t="s">
        <v>663</v>
      </c>
      <c r="H23" s="505"/>
      <c r="R23" s="505"/>
    </row>
    <row r="24" spans="1:19" ht="12" customHeight="1">
      <c r="H24" s="505"/>
      <c r="R24" s="505"/>
    </row>
    <row r="25" spans="1:19" ht="12" customHeight="1">
      <c r="H25" s="505"/>
      <c r="R25" s="505"/>
    </row>
    <row r="26" spans="1:19" ht="12" customHeight="1">
      <c r="H26" s="505"/>
      <c r="R26" s="505"/>
    </row>
    <row r="27" spans="1:19" ht="12" customHeight="1">
      <c r="H27" s="505"/>
      <c r="R27" s="505"/>
    </row>
    <row r="28" spans="1:19" ht="12" customHeight="1">
      <c r="H28" s="505"/>
      <c r="R28" s="505"/>
    </row>
    <row r="29" spans="1:19" ht="12" customHeight="1">
      <c r="H29" s="505"/>
      <c r="R29" s="505"/>
    </row>
    <row r="30" spans="1:19" ht="12" customHeight="1">
      <c r="H30" s="505"/>
      <c r="R30" s="505"/>
    </row>
    <row r="31" spans="1:19" ht="12" customHeight="1">
      <c r="H31" s="505"/>
      <c r="R31" s="505"/>
    </row>
    <row r="32" spans="1:19" ht="12" customHeight="1">
      <c r="H32" s="505"/>
      <c r="R32" s="505"/>
    </row>
    <row r="33" spans="4:18" ht="12" customHeight="1">
      <c r="H33" s="505"/>
      <c r="R33" s="505"/>
    </row>
    <row r="34" spans="4:18" ht="12" customHeight="1">
      <c r="H34" s="505"/>
      <c r="R34" s="505"/>
    </row>
    <row r="35" spans="4:18" ht="12" customHeight="1">
      <c r="H35" s="505"/>
      <c r="R35" s="505"/>
    </row>
    <row r="36" spans="4:18" ht="12" customHeight="1">
      <c r="H36" s="505"/>
    </row>
    <row r="37" spans="4:18" ht="12" customHeight="1">
      <c r="H37" s="505"/>
    </row>
    <row r="38" spans="4:18" ht="12" customHeight="1">
      <c r="H38" s="505"/>
    </row>
    <row r="39" spans="4:18" ht="12" customHeight="1">
      <c r="H39" s="505"/>
    </row>
    <row r="40" spans="4:18" ht="12" customHeight="1">
      <c r="D40" s="494"/>
      <c r="E40" s="494"/>
      <c r="F40" s="494"/>
      <c r="G40" s="494"/>
      <c r="H40" s="505"/>
    </row>
    <row r="41" spans="4:18" ht="12" customHeight="1">
      <c r="D41" s="494"/>
      <c r="E41" s="494"/>
      <c r="F41" s="494"/>
      <c r="H41" s="505"/>
    </row>
    <row r="42" spans="4:18" ht="12" customHeight="1">
      <c r="D42" s="494"/>
      <c r="E42" s="494"/>
      <c r="F42" s="494"/>
      <c r="H42" s="505"/>
    </row>
    <row r="43" spans="4:18" ht="12" customHeight="1">
      <c r="D43" s="494"/>
      <c r="E43" s="494"/>
      <c r="F43" s="494"/>
      <c r="H43" s="505"/>
    </row>
    <row r="44" spans="4:18" ht="12" customHeight="1">
      <c r="D44" s="494"/>
      <c r="E44" s="494"/>
      <c r="F44" s="494"/>
      <c r="H44" s="505"/>
    </row>
    <row r="45" spans="4:18" ht="12" customHeight="1">
      <c r="D45" s="494"/>
      <c r="E45" s="494"/>
      <c r="F45" s="494"/>
      <c r="H45" s="505"/>
    </row>
    <row r="46" spans="4:18" ht="12" customHeight="1">
      <c r="D46" s="494"/>
      <c r="E46" s="494"/>
      <c r="F46" s="494"/>
      <c r="H46" s="505"/>
    </row>
    <row r="47" spans="4:18" ht="12" customHeight="1">
      <c r="D47" s="494"/>
      <c r="E47" s="494"/>
      <c r="F47" s="494"/>
      <c r="H47" s="505"/>
    </row>
    <row r="48" spans="4:18" ht="12" customHeight="1">
      <c r="D48" s="494"/>
      <c r="E48" s="494"/>
      <c r="F48" s="494"/>
      <c r="H48" s="505"/>
    </row>
    <row r="49" spans="4:6" ht="12" customHeight="1">
      <c r="D49" s="494"/>
      <c r="E49" s="494"/>
      <c r="F49" s="494"/>
    </row>
    <row r="50" spans="4:6" ht="12" customHeight="1">
      <c r="D50" s="494"/>
      <c r="E50" s="494"/>
      <c r="F50" s="494"/>
    </row>
    <row r="51" spans="4:6" ht="12" customHeight="1">
      <c r="D51" s="494"/>
      <c r="E51" s="494"/>
      <c r="F51" s="494"/>
    </row>
    <row r="52" spans="4:6" ht="12" customHeight="1">
      <c r="D52" s="494"/>
      <c r="E52" s="494"/>
      <c r="F52" s="494"/>
    </row>
    <row r="53" spans="4:6" ht="12" customHeight="1">
      <c r="D53" s="494"/>
      <c r="E53" s="494"/>
      <c r="F53" s="494"/>
    </row>
    <row r="54" spans="4:6" ht="12" customHeight="1">
      <c r="D54" s="494"/>
      <c r="E54" s="494"/>
      <c r="F54" s="494"/>
    </row>
    <row r="55" spans="4:6" ht="12" customHeight="1">
      <c r="D55" s="494"/>
      <c r="E55" s="494"/>
      <c r="F55" s="494"/>
    </row>
    <row r="56" spans="4:6" ht="12" customHeight="1">
      <c r="D56" s="494"/>
      <c r="E56" s="494"/>
      <c r="F56" s="494"/>
    </row>
    <row r="57" spans="4:6" ht="12" customHeight="1">
      <c r="D57" s="494"/>
      <c r="E57" s="494"/>
      <c r="F57" s="494"/>
    </row>
    <row r="58" spans="4:6" ht="12" customHeight="1">
      <c r="D58" s="494"/>
      <c r="E58" s="494"/>
      <c r="F58" s="494"/>
    </row>
    <row r="59" spans="4:6" ht="12" customHeight="1">
      <c r="D59" s="494"/>
      <c r="E59" s="494"/>
      <c r="F59" s="494"/>
    </row>
    <row r="60" spans="4:6" ht="12" customHeight="1">
      <c r="D60" s="494"/>
      <c r="E60" s="494"/>
      <c r="F60" s="494"/>
    </row>
    <row r="61" spans="4:6" ht="12" customHeight="1">
      <c r="D61" s="494"/>
      <c r="E61" s="494"/>
      <c r="F61" s="494"/>
    </row>
    <row r="62" spans="4:6" ht="12" customHeight="1">
      <c r="D62" s="494"/>
      <c r="E62" s="494"/>
      <c r="F62" s="494"/>
    </row>
    <row r="63" spans="4:6" ht="12" customHeight="1">
      <c r="D63" s="494"/>
      <c r="E63" s="494"/>
      <c r="F63" s="494"/>
    </row>
    <row r="64" spans="4:6" ht="12" customHeight="1">
      <c r="D64" s="494"/>
      <c r="E64" s="494"/>
      <c r="F64" s="494"/>
    </row>
    <row r="65" spans="4:6" ht="12" customHeight="1">
      <c r="D65" s="494"/>
      <c r="E65" s="494"/>
      <c r="F65" s="494"/>
    </row>
    <row r="66" spans="4:6" ht="12" customHeight="1">
      <c r="D66" s="494"/>
      <c r="E66" s="494"/>
      <c r="F66" s="494"/>
    </row>
    <row r="67" spans="4:6" ht="12" customHeight="1">
      <c r="D67" s="494"/>
      <c r="E67" s="494"/>
      <c r="F67" s="494"/>
    </row>
    <row r="68" spans="4:6" ht="12" customHeight="1">
      <c r="D68" s="494"/>
      <c r="E68" s="494"/>
      <c r="F68" s="494"/>
    </row>
    <row r="69" spans="4:6" ht="12" customHeight="1">
      <c r="D69" s="494"/>
      <c r="E69" s="494"/>
      <c r="F69" s="494"/>
    </row>
    <row r="70" spans="4:6" ht="12" customHeight="1">
      <c r="D70" s="494"/>
      <c r="E70" s="494"/>
      <c r="F70" s="494"/>
    </row>
    <row r="71" spans="4:6" ht="12" customHeight="1">
      <c r="D71" s="494"/>
      <c r="E71" s="494"/>
      <c r="F71" s="494"/>
    </row>
    <row r="72" spans="4:6" ht="12" customHeight="1">
      <c r="D72" s="494"/>
      <c r="E72" s="494"/>
      <c r="F72" s="494"/>
    </row>
    <row r="73" spans="4:6" ht="12" customHeight="1">
      <c r="D73" s="494"/>
      <c r="E73" s="494"/>
      <c r="F73" s="494"/>
    </row>
    <row r="74" spans="4:6" ht="12" customHeight="1">
      <c r="D74" s="494"/>
      <c r="E74" s="494"/>
      <c r="F74" s="494"/>
    </row>
    <row r="75" spans="4:6" ht="12" customHeight="1">
      <c r="D75" s="494"/>
      <c r="E75" s="494"/>
      <c r="F75" s="494"/>
    </row>
    <row r="76" spans="4:6" ht="12" customHeight="1">
      <c r="D76" s="494"/>
      <c r="E76" s="494"/>
      <c r="F76" s="494"/>
    </row>
    <row r="77" spans="4:6" ht="12" customHeight="1">
      <c r="D77" s="494"/>
      <c r="E77" s="494"/>
      <c r="F77" s="494"/>
    </row>
    <row r="78" spans="4:6" ht="12" customHeight="1">
      <c r="D78" s="494"/>
      <c r="E78" s="494"/>
      <c r="F78" s="494"/>
    </row>
    <row r="79" spans="4:6" ht="12" customHeight="1">
      <c r="D79" s="494"/>
      <c r="E79" s="494"/>
      <c r="F79" s="494"/>
    </row>
    <row r="80" spans="4:6" ht="12" customHeight="1">
      <c r="D80" s="494"/>
      <c r="E80" s="494"/>
      <c r="F80" s="494"/>
    </row>
    <row r="81" spans="4:6" ht="12" customHeight="1">
      <c r="D81" s="494"/>
      <c r="E81" s="494"/>
      <c r="F81" s="494"/>
    </row>
    <row r="82" spans="4:6" ht="12" customHeight="1">
      <c r="D82" s="494"/>
      <c r="E82" s="494"/>
      <c r="F82" s="494"/>
    </row>
    <row r="83" spans="4:6" ht="12" customHeight="1">
      <c r="D83" s="494"/>
      <c r="E83" s="494"/>
      <c r="F83" s="494"/>
    </row>
    <row r="84" spans="4:6" ht="12" customHeight="1">
      <c r="D84" s="494"/>
      <c r="E84" s="494"/>
      <c r="F84" s="494"/>
    </row>
    <row r="85" spans="4:6" ht="12" customHeight="1">
      <c r="D85" s="494"/>
      <c r="E85" s="494"/>
      <c r="F85" s="494"/>
    </row>
    <row r="86" spans="4:6" ht="12" customHeight="1">
      <c r="D86" s="494"/>
      <c r="E86" s="494"/>
      <c r="F86" s="494"/>
    </row>
    <row r="87" spans="4:6" ht="12" customHeight="1">
      <c r="D87" s="494"/>
      <c r="E87" s="494"/>
      <c r="F87" s="494"/>
    </row>
    <row r="88" spans="4:6" ht="12" customHeight="1">
      <c r="D88" s="494"/>
      <c r="E88" s="494"/>
      <c r="F88" s="494"/>
    </row>
    <row r="89" spans="4:6" ht="12" customHeight="1">
      <c r="D89" s="494"/>
      <c r="E89" s="494"/>
      <c r="F89" s="494"/>
    </row>
    <row r="90" spans="4:6" ht="12" customHeight="1">
      <c r="D90" s="494"/>
      <c r="E90" s="494"/>
      <c r="F90" s="494"/>
    </row>
    <row r="91" spans="4:6" ht="12" customHeight="1">
      <c r="D91" s="494"/>
      <c r="E91" s="494"/>
      <c r="F91" s="494"/>
    </row>
    <row r="92" spans="4:6" ht="12" customHeight="1">
      <c r="D92" s="494"/>
      <c r="E92" s="494"/>
      <c r="F92" s="494"/>
    </row>
    <row r="93" spans="4:6" ht="12" customHeight="1">
      <c r="D93" s="494"/>
      <c r="E93" s="494"/>
      <c r="F93" s="494"/>
    </row>
    <row r="94" spans="4:6" ht="12" customHeight="1">
      <c r="D94" s="494"/>
      <c r="E94" s="494"/>
      <c r="F94" s="494"/>
    </row>
    <row r="95" spans="4:6" ht="12" customHeight="1">
      <c r="D95" s="494"/>
      <c r="E95" s="494"/>
      <c r="F95" s="494"/>
    </row>
    <row r="96" spans="4:6" ht="12" customHeight="1">
      <c r="D96" s="494"/>
      <c r="E96" s="494"/>
      <c r="F96" s="494"/>
    </row>
    <row r="97" spans="4:6" ht="12" customHeight="1">
      <c r="D97" s="494"/>
      <c r="E97" s="494"/>
      <c r="F97" s="494"/>
    </row>
    <row r="98" spans="4:6" ht="12" customHeight="1">
      <c r="D98" s="494"/>
      <c r="E98" s="494"/>
      <c r="F98" s="494"/>
    </row>
    <row r="99" spans="4:6" ht="12" customHeight="1">
      <c r="D99" s="494"/>
      <c r="E99" s="494"/>
      <c r="F99" s="494"/>
    </row>
    <row r="100" spans="4:6" ht="12" customHeight="1">
      <c r="D100" s="494"/>
      <c r="E100" s="494"/>
      <c r="F100" s="494"/>
    </row>
    <row r="101" spans="4:6" ht="12" customHeight="1">
      <c r="D101" s="494"/>
      <c r="E101" s="494"/>
      <c r="F101" s="494"/>
    </row>
    <row r="102" spans="4:6" ht="12" customHeight="1">
      <c r="D102" s="494"/>
      <c r="E102" s="494"/>
      <c r="F102" s="494"/>
    </row>
    <row r="103" spans="4:6" ht="12" customHeight="1">
      <c r="D103" s="494"/>
      <c r="E103" s="494"/>
      <c r="F103" s="494"/>
    </row>
    <row r="104" spans="4:6" ht="12" customHeight="1">
      <c r="D104" s="494"/>
      <c r="E104" s="494"/>
      <c r="F104" s="494"/>
    </row>
    <row r="105" spans="4:6" ht="12" customHeight="1">
      <c r="D105" s="494"/>
      <c r="E105" s="494"/>
      <c r="F105" s="494"/>
    </row>
    <row r="106" spans="4:6" ht="12" customHeight="1">
      <c r="D106" s="494"/>
      <c r="E106" s="494"/>
      <c r="F106" s="494"/>
    </row>
    <row r="107" spans="4:6" ht="12" customHeight="1">
      <c r="D107" s="494"/>
      <c r="E107" s="494"/>
      <c r="F107" s="494"/>
    </row>
    <row r="108" spans="4:6" ht="12" customHeight="1">
      <c r="D108" s="494"/>
      <c r="E108" s="494"/>
      <c r="F108" s="494"/>
    </row>
    <row r="109" spans="4:6" ht="12" customHeight="1">
      <c r="D109" s="494"/>
      <c r="E109" s="494"/>
      <c r="F109" s="494"/>
    </row>
    <row r="110" spans="4:6" ht="12" customHeight="1">
      <c r="D110" s="494"/>
      <c r="E110" s="494"/>
      <c r="F110" s="494"/>
    </row>
    <row r="111" spans="4:6" ht="12" customHeight="1">
      <c r="D111" s="494"/>
      <c r="E111" s="494"/>
      <c r="F111" s="494"/>
    </row>
    <row r="112" spans="4:6" ht="12" customHeight="1">
      <c r="D112" s="494"/>
      <c r="E112" s="494"/>
      <c r="F112" s="494"/>
    </row>
  </sheetData>
  <phoneticPr fontId="23"/>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P93"/>
  <sheetViews>
    <sheetView view="pageBreakPreview" zoomScaleNormal="130" workbookViewId="0">
      <selection activeCell="H18" sqref="H18"/>
    </sheetView>
  </sheetViews>
  <sheetFormatPr defaultColWidth="15.85546875" defaultRowHeight="12" customHeight="1"/>
  <cols>
    <col min="1" max="1" width="0.42578125" style="506" customWidth="1"/>
    <col min="2" max="2" width="23.5703125" style="506" customWidth="1"/>
    <col min="3" max="3" width="0.42578125" style="668" customWidth="1"/>
    <col min="4" max="4" width="8" style="506" customWidth="1"/>
    <col min="5" max="5" width="8.5703125" style="506" customWidth="1"/>
    <col min="6" max="8" width="6.85546875" style="506" customWidth="1"/>
    <col min="9" max="9" width="8.140625" style="506" customWidth="1"/>
    <col min="10" max="10" width="7.7109375" style="506" customWidth="1"/>
    <col min="11" max="14" width="6.85546875" style="506" customWidth="1"/>
    <col min="15" max="15" width="0.42578125" style="507" customWidth="1"/>
    <col min="16" max="16384" width="15.85546875" style="506"/>
  </cols>
  <sheetData>
    <row r="1" spans="1:16" ht="12" customHeight="1">
      <c r="D1" s="506">
        <f t="shared" ref="D1:N1" si="0">SUM(D13:D70,D77:D91)</f>
        <v>5829</v>
      </c>
      <c r="E1" s="506">
        <f t="shared" si="0"/>
        <v>5737</v>
      </c>
      <c r="F1" s="506">
        <f t="shared" si="0"/>
        <v>0</v>
      </c>
      <c r="G1" s="506">
        <f t="shared" si="0"/>
        <v>85</v>
      </c>
      <c r="H1" s="506">
        <f t="shared" si="0"/>
        <v>7</v>
      </c>
      <c r="I1" s="506">
        <f t="shared" si="0"/>
        <v>5858</v>
      </c>
      <c r="J1" s="506">
        <f t="shared" si="0"/>
        <v>5634</v>
      </c>
      <c r="K1" s="506">
        <f t="shared" si="0"/>
        <v>44</v>
      </c>
      <c r="L1" s="506">
        <f t="shared" si="0"/>
        <v>127</v>
      </c>
      <c r="M1" s="506">
        <f t="shared" si="0"/>
        <v>53</v>
      </c>
      <c r="N1" s="506">
        <f t="shared" si="0"/>
        <v>482</v>
      </c>
    </row>
    <row r="2" spans="1:16" s="509" customFormat="1" ht="24" customHeight="1">
      <c r="A2" s="508"/>
      <c r="C2" s="669"/>
      <c r="E2" s="510" t="s">
        <v>8</v>
      </c>
      <c r="F2" s="511" t="s">
        <v>709</v>
      </c>
      <c r="G2" s="512"/>
      <c r="O2" s="513"/>
    </row>
    <row r="3" spans="1:16" ht="9.75" customHeight="1">
      <c r="A3" s="514"/>
      <c r="B3" s="514"/>
      <c r="C3" s="670"/>
      <c r="L3" s="506" t="s">
        <v>710</v>
      </c>
    </row>
    <row r="4" spans="1:16" ht="5.25" customHeight="1" thickBot="1">
      <c r="A4" s="515"/>
      <c r="B4" s="515"/>
      <c r="C4" s="671"/>
      <c r="D4" s="515"/>
      <c r="E4" s="515"/>
      <c r="F4" s="515"/>
      <c r="G4" s="515"/>
      <c r="H4" s="515"/>
      <c r="I4" s="515"/>
      <c r="J4" s="515"/>
      <c r="K4" s="515"/>
      <c r="L4" s="515"/>
      <c r="M4" s="515"/>
      <c r="N4" s="515"/>
      <c r="O4" s="516"/>
    </row>
    <row r="5" spans="1:16" s="525" customFormat="1" ht="12" customHeight="1">
      <c r="A5" s="517"/>
      <c r="B5" s="517"/>
      <c r="C5" s="518"/>
      <c r="D5" s="519" t="s">
        <v>664</v>
      </c>
      <c r="E5" s="520"/>
      <c r="F5" s="521"/>
      <c r="G5" s="520"/>
      <c r="H5" s="521"/>
      <c r="I5" s="522" t="s">
        <v>665</v>
      </c>
      <c r="J5" s="520"/>
      <c r="K5" s="521"/>
      <c r="L5" s="521"/>
      <c r="M5" s="520"/>
      <c r="N5" s="1165" t="s">
        <v>666</v>
      </c>
      <c r="O5" s="523"/>
      <c r="P5" s="524"/>
    </row>
    <row r="6" spans="1:16" ht="24" customHeight="1">
      <c r="A6" s="526"/>
      <c r="B6" s="526"/>
      <c r="C6" s="527"/>
      <c r="D6" s="528" t="s">
        <v>434</v>
      </c>
      <c r="E6" s="529" t="s">
        <v>667</v>
      </c>
      <c r="F6" s="530" t="s">
        <v>711</v>
      </c>
      <c r="G6" s="531" t="s">
        <v>9</v>
      </c>
      <c r="H6" s="529" t="s">
        <v>450</v>
      </c>
      <c r="I6" s="529" t="s">
        <v>599</v>
      </c>
      <c r="J6" s="529" t="s">
        <v>668</v>
      </c>
      <c r="K6" s="529" t="s">
        <v>669</v>
      </c>
      <c r="L6" s="529" t="s">
        <v>670</v>
      </c>
      <c r="M6" s="529" t="s">
        <v>450</v>
      </c>
      <c r="N6" s="1166"/>
      <c r="O6" s="532"/>
      <c r="P6" s="533"/>
    </row>
    <row r="7" spans="1:16" ht="12" customHeight="1">
      <c r="A7" s="534"/>
      <c r="B7" s="534" t="s">
        <v>10</v>
      </c>
      <c r="C7" s="600"/>
      <c r="D7" s="535">
        <v>5153</v>
      </c>
      <c r="E7" s="257">
        <v>5020</v>
      </c>
      <c r="F7" s="245">
        <v>0</v>
      </c>
      <c r="G7" s="536">
        <v>121</v>
      </c>
      <c r="H7" s="536">
        <v>12</v>
      </c>
      <c r="I7" s="257">
        <v>4985</v>
      </c>
      <c r="J7" s="257">
        <v>4758</v>
      </c>
      <c r="K7" s="257">
        <v>39</v>
      </c>
      <c r="L7" s="257">
        <v>146</v>
      </c>
      <c r="M7" s="257">
        <v>42</v>
      </c>
      <c r="N7" s="257">
        <v>478</v>
      </c>
      <c r="O7" s="533"/>
      <c r="P7" s="533"/>
    </row>
    <row r="8" spans="1:16" ht="12" customHeight="1">
      <c r="A8" s="534"/>
      <c r="B8" s="534" t="s">
        <v>11</v>
      </c>
      <c r="C8" s="600"/>
      <c r="D8" s="537">
        <v>5163</v>
      </c>
      <c r="E8" s="537">
        <v>5045</v>
      </c>
      <c r="F8" s="245">
        <v>0</v>
      </c>
      <c r="G8" s="537">
        <v>109</v>
      </c>
      <c r="H8" s="537">
        <v>9</v>
      </c>
      <c r="I8" s="537">
        <v>5064</v>
      </c>
      <c r="J8" s="537">
        <v>4785</v>
      </c>
      <c r="K8" s="537">
        <v>52</v>
      </c>
      <c r="L8" s="537">
        <v>181</v>
      </c>
      <c r="M8" s="537">
        <v>46</v>
      </c>
      <c r="N8" s="537">
        <v>577</v>
      </c>
      <c r="O8" s="533"/>
      <c r="P8" s="533"/>
    </row>
    <row r="9" spans="1:16" ht="12" customHeight="1">
      <c r="A9" s="534"/>
      <c r="B9" s="534" t="s">
        <v>12</v>
      </c>
      <c r="C9" s="600"/>
      <c r="D9" s="537">
        <v>5536</v>
      </c>
      <c r="E9" s="537">
        <v>5456</v>
      </c>
      <c r="F9" s="245">
        <v>0</v>
      </c>
      <c r="G9" s="537">
        <v>57</v>
      </c>
      <c r="H9" s="537">
        <v>23</v>
      </c>
      <c r="I9" s="537">
        <v>5551</v>
      </c>
      <c r="J9" s="537">
        <v>5283</v>
      </c>
      <c r="K9" s="537">
        <v>19</v>
      </c>
      <c r="L9" s="537">
        <v>196</v>
      </c>
      <c r="M9" s="537">
        <v>53</v>
      </c>
      <c r="N9" s="537">
        <v>562</v>
      </c>
      <c r="O9" s="533"/>
      <c r="P9" s="533"/>
    </row>
    <row r="10" spans="1:16" ht="12" customHeight="1">
      <c r="A10" s="534"/>
      <c r="B10" s="534" t="s">
        <v>13</v>
      </c>
      <c r="C10" s="600"/>
      <c r="D10" s="537">
        <v>5702</v>
      </c>
      <c r="E10" s="537">
        <v>5567</v>
      </c>
      <c r="F10" s="245">
        <v>2</v>
      </c>
      <c r="G10" s="537">
        <v>105</v>
      </c>
      <c r="H10" s="537">
        <v>28</v>
      </c>
      <c r="I10" s="537">
        <v>5753</v>
      </c>
      <c r="J10" s="537">
        <v>5504</v>
      </c>
      <c r="K10" s="537">
        <v>39</v>
      </c>
      <c r="L10" s="537">
        <v>134</v>
      </c>
      <c r="M10" s="537">
        <v>76</v>
      </c>
      <c r="N10" s="537">
        <v>511</v>
      </c>
      <c r="O10" s="533"/>
      <c r="P10" s="533"/>
    </row>
    <row r="11" spans="1:16" s="541" customFormat="1" ht="17.100000000000001" customHeight="1">
      <c r="A11" s="538"/>
      <c r="B11" s="539" t="s">
        <v>712</v>
      </c>
      <c r="C11" s="603"/>
      <c r="D11" s="1092">
        <f t="shared" ref="D11:N11" si="1">D12+D76</f>
        <v>5829</v>
      </c>
      <c r="E11" s="1092">
        <f t="shared" si="1"/>
        <v>5737</v>
      </c>
      <c r="F11" s="1092">
        <f t="shared" si="1"/>
        <v>0</v>
      </c>
      <c r="G11" s="1092">
        <f t="shared" si="1"/>
        <v>85</v>
      </c>
      <c r="H11" s="1092">
        <f t="shared" si="1"/>
        <v>7</v>
      </c>
      <c r="I11" s="1092">
        <f t="shared" si="1"/>
        <v>5858</v>
      </c>
      <c r="J11" s="1092">
        <f t="shared" si="1"/>
        <v>5634</v>
      </c>
      <c r="K11" s="1092">
        <f t="shared" si="1"/>
        <v>44</v>
      </c>
      <c r="L11" s="1092">
        <f t="shared" si="1"/>
        <v>127</v>
      </c>
      <c r="M11" s="1092">
        <f t="shared" si="1"/>
        <v>53</v>
      </c>
      <c r="N11" s="1092">
        <f t="shared" si="1"/>
        <v>482</v>
      </c>
      <c r="O11" s="540"/>
      <c r="P11" s="540"/>
    </row>
    <row r="12" spans="1:16" s="541" customFormat="1" ht="17.100000000000001" customHeight="1">
      <c r="A12" s="542"/>
      <c r="B12" s="542" t="s">
        <v>713</v>
      </c>
      <c r="C12" s="672"/>
      <c r="D12" s="1092">
        <f t="shared" ref="D12:N12" si="2">SUM(D13:D70)</f>
        <v>5665</v>
      </c>
      <c r="E12" s="1092">
        <f t="shared" si="2"/>
        <v>5659</v>
      </c>
      <c r="F12" s="1092">
        <f t="shared" si="2"/>
        <v>0</v>
      </c>
      <c r="G12" s="1092">
        <f t="shared" si="2"/>
        <v>0</v>
      </c>
      <c r="H12" s="1092">
        <f t="shared" si="2"/>
        <v>6</v>
      </c>
      <c r="I12" s="1092">
        <f t="shared" si="2"/>
        <v>5659</v>
      </c>
      <c r="J12" s="1092">
        <f t="shared" si="2"/>
        <v>5529</v>
      </c>
      <c r="K12" s="1092">
        <f t="shared" si="2"/>
        <v>27</v>
      </c>
      <c r="L12" s="1092">
        <f t="shared" si="2"/>
        <v>97</v>
      </c>
      <c r="M12" s="1092">
        <f t="shared" si="2"/>
        <v>6</v>
      </c>
      <c r="N12" s="1092">
        <f t="shared" si="2"/>
        <v>386</v>
      </c>
      <c r="O12" s="540"/>
      <c r="P12" s="540"/>
    </row>
    <row r="13" spans="1:16" ht="12" customHeight="1">
      <c r="A13" s="543"/>
      <c r="B13" s="543" t="s">
        <v>714</v>
      </c>
      <c r="C13" s="673"/>
      <c r="D13" s="1093">
        <f t="shared" ref="D13:D44" si="3">SUM(E13:H13)</f>
        <v>194</v>
      </c>
      <c r="E13" s="535">
        <v>194</v>
      </c>
      <c r="F13" s="245">
        <v>0</v>
      </c>
      <c r="G13" s="245">
        <v>0</v>
      </c>
      <c r="H13" s="245">
        <v>0</v>
      </c>
      <c r="I13" s="1093">
        <v>214</v>
      </c>
      <c r="J13" s="535">
        <v>204</v>
      </c>
      <c r="K13" s="245">
        <v>1</v>
      </c>
      <c r="L13" s="535">
        <v>7</v>
      </c>
      <c r="M13" s="245">
        <v>2</v>
      </c>
      <c r="N13" s="535">
        <v>29</v>
      </c>
      <c r="O13" s="533"/>
      <c r="P13" s="533"/>
    </row>
    <row r="14" spans="1:16" ht="12" customHeight="1">
      <c r="A14" s="544"/>
      <c r="B14" s="543" t="s">
        <v>715</v>
      </c>
      <c r="C14" s="674"/>
      <c r="D14" s="1093">
        <f t="shared" si="3"/>
        <v>85</v>
      </c>
      <c r="E14" s="535">
        <v>85</v>
      </c>
      <c r="F14" s="245">
        <v>0</v>
      </c>
      <c r="G14" s="245">
        <v>0</v>
      </c>
      <c r="H14" s="245">
        <v>0</v>
      </c>
      <c r="I14" s="1093">
        <v>90</v>
      </c>
      <c r="J14" s="535">
        <v>85</v>
      </c>
      <c r="K14" s="245">
        <v>2</v>
      </c>
      <c r="L14" s="535">
        <v>2</v>
      </c>
      <c r="M14" s="245">
        <v>1</v>
      </c>
      <c r="N14" s="535">
        <v>11</v>
      </c>
      <c r="O14" s="533"/>
      <c r="P14" s="533"/>
    </row>
    <row r="15" spans="1:16" ht="12" customHeight="1">
      <c r="A15" s="544"/>
      <c r="B15" s="543" t="s">
        <v>716</v>
      </c>
      <c r="C15" s="674"/>
      <c r="D15" s="1093">
        <f t="shared" si="3"/>
        <v>30</v>
      </c>
      <c r="E15" s="535">
        <v>30</v>
      </c>
      <c r="F15" s="245">
        <v>0</v>
      </c>
      <c r="G15" s="245">
        <v>0</v>
      </c>
      <c r="H15" s="245">
        <v>0</v>
      </c>
      <c r="I15" s="1093">
        <v>38</v>
      </c>
      <c r="J15" s="535">
        <v>36</v>
      </c>
      <c r="K15" s="245">
        <v>0</v>
      </c>
      <c r="L15" s="535">
        <v>2</v>
      </c>
      <c r="M15" s="245">
        <v>0</v>
      </c>
      <c r="N15" s="535">
        <v>0</v>
      </c>
      <c r="O15" s="533"/>
      <c r="P15" s="533"/>
    </row>
    <row r="16" spans="1:16" ht="12" customHeight="1">
      <c r="A16" s="543"/>
      <c r="B16" s="543" t="s">
        <v>14</v>
      </c>
      <c r="C16" s="673"/>
      <c r="D16" s="1093">
        <f t="shared" si="3"/>
        <v>69</v>
      </c>
      <c r="E16" s="535">
        <v>65</v>
      </c>
      <c r="F16" s="245">
        <v>0</v>
      </c>
      <c r="G16" s="245">
        <v>0</v>
      </c>
      <c r="H16" s="535">
        <v>4</v>
      </c>
      <c r="I16" s="1093">
        <v>74</v>
      </c>
      <c r="J16" s="535">
        <v>65</v>
      </c>
      <c r="K16" s="245">
        <v>0</v>
      </c>
      <c r="L16" s="535">
        <v>7</v>
      </c>
      <c r="M16" s="245">
        <v>2</v>
      </c>
      <c r="N16" s="535">
        <v>7</v>
      </c>
      <c r="O16" s="533"/>
      <c r="P16" s="533"/>
    </row>
    <row r="17" spans="1:16" ht="12" customHeight="1">
      <c r="A17" s="543"/>
      <c r="B17" s="543" t="s">
        <v>717</v>
      </c>
      <c r="C17" s="673"/>
      <c r="D17" s="1093">
        <f t="shared" si="3"/>
        <v>20</v>
      </c>
      <c r="E17" s="535">
        <v>20</v>
      </c>
      <c r="F17" s="245">
        <v>0</v>
      </c>
      <c r="G17" s="245">
        <v>0</v>
      </c>
      <c r="H17" s="245">
        <v>0</v>
      </c>
      <c r="I17" s="1093">
        <v>19</v>
      </c>
      <c r="J17" s="535">
        <v>15</v>
      </c>
      <c r="K17" s="245">
        <v>0</v>
      </c>
      <c r="L17" s="535">
        <v>4</v>
      </c>
      <c r="M17" s="245">
        <v>0</v>
      </c>
      <c r="N17" s="535">
        <v>18</v>
      </c>
      <c r="O17" s="533"/>
      <c r="P17" s="533"/>
    </row>
    <row r="18" spans="1:16" ht="12" customHeight="1">
      <c r="A18" s="543"/>
      <c r="B18" s="543" t="s">
        <v>718</v>
      </c>
      <c r="C18" s="673"/>
      <c r="D18" s="1093">
        <f t="shared" si="3"/>
        <v>0</v>
      </c>
      <c r="E18" s="245">
        <v>0</v>
      </c>
      <c r="F18" s="245">
        <v>0</v>
      </c>
      <c r="G18" s="245">
        <v>0</v>
      </c>
      <c r="H18" s="245">
        <v>0</v>
      </c>
      <c r="I18" s="1093">
        <v>0</v>
      </c>
      <c r="J18" s="245">
        <v>0</v>
      </c>
      <c r="K18" s="245">
        <v>0</v>
      </c>
      <c r="L18" s="245">
        <v>0</v>
      </c>
      <c r="M18" s="245">
        <v>0</v>
      </c>
      <c r="N18" s="245">
        <v>0</v>
      </c>
      <c r="O18" s="533"/>
      <c r="P18" s="533"/>
    </row>
    <row r="19" spans="1:16" ht="12" customHeight="1">
      <c r="A19" s="543"/>
      <c r="B19" s="543" t="s">
        <v>671</v>
      </c>
      <c r="C19" s="673"/>
      <c r="D19" s="1093">
        <f t="shared" si="3"/>
        <v>1905</v>
      </c>
      <c r="E19" s="535">
        <v>1905</v>
      </c>
      <c r="F19" s="245">
        <v>0</v>
      </c>
      <c r="G19" s="245">
        <v>0</v>
      </c>
      <c r="H19" s="245">
        <v>0</v>
      </c>
      <c r="I19" s="1093">
        <v>1900</v>
      </c>
      <c r="J19" s="535">
        <v>1892</v>
      </c>
      <c r="K19" s="245">
        <v>2</v>
      </c>
      <c r="L19" s="245">
        <v>6</v>
      </c>
      <c r="M19" s="245">
        <v>0</v>
      </c>
      <c r="N19" s="535">
        <v>14</v>
      </c>
      <c r="O19" s="533"/>
      <c r="P19" s="533"/>
    </row>
    <row r="20" spans="1:16" ht="12" customHeight="1">
      <c r="A20" s="543"/>
      <c r="B20" s="543" t="s">
        <v>672</v>
      </c>
      <c r="C20" s="673"/>
      <c r="D20" s="1093">
        <f t="shared" si="3"/>
        <v>25</v>
      </c>
      <c r="E20" s="535">
        <v>25</v>
      </c>
      <c r="F20" s="245">
        <v>0</v>
      </c>
      <c r="G20" s="245">
        <v>0</v>
      </c>
      <c r="H20" s="245">
        <v>0</v>
      </c>
      <c r="I20" s="1093">
        <v>26</v>
      </c>
      <c r="J20" s="535">
        <v>15</v>
      </c>
      <c r="K20" s="535">
        <v>0</v>
      </c>
      <c r="L20" s="535">
        <v>11</v>
      </c>
      <c r="M20" s="245">
        <v>0</v>
      </c>
      <c r="N20" s="535">
        <v>4</v>
      </c>
      <c r="O20" s="533"/>
      <c r="P20" s="533"/>
    </row>
    <row r="21" spans="1:16" ht="12" customHeight="1">
      <c r="A21" s="543"/>
      <c r="B21" s="543" t="s">
        <v>719</v>
      </c>
      <c r="C21" s="673"/>
      <c r="D21" s="1093">
        <f t="shared" si="3"/>
        <v>0</v>
      </c>
      <c r="E21" s="535">
        <v>0</v>
      </c>
      <c r="F21" s="245">
        <v>0</v>
      </c>
      <c r="G21" s="245">
        <v>0</v>
      </c>
      <c r="H21" s="245">
        <v>0</v>
      </c>
      <c r="I21" s="1093">
        <v>0</v>
      </c>
      <c r="J21" s="245">
        <v>0</v>
      </c>
      <c r="K21" s="245">
        <v>0</v>
      </c>
      <c r="L21" s="245">
        <v>0</v>
      </c>
      <c r="M21" s="245">
        <v>0</v>
      </c>
      <c r="N21" s="245">
        <v>0</v>
      </c>
      <c r="O21" s="533"/>
      <c r="P21" s="533"/>
    </row>
    <row r="22" spans="1:16" ht="12" customHeight="1">
      <c r="A22" s="543"/>
      <c r="B22" s="543" t="s">
        <v>673</v>
      </c>
      <c r="C22" s="673"/>
      <c r="D22" s="1093">
        <f t="shared" si="3"/>
        <v>28</v>
      </c>
      <c r="E22" s="535">
        <v>28</v>
      </c>
      <c r="F22" s="245">
        <v>0</v>
      </c>
      <c r="G22" s="245">
        <v>0</v>
      </c>
      <c r="H22" s="245">
        <v>0</v>
      </c>
      <c r="I22" s="1093">
        <v>30</v>
      </c>
      <c r="J22" s="535">
        <v>29</v>
      </c>
      <c r="K22" s="245">
        <v>1</v>
      </c>
      <c r="L22" s="245">
        <v>0</v>
      </c>
      <c r="M22" s="245">
        <v>0</v>
      </c>
      <c r="N22" s="245">
        <v>0</v>
      </c>
      <c r="O22" s="533"/>
      <c r="P22" s="533"/>
    </row>
    <row r="23" spans="1:16" ht="12" customHeight="1">
      <c r="A23" s="543"/>
      <c r="B23" s="543" t="s">
        <v>674</v>
      </c>
      <c r="C23" s="673"/>
      <c r="D23" s="1093">
        <f t="shared" si="3"/>
        <v>4</v>
      </c>
      <c r="E23" s="535">
        <v>4</v>
      </c>
      <c r="F23" s="245">
        <v>0</v>
      </c>
      <c r="G23" s="245">
        <v>0</v>
      </c>
      <c r="H23" s="245">
        <v>0</v>
      </c>
      <c r="I23" s="1093">
        <v>3</v>
      </c>
      <c r="J23" s="535">
        <v>3</v>
      </c>
      <c r="K23" s="245">
        <v>0</v>
      </c>
      <c r="L23" s="535">
        <v>0</v>
      </c>
      <c r="M23" s="245">
        <v>0</v>
      </c>
      <c r="N23" s="535">
        <v>3</v>
      </c>
      <c r="O23" s="533"/>
      <c r="P23" s="533"/>
    </row>
    <row r="24" spans="1:16" ht="12" customHeight="1">
      <c r="A24" s="543"/>
      <c r="B24" s="543" t="s">
        <v>720</v>
      </c>
      <c r="C24" s="673"/>
      <c r="D24" s="1093">
        <f t="shared" si="3"/>
        <v>0</v>
      </c>
      <c r="E24" s="245">
        <v>0</v>
      </c>
      <c r="F24" s="245">
        <v>0</v>
      </c>
      <c r="G24" s="245">
        <v>0</v>
      </c>
      <c r="H24" s="245">
        <v>0</v>
      </c>
      <c r="I24" s="1093">
        <v>0</v>
      </c>
      <c r="J24" s="245">
        <v>0</v>
      </c>
      <c r="K24" s="245">
        <v>0</v>
      </c>
      <c r="L24" s="245">
        <v>0</v>
      </c>
      <c r="M24" s="245">
        <v>0</v>
      </c>
      <c r="N24" s="245">
        <v>0</v>
      </c>
      <c r="O24" s="533"/>
      <c r="P24" s="533"/>
    </row>
    <row r="25" spans="1:16" ht="12" customHeight="1">
      <c r="A25" s="543"/>
      <c r="B25" s="543" t="s">
        <v>675</v>
      </c>
      <c r="C25" s="673"/>
      <c r="D25" s="1093">
        <f t="shared" si="3"/>
        <v>114</v>
      </c>
      <c r="E25" s="535">
        <v>114</v>
      </c>
      <c r="F25" s="245">
        <v>0</v>
      </c>
      <c r="G25" s="245">
        <v>0</v>
      </c>
      <c r="H25" s="245">
        <v>0</v>
      </c>
      <c r="I25" s="1093">
        <v>107</v>
      </c>
      <c r="J25" s="535">
        <v>102</v>
      </c>
      <c r="K25" s="245">
        <v>0</v>
      </c>
      <c r="L25" s="535">
        <v>5</v>
      </c>
      <c r="M25" s="245">
        <v>0</v>
      </c>
      <c r="N25" s="535">
        <v>15</v>
      </c>
      <c r="O25" s="533"/>
      <c r="P25" s="533"/>
    </row>
    <row r="26" spans="1:16" ht="12" customHeight="1">
      <c r="A26" s="543"/>
      <c r="B26" s="543" t="s">
        <v>721</v>
      </c>
      <c r="C26" s="673"/>
      <c r="D26" s="1093">
        <f t="shared" si="3"/>
        <v>0</v>
      </c>
      <c r="E26" s="245">
        <v>0</v>
      </c>
      <c r="F26" s="245">
        <v>0</v>
      </c>
      <c r="G26" s="245">
        <v>0</v>
      </c>
      <c r="H26" s="245">
        <v>0</v>
      </c>
      <c r="I26" s="1093">
        <v>0</v>
      </c>
      <c r="J26" s="245">
        <v>0</v>
      </c>
      <c r="K26" s="245">
        <v>0</v>
      </c>
      <c r="L26" s="245">
        <v>0</v>
      </c>
      <c r="M26" s="245">
        <v>0</v>
      </c>
      <c r="N26" s="245">
        <v>0</v>
      </c>
      <c r="O26" s="533"/>
      <c r="P26" s="533"/>
    </row>
    <row r="27" spans="1:16" ht="12" customHeight="1">
      <c r="A27" s="544"/>
      <c r="B27" s="544" t="s">
        <v>676</v>
      </c>
      <c r="C27" s="674"/>
      <c r="D27" s="1093">
        <f t="shared" si="3"/>
        <v>2</v>
      </c>
      <c r="E27" s="245">
        <v>2</v>
      </c>
      <c r="F27" s="245">
        <v>0</v>
      </c>
      <c r="G27" s="245">
        <v>0</v>
      </c>
      <c r="H27" s="245">
        <v>0</v>
      </c>
      <c r="I27" s="1093">
        <v>1</v>
      </c>
      <c r="J27" s="245">
        <v>0</v>
      </c>
      <c r="K27" s="245">
        <v>0</v>
      </c>
      <c r="L27" s="245">
        <v>1</v>
      </c>
      <c r="M27" s="245">
        <v>0</v>
      </c>
      <c r="N27" s="245">
        <v>1</v>
      </c>
      <c r="O27" s="533"/>
      <c r="P27" s="533"/>
    </row>
    <row r="28" spans="1:16" ht="12.75" customHeight="1">
      <c r="A28" s="544"/>
      <c r="B28" s="544" t="s">
        <v>722</v>
      </c>
      <c r="C28" s="674"/>
      <c r="D28" s="1093">
        <f t="shared" si="3"/>
        <v>0</v>
      </c>
      <c r="E28" s="245">
        <v>0</v>
      </c>
      <c r="F28" s="245">
        <v>0</v>
      </c>
      <c r="G28" s="245">
        <v>0</v>
      </c>
      <c r="H28" s="245">
        <v>0</v>
      </c>
      <c r="I28" s="1093">
        <v>0</v>
      </c>
      <c r="J28" s="245">
        <v>0</v>
      </c>
      <c r="K28" s="245">
        <v>0</v>
      </c>
      <c r="L28" s="245">
        <v>0</v>
      </c>
      <c r="M28" s="245">
        <v>0</v>
      </c>
      <c r="N28" s="245">
        <v>0</v>
      </c>
      <c r="O28" s="533"/>
      <c r="P28" s="533"/>
    </row>
    <row r="29" spans="1:16" ht="12" customHeight="1">
      <c r="A29" s="543"/>
      <c r="B29" s="543" t="s">
        <v>15</v>
      </c>
      <c r="C29" s="673"/>
      <c r="D29" s="1093">
        <f t="shared" si="3"/>
        <v>54</v>
      </c>
      <c r="E29" s="535">
        <v>54</v>
      </c>
      <c r="F29" s="245">
        <v>0</v>
      </c>
      <c r="G29" s="245">
        <v>0</v>
      </c>
      <c r="H29" s="245">
        <v>0</v>
      </c>
      <c r="I29" s="1093">
        <v>52</v>
      </c>
      <c r="J29" s="535">
        <v>44</v>
      </c>
      <c r="K29" s="245">
        <v>1</v>
      </c>
      <c r="L29" s="535">
        <v>7</v>
      </c>
      <c r="M29" s="245">
        <v>0</v>
      </c>
      <c r="N29" s="535">
        <v>11</v>
      </c>
      <c r="O29" s="533"/>
      <c r="P29" s="533"/>
    </row>
    <row r="30" spans="1:16" ht="12" customHeight="1">
      <c r="A30" s="543"/>
      <c r="B30" s="543" t="s">
        <v>677</v>
      </c>
      <c r="C30" s="673"/>
      <c r="D30" s="1093">
        <f t="shared" si="3"/>
        <v>16</v>
      </c>
      <c r="E30" s="535">
        <v>16</v>
      </c>
      <c r="F30" s="245">
        <v>0</v>
      </c>
      <c r="G30" s="245">
        <v>0</v>
      </c>
      <c r="H30" s="245">
        <v>0</v>
      </c>
      <c r="I30" s="1093">
        <v>16</v>
      </c>
      <c r="J30" s="535">
        <v>15</v>
      </c>
      <c r="K30" s="245">
        <v>0</v>
      </c>
      <c r="L30" s="245">
        <v>1</v>
      </c>
      <c r="M30" s="245">
        <v>0</v>
      </c>
      <c r="N30" s="245">
        <v>2</v>
      </c>
      <c r="O30" s="533"/>
      <c r="P30" s="533"/>
    </row>
    <row r="31" spans="1:16" ht="12" customHeight="1">
      <c r="A31" s="543"/>
      <c r="B31" s="544" t="s">
        <v>723</v>
      </c>
      <c r="C31" s="673"/>
      <c r="D31" s="1093">
        <f t="shared" si="3"/>
        <v>1</v>
      </c>
      <c r="E31" s="245">
        <v>1</v>
      </c>
      <c r="F31" s="245">
        <v>0</v>
      </c>
      <c r="G31" s="245">
        <v>0</v>
      </c>
      <c r="H31" s="245">
        <v>0</v>
      </c>
      <c r="I31" s="1093">
        <v>3</v>
      </c>
      <c r="J31" s="245">
        <v>3</v>
      </c>
      <c r="K31" s="245">
        <v>0</v>
      </c>
      <c r="L31" s="245">
        <v>0</v>
      </c>
      <c r="M31" s="245">
        <v>0</v>
      </c>
      <c r="N31" s="245">
        <v>0</v>
      </c>
      <c r="O31" s="533"/>
      <c r="P31" s="533"/>
    </row>
    <row r="32" spans="1:16" ht="12" customHeight="1">
      <c r="A32" s="543"/>
      <c r="B32" s="544" t="s">
        <v>724</v>
      </c>
      <c r="C32" s="673"/>
      <c r="D32" s="1093">
        <f t="shared" si="3"/>
        <v>0</v>
      </c>
      <c r="E32" s="245">
        <v>0</v>
      </c>
      <c r="F32" s="245">
        <v>0</v>
      </c>
      <c r="G32" s="245">
        <v>0</v>
      </c>
      <c r="H32" s="245">
        <v>0</v>
      </c>
      <c r="I32" s="1093">
        <v>0</v>
      </c>
      <c r="J32" s="245">
        <v>0</v>
      </c>
      <c r="K32" s="245">
        <v>0</v>
      </c>
      <c r="L32" s="245">
        <v>0</v>
      </c>
      <c r="M32" s="245">
        <v>0</v>
      </c>
      <c r="N32" s="245">
        <v>0</v>
      </c>
      <c r="O32" s="533"/>
      <c r="P32" s="533"/>
    </row>
    <row r="33" spans="1:16" ht="12" customHeight="1">
      <c r="A33" s="543"/>
      <c r="B33" s="544" t="s">
        <v>725</v>
      </c>
      <c r="C33" s="673"/>
      <c r="D33" s="1093">
        <f t="shared" si="3"/>
        <v>2</v>
      </c>
      <c r="E33" s="245">
        <v>1</v>
      </c>
      <c r="F33" s="245">
        <v>0</v>
      </c>
      <c r="G33" s="245">
        <v>0</v>
      </c>
      <c r="H33" s="245">
        <v>1</v>
      </c>
      <c r="I33" s="1093">
        <v>2</v>
      </c>
      <c r="J33" s="245">
        <v>2</v>
      </c>
      <c r="K33" s="245">
        <v>0</v>
      </c>
      <c r="L33" s="545">
        <v>0</v>
      </c>
      <c r="M33" s="545">
        <v>0</v>
      </c>
      <c r="N33" s="545">
        <v>0</v>
      </c>
      <c r="O33" s="533"/>
      <c r="P33" s="533"/>
    </row>
    <row r="34" spans="1:16" ht="12" customHeight="1">
      <c r="A34" s="543"/>
      <c r="B34" s="544" t="s">
        <v>678</v>
      </c>
      <c r="C34" s="673"/>
      <c r="D34" s="1093">
        <f t="shared" si="3"/>
        <v>35</v>
      </c>
      <c r="E34" s="535">
        <v>35</v>
      </c>
      <c r="F34" s="245">
        <v>0</v>
      </c>
      <c r="G34" s="245">
        <v>0</v>
      </c>
      <c r="H34" s="245">
        <v>0</v>
      </c>
      <c r="I34" s="1093">
        <v>35</v>
      </c>
      <c r="J34" s="535">
        <v>35</v>
      </c>
      <c r="K34" s="545">
        <v>0</v>
      </c>
      <c r="L34" s="545">
        <v>0</v>
      </c>
      <c r="M34" s="545">
        <v>0</v>
      </c>
      <c r="N34" s="245">
        <v>2</v>
      </c>
      <c r="O34" s="533"/>
      <c r="P34" s="533"/>
    </row>
    <row r="35" spans="1:16" ht="12" customHeight="1">
      <c r="A35" s="543"/>
      <c r="B35" s="543" t="s">
        <v>726</v>
      </c>
      <c r="C35" s="673"/>
      <c r="D35" s="1093">
        <f t="shared" si="3"/>
        <v>189</v>
      </c>
      <c r="E35" s="535">
        <v>189</v>
      </c>
      <c r="F35" s="245">
        <v>0</v>
      </c>
      <c r="G35" s="245">
        <v>0</v>
      </c>
      <c r="H35" s="245">
        <v>0</v>
      </c>
      <c r="I35" s="1093">
        <v>181</v>
      </c>
      <c r="J35" s="535">
        <v>181</v>
      </c>
      <c r="K35" s="545">
        <v>0</v>
      </c>
      <c r="L35" s="545">
        <v>0</v>
      </c>
      <c r="M35" s="545">
        <v>0</v>
      </c>
      <c r="N35" s="245">
        <v>13</v>
      </c>
      <c r="O35" s="533"/>
      <c r="P35" s="533"/>
    </row>
    <row r="36" spans="1:16" ht="12" customHeight="1">
      <c r="A36" s="543"/>
      <c r="B36" s="543" t="s">
        <v>727</v>
      </c>
      <c r="C36" s="673"/>
      <c r="D36" s="1093">
        <f t="shared" si="3"/>
        <v>722</v>
      </c>
      <c r="E36" s="535">
        <v>722</v>
      </c>
      <c r="F36" s="245">
        <v>0</v>
      </c>
      <c r="G36" s="245">
        <v>0</v>
      </c>
      <c r="H36" s="245">
        <v>0</v>
      </c>
      <c r="I36" s="1093">
        <v>718</v>
      </c>
      <c r="J36" s="535">
        <v>718</v>
      </c>
      <c r="K36" s="545">
        <v>0</v>
      </c>
      <c r="L36" s="545">
        <v>0</v>
      </c>
      <c r="M36" s="245">
        <v>0</v>
      </c>
      <c r="N36" s="535">
        <v>153</v>
      </c>
      <c r="O36" s="533"/>
      <c r="P36" s="533"/>
    </row>
    <row r="37" spans="1:16" ht="12" customHeight="1">
      <c r="A37" s="543"/>
      <c r="B37" s="543" t="s">
        <v>728</v>
      </c>
      <c r="C37" s="673"/>
      <c r="D37" s="1093">
        <f t="shared" si="3"/>
        <v>0</v>
      </c>
      <c r="E37" s="245">
        <v>0</v>
      </c>
      <c r="F37" s="245">
        <v>0</v>
      </c>
      <c r="G37" s="245">
        <v>0</v>
      </c>
      <c r="H37" s="245">
        <v>0</v>
      </c>
      <c r="I37" s="1093">
        <v>0</v>
      </c>
      <c r="J37" s="545">
        <v>0</v>
      </c>
      <c r="K37" s="545">
        <v>0</v>
      </c>
      <c r="L37" s="545">
        <v>0</v>
      </c>
      <c r="M37" s="545">
        <v>0</v>
      </c>
      <c r="N37" s="545">
        <v>0</v>
      </c>
      <c r="O37" s="533"/>
      <c r="P37" s="533"/>
    </row>
    <row r="38" spans="1:16" ht="12" customHeight="1">
      <c r="A38" s="543"/>
      <c r="B38" s="543" t="s">
        <v>729</v>
      </c>
      <c r="C38" s="673"/>
      <c r="D38" s="1093">
        <f t="shared" si="3"/>
        <v>2</v>
      </c>
      <c r="E38" s="535">
        <v>2</v>
      </c>
      <c r="F38" s="245">
        <v>0</v>
      </c>
      <c r="G38" s="245">
        <v>0</v>
      </c>
      <c r="H38" s="245">
        <v>0</v>
      </c>
      <c r="I38" s="1093">
        <v>2</v>
      </c>
      <c r="J38" s="245">
        <v>2</v>
      </c>
      <c r="K38" s="545">
        <v>0</v>
      </c>
      <c r="L38" s="545">
        <v>0</v>
      </c>
      <c r="M38" s="245">
        <v>0</v>
      </c>
      <c r="N38" s="545">
        <v>0</v>
      </c>
      <c r="O38" s="533"/>
      <c r="P38" s="533"/>
    </row>
    <row r="39" spans="1:16" ht="12" customHeight="1">
      <c r="A39" s="543"/>
      <c r="B39" s="543" t="s">
        <v>730</v>
      </c>
      <c r="C39" s="673"/>
      <c r="D39" s="1093">
        <f t="shared" si="3"/>
        <v>0</v>
      </c>
      <c r="E39" s="245">
        <v>0</v>
      </c>
      <c r="F39" s="245">
        <v>0</v>
      </c>
      <c r="G39" s="245">
        <v>0</v>
      </c>
      <c r="H39" s="245">
        <v>0</v>
      </c>
      <c r="I39" s="1093">
        <v>0</v>
      </c>
      <c r="J39" s="545">
        <v>0</v>
      </c>
      <c r="K39" s="545">
        <v>0</v>
      </c>
      <c r="L39" s="545">
        <v>0</v>
      </c>
      <c r="M39" s="545">
        <v>0</v>
      </c>
      <c r="N39" s="545">
        <v>0</v>
      </c>
      <c r="O39" s="533"/>
      <c r="P39" s="533"/>
    </row>
    <row r="40" spans="1:16" ht="12" customHeight="1">
      <c r="A40" s="543"/>
      <c r="B40" s="543" t="s">
        <v>679</v>
      </c>
      <c r="C40" s="673"/>
      <c r="D40" s="1093">
        <f t="shared" si="3"/>
        <v>31</v>
      </c>
      <c r="E40" s="535">
        <v>31</v>
      </c>
      <c r="F40" s="245">
        <v>0</v>
      </c>
      <c r="G40" s="245">
        <v>0</v>
      </c>
      <c r="H40" s="245">
        <v>0</v>
      </c>
      <c r="I40" s="1093">
        <v>27</v>
      </c>
      <c r="J40" s="535">
        <v>27</v>
      </c>
      <c r="K40" s="545">
        <v>0</v>
      </c>
      <c r="L40" s="545">
        <v>0</v>
      </c>
      <c r="M40" s="245">
        <v>0</v>
      </c>
      <c r="N40" s="545">
        <v>4</v>
      </c>
      <c r="O40" s="533"/>
      <c r="P40" s="533"/>
    </row>
    <row r="41" spans="1:16" ht="12" customHeight="1">
      <c r="A41" s="543"/>
      <c r="B41" s="543" t="s">
        <v>680</v>
      </c>
      <c r="C41" s="673"/>
      <c r="D41" s="1093">
        <f t="shared" si="3"/>
        <v>0</v>
      </c>
      <c r="E41" s="245">
        <v>0</v>
      </c>
      <c r="F41" s="245">
        <v>0</v>
      </c>
      <c r="G41" s="245">
        <v>0</v>
      </c>
      <c r="H41" s="245">
        <v>0</v>
      </c>
      <c r="I41" s="1093">
        <v>0</v>
      </c>
      <c r="J41" s="545">
        <v>0</v>
      </c>
      <c r="K41" s="545">
        <v>0</v>
      </c>
      <c r="L41" s="545">
        <v>0</v>
      </c>
      <c r="M41" s="545">
        <v>0</v>
      </c>
      <c r="N41" s="545">
        <v>0</v>
      </c>
      <c r="O41" s="533"/>
      <c r="P41" s="533"/>
    </row>
    <row r="42" spans="1:16" ht="12" customHeight="1">
      <c r="A42" s="543"/>
      <c r="B42" s="543" t="s">
        <v>731</v>
      </c>
      <c r="C42" s="673"/>
      <c r="D42" s="1093">
        <f t="shared" si="3"/>
        <v>0</v>
      </c>
      <c r="E42" s="245">
        <v>0</v>
      </c>
      <c r="F42" s="245">
        <v>0</v>
      </c>
      <c r="G42" s="245">
        <v>0</v>
      </c>
      <c r="H42" s="245">
        <v>0</v>
      </c>
      <c r="I42" s="1093">
        <v>0</v>
      </c>
      <c r="J42" s="245">
        <v>0</v>
      </c>
      <c r="K42" s="245">
        <v>0</v>
      </c>
      <c r="L42" s="545">
        <v>0</v>
      </c>
      <c r="M42" s="545">
        <v>0</v>
      </c>
      <c r="N42" s="545">
        <v>0</v>
      </c>
      <c r="O42" s="533"/>
      <c r="P42" s="533"/>
    </row>
    <row r="43" spans="1:16" ht="12" customHeight="1">
      <c r="A43" s="543"/>
      <c r="B43" s="543" t="s">
        <v>681</v>
      </c>
      <c r="C43" s="673"/>
      <c r="D43" s="1093">
        <f t="shared" si="3"/>
        <v>6</v>
      </c>
      <c r="E43" s="535">
        <v>6</v>
      </c>
      <c r="F43" s="245">
        <v>0</v>
      </c>
      <c r="G43" s="245">
        <v>0</v>
      </c>
      <c r="H43" s="245">
        <v>0</v>
      </c>
      <c r="I43" s="1093">
        <v>7</v>
      </c>
      <c r="J43" s="535">
        <v>7</v>
      </c>
      <c r="K43" s="545">
        <v>0</v>
      </c>
      <c r="L43" s="545">
        <v>0</v>
      </c>
      <c r="M43" s="545">
        <v>0</v>
      </c>
      <c r="N43" s="535">
        <v>0</v>
      </c>
      <c r="O43" s="533"/>
      <c r="P43" s="533"/>
    </row>
    <row r="44" spans="1:16" ht="12" customHeight="1">
      <c r="A44" s="543"/>
      <c r="B44" s="543" t="s">
        <v>732</v>
      </c>
      <c r="C44" s="673"/>
      <c r="D44" s="1093">
        <f t="shared" si="3"/>
        <v>0</v>
      </c>
      <c r="E44" s="535">
        <v>0</v>
      </c>
      <c r="F44" s="245">
        <v>0</v>
      </c>
      <c r="G44" s="245">
        <v>0</v>
      </c>
      <c r="H44" s="245">
        <v>0</v>
      </c>
      <c r="I44" s="1093">
        <v>0</v>
      </c>
      <c r="J44" s="535">
        <v>0</v>
      </c>
      <c r="K44" s="545">
        <v>0</v>
      </c>
      <c r="L44" s="545">
        <v>0</v>
      </c>
      <c r="M44" s="545">
        <v>0</v>
      </c>
      <c r="N44" s="545">
        <v>0</v>
      </c>
      <c r="O44" s="533"/>
      <c r="P44" s="533"/>
    </row>
    <row r="45" spans="1:16" ht="12" customHeight="1">
      <c r="A45" s="544"/>
      <c r="B45" s="544" t="s">
        <v>682</v>
      </c>
      <c r="C45" s="674"/>
      <c r="D45" s="1093">
        <f t="shared" ref="D45:D70" si="4">SUM(E45:H45)</f>
        <v>1176</v>
      </c>
      <c r="E45" s="535">
        <v>1176</v>
      </c>
      <c r="F45" s="245">
        <v>0</v>
      </c>
      <c r="G45" s="245">
        <v>0</v>
      </c>
      <c r="H45" s="245">
        <v>0</v>
      </c>
      <c r="I45" s="1093">
        <v>1165</v>
      </c>
      <c r="J45" s="535">
        <v>1146</v>
      </c>
      <c r="K45" s="535">
        <v>4</v>
      </c>
      <c r="L45" s="535">
        <v>15</v>
      </c>
      <c r="M45" s="245">
        <v>0</v>
      </c>
      <c r="N45" s="535">
        <v>56</v>
      </c>
      <c r="O45" s="533"/>
      <c r="P45" s="533"/>
    </row>
    <row r="46" spans="1:16" ht="12" customHeight="1">
      <c r="A46" s="544"/>
      <c r="B46" s="544" t="s">
        <v>733</v>
      </c>
      <c r="C46" s="674"/>
      <c r="D46" s="1093">
        <f t="shared" si="4"/>
        <v>0</v>
      </c>
      <c r="E46" s="245">
        <v>0</v>
      </c>
      <c r="F46" s="245">
        <v>0</v>
      </c>
      <c r="G46" s="245">
        <v>0</v>
      </c>
      <c r="H46" s="245">
        <v>0</v>
      </c>
      <c r="I46" s="1093">
        <v>0</v>
      </c>
      <c r="J46" s="545">
        <v>0</v>
      </c>
      <c r="K46" s="545">
        <v>0</v>
      </c>
      <c r="L46" s="545">
        <v>0</v>
      </c>
      <c r="M46" s="545">
        <v>0</v>
      </c>
      <c r="N46" s="545">
        <v>0</v>
      </c>
      <c r="O46" s="533"/>
      <c r="P46" s="533"/>
    </row>
    <row r="47" spans="1:16" ht="12" customHeight="1">
      <c r="A47" s="544"/>
      <c r="B47" s="544" t="s">
        <v>734</v>
      </c>
      <c r="C47" s="674"/>
      <c r="D47" s="1093">
        <f t="shared" si="4"/>
        <v>0</v>
      </c>
      <c r="E47" s="245">
        <v>0</v>
      </c>
      <c r="F47" s="245">
        <v>0</v>
      </c>
      <c r="G47" s="245">
        <v>0</v>
      </c>
      <c r="H47" s="245">
        <v>0</v>
      </c>
      <c r="I47" s="1093">
        <v>0</v>
      </c>
      <c r="J47" s="545">
        <v>0</v>
      </c>
      <c r="K47" s="545">
        <v>0</v>
      </c>
      <c r="L47" s="545">
        <v>0</v>
      </c>
      <c r="M47" s="545">
        <v>0</v>
      </c>
      <c r="N47" s="545">
        <v>0</v>
      </c>
      <c r="O47" s="533"/>
      <c r="P47" s="533"/>
    </row>
    <row r="48" spans="1:16" ht="12" customHeight="1">
      <c r="A48" s="543"/>
      <c r="B48" s="543" t="s">
        <v>735</v>
      </c>
      <c r="C48" s="673"/>
      <c r="D48" s="1093">
        <f t="shared" si="4"/>
        <v>171</v>
      </c>
      <c r="E48" s="535">
        <v>171</v>
      </c>
      <c r="F48" s="245">
        <v>0</v>
      </c>
      <c r="G48" s="245">
        <v>0</v>
      </c>
      <c r="H48" s="245">
        <v>0</v>
      </c>
      <c r="I48" s="1093">
        <v>169</v>
      </c>
      <c r="J48" s="535">
        <v>163</v>
      </c>
      <c r="K48" s="245">
        <v>0</v>
      </c>
      <c r="L48" s="535">
        <v>5</v>
      </c>
      <c r="M48" s="545">
        <v>1</v>
      </c>
      <c r="N48" s="535">
        <v>10</v>
      </c>
      <c r="O48" s="533"/>
      <c r="P48" s="533"/>
    </row>
    <row r="49" spans="1:16" ht="12" customHeight="1">
      <c r="A49" s="543"/>
      <c r="B49" s="543" t="s">
        <v>683</v>
      </c>
      <c r="C49" s="673"/>
      <c r="D49" s="1093">
        <f t="shared" si="4"/>
        <v>14</v>
      </c>
      <c r="E49" s="535">
        <v>14</v>
      </c>
      <c r="F49" s="245">
        <v>0</v>
      </c>
      <c r="G49" s="245">
        <v>0</v>
      </c>
      <c r="H49" s="245">
        <v>0</v>
      </c>
      <c r="I49" s="1093">
        <v>18</v>
      </c>
      <c r="J49" s="535">
        <v>16</v>
      </c>
      <c r="K49" s="245">
        <v>1</v>
      </c>
      <c r="L49" s="245">
        <v>1</v>
      </c>
      <c r="M49" s="545">
        <v>0</v>
      </c>
      <c r="N49" s="535">
        <v>1</v>
      </c>
      <c r="O49" s="533"/>
      <c r="P49" s="533"/>
    </row>
    <row r="50" spans="1:16" ht="12" customHeight="1">
      <c r="A50" s="543"/>
      <c r="B50" s="543" t="s">
        <v>684</v>
      </c>
      <c r="C50" s="673"/>
      <c r="D50" s="1093">
        <f t="shared" si="4"/>
        <v>1</v>
      </c>
      <c r="E50" s="245">
        <v>1</v>
      </c>
      <c r="F50" s="245">
        <v>0</v>
      </c>
      <c r="G50" s="245">
        <v>0</v>
      </c>
      <c r="H50" s="245">
        <v>0</v>
      </c>
      <c r="I50" s="1093">
        <v>0</v>
      </c>
      <c r="J50" s="545">
        <v>0</v>
      </c>
      <c r="K50" s="545">
        <v>0</v>
      </c>
      <c r="L50" s="545">
        <v>0</v>
      </c>
      <c r="M50" s="545">
        <v>0</v>
      </c>
      <c r="N50" s="545">
        <v>1</v>
      </c>
      <c r="O50" s="533"/>
      <c r="P50" s="533"/>
    </row>
    <row r="51" spans="1:16" ht="12" customHeight="1">
      <c r="A51" s="543"/>
      <c r="B51" s="543" t="s">
        <v>736</v>
      </c>
      <c r="C51" s="673"/>
      <c r="D51" s="1093">
        <f t="shared" si="4"/>
        <v>108</v>
      </c>
      <c r="E51" s="535">
        <v>108</v>
      </c>
      <c r="F51" s="245">
        <v>0</v>
      </c>
      <c r="G51" s="245">
        <v>0</v>
      </c>
      <c r="H51" s="245">
        <v>0</v>
      </c>
      <c r="I51" s="1093">
        <v>111</v>
      </c>
      <c r="J51" s="535">
        <v>110</v>
      </c>
      <c r="K51" s="545">
        <v>0</v>
      </c>
      <c r="L51" s="245">
        <v>1</v>
      </c>
      <c r="M51" s="545">
        <v>0</v>
      </c>
      <c r="N51" s="535">
        <v>6</v>
      </c>
      <c r="O51" s="533"/>
      <c r="P51" s="533"/>
    </row>
    <row r="52" spans="1:16" ht="12" customHeight="1">
      <c r="A52" s="543"/>
      <c r="B52" s="543" t="s">
        <v>16</v>
      </c>
      <c r="C52" s="673"/>
      <c r="D52" s="1093">
        <f t="shared" si="4"/>
        <v>17</v>
      </c>
      <c r="E52" s="535">
        <v>17</v>
      </c>
      <c r="F52" s="245">
        <v>0</v>
      </c>
      <c r="G52" s="245">
        <v>0</v>
      </c>
      <c r="H52" s="245">
        <v>0</v>
      </c>
      <c r="I52" s="1093">
        <v>15</v>
      </c>
      <c r="J52" s="535">
        <v>15</v>
      </c>
      <c r="K52" s="545">
        <v>0</v>
      </c>
      <c r="L52" s="535">
        <v>0</v>
      </c>
      <c r="M52" s="545">
        <v>0</v>
      </c>
      <c r="N52" s="545">
        <v>2</v>
      </c>
      <c r="O52" s="533"/>
      <c r="P52" s="533"/>
    </row>
    <row r="53" spans="1:16" ht="12" customHeight="1">
      <c r="A53" s="544"/>
      <c r="B53" s="544" t="s">
        <v>17</v>
      </c>
      <c r="C53" s="674"/>
      <c r="D53" s="1093">
        <f t="shared" si="4"/>
        <v>1</v>
      </c>
      <c r="E53" s="245">
        <v>1</v>
      </c>
      <c r="F53" s="245">
        <v>0</v>
      </c>
      <c r="G53" s="245">
        <v>0</v>
      </c>
      <c r="H53" s="245">
        <v>0</v>
      </c>
      <c r="I53" s="1093">
        <v>1</v>
      </c>
      <c r="J53" s="245">
        <v>1</v>
      </c>
      <c r="K53" s="545">
        <v>0</v>
      </c>
      <c r="L53" s="545">
        <v>0</v>
      </c>
      <c r="M53" s="545">
        <v>0</v>
      </c>
      <c r="N53" s="545">
        <v>0</v>
      </c>
      <c r="O53" s="506"/>
    </row>
    <row r="54" spans="1:16" ht="12" customHeight="1">
      <c r="A54" s="544"/>
      <c r="B54" s="544" t="s">
        <v>685</v>
      </c>
      <c r="C54" s="674"/>
      <c r="D54" s="1093">
        <f t="shared" si="4"/>
        <v>0</v>
      </c>
      <c r="E54" s="245">
        <v>0</v>
      </c>
      <c r="F54" s="245">
        <v>0</v>
      </c>
      <c r="G54" s="245">
        <v>0</v>
      </c>
      <c r="H54" s="245">
        <v>0</v>
      </c>
      <c r="I54" s="1093">
        <v>0</v>
      </c>
      <c r="J54" s="545">
        <v>0</v>
      </c>
      <c r="K54" s="545">
        <v>0</v>
      </c>
      <c r="L54" s="545">
        <v>0</v>
      </c>
      <c r="M54" s="545">
        <v>0</v>
      </c>
      <c r="N54" s="545">
        <v>0</v>
      </c>
      <c r="O54" s="506"/>
    </row>
    <row r="55" spans="1:16" ht="12" customHeight="1">
      <c r="A55" s="544"/>
      <c r="B55" s="544" t="s">
        <v>737</v>
      </c>
      <c r="C55" s="674"/>
      <c r="D55" s="1093">
        <f t="shared" si="4"/>
        <v>0</v>
      </c>
      <c r="E55" s="245">
        <v>0</v>
      </c>
      <c r="F55" s="245">
        <v>0</v>
      </c>
      <c r="G55" s="245">
        <v>0</v>
      </c>
      <c r="H55" s="245">
        <v>0</v>
      </c>
      <c r="I55" s="1093">
        <v>0</v>
      </c>
      <c r="J55" s="545">
        <v>0</v>
      </c>
      <c r="K55" s="545">
        <v>0</v>
      </c>
      <c r="L55" s="545">
        <v>0</v>
      </c>
      <c r="M55" s="545">
        <v>0</v>
      </c>
      <c r="N55" s="545">
        <v>0</v>
      </c>
      <c r="O55" s="506"/>
    </row>
    <row r="56" spans="1:16" ht="12" customHeight="1">
      <c r="A56" s="543"/>
      <c r="B56" s="543" t="s">
        <v>738</v>
      </c>
      <c r="C56" s="673"/>
      <c r="D56" s="1093">
        <f t="shared" si="4"/>
        <v>4</v>
      </c>
      <c r="E56" s="535">
        <v>4</v>
      </c>
      <c r="F56" s="245">
        <v>0</v>
      </c>
      <c r="G56" s="245">
        <v>0</v>
      </c>
      <c r="H56" s="245">
        <v>0</v>
      </c>
      <c r="I56" s="1093">
        <v>2</v>
      </c>
      <c r="J56" s="535">
        <v>2</v>
      </c>
      <c r="K56" s="545">
        <v>0</v>
      </c>
      <c r="L56" s="545">
        <v>0</v>
      </c>
      <c r="M56" s="545">
        <v>0</v>
      </c>
      <c r="N56" s="545">
        <v>2</v>
      </c>
      <c r="O56" s="506"/>
    </row>
    <row r="57" spans="1:16" ht="12" customHeight="1">
      <c r="A57" s="543"/>
      <c r="B57" s="546" t="s">
        <v>739</v>
      </c>
      <c r="C57" s="673"/>
      <c r="D57" s="1093">
        <f t="shared" si="4"/>
        <v>13</v>
      </c>
      <c r="E57" s="535">
        <v>12</v>
      </c>
      <c r="F57" s="245">
        <v>0</v>
      </c>
      <c r="G57" s="245">
        <v>0</v>
      </c>
      <c r="H57" s="245">
        <v>1</v>
      </c>
      <c r="I57" s="1093">
        <v>14</v>
      </c>
      <c r="J57" s="245">
        <v>13</v>
      </c>
      <c r="K57" s="545">
        <v>1</v>
      </c>
      <c r="L57" s="545">
        <v>0</v>
      </c>
      <c r="M57" s="545">
        <v>0</v>
      </c>
      <c r="N57" s="535">
        <v>1</v>
      </c>
      <c r="O57" s="506"/>
    </row>
    <row r="58" spans="1:16" ht="12" customHeight="1">
      <c r="A58" s="543"/>
      <c r="B58" s="543" t="s">
        <v>740</v>
      </c>
      <c r="C58" s="673"/>
      <c r="D58" s="1093">
        <f t="shared" si="4"/>
        <v>117</v>
      </c>
      <c r="E58" s="535">
        <v>117</v>
      </c>
      <c r="F58" s="245">
        <v>0</v>
      </c>
      <c r="G58" s="245">
        <v>0</v>
      </c>
      <c r="H58" s="245">
        <v>0</v>
      </c>
      <c r="I58" s="1093">
        <v>116</v>
      </c>
      <c r="J58" s="535">
        <v>104</v>
      </c>
      <c r="K58" s="535">
        <v>6</v>
      </c>
      <c r="L58" s="535">
        <v>6</v>
      </c>
      <c r="M58" s="545">
        <v>0</v>
      </c>
      <c r="N58" s="535">
        <v>3</v>
      </c>
      <c r="O58" s="506"/>
    </row>
    <row r="59" spans="1:16" ht="12" customHeight="1">
      <c r="A59" s="543"/>
      <c r="B59" s="543" t="s">
        <v>741</v>
      </c>
      <c r="C59" s="673"/>
      <c r="D59" s="1093">
        <f t="shared" si="4"/>
        <v>89</v>
      </c>
      <c r="E59" s="535">
        <v>89</v>
      </c>
      <c r="F59" s="245">
        <v>0</v>
      </c>
      <c r="G59" s="245">
        <v>0</v>
      </c>
      <c r="H59" s="245">
        <v>0</v>
      </c>
      <c r="I59" s="1093">
        <v>88</v>
      </c>
      <c r="J59" s="535">
        <v>70</v>
      </c>
      <c r="K59" s="535">
        <v>7</v>
      </c>
      <c r="L59" s="535">
        <v>11</v>
      </c>
      <c r="M59" s="545">
        <v>0</v>
      </c>
      <c r="N59" s="535">
        <v>5</v>
      </c>
      <c r="O59" s="506"/>
    </row>
    <row r="60" spans="1:16" ht="12" customHeight="1">
      <c r="A60" s="543"/>
      <c r="B60" s="543" t="s">
        <v>742</v>
      </c>
      <c r="C60" s="673"/>
      <c r="D60" s="1093">
        <f t="shared" si="4"/>
        <v>0</v>
      </c>
      <c r="E60" s="245">
        <v>0</v>
      </c>
      <c r="F60" s="245">
        <v>0</v>
      </c>
      <c r="G60" s="245">
        <v>0</v>
      </c>
      <c r="H60" s="245">
        <v>0</v>
      </c>
      <c r="I60" s="1093">
        <v>0</v>
      </c>
      <c r="J60" s="535">
        <v>0</v>
      </c>
      <c r="K60" s="545">
        <v>0</v>
      </c>
      <c r="L60" s="545">
        <v>0</v>
      </c>
      <c r="M60" s="545">
        <v>0</v>
      </c>
      <c r="N60" s="545">
        <v>0</v>
      </c>
      <c r="O60" s="506"/>
    </row>
    <row r="61" spans="1:16" ht="12" customHeight="1">
      <c r="A61" s="543"/>
      <c r="B61" s="543" t="s">
        <v>18</v>
      </c>
      <c r="C61" s="673"/>
      <c r="D61" s="1093">
        <f t="shared" si="4"/>
        <v>4</v>
      </c>
      <c r="E61" s="535">
        <v>4</v>
      </c>
      <c r="F61" s="245">
        <v>0</v>
      </c>
      <c r="G61" s="245">
        <v>0</v>
      </c>
      <c r="H61" s="245">
        <v>0</v>
      </c>
      <c r="I61" s="1093">
        <v>3</v>
      </c>
      <c r="J61" s="535">
        <v>2</v>
      </c>
      <c r="K61" s="545">
        <v>0</v>
      </c>
      <c r="L61" s="545">
        <v>1</v>
      </c>
      <c r="M61" s="545">
        <v>0</v>
      </c>
      <c r="N61" s="535">
        <v>2</v>
      </c>
      <c r="O61" s="506"/>
    </row>
    <row r="62" spans="1:16" ht="12" customHeight="1">
      <c r="A62" s="543"/>
      <c r="B62" s="543" t="s">
        <v>743</v>
      </c>
      <c r="C62" s="673"/>
      <c r="D62" s="1093">
        <f t="shared" si="4"/>
        <v>0</v>
      </c>
      <c r="E62" s="245">
        <v>0</v>
      </c>
      <c r="F62" s="245">
        <v>0</v>
      </c>
      <c r="G62" s="245">
        <v>0</v>
      </c>
      <c r="H62" s="245">
        <v>0</v>
      </c>
      <c r="I62" s="1093">
        <v>0</v>
      </c>
      <c r="J62" s="545">
        <v>0</v>
      </c>
      <c r="K62" s="545">
        <v>0</v>
      </c>
      <c r="L62" s="545">
        <v>0</v>
      </c>
      <c r="M62" s="545">
        <v>0</v>
      </c>
      <c r="N62" s="545">
        <v>0</v>
      </c>
      <c r="O62" s="506"/>
    </row>
    <row r="63" spans="1:16" ht="12" customHeight="1">
      <c r="A63" s="543"/>
      <c r="B63" s="543" t="s">
        <v>744</v>
      </c>
      <c r="C63" s="673"/>
      <c r="D63" s="1093">
        <f t="shared" si="4"/>
        <v>0</v>
      </c>
      <c r="E63" s="245">
        <v>0</v>
      </c>
      <c r="F63" s="245">
        <v>0</v>
      </c>
      <c r="G63" s="245">
        <v>0</v>
      </c>
      <c r="H63" s="245">
        <v>0</v>
      </c>
      <c r="I63" s="1093">
        <v>0</v>
      </c>
      <c r="J63" s="545">
        <v>0</v>
      </c>
      <c r="K63" s="545">
        <v>0</v>
      </c>
      <c r="L63" s="545">
        <v>0</v>
      </c>
      <c r="M63" s="545">
        <v>0</v>
      </c>
      <c r="N63" s="545">
        <v>0</v>
      </c>
      <c r="O63" s="506"/>
    </row>
    <row r="64" spans="1:16" ht="12" customHeight="1">
      <c r="A64" s="543"/>
      <c r="B64" s="543" t="s">
        <v>745</v>
      </c>
      <c r="C64" s="673"/>
      <c r="D64" s="1093">
        <f t="shared" si="4"/>
        <v>3</v>
      </c>
      <c r="E64" s="535">
        <v>3</v>
      </c>
      <c r="F64" s="245">
        <v>0</v>
      </c>
      <c r="G64" s="245">
        <v>0</v>
      </c>
      <c r="H64" s="245">
        <v>0</v>
      </c>
      <c r="I64" s="1093">
        <v>2</v>
      </c>
      <c r="J64" s="535">
        <v>2</v>
      </c>
      <c r="K64" s="545">
        <v>0</v>
      </c>
      <c r="L64" s="545">
        <v>0</v>
      </c>
      <c r="M64" s="545">
        <v>0</v>
      </c>
      <c r="N64" s="545">
        <v>1</v>
      </c>
      <c r="O64" s="506"/>
    </row>
    <row r="65" spans="1:16" ht="12" customHeight="1">
      <c r="A65" s="543"/>
      <c r="B65" s="543" t="s">
        <v>746</v>
      </c>
      <c r="C65" s="673"/>
      <c r="D65" s="1093">
        <f t="shared" si="4"/>
        <v>0</v>
      </c>
      <c r="E65" s="245">
        <v>0</v>
      </c>
      <c r="F65" s="245">
        <v>0</v>
      </c>
      <c r="G65" s="245">
        <v>0</v>
      </c>
      <c r="H65" s="245">
        <v>0</v>
      </c>
      <c r="I65" s="1093">
        <v>0</v>
      </c>
      <c r="J65" s="545">
        <v>0</v>
      </c>
      <c r="K65" s="545">
        <v>0</v>
      </c>
      <c r="L65" s="545">
        <v>0</v>
      </c>
      <c r="M65" s="545">
        <v>0</v>
      </c>
      <c r="N65" s="545">
        <v>0</v>
      </c>
      <c r="O65" s="506"/>
    </row>
    <row r="66" spans="1:16" ht="12" customHeight="1">
      <c r="A66" s="543"/>
      <c r="B66" s="543" t="s">
        <v>19</v>
      </c>
      <c r="C66" s="673"/>
      <c r="D66" s="1093">
        <f t="shared" si="4"/>
        <v>406</v>
      </c>
      <c r="E66" s="535">
        <v>406</v>
      </c>
      <c r="F66" s="245">
        <v>0</v>
      </c>
      <c r="G66" s="245">
        <v>0</v>
      </c>
      <c r="H66" s="245">
        <v>0</v>
      </c>
      <c r="I66" s="1093">
        <v>403</v>
      </c>
      <c r="J66" s="535">
        <v>398</v>
      </c>
      <c r="K66" s="545">
        <v>1</v>
      </c>
      <c r="L66" s="535">
        <v>4</v>
      </c>
      <c r="M66" s="545">
        <v>0</v>
      </c>
      <c r="N66" s="535">
        <v>9</v>
      </c>
      <c r="O66" s="506"/>
    </row>
    <row r="67" spans="1:16" ht="12" customHeight="1">
      <c r="A67" s="543"/>
      <c r="B67" s="543" t="s">
        <v>747</v>
      </c>
      <c r="C67" s="673"/>
      <c r="D67" s="1093">
        <f t="shared" si="4"/>
        <v>0</v>
      </c>
      <c r="E67" s="245">
        <v>0</v>
      </c>
      <c r="F67" s="245">
        <v>0</v>
      </c>
      <c r="G67" s="245">
        <v>0</v>
      </c>
      <c r="H67" s="245">
        <v>0</v>
      </c>
      <c r="I67" s="1093">
        <v>0</v>
      </c>
      <c r="J67" s="545">
        <v>0</v>
      </c>
      <c r="K67" s="545">
        <v>0</v>
      </c>
      <c r="L67" s="545">
        <v>0</v>
      </c>
      <c r="M67" s="545">
        <v>0</v>
      </c>
      <c r="N67" s="545">
        <v>0</v>
      </c>
      <c r="O67" s="506"/>
    </row>
    <row r="68" spans="1:16" ht="12" customHeight="1">
      <c r="A68" s="543"/>
      <c r="B68" s="543" t="s">
        <v>748</v>
      </c>
      <c r="C68" s="673"/>
      <c r="D68" s="1093">
        <f t="shared" si="4"/>
        <v>1</v>
      </c>
      <c r="E68" s="535">
        <v>1</v>
      </c>
      <c r="F68" s="245">
        <v>0</v>
      </c>
      <c r="G68" s="245">
        <v>0</v>
      </c>
      <c r="H68" s="245">
        <v>0</v>
      </c>
      <c r="I68" s="1093">
        <v>1</v>
      </c>
      <c r="J68" s="535">
        <v>1</v>
      </c>
      <c r="K68" s="545">
        <v>0</v>
      </c>
      <c r="L68" s="545">
        <v>0</v>
      </c>
      <c r="M68" s="545">
        <v>0</v>
      </c>
      <c r="N68" s="545">
        <v>0</v>
      </c>
      <c r="O68" s="506"/>
    </row>
    <row r="69" spans="1:16" ht="12" customHeight="1">
      <c r="A69" s="543"/>
      <c r="B69" s="543" t="s">
        <v>749</v>
      </c>
      <c r="C69" s="673"/>
      <c r="D69" s="1093">
        <f t="shared" si="4"/>
        <v>0</v>
      </c>
      <c r="E69" s="245">
        <v>0</v>
      </c>
      <c r="F69" s="245">
        <v>0</v>
      </c>
      <c r="G69" s="245">
        <v>0</v>
      </c>
      <c r="H69" s="245">
        <v>0</v>
      </c>
      <c r="I69" s="245">
        <v>0</v>
      </c>
      <c r="J69" s="245">
        <v>0</v>
      </c>
      <c r="K69" s="245">
        <v>0</v>
      </c>
      <c r="L69" s="245">
        <v>0</v>
      </c>
      <c r="M69" s="245">
        <v>0</v>
      </c>
      <c r="N69" s="245">
        <v>0</v>
      </c>
      <c r="O69" s="506"/>
    </row>
    <row r="70" spans="1:16" ht="12" customHeight="1">
      <c r="A70" s="543"/>
      <c r="B70" s="543" t="s">
        <v>750</v>
      </c>
      <c r="C70" s="673"/>
      <c r="D70" s="1094">
        <f t="shared" si="4"/>
        <v>6</v>
      </c>
      <c r="E70" s="536">
        <v>6</v>
      </c>
      <c r="F70" s="536">
        <v>0</v>
      </c>
      <c r="G70" s="536">
        <v>0</v>
      </c>
      <c r="H70" s="536">
        <v>0</v>
      </c>
      <c r="I70" s="1094">
        <v>6</v>
      </c>
      <c r="J70" s="547">
        <v>6</v>
      </c>
      <c r="K70" s="547">
        <v>0</v>
      </c>
      <c r="L70" s="547">
        <v>0</v>
      </c>
      <c r="M70" s="547">
        <v>0</v>
      </c>
      <c r="N70" s="547">
        <v>0</v>
      </c>
      <c r="O70" s="506"/>
    </row>
    <row r="71" spans="1:16" ht="5.25" customHeight="1" thickBot="1">
      <c r="A71" s="548"/>
      <c r="B71" s="549"/>
      <c r="C71" s="549"/>
      <c r="D71" s="1095"/>
      <c r="E71" s="550"/>
      <c r="F71" s="550"/>
      <c r="G71" s="550"/>
      <c r="H71" s="550"/>
      <c r="I71" s="1096"/>
      <c r="J71" s="551"/>
      <c r="K71" s="551"/>
      <c r="L71" s="551"/>
      <c r="M71" s="551"/>
      <c r="N71" s="551"/>
      <c r="O71" s="506"/>
    </row>
    <row r="72" spans="1:16" s="1097" customFormat="1" ht="23.25" customHeight="1">
      <c r="B72" s="506"/>
      <c r="C72" s="1102"/>
      <c r="D72" s="552" t="s">
        <v>751</v>
      </c>
      <c r="E72" s="553"/>
    </row>
    <row r="73" spans="1:16" s="1097" customFormat="1" ht="13.5" customHeight="1" thickBot="1">
      <c r="C73" s="1102"/>
      <c r="L73" s="554" t="s">
        <v>752</v>
      </c>
    </row>
    <row r="74" spans="1:16" s="525" customFormat="1" ht="12" customHeight="1">
      <c r="A74" s="517"/>
      <c r="B74" s="517"/>
      <c r="C74" s="518"/>
      <c r="D74" s="555" t="s">
        <v>664</v>
      </c>
      <c r="E74" s="556"/>
      <c r="F74" s="557"/>
      <c r="G74" s="556"/>
      <c r="H74" s="557"/>
      <c r="I74" s="555" t="s">
        <v>665</v>
      </c>
      <c r="J74" s="556"/>
      <c r="K74" s="557"/>
      <c r="L74" s="557"/>
      <c r="M74" s="556"/>
      <c r="N74" s="1169" t="s">
        <v>666</v>
      </c>
      <c r="O74" s="558"/>
      <c r="P74" s="524"/>
    </row>
    <row r="75" spans="1:16" ht="24" customHeight="1">
      <c r="A75" s="526"/>
      <c r="B75" s="526"/>
      <c r="C75" s="527"/>
      <c r="D75" s="529" t="s">
        <v>434</v>
      </c>
      <c r="E75" s="529" t="s">
        <v>667</v>
      </c>
      <c r="F75" s="530" t="s">
        <v>711</v>
      </c>
      <c r="G75" s="531" t="s">
        <v>9</v>
      </c>
      <c r="H75" s="529" t="s">
        <v>450</v>
      </c>
      <c r="I75" s="529" t="s">
        <v>599</v>
      </c>
      <c r="J75" s="529" t="s">
        <v>668</v>
      </c>
      <c r="K75" s="529" t="s">
        <v>669</v>
      </c>
      <c r="L75" s="529" t="s">
        <v>670</v>
      </c>
      <c r="M75" s="529" t="s">
        <v>450</v>
      </c>
      <c r="N75" s="1170"/>
      <c r="O75" s="559"/>
      <c r="P75" s="533"/>
    </row>
    <row r="76" spans="1:16" s="541" customFormat="1" ht="17.100000000000001" customHeight="1">
      <c r="A76" s="542"/>
      <c r="B76" s="542" t="s">
        <v>753</v>
      </c>
      <c r="C76" s="672"/>
      <c r="D76" s="1092">
        <f>SUM(D77:D91)</f>
        <v>164</v>
      </c>
      <c r="E76" s="1092">
        <f>SUM(E77:E91)</f>
        <v>78</v>
      </c>
      <c r="F76" s="1092">
        <f>SUM(F77:F90)</f>
        <v>0</v>
      </c>
      <c r="G76" s="1092">
        <f>SUM(G77:G90)</f>
        <v>85</v>
      </c>
      <c r="H76" s="1092">
        <f>SUM(H77:H90)</f>
        <v>1</v>
      </c>
      <c r="I76" s="1092">
        <f>SUM(I77:I91)</f>
        <v>199</v>
      </c>
      <c r="J76" s="1092">
        <f>SUM(J77:J91)</f>
        <v>105</v>
      </c>
      <c r="K76" s="1092">
        <f>SUM(K77:K90)</f>
        <v>17</v>
      </c>
      <c r="L76" s="1092">
        <f>SUM(L77:L90)</f>
        <v>30</v>
      </c>
      <c r="M76" s="1092">
        <f>SUM(M77:M90)</f>
        <v>47</v>
      </c>
      <c r="N76" s="1092">
        <f>SUM(N77:N90)</f>
        <v>96</v>
      </c>
    </row>
    <row r="77" spans="1:16" ht="12" customHeight="1">
      <c r="A77" s="560"/>
      <c r="B77" s="543" t="s">
        <v>686</v>
      </c>
      <c r="C77" s="675"/>
      <c r="D77" s="1093">
        <f t="shared" ref="D77:D91" si="5">SUM(E77:H77)</f>
        <v>0</v>
      </c>
      <c r="E77" s="245">
        <v>0</v>
      </c>
      <c r="F77" s="245">
        <v>0</v>
      </c>
      <c r="G77" s="245">
        <v>0</v>
      </c>
      <c r="H77" s="245">
        <v>0</v>
      </c>
      <c r="I77" s="1093">
        <v>0</v>
      </c>
      <c r="J77" s="245">
        <v>0</v>
      </c>
      <c r="K77" s="245">
        <v>0</v>
      </c>
      <c r="L77" s="245">
        <v>0</v>
      </c>
      <c r="M77" s="245">
        <v>0</v>
      </c>
      <c r="N77" s="245">
        <v>0</v>
      </c>
      <c r="O77" s="506"/>
    </row>
    <row r="78" spans="1:16" ht="12" customHeight="1">
      <c r="A78" s="560"/>
      <c r="B78" s="543" t="s">
        <v>44</v>
      </c>
      <c r="C78" s="675"/>
      <c r="D78" s="1093">
        <f t="shared" si="5"/>
        <v>0</v>
      </c>
      <c r="E78" s="245">
        <v>0</v>
      </c>
      <c r="F78" s="245">
        <v>0</v>
      </c>
      <c r="G78" s="245">
        <v>0</v>
      </c>
      <c r="H78" s="245">
        <v>0</v>
      </c>
      <c r="I78" s="1093">
        <v>0</v>
      </c>
      <c r="J78" s="245">
        <v>0</v>
      </c>
      <c r="K78" s="245">
        <v>0</v>
      </c>
      <c r="L78" s="245">
        <v>0</v>
      </c>
      <c r="M78" s="245">
        <v>0</v>
      </c>
      <c r="N78" s="245">
        <v>0</v>
      </c>
      <c r="O78" s="506"/>
    </row>
    <row r="79" spans="1:16" ht="12" customHeight="1">
      <c r="A79" s="543"/>
      <c r="B79" s="543" t="s">
        <v>687</v>
      </c>
      <c r="C79" s="673"/>
      <c r="D79" s="1093">
        <f t="shared" si="5"/>
        <v>24</v>
      </c>
      <c r="E79" s="535">
        <v>3</v>
      </c>
      <c r="F79" s="245">
        <v>0</v>
      </c>
      <c r="G79" s="535">
        <v>21</v>
      </c>
      <c r="H79" s="245">
        <v>0</v>
      </c>
      <c r="I79" s="1093">
        <v>27</v>
      </c>
      <c r="J79" s="535">
        <v>16</v>
      </c>
      <c r="K79" s="245">
        <v>3</v>
      </c>
      <c r="L79" s="535">
        <v>2</v>
      </c>
      <c r="M79" s="535">
        <v>6</v>
      </c>
      <c r="N79" s="535">
        <v>8</v>
      </c>
      <c r="O79" s="506"/>
    </row>
    <row r="80" spans="1:16" ht="12" customHeight="1">
      <c r="A80" s="543"/>
      <c r="B80" s="543" t="s">
        <v>688</v>
      </c>
      <c r="C80" s="673"/>
      <c r="D80" s="1093">
        <f t="shared" si="5"/>
        <v>72</v>
      </c>
      <c r="E80" s="535">
        <v>34</v>
      </c>
      <c r="F80" s="245">
        <v>0</v>
      </c>
      <c r="G80" s="535">
        <v>38</v>
      </c>
      <c r="H80" s="245">
        <v>0</v>
      </c>
      <c r="I80" s="1093">
        <v>83</v>
      </c>
      <c r="J80" s="535">
        <v>39</v>
      </c>
      <c r="K80" s="535">
        <v>9</v>
      </c>
      <c r="L80" s="535">
        <v>15</v>
      </c>
      <c r="M80" s="535">
        <v>20</v>
      </c>
      <c r="N80" s="535">
        <v>31</v>
      </c>
      <c r="O80" s="506"/>
    </row>
    <row r="81" spans="1:15" ht="12" customHeight="1">
      <c r="A81" s="543"/>
      <c r="B81" s="543" t="s">
        <v>20</v>
      </c>
      <c r="C81" s="673"/>
      <c r="D81" s="1093">
        <f t="shared" si="5"/>
        <v>4</v>
      </c>
      <c r="E81" s="535">
        <v>3</v>
      </c>
      <c r="F81" s="245">
        <v>0</v>
      </c>
      <c r="G81" s="535">
        <v>1</v>
      </c>
      <c r="H81" s="245">
        <v>0</v>
      </c>
      <c r="I81" s="1093">
        <v>4</v>
      </c>
      <c r="J81" s="535">
        <v>0</v>
      </c>
      <c r="K81" s="245">
        <v>0</v>
      </c>
      <c r="L81" s="245">
        <v>1</v>
      </c>
      <c r="M81" s="535">
        <v>3</v>
      </c>
      <c r="N81" s="535">
        <v>5</v>
      </c>
      <c r="O81" s="506"/>
    </row>
    <row r="82" spans="1:15" ht="12" customHeight="1">
      <c r="A82" s="544"/>
      <c r="B82" s="544" t="s">
        <v>45</v>
      </c>
      <c r="C82" s="674"/>
      <c r="D82" s="1093">
        <f t="shared" si="5"/>
        <v>0</v>
      </c>
      <c r="E82" s="245">
        <v>0</v>
      </c>
      <c r="F82" s="245">
        <v>0</v>
      </c>
      <c r="G82" s="245">
        <v>0</v>
      </c>
      <c r="H82" s="245">
        <v>0</v>
      </c>
      <c r="I82" s="1093">
        <v>0</v>
      </c>
      <c r="J82" s="245">
        <v>0</v>
      </c>
      <c r="K82" s="245">
        <v>0</v>
      </c>
      <c r="L82" s="245">
        <v>0</v>
      </c>
      <c r="M82" s="245">
        <v>0</v>
      </c>
      <c r="N82" s="245">
        <v>0</v>
      </c>
      <c r="O82" s="506"/>
    </row>
    <row r="83" spans="1:15" ht="12" customHeight="1">
      <c r="A83" s="544"/>
      <c r="B83" s="544" t="s">
        <v>46</v>
      </c>
      <c r="C83" s="674"/>
      <c r="D83" s="1093">
        <f t="shared" si="5"/>
        <v>0</v>
      </c>
      <c r="E83" s="245">
        <v>0</v>
      </c>
      <c r="F83" s="245">
        <v>0</v>
      </c>
      <c r="G83" s="245">
        <v>0</v>
      </c>
      <c r="H83" s="245">
        <v>0</v>
      </c>
      <c r="I83" s="1093">
        <v>0</v>
      </c>
      <c r="J83" s="245">
        <v>0</v>
      </c>
      <c r="K83" s="245">
        <v>0</v>
      </c>
      <c r="L83" s="245">
        <v>0</v>
      </c>
      <c r="M83" s="245">
        <v>0</v>
      </c>
      <c r="N83" s="245">
        <v>0</v>
      </c>
      <c r="O83" s="506"/>
    </row>
    <row r="84" spans="1:15" ht="12" customHeight="1">
      <c r="A84" s="543"/>
      <c r="B84" s="543" t="s">
        <v>47</v>
      </c>
      <c r="C84" s="673"/>
      <c r="D84" s="1093">
        <f t="shared" si="5"/>
        <v>14</v>
      </c>
      <c r="E84" s="535">
        <v>10</v>
      </c>
      <c r="F84" s="245">
        <v>0</v>
      </c>
      <c r="G84" s="535">
        <v>4</v>
      </c>
      <c r="H84" s="245">
        <v>0</v>
      </c>
      <c r="I84" s="1093">
        <v>27</v>
      </c>
      <c r="J84" s="535">
        <v>15</v>
      </c>
      <c r="K84" s="535">
        <v>2</v>
      </c>
      <c r="L84" s="535">
        <v>8</v>
      </c>
      <c r="M84" s="535">
        <v>2</v>
      </c>
      <c r="N84" s="535">
        <v>5</v>
      </c>
      <c r="O84" s="506"/>
    </row>
    <row r="85" spans="1:15" ht="12" customHeight="1">
      <c r="A85" s="543"/>
      <c r="B85" s="543" t="s">
        <v>689</v>
      </c>
      <c r="C85" s="673"/>
      <c r="D85" s="1093">
        <f t="shared" si="5"/>
        <v>13</v>
      </c>
      <c r="E85" s="535">
        <v>13</v>
      </c>
      <c r="F85" s="245">
        <v>0</v>
      </c>
      <c r="G85" s="245">
        <v>0</v>
      </c>
      <c r="H85" s="245">
        <v>0</v>
      </c>
      <c r="I85" s="1093">
        <v>13</v>
      </c>
      <c r="J85" s="535">
        <v>13</v>
      </c>
      <c r="K85" s="245">
        <v>0</v>
      </c>
      <c r="L85" s="245">
        <v>0</v>
      </c>
      <c r="M85" s="245">
        <v>0</v>
      </c>
      <c r="N85" s="245">
        <v>0</v>
      </c>
      <c r="O85" s="506"/>
    </row>
    <row r="86" spans="1:15" ht="12" customHeight="1">
      <c r="A86" s="543"/>
      <c r="B86" s="543" t="s">
        <v>48</v>
      </c>
      <c r="C86" s="673"/>
      <c r="D86" s="1093">
        <f t="shared" si="5"/>
        <v>3</v>
      </c>
      <c r="E86" s="535">
        <v>3</v>
      </c>
      <c r="F86" s="245">
        <v>0</v>
      </c>
      <c r="G86" s="245">
        <v>0</v>
      </c>
      <c r="H86" s="245">
        <v>0</v>
      </c>
      <c r="I86" s="1093">
        <v>2</v>
      </c>
      <c r="J86" s="245">
        <v>1</v>
      </c>
      <c r="K86" s="245">
        <v>0</v>
      </c>
      <c r="L86" s="535">
        <v>1</v>
      </c>
      <c r="M86" s="245">
        <v>0</v>
      </c>
      <c r="N86" s="535">
        <v>4</v>
      </c>
      <c r="O86" s="506"/>
    </row>
    <row r="87" spans="1:15" ht="12" customHeight="1">
      <c r="A87" s="543"/>
      <c r="B87" s="543" t="s">
        <v>690</v>
      </c>
      <c r="C87" s="673"/>
      <c r="D87" s="1093">
        <f t="shared" si="5"/>
        <v>8</v>
      </c>
      <c r="E87" s="535">
        <v>4</v>
      </c>
      <c r="F87" s="245">
        <v>0</v>
      </c>
      <c r="G87" s="535">
        <v>4</v>
      </c>
      <c r="H87" s="245">
        <v>0</v>
      </c>
      <c r="I87" s="1093">
        <v>14</v>
      </c>
      <c r="J87" s="245">
        <v>5</v>
      </c>
      <c r="K87" s="245">
        <v>3</v>
      </c>
      <c r="L87" s="535">
        <v>2</v>
      </c>
      <c r="M87" s="535">
        <v>4</v>
      </c>
      <c r="N87" s="535">
        <v>13</v>
      </c>
      <c r="O87" s="506"/>
    </row>
    <row r="88" spans="1:15" ht="12" customHeight="1">
      <c r="A88" s="543"/>
      <c r="B88" s="543" t="s">
        <v>691</v>
      </c>
      <c r="C88" s="673"/>
      <c r="D88" s="1094">
        <f t="shared" si="5"/>
        <v>22</v>
      </c>
      <c r="E88" s="561">
        <v>4</v>
      </c>
      <c r="F88" s="245">
        <v>0</v>
      </c>
      <c r="G88" s="561">
        <v>17</v>
      </c>
      <c r="H88" s="245">
        <v>1</v>
      </c>
      <c r="I88" s="1094">
        <v>25</v>
      </c>
      <c r="J88" s="561">
        <v>12</v>
      </c>
      <c r="K88" s="245">
        <v>0</v>
      </c>
      <c r="L88" s="561">
        <v>1</v>
      </c>
      <c r="M88" s="561">
        <v>12</v>
      </c>
      <c r="N88" s="561">
        <v>30</v>
      </c>
      <c r="O88" s="506"/>
    </row>
    <row r="89" spans="1:15" ht="12" customHeight="1">
      <c r="A89" s="543"/>
      <c r="B89" s="543" t="s">
        <v>49</v>
      </c>
      <c r="C89" s="673"/>
      <c r="D89" s="1094">
        <f t="shared" si="5"/>
        <v>0</v>
      </c>
      <c r="E89" s="245">
        <v>0</v>
      </c>
      <c r="F89" s="245">
        <v>0</v>
      </c>
      <c r="G89" s="245">
        <v>0</v>
      </c>
      <c r="H89" s="245">
        <v>0</v>
      </c>
      <c r="I89" s="1094">
        <v>0</v>
      </c>
      <c r="J89" s="245">
        <v>0</v>
      </c>
      <c r="K89" s="245">
        <v>0</v>
      </c>
      <c r="L89" s="245">
        <v>0</v>
      </c>
      <c r="M89" s="245">
        <v>0</v>
      </c>
      <c r="N89" s="245">
        <v>0</v>
      </c>
      <c r="O89" s="506"/>
    </row>
    <row r="90" spans="1:15" s="562" customFormat="1" ht="12" customHeight="1">
      <c r="A90" s="543"/>
      <c r="B90" s="543" t="s">
        <v>747</v>
      </c>
      <c r="C90" s="673"/>
      <c r="D90" s="1094">
        <f t="shared" si="5"/>
        <v>0</v>
      </c>
      <c r="E90" s="245">
        <v>0</v>
      </c>
      <c r="F90" s="245">
        <v>0</v>
      </c>
      <c r="G90" s="245">
        <v>0</v>
      </c>
      <c r="H90" s="245">
        <v>0</v>
      </c>
      <c r="I90" s="1094">
        <v>0</v>
      </c>
      <c r="J90" s="245">
        <v>0</v>
      </c>
      <c r="K90" s="245">
        <v>0</v>
      </c>
      <c r="L90" s="245">
        <v>0</v>
      </c>
      <c r="M90" s="245">
        <v>0</v>
      </c>
      <c r="N90" s="245">
        <v>0</v>
      </c>
    </row>
    <row r="91" spans="1:15" ht="12.75" customHeight="1">
      <c r="A91" s="549"/>
      <c r="B91" s="563" t="s">
        <v>50</v>
      </c>
      <c r="C91" s="676"/>
      <c r="D91" s="1094">
        <f t="shared" si="5"/>
        <v>4</v>
      </c>
      <c r="E91" s="564">
        <v>4</v>
      </c>
      <c r="F91" s="245">
        <v>0</v>
      </c>
      <c r="G91" s="245">
        <v>0</v>
      </c>
      <c r="H91" s="245">
        <v>0</v>
      </c>
      <c r="I91" s="1094">
        <v>4</v>
      </c>
      <c r="J91" s="564">
        <v>4</v>
      </c>
      <c r="K91" s="245">
        <v>0</v>
      </c>
      <c r="L91" s="245">
        <v>0</v>
      </c>
      <c r="M91" s="245">
        <v>0</v>
      </c>
      <c r="N91" s="564">
        <v>0</v>
      </c>
      <c r="O91" s="506"/>
    </row>
    <row r="92" spans="1:15" ht="46.5" customHeight="1">
      <c r="B92" s="1167" t="s">
        <v>51</v>
      </c>
      <c r="C92" s="1168"/>
      <c r="D92" s="1168"/>
      <c r="E92" s="1168"/>
      <c r="F92" s="1168"/>
      <c r="G92" s="1168"/>
      <c r="H92" s="1168"/>
      <c r="I92" s="1168"/>
      <c r="J92" s="1168"/>
      <c r="K92" s="1168"/>
      <c r="L92" s="1168"/>
      <c r="M92" s="1168"/>
      <c r="N92" s="1168"/>
    </row>
    <row r="93" spans="1:15" ht="12" customHeight="1">
      <c r="B93" s="506" t="s">
        <v>52</v>
      </c>
    </row>
  </sheetData>
  <mergeCells count="3">
    <mergeCell ref="N5:N6"/>
    <mergeCell ref="B92:N92"/>
    <mergeCell ref="N74:N75"/>
  </mergeCells>
  <phoneticPr fontId="23"/>
  <printOptions horizontalCentered="1" gridLinesSet="0"/>
  <pageMargins left="0.59055118110236227" right="0.59055118110236227" top="0.78740157480314965" bottom="0.78740157480314965" header="0.31496062992125984" footer="0.31496062992125984"/>
  <pageSetup paperSize="9" scale="91" orientation="portrait" horizontalDpi="4294967292" r:id="rId1"/>
  <headerFooter alignWithMargins="0">
    <oddHeader>&amp;R&amp;A</oddHeader>
    <oddFooter>&amp;C&amp;P/&amp;N</oddFooter>
  </headerFooter>
  <rowBreaks count="1" manualBreakCount="1">
    <brk id="7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0" transitionEvaluation="1">
    <pageSetUpPr fitToPage="1"/>
  </sheetPr>
  <dimension ref="A1:S43"/>
  <sheetViews>
    <sheetView view="pageBreakPreview" topLeftCell="A40" zoomScaleNormal="130" workbookViewId="0">
      <selection activeCell="D48" sqref="D48"/>
    </sheetView>
  </sheetViews>
  <sheetFormatPr defaultColWidth="15.85546875" defaultRowHeight="12" customHeight="1"/>
  <cols>
    <col min="1" max="1" width="0.42578125" style="533" customWidth="1"/>
    <col min="2" max="2" width="21.42578125" style="533" customWidth="1"/>
    <col min="3" max="3" width="1" style="533" customWidth="1"/>
    <col min="4" max="4" width="8.28515625" style="533" customWidth="1"/>
    <col min="5" max="5" width="7.85546875" style="533" customWidth="1"/>
    <col min="6" max="9" width="5.28515625" style="533" customWidth="1"/>
    <col min="10" max="10" width="7.7109375" style="533" customWidth="1"/>
    <col min="11" max="11" width="6.28515625" style="533" customWidth="1"/>
    <col min="12" max="12" width="6" style="533" customWidth="1"/>
    <col min="13" max="13" width="6.7109375" style="533" customWidth="1"/>
    <col min="14" max="14" width="5.28515625" style="533" customWidth="1"/>
    <col min="15" max="15" width="4.85546875" style="533" customWidth="1"/>
    <col min="16" max="17" width="5.28515625" style="533" customWidth="1"/>
    <col min="18" max="18" width="6.5703125" style="533" customWidth="1"/>
    <col min="19" max="19" width="1.28515625" style="565" customWidth="1"/>
    <col min="20" max="20" width="1.28515625" style="533" customWidth="1"/>
    <col min="21" max="16384" width="15.85546875" style="533"/>
  </cols>
  <sheetData>
    <row r="1" spans="1:19" ht="12" customHeight="1">
      <c r="D1" s="533">
        <f t="shared" ref="D1:R1" si="0">SUM(D15:D29,D31:D37)</f>
        <v>2107</v>
      </c>
      <c r="E1" s="533">
        <f t="shared" si="0"/>
        <v>1316</v>
      </c>
      <c r="F1" s="533">
        <f t="shared" si="0"/>
        <v>0</v>
      </c>
      <c r="G1" s="533">
        <f t="shared" si="0"/>
        <v>1</v>
      </c>
      <c r="H1" s="533">
        <f t="shared" si="0"/>
        <v>41</v>
      </c>
      <c r="I1" s="533">
        <f t="shared" si="0"/>
        <v>6</v>
      </c>
      <c r="J1" s="533">
        <f t="shared" si="0"/>
        <v>1342</v>
      </c>
      <c r="K1" s="533">
        <f t="shared" si="0"/>
        <v>691</v>
      </c>
      <c r="L1" s="533">
        <f t="shared" si="0"/>
        <v>255</v>
      </c>
      <c r="M1" s="533">
        <f t="shared" si="0"/>
        <v>343</v>
      </c>
      <c r="N1" s="533">
        <f t="shared" si="0"/>
        <v>18</v>
      </c>
      <c r="O1" s="533">
        <f t="shared" si="0"/>
        <v>2</v>
      </c>
      <c r="P1" s="533">
        <f t="shared" si="0"/>
        <v>18</v>
      </c>
      <c r="Q1" s="533">
        <f t="shared" si="0"/>
        <v>15</v>
      </c>
      <c r="R1" s="533">
        <f t="shared" si="0"/>
        <v>488</v>
      </c>
    </row>
    <row r="2" spans="1:19" s="567" customFormat="1" ht="24" customHeight="1">
      <c r="A2" s="566"/>
      <c r="C2" s="566"/>
      <c r="D2" s="568" t="s">
        <v>21</v>
      </c>
      <c r="E2" s="569" t="s">
        <v>22</v>
      </c>
      <c r="S2" s="513"/>
    </row>
    <row r="3" spans="1:19" ht="8.1" customHeight="1">
      <c r="A3" s="570"/>
      <c r="B3" s="570"/>
      <c r="C3" s="570"/>
      <c r="S3" s="507"/>
    </row>
    <row r="4" spans="1:19" ht="12" customHeight="1" thickBot="1">
      <c r="A4" s="571"/>
      <c r="B4" s="571"/>
      <c r="C4" s="571"/>
      <c r="D4" s="571"/>
      <c r="E4" s="571"/>
      <c r="F4" s="571"/>
      <c r="G4" s="571"/>
      <c r="H4" s="571"/>
      <c r="I4" s="571"/>
      <c r="J4" s="571"/>
      <c r="K4" s="571"/>
      <c r="L4" s="571"/>
      <c r="M4" s="571"/>
      <c r="N4" s="571"/>
      <c r="O4" s="571"/>
      <c r="P4" s="571" t="s">
        <v>752</v>
      </c>
      <c r="Q4" s="571"/>
      <c r="R4" s="571"/>
      <c r="S4" s="572"/>
    </row>
    <row r="5" spans="1:19" s="524" customFormat="1" ht="12" customHeight="1">
      <c r="A5" s="573"/>
      <c r="B5" s="574"/>
      <c r="C5" s="575"/>
      <c r="D5" s="576" t="s">
        <v>692</v>
      </c>
      <c r="E5" s="577"/>
      <c r="F5" s="578"/>
      <c r="G5" s="577"/>
      <c r="H5" s="578"/>
      <c r="I5" s="578"/>
      <c r="J5" s="579" t="s">
        <v>693</v>
      </c>
      <c r="K5" s="577"/>
      <c r="L5" s="578"/>
      <c r="M5" s="578"/>
      <c r="N5" s="577"/>
      <c r="O5" s="577"/>
      <c r="P5" s="577"/>
      <c r="Q5" s="580"/>
      <c r="R5" s="1172" t="s">
        <v>694</v>
      </c>
      <c r="S5" s="523"/>
    </row>
    <row r="6" spans="1:19" ht="12" customHeight="1">
      <c r="A6" s="581"/>
      <c r="B6" s="582"/>
      <c r="C6" s="583"/>
      <c r="D6" s="584"/>
      <c r="E6" s="585"/>
      <c r="F6" s="1175" t="s">
        <v>53</v>
      </c>
      <c r="G6" s="1178" t="s">
        <v>23</v>
      </c>
      <c r="H6" s="1178" t="s">
        <v>24</v>
      </c>
      <c r="I6" s="585"/>
      <c r="J6" s="586"/>
      <c r="K6" s="1178" t="s">
        <v>54</v>
      </c>
      <c r="L6" s="1181" t="s">
        <v>55</v>
      </c>
      <c r="M6" s="586"/>
      <c r="N6" s="1184" t="s">
        <v>56</v>
      </c>
      <c r="O6" s="1184" t="s">
        <v>57</v>
      </c>
      <c r="P6" s="587" t="s">
        <v>58</v>
      </c>
      <c r="Q6" s="586"/>
      <c r="R6" s="1173"/>
      <c r="S6" s="532"/>
    </row>
    <row r="7" spans="1:19" ht="12" customHeight="1">
      <c r="A7" s="581"/>
      <c r="B7" s="582"/>
      <c r="C7" s="583"/>
      <c r="D7" s="588" t="s">
        <v>599</v>
      </c>
      <c r="E7" s="589" t="s">
        <v>695</v>
      </c>
      <c r="F7" s="1176"/>
      <c r="G7" s="1179"/>
      <c r="H7" s="1179"/>
      <c r="I7" s="589" t="s">
        <v>59</v>
      </c>
      <c r="J7" s="590" t="s">
        <v>60</v>
      </c>
      <c r="K7" s="1179"/>
      <c r="L7" s="1182"/>
      <c r="M7" s="590" t="s">
        <v>61</v>
      </c>
      <c r="N7" s="1185"/>
      <c r="O7" s="1185"/>
      <c r="P7" s="591" t="s">
        <v>25</v>
      </c>
      <c r="Q7" s="590" t="s">
        <v>62</v>
      </c>
      <c r="R7" s="1173"/>
      <c r="S7" s="532"/>
    </row>
    <row r="8" spans="1:19" s="599" customFormat="1" ht="12" customHeight="1">
      <c r="A8" s="592"/>
      <c r="B8" s="593"/>
      <c r="C8" s="594"/>
      <c r="D8" s="595"/>
      <c r="E8" s="596"/>
      <c r="F8" s="1177"/>
      <c r="G8" s="1180"/>
      <c r="H8" s="1180"/>
      <c r="I8" s="597"/>
      <c r="J8" s="597"/>
      <c r="K8" s="1180"/>
      <c r="L8" s="1183"/>
      <c r="M8" s="597"/>
      <c r="N8" s="1186"/>
      <c r="O8" s="1186"/>
      <c r="P8" s="598" t="s">
        <v>33</v>
      </c>
      <c r="Q8" s="597"/>
      <c r="R8" s="1174"/>
      <c r="S8" s="593"/>
    </row>
    <row r="9" spans="1:19" ht="15.75" customHeight="1">
      <c r="A9" s="534"/>
      <c r="B9" s="534" t="s">
        <v>34</v>
      </c>
      <c r="C9" s="600"/>
      <c r="D9" s="601">
        <v>1370</v>
      </c>
      <c r="E9" s="601">
        <v>1311</v>
      </c>
      <c r="F9" s="601">
        <v>0</v>
      </c>
      <c r="G9" s="601">
        <v>6</v>
      </c>
      <c r="H9" s="601">
        <v>42</v>
      </c>
      <c r="I9" s="601">
        <v>11</v>
      </c>
      <c r="J9" s="601">
        <v>1382</v>
      </c>
      <c r="K9" s="601">
        <v>595</v>
      </c>
      <c r="L9" s="601">
        <v>330</v>
      </c>
      <c r="M9" s="601">
        <v>399</v>
      </c>
      <c r="N9" s="601">
        <v>29</v>
      </c>
      <c r="O9" s="601">
        <v>0</v>
      </c>
      <c r="P9" s="601">
        <v>16</v>
      </c>
      <c r="Q9" s="601">
        <v>13</v>
      </c>
      <c r="R9" s="601">
        <v>491</v>
      </c>
      <c r="S9" s="533"/>
    </row>
    <row r="10" spans="1:19" ht="12.75" customHeight="1">
      <c r="A10" s="534"/>
      <c r="B10" s="534" t="s">
        <v>35</v>
      </c>
      <c r="C10" s="600"/>
      <c r="D10" s="602">
        <v>1449</v>
      </c>
      <c r="E10" s="602">
        <v>1387</v>
      </c>
      <c r="F10" s="601">
        <v>2</v>
      </c>
      <c r="G10" s="602">
        <v>3</v>
      </c>
      <c r="H10" s="602">
        <v>46</v>
      </c>
      <c r="I10" s="602">
        <v>11</v>
      </c>
      <c r="J10" s="602">
        <v>1412</v>
      </c>
      <c r="K10" s="602">
        <v>658</v>
      </c>
      <c r="L10" s="602">
        <v>288</v>
      </c>
      <c r="M10" s="602">
        <v>402</v>
      </c>
      <c r="N10" s="602">
        <v>27</v>
      </c>
      <c r="O10" s="601">
        <v>4</v>
      </c>
      <c r="P10" s="602">
        <v>22</v>
      </c>
      <c r="Q10" s="602">
        <v>11</v>
      </c>
      <c r="R10" s="602">
        <v>528</v>
      </c>
      <c r="S10" s="533"/>
    </row>
    <row r="11" spans="1:19" ht="12" customHeight="1">
      <c r="A11" s="534"/>
      <c r="B11" s="534" t="s">
        <v>36</v>
      </c>
      <c r="C11" s="600"/>
      <c r="D11" s="602">
        <v>1289</v>
      </c>
      <c r="E11" s="602">
        <v>1219</v>
      </c>
      <c r="F11" s="601">
        <v>1</v>
      </c>
      <c r="G11" s="602">
        <v>0</v>
      </c>
      <c r="H11" s="602">
        <v>54</v>
      </c>
      <c r="I11" s="602">
        <v>15</v>
      </c>
      <c r="J11" s="602">
        <v>1364</v>
      </c>
      <c r="K11" s="602">
        <v>628</v>
      </c>
      <c r="L11" s="602">
        <v>224</v>
      </c>
      <c r="M11" s="602">
        <v>422</v>
      </c>
      <c r="N11" s="602">
        <v>36</v>
      </c>
      <c r="O11" s="601">
        <v>3</v>
      </c>
      <c r="P11" s="602">
        <v>13</v>
      </c>
      <c r="Q11" s="602">
        <v>38</v>
      </c>
      <c r="R11" s="602">
        <v>453</v>
      </c>
      <c r="S11" s="533"/>
    </row>
    <row r="12" spans="1:19" ht="12" customHeight="1">
      <c r="A12" s="534"/>
      <c r="B12" s="534" t="s">
        <v>37</v>
      </c>
      <c r="C12" s="600"/>
      <c r="D12" s="602">
        <v>2238</v>
      </c>
      <c r="E12" s="602">
        <v>1350</v>
      </c>
      <c r="F12" s="601">
        <v>1</v>
      </c>
      <c r="G12" s="602">
        <v>5</v>
      </c>
      <c r="H12" s="602">
        <v>71</v>
      </c>
      <c r="I12" s="602">
        <v>16</v>
      </c>
      <c r="J12" s="602">
        <v>1430</v>
      </c>
      <c r="K12" s="602">
        <v>695</v>
      </c>
      <c r="L12" s="602">
        <v>284</v>
      </c>
      <c r="M12" s="602">
        <v>382</v>
      </c>
      <c r="N12" s="602">
        <v>28</v>
      </c>
      <c r="O12" s="601">
        <v>2</v>
      </c>
      <c r="P12" s="602">
        <v>10</v>
      </c>
      <c r="Q12" s="602">
        <v>29</v>
      </c>
      <c r="R12" s="602">
        <v>466</v>
      </c>
      <c r="S12" s="533"/>
    </row>
    <row r="13" spans="1:19" s="540" customFormat="1" ht="17.100000000000001" customHeight="1">
      <c r="A13" s="538"/>
      <c r="B13" s="539" t="s">
        <v>38</v>
      </c>
      <c r="C13" s="603"/>
      <c r="D13" s="1098">
        <f t="shared" ref="D13:R13" si="1">D14+D30</f>
        <v>2107</v>
      </c>
      <c r="E13" s="1098">
        <f t="shared" si="1"/>
        <v>1316</v>
      </c>
      <c r="F13" s="1098">
        <f t="shared" si="1"/>
        <v>0</v>
      </c>
      <c r="G13" s="1099">
        <f t="shared" si="1"/>
        <v>1</v>
      </c>
      <c r="H13" s="1098">
        <f t="shared" si="1"/>
        <v>41</v>
      </c>
      <c r="I13" s="1098">
        <f t="shared" si="1"/>
        <v>6</v>
      </c>
      <c r="J13" s="1098">
        <f t="shared" si="1"/>
        <v>1342</v>
      </c>
      <c r="K13" s="1098">
        <f t="shared" si="1"/>
        <v>691</v>
      </c>
      <c r="L13" s="1098">
        <f t="shared" si="1"/>
        <v>255</v>
      </c>
      <c r="M13" s="1098">
        <f t="shared" si="1"/>
        <v>343</v>
      </c>
      <c r="N13" s="1098">
        <f t="shared" si="1"/>
        <v>18</v>
      </c>
      <c r="O13" s="1098">
        <f t="shared" si="1"/>
        <v>2</v>
      </c>
      <c r="P13" s="1098">
        <f t="shared" si="1"/>
        <v>18</v>
      </c>
      <c r="Q13" s="1098">
        <f t="shared" si="1"/>
        <v>15</v>
      </c>
      <c r="R13" s="1098">
        <f t="shared" si="1"/>
        <v>488</v>
      </c>
    </row>
    <row r="14" spans="1:19" s="540" customFormat="1" ht="17.100000000000001" customHeight="1">
      <c r="A14" s="604"/>
      <c r="B14" s="605" t="s">
        <v>63</v>
      </c>
      <c r="C14" s="606"/>
      <c r="D14" s="1099">
        <f t="shared" ref="D14:R14" si="2">SUM(D15:D29)</f>
        <v>1364</v>
      </c>
      <c r="E14" s="1100">
        <f t="shared" si="2"/>
        <v>578</v>
      </c>
      <c r="F14" s="1100">
        <f t="shared" si="2"/>
        <v>0</v>
      </c>
      <c r="G14" s="1100">
        <f t="shared" si="2"/>
        <v>0</v>
      </c>
      <c r="H14" s="1100">
        <f t="shared" si="2"/>
        <v>41</v>
      </c>
      <c r="I14" s="1100">
        <f t="shared" si="2"/>
        <v>2</v>
      </c>
      <c r="J14" s="1099">
        <f t="shared" si="2"/>
        <v>596</v>
      </c>
      <c r="K14" s="1099">
        <f t="shared" si="2"/>
        <v>347</v>
      </c>
      <c r="L14" s="1099">
        <f t="shared" si="2"/>
        <v>88</v>
      </c>
      <c r="M14" s="1099">
        <f t="shared" si="2"/>
        <v>150</v>
      </c>
      <c r="N14" s="1099">
        <f t="shared" si="2"/>
        <v>0</v>
      </c>
      <c r="O14" s="1099">
        <f t="shared" si="2"/>
        <v>0</v>
      </c>
      <c r="P14" s="1099">
        <f t="shared" si="2"/>
        <v>7</v>
      </c>
      <c r="Q14" s="1099">
        <f t="shared" si="2"/>
        <v>4</v>
      </c>
      <c r="R14" s="1099">
        <f t="shared" si="2"/>
        <v>224</v>
      </c>
    </row>
    <row r="15" spans="1:19" ht="12" customHeight="1">
      <c r="A15" s="607"/>
      <c r="B15" s="607" t="s">
        <v>64</v>
      </c>
      <c r="C15" s="608"/>
      <c r="D15" s="1101">
        <f>SUM(E15:I15,D31:D37)</f>
        <v>745</v>
      </c>
      <c r="E15" s="601">
        <v>2</v>
      </c>
      <c r="F15" s="545">
        <v>0</v>
      </c>
      <c r="G15" s="545">
        <v>0</v>
      </c>
      <c r="H15" s="545">
        <v>0</v>
      </c>
      <c r="I15" s="545">
        <v>0</v>
      </c>
      <c r="J15" s="1101">
        <f t="shared" ref="J15:J29" si="3">SUM(K15:Q15)</f>
        <v>3</v>
      </c>
      <c r="K15" s="545">
        <v>0</v>
      </c>
      <c r="L15" s="545">
        <v>0</v>
      </c>
      <c r="M15" s="545">
        <v>3</v>
      </c>
      <c r="N15" s="545">
        <v>0</v>
      </c>
      <c r="O15" s="545">
        <v>0</v>
      </c>
      <c r="P15" s="545">
        <v>0</v>
      </c>
      <c r="Q15" s="545">
        <v>0</v>
      </c>
      <c r="R15" s="601">
        <v>0</v>
      </c>
      <c r="S15" s="533"/>
    </row>
    <row r="16" spans="1:19" ht="12" customHeight="1">
      <c r="A16" s="607"/>
      <c r="B16" s="607" t="s">
        <v>44</v>
      </c>
      <c r="C16" s="608"/>
      <c r="D16" s="1101">
        <f t="shared" ref="D16:D29" si="4">SUM(E16:I16)</f>
        <v>0</v>
      </c>
      <c r="E16" s="545">
        <v>0</v>
      </c>
      <c r="F16" s="545">
        <v>0</v>
      </c>
      <c r="G16" s="545">
        <v>0</v>
      </c>
      <c r="H16" s="545">
        <v>0</v>
      </c>
      <c r="I16" s="545">
        <v>0</v>
      </c>
      <c r="J16" s="1101">
        <f t="shared" si="3"/>
        <v>0</v>
      </c>
      <c r="K16" s="545">
        <v>0</v>
      </c>
      <c r="L16" s="545">
        <v>0</v>
      </c>
      <c r="M16" s="545">
        <v>0</v>
      </c>
      <c r="N16" s="545">
        <v>0</v>
      </c>
      <c r="O16" s="545">
        <v>0</v>
      </c>
      <c r="P16" s="545">
        <v>0</v>
      </c>
      <c r="Q16" s="545">
        <v>0</v>
      </c>
      <c r="R16" s="545">
        <v>0</v>
      </c>
      <c r="S16" s="533"/>
    </row>
    <row r="17" spans="1:19" ht="12" customHeight="1">
      <c r="A17" s="607"/>
      <c r="B17" s="607" t="s">
        <v>26</v>
      </c>
      <c r="C17" s="608"/>
      <c r="D17" s="1101">
        <f t="shared" si="4"/>
        <v>104</v>
      </c>
      <c r="E17" s="601">
        <v>101</v>
      </c>
      <c r="F17" s="545">
        <v>0</v>
      </c>
      <c r="G17" s="545">
        <v>0</v>
      </c>
      <c r="H17" s="601">
        <v>2</v>
      </c>
      <c r="I17" s="601">
        <v>1</v>
      </c>
      <c r="J17" s="1101">
        <f t="shared" si="3"/>
        <v>103</v>
      </c>
      <c r="K17" s="601">
        <v>38</v>
      </c>
      <c r="L17" s="601">
        <v>22</v>
      </c>
      <c r="M17" s="601">
        <v>42</v>
      </c>
      <c r="N17" s="545">
        <v>0</v>
      </c>
      <c r="O17" s="545">
        <v>0</v>
      </c>
      <c r="P17" s="545">
        <v>0</v>
      </c>
      <c r="Q17" s="601">
        <v>1</v>
      </c>
      <c r="R17" s="601">
        <v>39</v>
      </c>
      <c r="S17" s="533"/>
    </row>
    <row r="18" spans="1:19" ht="12" customHeight="1">
      <c r="A18" s="607"/>
      <c r="B18" s="607" t="s">
        <v>688</v>
      </c>
      <c r="C18" s="608"/>
      <c r="D18" s="1101">
        <f t="shared" si="4"/>
        <v>273</v>
      </c>
      <c r="E18" s="601">
        <v>252</v>
      </c>
      <c r="F18" s="545">
        <v>0</v>
      </c>
      <c r="G18" s="545">
        <v>0</v>
      </c>
      <c r="H18" s="601">
        <v>21</v>
      </c>
      <c r="I18" s="601">
        <v>0</v>
      </c>
      <c r="J18" s="1101">
        <f t="shared" si="3"/>
        <v>257</v>
      </c>
      <c r="K18" s="601">
        <v>146</v>
      </c>
      <c r="L18" s="601">
        <v>39</v>
      </c>
      <c r="M18" s="601">
        <v>63</v>
      </c>
      <c r="N18" s="545">
        <v>0</v>
      </c>
      <c r="O18" s="545">
        <v>0</v>
      </c>
      <c r="P18" s="601">
        <v>6</v>
      </c>
      <c r="Q18" s="601">
        <v>3</v>
      </c>
      <c r="R18" s="601">
        <v>92</v>
      </c>
      <c r="S18" s="533"/>
    </row>
    <row r="19" spans="1:19" ht="12" customHeight="1">
      <c r="A19" s="607"/>
      <c r="B19" s="607" t="s">
        <v>20</v>
      </c>
      <c r="C19" s="608"/>
      <c r="D19" s="1101">
        <f t="shared" si="4"/>
        <v>19</v>
      </c>
      <c r="E19" s="601">
        <v>17</v>
      </c>
      <c r="F19" s="545">
        <v>0</v>
      </c>
      <c r="G19" s="545">
        <v>0</v>
      </c>
      <c r="H19" s="601">
        <v>2</v>
      </c>
      <c r="I19" s="601">
        <v>0</v>
      </c>
      <c r="J19" s="1101">
        <f t="shared" si="3"/>
        <v>21</v>
      </c>
      <c r="K19" s="601">
        <v>13</v>
      </c>
      <c r="L19" s="601">
        <v>1</v>
      </c>
      <c r="M19" s="601">
        <v>7</v>
      </c>
      <c r="N19" s="545">
        <v>0</v>
      </c>
      <c r="O19" s="545">
        <v>0</v>
      </c>
      <c r="P19" s="545">
        <v>0</v>
      </c>
      <c r="Q19" s="545">
        <v>0</v>
      </c>
      <c r="R19" s="601">
        <v>7</v>
      </c>
      <c r="S19" s="533"/>
    </row>
    <row r="20" spans="1:19" ht="12" customHeight="1">
      <c r="A20" s="607"/>
      <c r="B20" s="607" t="s">
        <v>65</v>
      </c>
      <c r="C20" s="608"/>
      <c r="D20" s="1101">
        <f t="shared" si="4"/>
        <v>0</v>
      </c>
      <c r="E20" s="545">
        <v>0</v>
      </c>
      <c r="F20" s="545">
        <v>0</v>
      </c>
      <c r="G20" s="545">
        <v>0</v>
      </c>
      <c r="H20" s="545">
        <v>0</v>
      </c>
      <c r="I20" s="545">
        <v>0</v>
      </c>
      <c r="J20" s="1101">
        <f t="shared" si="3"/>
        <v>0</v>
      </c>
      <c r="K20" s="545">
        <v>0</v>
      </c>
      <c r="L20" s="545">
        <v>0</v>
      </c>
      <c r="M20" s="545">
        <v>0</v>
      </c>
      <c r="N20" s="545">
        <v>0</v>
      </c>
      <c r="O20" s="545">
        <v>0</v>
      </c>
      <c r="P20" s="545">
        <v>0</v>
      </c>
      <c r="Q20" s="545">
        <v>0</v>
      </c>
      <c r="R20" s="545">
        <v>0</v>
      </c>
      <c r="S20" s="533"/>
    </row>
    <row r="21" spans="1:19" ht="12" customHeight="1">
      <c r="A21" s="607"/>
      <c r="B21" s="607" t="s">
        <v>46</v>
      </c>
      <c r="C21" s="608"/>
      <c r="D21" s="1101">
        <f t="shared" si="4"/>
        <v>0</v>
      </c>
      <c r="E21" s="545">
        <v>0</v>
      </c>
      <c r="F21" s="545">
        <v>0</v>
      </c>
      <c r="G21" s="545">
        <v>0</v>
      </c>
      <c r="H21" s="545">
        <v>0</v>
      </c>
      <c r="I21" s="545">
        <v>0</v>
      </c>
      <c r="J21" s="1101">
        <f t="shared" si="3"/>
        <v>0</v>
      </c>
      <c r="K21" s="545">
        <v>0</v>
      </c>
      <c r="L21" s="545">
        <v>0</v>
      </c>
      <c r="M21" s="545">
        <v>0</v>
      </c>
      <c r="N21" s="545">
        <v>0</v>
      </c>
      <c r="O21" s="545">
        <v>0</v>
      </c>
      <c r="P21" s="545">
        <v>0</v>
      </c>
      <c r="Q21" s="545">
        <v>0</v>
      </c>
      <c r="R21" s="545">
        <v>0</v>
      </c>
      <c r="S21" s="533"/>
    </row>
    <row r="22" spans="1:19" ht="12" customHeight="1">
      <c r="A22" s="607"/>
      <c r="B22" s="607" t="s">
        <v>47</v>
      </c>
      <c r="C22" s="608"/>
      <c r="D22" s="1101">
        <f t="shared" si="4"/>
        <v>98</v>
      </c>
      <c r="E22" s="601">
        <v>95</v>
      </c>
      <c r="F22" s="601">
        <v>0</v>
      </c>
      <c r="G22" s="545">
        <v>0</v>
      </c>
      <c r="H22" s="601">
        <v>3</v>
      </c>
      <c r="I22" s="545">
        <v>0</v>
      </c>
      <c r="J22" s="1101">
        <f t="shared" si="3"/>
        <v>89</v>
      </c>
      <c r="K22" s="601">
        <v>70</v>
      </c>
      <c r="L22" s="601">
        <v>4</v>
      </c>
      <c r="M22" s="601">
        <v>14</v>
      </c>
      <c r="N22" s="545">
        <v>0</v>
      </c>
      <c r="O22" s="545">
        <v>0</v>
      </c>
      <c r="P22" s="545">
        <v>1</v>
      </c>
      <c r="Q22" s="545">
        <v>0</v>
      </c>
      <c r="R22" s="601">
        <v>19</v>
      </c>
      <c r="S22" s="533"/>
    </row>
    <row r="23" spans="1:19" ht="12" customHeight="1">
      <c r="A23" s="607"/>
      <c r="B23" s="607" t="s">
        <v>689</v>
      </c>
      <c r="C23" s="608"/>
      <c r="D23" s="1101">
        <f t="shared" si="4"/>
        <v>7</v>
      </c>
      <c r="E23" s="601">
        <v>7</v>
      </c>
      <c r="F23" s="545">
        <v>0</v>
      </c>
      <c r="G23" s="545">
        <v>0</v>
      </c>
      <c r="H23" s="601">
        <v>0</v>
      </c>
      <c r="I23" s="545">
        <v>0</v>
      </c>
      <c r="J23" s="1101">
        <f t="shared" si="3"/>
        <v>6</v>
      </c>
      <c r="K23" s="601">
        <v>0</v>
      </c>
      <c r="L23" s="601">
        <v>0</v>
      </c>
      <c r="M23" s="545">
        <v>6</v>
      </c>
      <c r="N23" s="545">
        <v>0</v>
      </c>
      <c r="O23" s="545">
        <v>0</v>
      </c>
      <c r="P23" s="545">
        <v>0</v>
      </c>
      <c r="Q23" s="545">
        <v>0</v>
      </c>
      <c r="R23" s="545">
        <v>1</v>
      </c>
      <c r="S23" s="533"/>
    </row>
    <row r="24" spans="1:19" ht="12" customHeight="1">
      <c r="A24" s="607"/>
      <c r="B24" s="607" t="s">
        <v>66</v>
      </c>
      <c r="C24" s="608"/>
      <c r="D24" s="1101">
        <f t="shared" si="4"/>
        <v>3</v>
      </c>
      <c r="E24" s="545">
        <v>3</v>
      </c>
      <c r="F24" s="545">
        <v>0</v>
      </c>
      <c r="G24" s="545">
        <v>0</v>
      </c>
      <c r="H24" s="545">
        <v>0</v>
      </c>
      <c r="I24" s="545">
        <v>0</v>
      </c>
      <c r="J24" s="1101">
        <f t="shared" si="3"/>
        <v>3</v>
      </c>
      <c r="K24" s="545">
        <v>1</v>
      </c>
      <c r="L24" s="545">
        <v>0</v>
      </c>
      <c r="M24" s="545">
        <v>2</v>
      </c>
      <c r="N24" s="545">
        <v>0</v>
      </c>
      <c r="O24" s="545">
        <v>0</v>
      </c>
      <c r="P24" s="545">
        <v>0</v>
      </c>
      <c r="Q24" s="545">
        <v>0</v>
      </c>
      <c r="R24" s="545">
        <v>0</v>
      </c>
      <c r="S24" s="533"/>
    </row>
    <row r="25" spans="1:19" ht="12" customHeight="1">
      <c r="A25" s="607"/>
      <c r="B25" s="607" t="s">
        <v>690</v>
      </c>
      <c r="C25" s="608"/>
      <c r="D25" s="1101">
        <f t="shared" si="4"/>
        <v>6</v>
      </c>
      <c r="E25" s="601">
        <v>2</v>
      </c>
      <c r="F25" s="545">
        <v>0</v>
      </c>
      <c r="G25" s="545">
        <v>0</v>
      </c>
      <c r="H25" s="601">
        <v>4</v>
      </c>
      <c r="I25" s="545">
        <v>0</v>
      </c>
      <c r="J25" s="1101">
        <f t="shared" si="3"/>
        <v>9</v>
      </c>
      <c r="K25" s="601">
        <v>4</v>
      </c>
      <c r="L25" s="601">
        <v>5</v>
      </c>
      <c r="M25" s="601">
        <v>0</v>
      </c>
      <c r="N25" s="545">
        <v>0</v>
      </c>
      <c r="O25" s="545">
        <v>0</v>
      </c>
      <c r="P25" s="545">
        <v>0</v>
      </c>
      <c r="Q25" s="545">
        <v>0</v>
      </c>
      <c r="R25" s="601">
        <v>1</v>
      </c>
      <c r="S25" s="533"/>
    </row>
    <row r="26" spans="1:19" ht="12" customHeight="1">
      <c r="A26" s="607"/>
      <c r="B26" s="607" t="s">
        <v>691</v>
      </c>
      <c r="C26" s="608"/>
      <c r="D26" s="1101">
        <f t="shared" si="4"/>
        <v>93</v>
      </c>
      <c r="E26" s="601">
        <v>83</v>
      </c>
      <c r="F26" s="545">
        <v>0</v>
      </c>
      <c r="G26" s="545">
        <v>0</v>
      </c>
      <c r="H26" s="601">
        <v>9</v>
      </c>
      <c r="I26" s="545">
        <v>1</v>
      </c>
      <c r="J26" s="1101">
        <f t="shared" si="3"/>
        <v>91</v>
      </c>
      <c r="K26" s="601">
        <v>63</v>
      </c>
      <c r="L26" s="601">
        <v>17</v>
      </c>
      <c r="M26" s="601">
        <v>11</v>
      </c>
      <c r="N26" s="545">
        <v>0</v>
      </c>
      <c r="O26" s="545">
        <v>0</v>
      </c>
      <c r="P26" s="545">
        <v>0</v>
      </c>
      <c r="Q26" s="601">
        <v>0</v>
      </c>
      <c r="R26" s="601">
        <v>63</v>
      </c>
      <c r="S26" s="533"/>
    </row>
    <row r="27" spans="1:19" ht="12" customHeight="1">
      <c r="A27" s="607"/>
      <c r="B27" s="607" t="s">
        <v>67</v>
      </c>
      <c r="C27" s="608"/>
      <c r="D27" s="1101">
        <f t="shared" si="4"/>
        <v>0</v>
      </c>
      <c r="E27" s="545">
        <v>0</v>
      </c>
      <c r="F27" s="545">
        <v>0</v>
      </c>
      <c r="G27" s="545">
        <v>0</v>
      </c>
      <c r="H27" s="545">
        <v>0</v>
      </c>
      <c r="I27" s="545">
        <v>0</v>
      </c>
      <c r="J27" s="1101">
        <f t="shared" si="3"/>
        <v>0</v>
      </c>
      <c r="K27" s="545">
        <v>0</v>
      </c>
      <c r="L27" s="545">
        <v>0</v>
      </c>
      <c r="M27" s="545">
        <v>0</v>
      </c>
      <c r="N27" s="545">
        <v>0</v>
      </c>
      <c r="O27" s="545">
        <v>0</v>
      </c>
      <c r="P27" s="545">
        <v>0</v>
      </c>
      <c r="Q27" s="545">
        <v>0</v>
      </c>
      <c r="R27" s="545">
        <v>0</v>
      </c>
      <c r="S27" s="533"/>
    </row>
    <row r="28" spans="1:19" ht="12" customHeight="1">
      <c r="A28" s="607"/>
      <c r="B28" s="607" t="s">
        <v>68</v>
      </c>
      <c r="C28" s="608"/>
      <c r="D28" s="1101">
        <f t="shared" si="4"/>
        <v>0</v>
      </c>
      <c r="E28" s="545">
        <v>0</v>
      </c>
      <c r="F28" s="545">
        <v>0</v>
      </c>
      <c r="G28" s="545">
        <v>0</v>
      </c>
      <c r="H28" s="545">
        <v>0</v>
      </c>
      <c r="I28" s="545">
        <v>0</v>
      </c>
      <c r="J28" s="1101">
        <f t="shared" si="3"/>
        <v>0</v>
      </c>
      <c r="K28" s="545">
        <v>0</v>
      </c>
      <c r="L28" s="545">
        <v>0</v>
      </c>
      <c r="M28" s="545">
        <v>0</v>
      </c>
      <c r="N28" s="545">
        <v>0</v>
      </c>
      <c r="O28" s="545">
        <v>0</v>
      </c>
      <c r="P28" s="545">
        <v>0</v>
      </c>
      <c r="Q28" s="545">
        <v>0</v>
      </c>
      <c r="R28" s="545">
        <v>0</v>
      </c>
      <c r="S28" s="533"/>
    </row>
    <row r="29" spans="1:19" ht="12" customHeight="1">
      <c r="A29" s="607"/>
      <c r="B29" s="609" t="s">
        <v>69</v>
      </c>
      <c r="C29" s="608"/>
      <c r="D29" s="1101">
        <f t="shared" si="4"/>
        <v>16</v>
      </c>
      <c r="E29" s="601">
        <v>16</v>
      </c>
      <c r="F29" s="545">
        <v>0</v>
      </c>
      <c r="G29" s="545">
        <v>0</v>
      </c>
      <c r="H29" s="545">
        <v>0</v>
      </c>
      <c r="I29" s="545">
        <v>0</v>
      </c>
      <c r="J29" s="1101">
        <f t="shared" si="3"/>
        <v>14</v>
      </c>
      <c r="K29" s="601">
        <v>12</v>
      </c>
      <c r="L29" s="545">
        <v>0</v>
      </c>
      <c r="M29" s="545">
        <v>2</v>
      </c>
      <c r="N29" s="545">
        <v>0</v>
      </c>
      <c r="O29" s="545">
        <v>0</v>
      </c>
      <c r="P29" s="545">
        <v>0</v>
      </c>
      <c r="Q29" s="545">
        <v>0</v>
      </c>
      <c r="R29" s="545">
        <v>2</v>
      </c>
      <c r="S29" s="533"/>
    </row>
    <row r="30" spans="1:19" s="540" customFormat="1" ht="17.100000000000001" customHeight="1">
      <c r="A30" s="604"/>
      <c r="B30" s="605" t="s">
        <v>70</v>
      </c>
      <c r="C30" s="606"/>
      <c r="D30" s="1099">
        <f>SUM(D31:D37)</f>
        <v>743</v>
      </c>
      <c r="E30" s="1099">
        <f>SUM(E31:E37)</f>
        <v>738</v>
      </c>
      <c r="F30" s="1099">
        <f>SUM(F31:F37)</f>
        <v>0</v>
      </c>
      <c r="G30" s="1099">
        <f>SUM(G31:G37)</f>
        <v>1</v>
      </c>
      <c r="H30" s="1099">
        <v>0</v>
      </c>
      <c r="I30" s="1100">
        <f t="shared" ref="I30:R30" si="5">SUM(I31:I37)</f>
        <v>4</v>
      </c>
      <c r="J30" s="1100">
        <f t="shared" si="5"/>
        <v>746</v>
      </c>
      <c r="K30" s="1100">
        <f t="shared" si="5"/>
        <v>344</v>
      </c>
      <c r="L30" s="1100">
        <f t="shared" si="5"/>
        <v>167</v>
      </c>
      <c r="M30" s="1100">
        <f t="shared" si="5"/>
        <v>193</v>
      </c>
      <c r="N30" s="1100">
        <f t="shared" si="5"/>
        <v>18</v>
      </c>
      <c r="O30" s="1100">
        <f t="shared" si="5"/>
        <v>2</v>
      </c>
      <c r="P30" s="1100">
        <f t="shared" si="5"/>
        <v>11</v>
      </c>
      <c r="Q30" s="1100">
        <f t="shared" si="5"/>
        <v>11</v>
      </c>
      <c r="R30" s="1100">
        <f t="shared" si="5"/>
        <v>264</v>
      </c>
    </row>
    <row r="31" spans="1:19" ht="12" customHeight="1">
      <c r="A31" s="607"/>
      <c r="B31" s="607" t="s">
        <v>27</v>
      </c>
      <c r="C31" s="608"/>
      <c r="D31" s="1101">
        <f t="shared" ref="D31:D37" si="6">SUM(E31:I31)</f>
        <v>587</v>
      </c>
      <c r="E31" s="601">
        <v>582</v>
      </c>
      <c r="F31" s="545">
        <v>0</v>
      </c>
      <c r="G31" s="601">
        <v>1</v>
      </c>
      <c r="H31" s="545">
        <v>0</v>
      </c>
      <c r="I31" s="601">
        <v>4</v>
      </c>
      <c r="J31" s="1101">
        <f t="shared" ref="J31:J37" si="7">SUM(K31:Q31)</f>
        <v>587</v>
      </c>
      <c r="K31" s="601">
        <v>292</v>
      </c>
      <c r="L31" s="601">
        <v>127</v>
      </c>
      <c r="M31" s="601">
        <v>147</v>
      </c>
      <c r="N31" s="545">
        <v>0</v>
      </c>
      <c r="O31" s="610">
        <v>2</v>
      </c>
      <c r="P31" s="601">
        <v>8</v>
      </c>
      <c r="Q31" s="601">
        <v>11</v>
      </c>
      <c r="R31" s="601">
        <v>222</v>
      </c>
      <c r="S31" s="533"/>
    </row>
    <row r="32" spans="1:19" ht="12" customHeight="1">
      <c r="A32" s="607"/>
      <c r="B32" s="607" t="s">
        <v>28</v>
      </c>
      <c r="C32" s="608"/>
      <c r="D32" s="1101">
        <f t="shared" si="6"/>
        <v>2</v>
      </c>
      <c r="E32" s="601">
        <v>2</v>
      </c>
      <c r="F32" s="545">
        <v>0</v>
      </c>
      <c r="G32" s="545">
        <v>0</v>
      </c>
      <c r="H32" s="545">
        <v>0</v>
      </c>
      <c r="I32" s="545">
        <v>0</v>
      </c>
      <c r="J32" s="1101">
        <f t="shared" si="7"/>
        <v>6</v>
      </c>
      <c r="K32" s="601">
        <v>4</v>
      </c>
      <c r="L32" s="601">
        <v>1</v>
      </c>
      <c r="M32" s="601">
        <v>1</v>
      </c>
      <c r="N32" s="545">
        <v>0</v>
      </c>
      <c r="O32" s="545">
        <v>0</v>
      </c>
      <c r="P32" s="545">
        <v>0</v>
      </c>
      <c r="Q32" s="545">
        <v>0</v>
      </c>
      <c r="R32" s="601">
        <v>1</v>
      </c>
      <c r="S32" s="533"/>
    </row>
    <row r="33" spans="1:19" ht="12" customHeight="1">
      <c r="A33" s="611"/>
      <c r="B33" s="611" t="s">
        <v>71</v>
      </c>
      <c r="C33" s="612"/>
      <c r="D33" s="1101">
        <f t="shared" si="6"/>
        <v>27</v>
      </c>
      <c r="E33" s="601">
        <v>27</v>
      </c>
      <c r="F33" s="545">
        <v>0</v>
      </c>
      <c r="G33" s="545">
        <v>0</v>
      </c>
      <c r="H33" s="545">
        <v>0</v>
      </c>
      <c r="I33" s="601">
        <v>0</v>
      </c>
      <c r="J33" s="1101">
        <f t="shared" si="7"/>
        <v>31</v>
      </c>
      <c r="K33" s="601">
        <v>12</v>
      </c>
      <c r="L33" s="601">
        <v>8</v>
      </c>
      <c r="M33" s="601">
        <v>10</v>
      </c>
      <c r="N33" s="545">
        <v>0</v>
      </c>
      <c r="O33" s="545">
        <v>0</v>
      </c>
      <c r="P33" s="545">
        <v>1</v>
      </c>
      <c r="Q33" s="601">
        <v>0</v>
      </c>
      <c r="R33" s="601">
        <v>7</v>
      </c>
      <c r="S33" s="533"/>
    </row>
    <row r="34" spans="1:19" ht="12" customHeight="1">
      <c r="A34" s="607"/>
      <c r="B34" s="607" t="s">
        <v>696</v>
      </c>
      <c r="C34" s="608"/>
      <c r="D34" s="1101">
        <f t="shared" si="6"/>
        <v>22</v>
      </c>
      <c r="E34" s="601">
        <v>22</v>
      </c>
      <c r="F34" s="545">
        <v>0</v>
      </c>
      <c r="G34" s="545">
        <v>0</v>
      </c>
      <c r="H34" s="545">
        <v>0</v>
      </c>
      <c r="I34" s="545">
        <v>0</v>
      </c>
      <c r="J34" s="1101">
        <f t="shared" si="7"/>
        <v>19</v>
      </c>
      <c r="K34" s="601">
        <v>5</v>
      </c>
      <c r="L34" s="601">
        <v>8</v>
      </c>
      <c r="M34" s="601">
        <v>5</v>
      </c>
      <c r="N34" s="545">
        <v>0</v>
      </c>
      <c r="O34" s="545">
        <v>0</v>
      </c>
      <c r="P34" s="545">
        <v>1</v>
      </c>
      <c r="Q34" s="545">
        <v>0</v>
      </c>
      <c r="R34" s="601">
        <v>6</v>
      </c>
      <c r="S34" s="533"/>
    </row>
    <row r="35" spans="1:19" ht="12" customHeight="1">
      <c r="A35" s="607"/>
      <c r="B35" s="613" t="s">
        <v>29</v>
      </c>
      <c r="C35" s="608"/>
      <c r="D35" s="1101">
        <f t="shared" si="6"/>
        <v>34</v>
      </c>
      <c r="E35" s="601">
        <v>34</v>
      </c>
      <c r="F35" s="545">
        <v>0</v>
      </c>
      <c r="G35" s="601">
        <v>0</v>
      </c>
      <c r="H35" s="545">
        <v>0</v>
      </c>
      <c r="I35" s="545">
        <v>0</v>
      </c>
      <c r="J35" s="1101">
        <f t="shared" si="7"/>
        <v>28</v>
      </c>
      <c r="K35" s="601">
        <v>0</v>
      </c>
      <c r="L35" s="601">
        <v>6</v>
      </c>
      <c r="M35" s="601">
        <v>4</v>
      </c>
      <c r="N35" s="601">
        <v>18</v>
      </c>
      <c r="O35" s="601">
        <v>0</v>
      </c>
      <c r="P35" s="601">
        <v>0</v>
      </c>
      <c r="Q35" s="601">
        <v>0</v>
      </c>
      <c r="R35" s="601">
        <v>11</v>
      </c>
      <c r="S35" s="533"/>
    </row>
    <row r="36" spans="1:19" ht="12" customHeight="1">
      <c r="A36" s="614"/>
      <c r="B36" s="614" t="s">
        <v>697</v>
      </c>
      <c r="C36" s="615"/>
      <c r="D36" s="1101">
        <f t="shared" si="6"/>
        <v>16</v>
      </c>
      <c r="E36" s="601">
        <v>16</v>
      </c>
      <c r="F36" s="545">
        <v>0</v>
      </c>
      <c r="G36" s="545">
        <v>0</v>
      </c>
      <c r="H36" s="545">
        <v>0</v>
      </c>
      <c r="I36" s="545">
        <v>0</v>
      </c>
      <c r="J36" s="1101">
        <f t="shared" si="7"/>
        <v>14</v>
      </c>
      <c r="K36" s="601">
        <v>6</v>
      </c>
      <c r="L36" s="601">
        <v>6</v>
      </c>
      <c r="M36" s="601">
        <v>2</v>
      </c>
      <c r="N36" s="545">
        <v>0</v>
      </c>
      <c r="O36" s="545">
        <v>0</v>
      </c>
      <c r="P36" s="545">
        <v>0</v>
      </c>
      <c r="Q36" s="545">
        <v>0</v>
      </c>
      <c r="R36" s="601">
        <v>5</v>
      </c>
      <c r="S36" s="533"/>
    </row>
    <row r="37" spans="1:19" ht="12" customHeight="1">
      <c r="A37" s="607"/>
      <c r="B37" s="607" t="s">
        <v>640</v>
      </c>
      <c r="C37" s="608"/>
      <c r="D37" s="1101">
        <f t="shared" si="6"/>
        <v>55</v>
      </c>
      <c r="E37" s="601">
        <v>55</v>
      </c>
      <c r="F37" s="545">
        <v>0</v>
      </c>
      <c r="G37" s="545">
        <v>0</v>
      </c>
      <c r="H37" s="545">
        <v>0</v>
      </c>
      <c r="I37" s="601">
        <v>0</v>
      </c>
      <c r="J37" s="1101">
        <f t="shared" si="7"/>
        <v>61</v>
      </c>
      <c r="K37" s="601">
        <v>25</v>
      </c>
      <c r="L37" s="601">
        <v>11</v>
      </c>
      <c r="M37" s="601">
        <v>24</v>
      </c>
      <c r="N37" s="545">
        <v>0</v>
      </c>
      <c r="O37" s="545">
        <v>0</v>
      </c>
      <c r="P37" s="545">
        <v>1</v>
      </c>
      <c r="Q37" s="601">
        <v>0</v>
      </c>
      <c r="R37" s="601">
        <v>12</v>
      </c>
      <c r="S37" s="533"/>
    </row>
    <row r="38" spans="1:19" ht="3.95" customHeight="1">
      <c r="A38" s="616"/>
      <c r="B38" s="616"/>
      <c r="C38" s="617"/>
      <c r="D38" s="618"/>
      <c r="E38" s="619"/>
      <c r="F38" s="618"/>
      <c r="G38" s="618"/>
      <c r="H38" s="618"/>
      <c r="I38" s="618"/>
      <c r="J38" s="618"/>
      <c r="K38" s="618"/>
      <c r="L38" s="618"/>
      <c r="M38" s="618"/>
      <c r="N38" s="618"/>
      <c r="O38" s="618"/>
      <c r="P38" s="618"/>
      <c r="Q38" s="618"/>
      <c r="R38" s="618"/>
      <c r="S38" s="533"/>
    </row>
    <row r="39" spans="1:19" ht="18" customHeight="1">
      <c r="A39" s="506"/>
      <c r="B39" s="1171" t="s">
        <v>72</v>
      </c>
      <c r="C39" s="1168"/>
      <c r="D39" s="1168"/>
      <c r="E39" s="1168"/>
      <c r="F39" s="1168"/>
      <c r="G39" s="1168"/>
      <c r="H39" s="1168"/>
      <c r="I39" s="1168"/>
      <c r="J39" s="1168"/>
      <c r="K39" s="1168"/>
      <c r="L39" s="1168"/>
      <c r="M39" s="1168"/>
      <c r="N39" s="1168"/>
      <c r="O39" s="1168"/>
      <c r="P39" s="1168"/>
      <c r="Q39" s="1168"/>
      <c r="R39" s="1168"/>
    </row>
    <row r="40" spans="1:19" ht="12" customHeight="1">
      <c r="A40" s="506"/>
      <c r="B40" s="533" t="s">
        <v>52</v>
      </c>
      <c r="C40" s="506"/>
    </row>
    <row r="41" spans="1:19" ht="12" customHeight="1">
      <c r="A41" s="506"/>
      <c r="B41" s="506"/>
      <c r="C41" s="506"/>
    </row>
    <row r="43" spans="1:19" ht="17.25" customHeight="1"/>
  </sheetData>
  <mergeCells count="9">
    <mergeCell ref="B39:R39"/>
    <mergeCell ref="R5:R8"/>
    <mergeCell ref="F6:F8"/>
    <mergeCell ref="G6:G8"/>
    <mergeCell ref="H6:H8"/>
    <mergeCell ref="K6:K8"/>
    <mergeCell ref="L6:L8"/>
    <mergeCell ref="N6:N8"/>
    <mergeCell ref="O6:O8"/>
  </mergeCells>
  <phoneticPr fontId="23"/>
  <printOptions gridLinesSet="0"/>
  <pageMargins left="0.59055118110236227" right="0.59055118110236227" top="0.78740157480314965" bottom="0.78740157480314965" header="0.31496062992125984" footer="0.31496062992125984"/>
  <pageSetup paperSize="9" scale="86" orientation="portrait" horizontalDpi="4294967292" r:id="rId1"/>
  <headerFooter alignWithMargins="0">
    <oddHeader>&amp;R&amp;A</oddHeader>
    <oddFooter>&amp;C&amp;P/&amp;N</oddFooter>
  </headerFooter>
  <rowBreaks count="1" manualBreakCount="1">
    <brk id="4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19"/>
  <sheetViews>
    <sheetView view="pageBreakPreview" zoomScaleNormal="130" workbookViewId="0">
      <selection activeCell="D1" sqref="D1"/>
    </sheetView>
  </sheetViews>
  <sheetFormatPr defaultColWidth="15.85546875" defaultRowHeight="12" customHeight="1"/>
  <cols>
    <col min="1" max="1" width="0.42578125" style="533" customWidth="1"/>
    <col min="2" max="2" width="21.42578125" style="533" customWidth="1"/>
    <col min="3" max="3" width="0.5703125" style="533" customWidth="1"/>
    <col min="4" max="4" width="8.28515625" style="533" customWidth="1"/>
    <col min="5" max="5" width="7.85546875" style="533" customWidth="1"/>
    <col min="6" max="9" width="5.28515625" style="533" customWidth="1"/>
    <col min="10" max="10" width="7.7109375" style="533" customWidth="1"/>
    <col min="11" max="11" width="6.28515625" style="533" customWidth="1"/>
    <col min="12" max="12" width="6" style="533" customWidth="1"/>
    <col min="13" max="13" width="6.7109375" style="533" customWidth="1"/>
    <col min="14" max="14" width="5.28515625" style="533" customWidth="1"/>
    <col min="15" max="15" width="4.85546875" style="533" customWidth="1"/>
    <col min="16" max="17" width="5.28515625" style="533" customWidth="1"/>
    <col min="18" max="18" width="6.5703125" style="533" customWidth="1"/>
    <col min="19" max="19" width="1.28515625" style="565" customWidth="1"/>
    <col min="20" max="20" width="1.28515625" style="533" customWidth="1"/>
    <col min="21" max="16384" width="15.85546875" style="533"/>
  </cols>
  <sheetData>
    <row r="1" spans="1:19" s="567" customFormat="1" ht="24" customHeight="1">
      <c r="D1" s="568" t="s">
        <v>39</v>
      </c>
      <c r="E1" s="620" t="s">
        <v>40</v>
      </c>
      <c r="Q1" s="621"/>
    </row>
    <row r="2" spans="1:19" ht="12.75" customHeight="1" thickBot="1">
      <c r="A2" s="571"/>
      <c r="B2" s="571"/>
      <c r="C2" s="571"/>
      <c r="D2" s="571"/>
      <c r="E2" s="571"/>
      <c r="F2" s="571"/>
      <c r="G2" s="571"/>
      <c r="H2" s="571"/>
      <c r="I2" s="571"/>
      <c r="J2" s="571"/>
      <c r="K2" s="571"/>
      <c r="L2" s="571"/>
      <c r="M2" s="571"/>
      <c r="N2" s="571"/>
      <c r="O2" s="571"/>
      <c r="P2" s="571" t="s">
        <v>752</v>
      </c>
      <c r="Q2" s="571"/>
      <c r="R2" s="571"/>
      <c r="S2" s="572"/>
    </row>
    <row r="3" spans="1:19" s="524" customFormat="1" ht="12" customHeight="1">
      <c r="A3" s="573"/>
      <c r="B3" s="574"/>
      <c r="C3" s="575"/>
      <c r="D3" s="576" t="s">
        <v>692</v>
      </c>
      <c r="E3" s="577"/>
      <c r="F3" s="578"/>
      <c r="G3" s="577"/>
      <c r="H3" s="578"/>
      <c r="I3" s="578"/>
      <c r="J3" s="579" t="s">
        <v>693</v>
      </c>
      <c r="K3" s="577"/>
      <c r="L3" s="578"/>
      <c r="M3" s="578"/>
      <c r="N3" s="577"/>
      <c r="O3" s="577"/>
      <c r="P3" s="577"/>
      <c r="Q3" s="580"/>
      <c r="R3" s="1172" t="s">
        <v>694</v>
      </c>
      <c r="S3" s="523"/>
    </row>
    <row r="4" spans="1:19" ht="12" customHeight="1">
      <c r="A4" s="581"/>
      <c r="B4" s="582"/>
      <c r="C4" s="583"/>
      <c r="D4" s="584"/>
      <c r="E4" s="585"/>
      <c r="F4" s="1175" t="s">
        <v>53</v>
      </c>
      <c r="G4" s="1178" t="s">
        <v>798</v>
      </c>
      <c r="H4" s="1178" t="s">
        <v>799</v>
      </c>
      <c r="I4" s="585"/>
      <c r="J4" s="586"/>
      <c r="K4" s="1178" t="s">
        <v>54</v>
      </c>
      <c r="L4" s="1181" t="s">
        <v>55</v>
      </c>
      <c r="M4" s="586"/>
      <c r="N4" s="1184" t="s">
        <v>73</v>
      </c>
      <c r="O4" s="1184" t="s">
        <v>57</v>
      </c>
      <c r="P4" s="622" t="s">
        <v>58</v>
      </c>
      <c r="Q4" s="586"/>
      <c r="R4" s="1173"/>
      <c r="S4" s="532"/>
    </row>
    <row r="5" spans="1:19" ht="12" customHeight="1">
      <c r="A5" s="581"/>
      <c r="B5" s="582"/>
      <c r="C5" s="583"/>
      <c r="D5" s="588" t="s">
        <v>599</v>
      </c>
      <c r="E5" s="589" t="s">
        <v>695</v>
      </c>
      <c r="F5" s="1176"/>
      <c r="G5" s="1179"/>
      <c r="H5" s="1179"/>
      <c r="I5" s="589" t="s">
        <v>800</v>
      </c>
      <c r="J5" s="590" t="s">
        <v>60</v>
      </c>
      <c r="K5" s="1179"/>
      <c r="L5" s="1182"/>
      <c r="M5" s="590" t="s">
        <v>61</v>
      </c>
      <c r="N5" s="1185"/>
      <c r="O5" s="1185"/>
      <c r="P5" s="622" t="s">
        <v>801</v>
      </c>
      <c r="Q5" s="590" t="s">
        <v>62</v>
      </c>
      <c r="R5" s="1173"/>
      <c r="S5" s="532"/>
    </row>
    <row r="6" spans="1:19" s="599" customFormat="1" ht="12" customHeight="1">
      <c r="A6" s="592"/>
      <c r="B6" s="593"/>
      <c r="C6" s="594"/>
      <c r="D6" s="595"/>
      <c r="E6" s="596"/>
      <c r="F6" s="1177"/>
      <c r="G6" s="1180"/>
      <c r="H6" s="1180"/>
      <c r="I6" s="597"/>
      <c r="J6" s="597"/>
      <c r="K6" s="1180"/>
      <c r="L6" s="1183"/>
      <c r="M6" s="597"/>
      <c r="N6" s="1186"/>
      <c r="O6" s="1186"/>
      <c r="P6" s="623" t="s">
        <v>802</v>
      </c>
      <c r="Q6" s="597"/>
      <c r="R6" s="1174"/>
      <c r="S6" s="593"/>
    </row>
    <row r="7" spans="1:19" ht="12" customHeight="1">
      <c r="A7" s="581"/>
      <c r="B7" s="534" t="s">
        <v>592</v>
      </c>
      <c r="C7" s="583"/>
      <c r="D7" s="624">
        <v>45</v>
      </c>
      <c r="E7" s="624">
        <v>44</v>
      </c>
      <c r="F7" s="624">
        <v>0</v>
      </c>
      <c r="G7" s="624">
        <v>1</v>
      </c>
      <c r="H7" s="624">
        <v>0</v>
      </c>
      <c r="I7" s="624">
        <v>0</v>
      </c>
      <c r="J7" s="624">
        <v>44</v>
      </c>
      <c r="K7" s="624">
        <v>3</v>
      </c>
      <c r="L7" s="624">
        <v>4</v>
      </c>
      <c r="M7" s="624">
        <v>11</v>
      </c>
      <c r="N7" s="624">
        <v>25</v>
      </c>
      <c r="O7" s="601">
        <v>0</v>
      </c>
      <c r="P7" s="601">
        <v>0</v>
      </c>
      <c r="Q7" s="624">
        <v>1</v>
      </c>
      <c r="R7" s="624">
        <v>11</v>
      </c>
      <c r="S7" s="533"/>
    </row>
    <row r="8" spans="1:19" ht="12" customHeight="1">
      <c r="A8" s="581"/>
      <c r="B8" s="534" t="s">
        <v>593</v>
      </c>
      <c r="C8" s="583"/>
      <c r="D8" s="602">
        <v>55</v>
      </c>
      <c r="E8" s="602">
        <v>55</v>
      </c>
      <c r="F8" s="624">
        <v>0</v>
      </c>
      <c r="G8" s="602">
        <v>0</v>
      </c>
      <c r="H8" s="602">
        <v>0</v>
      </c>
      <c r="I8" s="624">
        <v>0</v>
      </c>
      <c r="J8" s="602">
        <v>45</v>
      </c>
      <c r="K8" s="602">
        <v>2</v>
      </c>
      <c r="L8" s="602">
        <v>6</v>
      </c>
      <c r="M8" s="602">
        <v>9</v>
      </c>
      <c r="N8" s="602">
        <v>27</v>
      </c>
      <c r="O8" s="601">
        <v>0</v>
      </c>
      <c r="P8" s="601">
        <v>0</v>
      </c>
      <c r="Q8" s="602">
        <v>1</v>
      </c>
      <c r="R8" s="602">
        <v>21</v>
      </c>
      <c r="S8" s="533"/>
    </row>
    <row r="9" spans="1:19" ht="12" customHeight="1">
      <c r="A9" s="581"/>
      <c r="B9" s="534" t="s">
        <v>594</v>
      </c>
      <c r="C9" s="583"/>
      <c r="D9" s="602">
        <v>47</v>
      </c>
      <c r="E9" s="602">
        <v>46</v>
      </c>
      <c r="F9" s="624">
        <v>1</v>
      </c>
      <c r="G9" s="602">
        <v>0</v>
      </c>
      <c r="H9" s="602">
        <v>0</v>
      </c>
      <c r="I9" s="624">
        <v>0</v>
      </c>
      <c r="J9" s="602">
        <v>53</v>
      </c>
      <c r="K9" s="602">
        <v>2</v>
      </c>
      <c r="L9" s="602">
        <v>5</v>
      </c>
      <c r="M9" s="602">
        <v>8</v>
      </c>
      <c r="N9" s="602">
        <v>36</v>
      </c>
      <c r="O9" s="601">
        <v>1</v>
      </c>
      <c r="P9" s="601">
        <v>1</v>
      </c>
      <c r="Q9" s="602">
        <v>0</v>
      </c>
      <c r="R9" s="602">
        <v>15</v>
      </c>
      <c r="S9" s="533"/>
    </row>
    <row r="10" spans="1:19" ht="12" customHeight="1">
      <c r="A10" s="581"/>
      <c r="B10" s="534" t="s">
        <v>595</v>
      </c>
      <c r="C10" s="583"/>
      <c r="D10" s="602">
        <v>38</v>
      </c>
      <c r="E10" s="602">
        <v>37</v>
      </c>
      <c r="F10" s="624">
        <v>0</v>
      </c>
      <c r="G10" s="602">
        <v>1</v>
      </c>
      <c r="H10" s="602">
        <v>0</v>
      </c>
      <c r="I10" s="624">
        <v>0</v>
      </c>
      <c r="J10" s="602">
        <v>48</v>
      </c>
      <c r="K10" s="602">
        <v>0</v>
      </c>
      <c r="L10" s="602">
        <v>5</v>
      </c>
      <c r="M10" s="602">
        <v>10</v>
      </c>
      <c r="N10" s="602">
        <v>28</v>
      </c>
      <c r="O10" s="601">
        <v>1</v>
      </c>
      <c r="P10" s="601">
        <v>1</v>
      </c>
      <c r="Q10" s="602">
        <v>3</v>
      </c>
      <c r="R10" s="602">
        <v>5</v>
      </c>
      <c r="S10" s="533"/>
    </row>
    <row r="11" spans="1:19" s="627" customFormat="1" ht="17.100000000000001" customHeight="1">
      <c r="A11" s="625"/>
      <c r="B11" s="539" t="s">
        <v>596</v>
      </c>
      <c r="C11" s="626"/>
      <c r="D11" s="1075">
        <v>34</v>
      </c>
      <c r="E11" s="1075">
        <v>34</v>
      </c>
      <c r="F11" s="1075">
        <v>0</v>
      </c>
      <c r="G11" s="1075">
        <v>0</v>
      </c>
      <c r="H11" s="1075">
        <v>0</v>
      </c>
      <c r="I11" s="1075">
        <v>0</v>
      </c>
      <c r="J11" s="1075">
        <v>28</v>
      </c>
      <c r="K11" s="1075">
        <v>0</v>
      </c>
      <c r="L11" s="1075">
        <v>6</v>
      </c>
      <c r="M11" s="1075">
        <v>4</v>
      </c>
      <c r="N11" s="1075">
        <v>18</v>
      </c>
      <c r="O11" s="1075">
        <v>0</v>
      </c>
      <c r="P11" s="1075">
        <v>0</v>
      </c>
      <c r="Q11" s="1075">
        <v>0</v>
      </c>
      <c r="R11" s="1075">
        <v>11</v>
      </c>
    </row>
    <row r="12" spans="1:19" ht="17.100000000000001" customHeight="1">
      <c r="A12" s="581"/>
      <c r="B12" s="614" t="s">
        <v>803</v>
      </c>
      <c r="C12" s="583"/>
      <c r="D12" s="624">
        <v>7</v>
      </c>
      <c r="E12" s="624">
        <v>7</v>
      </c>
      <c r="F12" s="545">
        <v>0</v>
      </c>
      <c r="G12" s="545">
        <v>0</v>
      </c>
      <c r="H12" s="545">
        <v>0</v>
      </c>
      <c r="I12" s="545">
        <v>0</v>
      </c>
      <c r="J12" s="624">
        <v>5</v>
      </c>
      <c r="K12" s="545">
        <v>0</v>
      </c>
      <c r="L12" s="624">
        <v>2</v>
      </c>
      <c r="M12" s="624">
        <v>2</v>
      </c>
      <c r="N12" s="624">
        <v>1</v>
      </c>
      <c r="O12" s="545">
        <v>0</v>
      </c>
      <c r="P12" s="545">
        <v>0</v>
      </c>
      <c r="Q12" s="545">
        <v>0</v>
      </c>
      <c r="R12" s="624">
        <v>3</v>
      </c>
      <c r="S12" s="533"/>
    </row>
    <row r="13" spans="1:19" ht="12" customHeight="1">
      <c r="A13" s="581"/>
      <c r="B13" s="614" t="s">
        <v>804</v>
      </c>
      <c r="C13" s="583"/>
      <c r="D13" s="624">
        <v>11</v>
      </c>
      <c r="E13" s="624">
        <v>11</v>
      </c>
      <c r="F13" s="545">
        <v>0</v>
      </c>
      <c r="G13" s="545">
        <v>0</v>
      </c>
      <c r="H13" s="545">
        <v>0</v>
      </c>
      <c r="I13" s="545">
        <v>0</v>
      </c>
      <c r="J13" s="624">
        <v>8</v>
      </c>
      <c r="K13" s="545">
        <v>0</v>
      </c>
      <c r="L13" s="545">
        <v>2</v>
      </c>
      <c r="M13" s="624">
        <v>2</v>
      </c>
      <c r="N13" s="624">
        <v>4</v>
      </c>
      <c r="O13" s="545">
        <v>0</v>
      </c>
      <c r="P13" s="545">
        <v>0</v>
      </c>
      <c r="Q13" s="545">
        <v>0</v>
      </c>
      <c r="R13" s="545">
        <v>3</v>
      </c>
      <c r="S13" s="533"/>
    </row>
    <row r="14" spans="1:19" ht="12" customHeight="1">
      <c r="A14" s="581"/>
      <c r="B14" s="614" t="s">
        <v>805</v>
      </c>
      <c r="C14" s="583"/>
      <c r="D14" s="624">
        <v>3</v>
      </c>
      <c r="E14" s="545">
        <v>3</v>
      </c>
      <c r="F14" s="545">
        <v>0</v>
      </c>
      <c r="G14" s="545">
        <v>0</v>
      </c>
      <c r="H14" s="545">
        <v>0</v>
      </c>
      <c r="I14" s="545">
        <v>0</v>
      </c>
      <c r="J14" s="624">
        <v>1</v>
      </c>
      <c r="K14" s="545">
        <v>0</v>
      </c>
      <c r="L14" s="545">
        <v>0</v>
      </c>
      <c r="M14" s="624">
        <v>0</v>
      </c>
      <c r="N14" s="545">
        <v>1</v>
      </c>
      <c r="O14" s="545">
        <v>0</v>
      </c>
      <c r="P14" s="545">
        <v>0</v>
      </c>
      <c r="Q14" s="545">
        <v>0</v>
      </c>
      <c r="R14" s="545">
        <v>2</v>
      </c>
      <c r="S14" s="533"/>
    </row>
    <row r="15" spans="1:19" ht="12" customHeight="1">
      <c r="A15" s="581"/>
      <c r="B15" s="614" t="s">
        <v>806</v>
      </c>
      <c r="C15" s="583"/>
      <c r="D15" s="628">
        <v>10</v>
      </c>
      <c r="E15" s="628">
        <v>10</v>
      </c>
      <c r="F15" s="545">
        <v>0</v>
      </c>
      <c r="G15" s="624">
        <v>0</v>
      </c>
      <c r="H15" s="545">
        <v>0</v>
      </c>
      <c r="I15" s="545">
        <v>0</v>
      </c>
      <c r="J15" s="628">
        <v>11</v>
      </c>
      <c r="K15" s="545">
        <v>0</v>
      </c>
      <c r="L15" s="624">
        <v>1</v>
      </c>
      <c r="M15" s="628">
        <v>0</v>
      </c>
      <c r="N15" s="628">
        <v>10</v>
      </c>
      <c r="O15" s="628">
        <v>0</v>
      </c>
      <c r="P15" s="545">
        <v>0</v>
      </c>
      <c r="Q15" s="624">
        <v>0</v>
      </c>
      <c r="R15" s="628">
        <v>3</v>
      </c>
      <c r="S15" s="533"/>
    </row>
    <row r="16" spans="1:19" ht="12" customHeight="1">
      <c r="A16" s="581"/>
      <c r="B16" s="614" t="s">
        <v>807</v>
      </c>
      <c r="C16" s="583"/>
      <c r="D16" s="624">
        <v>3</v>
      </c>
      <c r="E16" s="624">
        <v>3</v>
      </c>
      <c r="F16" s="545">
        <v>0</v>
      </c>
      <c r="G16" s="545">
        <v>0</v>
      </c>
      <c r="H16" s="545">
        <v>0</v>
      </c>
      <c r="I16" s="545">
        <v>0</v>
      </c>
      <c r="J16" s="624">
        <v>3</v>
      </c>
      <c r="K16" s="545">
        <v>0</v>
      </c>
      <c r="L16" s="624">
        <v>1</v>
      </c>
      <c r="M16" s="624">
        <v>0</v>
      </c>
      <c r="N16" s="624">
        <v>2</v>
      </c>
      <c r="O16" s="545">
        <v>0</v>
      </c>
      <c r="P16" s="624">
        <v>0</v>
      </c>
      <c r="Q16" s="624">
        <v>0</v>
      </c>
      <c r="R16" s="545">
        <v>0</v>
      </c>
      <c r="S16" s="533"/>
    </row>
    <row r="17" spans="1:19" ht="3.95" customHeight="1">
      <c r="A17" s="629"/>
      <c r="B17" s="616"/>
      <c r="C17" s="617"/>
      <c r="D17" s="630"/>
      <c r="E17" s="630"/>
      <c r="F17" s="630"/>
      <c r="G17" s="630"/>
      <c r="H17" s="630"/>
      <c r="I17" s="630"/>
      <c r="J17" s="630"/>
      <c r="K17" s="630"/>
      <c r="L17" s="630"/>
      <c r="M17" s="630"/>
      <c r="N17" s="630"/>
      <c r="O17" s="630"/>
      <c r="P17" s="630"/>
      <c r="Q17" s="630"/>
      <c r="R17" s="630"/>
      <c r="S17" s="533"/>
    </row>
    <row r="18" spans="1:19" ht="7.5" customHeight="1">
      <c r="A18" s="506"/>
      <c r="C18" s="506"/>
    </row>
    <row r="19" spans="1:19" ht="12" customHeight="1">
      <c r="B19" s="533" t="s">
        <v>52</v>
      </c>
    </row>
  </sheetData>
  <mergeCells count="8">
    <mergeCell ref="R3:R6"/>
    <mergeCell ref="F4:F6"/>
    <mergeCell ref="G4:G6"/>
    <mergeCell ref="H4:H6"/>
    <mergeCell ref="K4:K6"/>
    <mergeCell ref="L4:L6"/>
    <mergeCell ref="N4:N6"/>
    <mergeCell ref="O4:O6"/>
  </mergeCells>
  <phoneticPr fontId="23"/>
  <printOptions gridLinesSet="0"/>
  <pageMargins left="0.59055118110236227" right="0.59055118110236227" top="0.78740157480314965" bottom="0.78740157480314965" header="0.31496062992125984" footer="0.31496062992125984"/>
  <pageSetup paperSize="9" scale="86" orientation="portrait" horizontalDpi="4294967292" r:id="rId1"/>
  <headerFooter alignWithMargins="0">
    <oddHeader>&amp;R&amp;A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130" workbookViewId="0">
      <selection activeCell="G20" sqref="G20"/>
    </sheetView>
  </sheetViews>
  <sheetFormatPr defaultColWidth="10.28515625" defaultRowHeight="12" customHeight="1"/>
  <cols>
    <col min="1" max="1" width="0.42578125" style="635" customWidth="1"/>
    <col min="2" max="2" width="3" style="635" customWidth="1"/>
    <col min="3" max="3" width="16.140625" style="635" customWidth="1"/>
    <col min="4" max="4" width="0.42578125" style="635" customWidth="1"/>
    <col min="5" max="7" width="25.7109375" style="635" customWidth="1"/>
    <col min="8" max="8" width="0.42578125" style="657" customWidth="1"/>
    <col min="9" max="9" width="10.140625" style="635" customWidth="1"/>
    <col min="10" max="10" width="11.28515625" style="635" customWidth="1"/>
    <col min="11" max="13" width="10.140625" style="635" customWidth="1"/>
    <col min="14" max="16384" width="10.28515625" style="635"/>
  </cols>
  <sheetData>
    <row r="1" spans="1:8" s="631" customFormat="1" ht="24" customHeight="1">
      <c r="E1" s="632" t="s">
        <v>74</v>
      </c>
      <c r="G1" s="633"/>
      <c r="H1" s="634"/>
    </row>
    <row r="2" spans="1:8" ht="8.1" customHeight="1">
      <c r="C2" s="636"/>
      <c r="D2" s="636"/>
      <c r="G2" s="637"/>
      <c r="H2" s="638"/>
    </row>
    <row r="3" spans="1:8" s="640" customFormat="1" ht="12" customHeight="1" thickBot="1">
      <c r="A3" s="639"/>
      <c r="B3" s="639"/>
      <c r="C3" s="639"/>
      <c r="D3" s="639"/>
      <c r="E3" s="639"/>
      <c r="F3" s="639"/>
      <c r="G3" s="639" t="s">
        <v>75</v>
      </c>
      <c r="H3" s="639"/>
    </row>
    <row r="4" spans="1:8" s="640" customFormat="1" ht="36" customHeight="1">
      <c r="A4" s="641"/>
      <c r="B4" s="641"/>
      <c r="C4" s="641"/>
      <c r="D4" s="642"/>
      <c r="E4" s="641" t="s">
        <v>698</v>
      </c>
      <c r="F4" s="643" t="s">
        <v>699</v>
      </c>
      <c r="G4" s="643" t="s">
        <v>700</v>
      </c>
      <c r="H4" s="644"/>
    </row>
    <row r="5" spans="1:8" s="649" customFormat="1" ht="14.25" customHeight="1">
      <c r="A5" s="645"/>
      <c r="B5" s="1188" t="s">
        <v>76</v>
      </c>
      <c r="C5" s="1188"/>
      <c r="D5" s="646"/>
      <c r="E5" s="647">
        <v>68</v>
      </c>
      <c r="F5" s="647">
        <v>20</v>
      </c>
      <c r="G5" s="647">
        <v>48</v>
      </c>
      <c r="H5" s="648"/>
    </row>
    <row r="6" spans="1:8" s="649" customFormat="1" ht="12" customHeight="1">
      <c r="A6" s="645"/>
      <c r="B6" s="1188" t="s">
        <v>77</v>
      </c>
      <c r="C6" s="1188"/>
      <c r="D6" s="646"/>
      <c r="E6" s="647">
        <v>103</v>
      </c>
      <c r="F6" s="647">
        <v>79</v>
      </c>
      <c r="G6" s="647">
        <v>72</v>
      </c>
      <c r="H6" s="648"/>
    </row>
    <row r="7" spans="1:8" s="649" customFormat="1" ht="11.25" customHeight="1">
      <c r="A7" s="645"/>
      <c r="B7" s="1188" t="s">
        <v>78</v>
      </c>
      <c r="C7" s="1188"/>
      <c r="D7" s="646"/>
      <c r="E7" s="647">
        <v>94</v>
      </c>
      <c r="F7" s="647">
        <v>87</v>
      </c>
      <c r="G7" s="647">
        <v>79</v>
      </c>
      <c r="H7" s="648"/>
    </row>
    <row r="8" spans="1:8" s="649" customFormat="1" ht="11.25" customHeight="1">
      <c r="A8" s="645"/>
      <c r="B8" s="1188" t="s">
        <v>79</v>
      </c>
      <c r="C8" s="1188"/>
      <c r="D8" s="646"/>
      <c r="E8" s="647">
        <v>104</v>
      </c>
      <c r="F8" s="647">
        <v>97</v>
      </c>
      <c r="G8" s="647">
        <v>86</v>
      </c>
      <c r="H8" s="648"/>
    </row>
    <row r="9" spans="1:8" s="649" customFormat="1" ht="13.5" customHeight="1">
      <c r="A9" s="645"/>
      <c r="B9" s="1191" t="s">
        <v>80</v>
      </c>
      <c r="C9" s="1191"/>
      <c r="D9" s="646"/>
      <c r="E9" s="1074">
        <f>SUM(E10:E11)</f>
        <v>132</v>
      </c>
      <c r="F9" s="1074">
        <f>SUM(F10:F11)</f>
        <v>122</v>
      </c>
      <c r="G9" s="1074">
        <f>SUM(G10:G11)</f>
        <v>96</v>
      </c>
      <c r="H9" s="648"/>
    </row>
    <row r="10" spans="1:8" s="649" customFormat="1" ht="10.5" customHeight="1">
      <c r="A10" s="645"/>
      <c r="B10" s="1190" t="s">
        <v>81</v>
      </c>
      <c r="C10" s="1190"/>
      <c r="D10" s="646"/>
      <c r="E10" s="647">
        <v>129</v>
      </c>
      <c r="F10" s="647">
        <v>119</v>
      </c>
      <c r="G10" s="647">
        <v>94</v>
      </c>
      <c r="H10" s="648"/>
    </row>
    <row r="11" spans="1:8" s="649" customFormat="1" ht="10.5" customHeight="1">
      <c r="A11" s="645"/>
      <c r="B11" s="1190" t="s">
        <v>82</v>
      </c>
      <c r="C11" s="1190"/>
      <c r="D11" s="646"/>
      <c r="E11" s="651">
        <v>3</v>
      </c>
      <c r="F11" s="651">
        <v>3</v>
      </c>
      <c r="G11" s="652">
        <v>2</v>
      </c>
      <c r="H11" s="648"/>
    </row>
    <row r="12" spans="1:8" ht="5.25" customHeight="1">
      <c r="A12" s="653"/>
      <c r="B12" s="653"/>
      <c r="C12" s="653"/>
      <c r="D12" s="654"/>
      <c r="E12" s="655"/>
      <c r="F12" s="655"/>
      <c r="G12" s="655"/>
      <c r="H12" s="656"/>
    </row>
    <row r="13" spans="1:8" ht="15.75" customHeight="1">
      <c r="B13" s="1189" t="s">
        <v>30</v>
      </c>
      <c r="C13" s="1189"/>
      <c r="D13" s="1189"/>
      <c r="E13" s="1189"/>
      <c r="F13" s="1189"/>
      <c r="G13" s="1189"/>
    </row>
    <row r="14" spans="1:8" ht="12" customHeight="1">
      <c r="B14" s="1187" t="s">
        <v>31</v>
      </c>
      <c r="C14" s="1187"/>
      <c r="D14" s="1187"/>
      <c r="E14" s="1187"/>
    </row>
    <row r="15" spans="1:8" ht="12" customHeight="1">
      <c r="B15" s="635" t="s">
        <v>52</v>
      </c>
    </row>
  </sheetData>
  <mergeCells count="9">
    <mergeCell ref="B14:E14"/>
    <mergeCell ref="B5:C5"/>
    <mergeCell ref="B6:C6"/>
    <mergeCell ref="B7:C7"/>
    <mergeCell ref="B13:G13"/>
    <mergeCell ref="B10:C10"/>
    <mergeCell ref="B11:C11"/>
    <mergeCell ref="B9:C9"/>
    <mergeCell ref="B8:C8"/>
  </mergeCells>
  <phoneticPr fontId="23"/>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30" workbookViewId="0">
      <selection activeCell="G8" sqref="G8"/>
    </sheetView>
  </sheetViews>
  <sheetFormatPr defaultColWidth="10.28515625" defaultRowHeight="12" customHeight="1"/>
  <cols>
    <col min="1" max="1" width="0.42578125" style="635" customWidth="1"/>
    <col min="2" max="2" width="3" style="635" customWidth="1"/>
    <col min="3" max="3" width="16.140625" style="635" customWidth="1"/>
    <col min="4" max="4" width="0.42578125" style="635" customWidth="1"/>
    <col min="5" max="5" width="27.85546875" style="635" customWidth="1"/>
    <col min="6" max="6" width="24.140625" style="635" customWidth="1"/>
    <col min="7" max="7" width="27.85546875" style="635" customWidth="1"/>
    <col min="8" max="8" width="0.42578125" style="657" customWidth="1"/>
    <col min="9" max="9" width="10.140625" style="635" customWidth="1"/>
    <col min="10" max="10" width="11.28515625" style="635" customWidth="1"/>
    <col min="11" max="13" width="10.140625" style="635" customWidth="1"/>
    <col min="14" max="16384" width="10.28515625" style="635"/>
  </cols>
  <sheetData>
    <row r="1" spans="1:8" s="631" customFormat="1" ht="24" customHeight="1">
      <c r="E1" s="658" t="s">
        <v>41</v>
      </c>
      <c r="G1" s="633"/>
      <c r="H1" s="634"/>
    </row>
    <row r="2" spans="1:8" ht="8.1" customHeight="1">
      <c r="C2" s="636"/>
      <c r="D2" s="636"/>
      <c r="G2" s="637"/>
      <c r="H2" s="638"/>
    </row>
    <row r="3" spans="1:8" s="640" customFormat="1" ht="12" customHeight="1" thickBot="1">
      <c r="A3" s="639"/>
      <c r="B3" s="639"/>
      <c r="C3" s="639"/>
      <c r="D3" s="639"/>
      <c r="E3" s="639"/>
      <c r="F3" s="639"/>
      <c r="G3" s="639" t="s">
        <v>83</v>
      </c>
      <c r="H3" s="639"/>
    </row>
    <row r="4" spans="1:8" s="640" customFormat="1" ht="36" customHeight="1">
      <c r="A4" s="641"/>
      <c r="B4" s="641"/>
      <c r="C4" s="641"/>
      <c r="D4" s="642"/>
      <c r="E4" s="641" t="s">
        <v>698</v>
      </c>
      <c r="F4" s="643" t="s">
        <v>699</v>
      </c>
      <c r="G4" s="643" t="s">
        <v>700</v>
      </c>
      <c r="H4" s="644"/>
    </row>
    <row r="5" spans="1:8" s="649" customFormat="1" ht="14.25" customHeight="1">
      <c r="A5" s="645"/>
      <c r="B5" s="1188" t="s">
        <v>780</v>
      </c>
      <c r="C5" s="1188"/>
      <c r="D5" s="646"/>
      <c r="E5" s="659">
        <v>2960</v>
      </c>
      <c r="F5" s="659">
        <v>2951</v>
      </c>
      <c r="G5" s="659">
        <v>418</v>
      </c>
      <c r="H5" s="648"/>
    </row>
    <row r="6" spans="1:8" s="649" customFormat="1" ht="10.5" customHeight="1">
      <c r="A6" s="645"/>
      <c r="B6" s="1188" t="s">
        <v>781</v>
      </c>
      <c r="C6" s="1188"/>
      <c r="D6" s="646"/>
      <c r="E6" s="660">
        <v>2401</v>
      </c>
      <c r="F6" s="660">
        <v>2500</v>
      </c>
      <c r="G6" s="660">
        <v>319</v>
      </c>
      <c r="H6" s="648"/>
    </row>
    <row r="7" spans="1:8" s="649" customFormat="1" ht="10.5" customHeight="1">
      <c r="A7" s="645"/>
      <c r="B7" s="1188" t="s">
        <v>782</v>
      </c>
      <c r="C7" s="1188"/>
      <c r="D7" s="646"/>
      <c r="E7" s="660">
        <v>2164</v>
      </c>
      <c r="F7" s="660">
        <v>2073</v>
      </c>
      <c r="G7" s="660">
        <v>410</v>
      </c>
      <c r="H7" s="648"/>
    </row>
    <row r="8" spans="1:8" s="649" customFormat="1" ht="10.5" customHeight="1">
      <c r="A8" s="645"/>
      <c r="B8" s="1188" t="s">
        <v>783</v>
      </c>
      <c r="C8" s="1188"/>
      <c r="D8" s="646"/>
      <c r="E8" s="660">
        <v>2026</v>
      </c>
      <c r="F8" s="660">
        <v>2127</v>
      </c>
      <c r="G8" s="660">
        <v>309</v>
      </c>
      <c r="H8" s="648"/>
    </row>
    <row r="9" spans="1:8" s="664" customFormat="1" ht="13.5" customHeight="1">
      <c r="A9" s="661"/>
      <c r="B9" s="1192" t="s">
        <v>784</v>
      </c>
      <c r="C9" s="1192"/>
      <c r="D9" s="662"/>
      <c r="E9" s="1073">
        <v>1794</v>
      </c>
      <c r="F9" s="1073">
        <v>1838</v>
      </c>
      <c r="G9" s="1073">
        <v>265</v>
      </c>
      <c r="H9" s="663"/>
    </row>
    <row r="10" spans="1:8" ht="14.1" customHeight="1">
      <c r="A10" s="665"/>
      <c r="B10" s="665"/>
      <c r="C10" s="665" t="s">
        <v>701</v>
      </c>
      <c r="D10" s="666"/>
      <c r="E10" s="659">
        <v>1783</v>
      </c>
      <c r="F10" s="659">
        <v>1825</v>
      </c>
      <c r="G10" s="659">
        <v>265</v>
      </c>
      <c r="H10" s="648"/>
    </row>
    <row r="11" spans="1:8" ht="10.5" customHeight="1">
      <c r="A11" s="665"/>
      <c r="B11" s="665"/>
      <c r="C11" s="665" t="s">
        <v>702</v>
      </c>
      <c r="D11" s="666"/>
      <c r="E11" s="659">
        <v>1478</v>
      </c>
      <c r="F11" s="659">
        <v>1501</v>
      </c>
      <c r="G11" s="659">
        <v>221</v>
      </c>
      <c r="H11" s="648"/>
    </row>
    <row r="12" spans="1:8" ht="10.5" customHeight="1">
      <c r="A12" s="665"/>
      <c r="B12" s="665"/>
      <c r="C12" s="665" t="s">
        <v>703</v>
      </c>
      <c r="D12" s="666"/>
      <c r="E12" s="659">
        <v>305</v>
      </c>
      <c r="F12" s="659">
        <v>324</v>
      </c>
      <c r="G12" s="659">
        <v>44</v>
      </c>
      <c r="H12" s="648"/>
    </row>
    <row r="13" spans="1:8" ht="10.5" customHeight="1">
      <c r="A13" s="665"/>
      <c r="B13" s="665"/>
      <c r="C13" s="665" t="s">
        <v>704</v>
      </c>
      <c r="D13" s="666"/>
      <c r="E13" s="659">
        <v>8</v>
      </c>
      <c r="F13" s="659">
        <v>8</v>
      </c>
      <c r="G13" s="545">
        <v>0</v>
      </c>
      <c r="H13" s="648"/>
    </row>
    <row r="14" spans="1:8" ht="10.5" customHeight="1">
      <c r="A14" s="665"/>
      <c r="B14" s="665"/>
      <c r="C14" s="650" t="s">
        <v>705</v>
      </c>
      <c r="D14" s="667"/>
      <c r="E14" s="660">
        <v>1</v>
      </c>
      <c r="F14" s="660">
        <v>3</v>
      </c>
      <c r="G14" s="660">
        <v>0</v>
      </c>
      <c r="H14" s="648"/>
    </row>
    <row r="15" spans="1:8" ht="10.5" customHeight="1">
      <c r="A15" s="665"/>
      <c r="B15" s="665"/>
      <c r="C15" s="650" t="s">
        <v>706</v>
      </c>
      <c r="D15" s="667"/>
      <c r="E15" s="545">
        <v>0</v>
      </c>
      <c r="F15" s="545">
        <v>0</v>
      </c>
      <c r="G15" s="545">
        <v>0</v>
      </c>
    </row>
    <row r="16" spans="1:8" ht="10.5" customHeight="1">
      <c r="A16" s="665"/>
      <c r="B16" s="665"/>
      <c r="C16" s="650" t="s">
        <v>707</v>
      </c>
      <c r="D16" s="667"/>
      <c r="E16" s="660">
        <v>0</v>
      </c>
      <c r="F16" s="660">
        <v>0</v>
      </c>
      <c r="G16" s="545">
        <v>0</v>
      </c>
      <c r="H16" s="648"/>
    </row>
    <row r="17" spans="1:8" ht="10.5" customHeight="1">
      <c r="A17" s="665"/>
      <c r="B17" s="665"/>
      <c r="C17" s="650" t="s">
        <v>708</v>
      </c>
      <c r="D17" s="667"/>
      <c r="E17" s="660">
        <v>2</v>
      </c>
      <c r="F17" s="660">
        <v>2</v>
      </c>
      <c r="G17" s="545">
        <v>0</v>
      </c>
      <c r="H17" s="648"/>
    </row>
    <row r="18" spans="1:8" ht="3.95" customHeight="1">
      <c r="A18" s="653"/>
      <c r="B18" s="653"/>
      <c r="C18" s="653"/>
      <c r="D18" s="654"/>
      <c r="E18" s="655"/>
      <c r="F18" s="655"/>
      <c r="G18" s="655"/>
      <c r="H18" s="656"/>
    </row>
    <row r="19" spans="1:8" ht="15.95" customHeight="1">
      <c r="B19" s="635" t="s">
        <v>52</v>
      </c>
    </row>
    <row r="20" spans="1:8" ht="12" customHeight="1">
      <c r="E20" s="659"/>
      <c r="F20" s="659"/>
      <c r="G20" s="659"/>
    </row>
  </sheetData>
  <mergeCells count="5">
    <mergeCell ref="B5:C5"/>
    <mergeCell ref="B9:C9"/>
    <mergeCell ref="B6:C6"/>
    <mergeCell ref="B7:C7"/>
    <mergeCell ref="B8:C8"/>
  </mergeCells>
  <phoneticPr fontId="23"/>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6"/>
  <sheetViews>
    <sheetView view="pageBreakPreview" zoomScaleNormal="150" zoomScaleSheetLayoutView="200" workbookViewId="0">
      <selection activeCell="J2" sqref="J2"/>
    </sheetView>
  </sheetViews>
  <sheetFormatPr defaultColWidth="13.85546875" defaultRowHeight="12" customHeight="1"/>
  <cols>
    <col min="1" max="1" width="0.42578125" style="684" customWidth="1"/>
    <col min="2" max="2" width="3" style="684" customWidth="1"/>
    <col min="3" max="3" width="31.5703125" style="684" customWidth="1"/>
    <col min="4" max="4" width="0.42578125" style="684" customWidth="1"/>
    <col min="5" max="5" width="9.7109375" style="684" customWidth="1"/>
    <col min="6" max="6" width="8.140625" style="684" customWidth="1"/>
    <col min="7" max="7" width="8.42578125" style="684" customWidth="1"/>
    <col min="8" max="8" width="8.5703125" style="684" customWidth="1"/>
    <col min="9" max="9" width="9.7109375" style="684" customWidth="1"/>
    <col min="10" max="10" width="8.5703125" style="684" customWidth="1"/>
    <col min="11" max="11" width="9.7109375" style="684" customWidth="1"/>
    <col min="12" max="12" width="0.42578125" style="738" customWidth="1"/>
    <col min="13" max="16384" width="13.85546875" style="684"/>
  </cols>
  <sheetData>
    <row r="1" spans="1:12" s="678" customFormat="1" ht="24" customHeight="1">
      <c r="A1" s="677"/>
      <c r="C1" s="679" t="s">
        <v>98</v>
      </c>
      <c r="K1" s="680"/>
      <c r="L1" s="681"/>
    </row>
    <row r="2" spans="1:12" ht="8.1" customHeight="1">
      <c r="A2" s="682"/>
      <c r="B2" s="682"/>
      <c r="C2" s="683"/>
      <c r="D2" s="683"/>
      <c r="K2" s="685"/>
      <c r="L2" s="686"/>
    </row>
    <row r="3" spans="1:12" s="690" customFormat="1" ht="12" customHeight="1" thickBot="1">
      <c r="A3" s="687"/>
      <c r="B3" s="687"/>
      <c r="C3" s="687"/>
      <c r="D3" s="687"/>
      <c r="E3" s="688"/>
      <c r="F3" s="688"/>
      <c r="G3" s="688"/>
      <c r="H3" s="689"/>
      <c r="I3" s="688"/>
      <c r="J3" s="688"/>
      <c r="K3" s="688"/>
      <c r="L3" s="688"/>
    </row>
    <row r="4" spans="1:12" s="690" customFormat="1" ht="12" customHeight="1">
      <c r="A4" s="691"/>
      <c r="B4" s="691"/>
      <c r="C4" s="691"/>
      <c r="D4" s="692"/>
      <c r="E4" s="693" t="s">
        <v>84</v>
      </c>
      <c r="F4" s="693"/>
      <c r="G4" s="694" t="s">
        <v>85</v>
      </c>
      <c r="H4" s="693"/>
      <c r="I4" s="693"/>
      <c r="J4" s="693"/>
      <c r="K4" s="693"/>
      <c r="L4" s="695"/>
    </row>
    <row r="5" spans="1:12" s="700" customFormat="1" ht="12" customHeight="1">
      <c r="A5" s="696"/>
      <c r="B5" s="696"/>
      <c r="C5" s="696"/>
      <c r="D5" s="697"/>
      <c r="E5" s="1195" t="s">
        <v>86</v>
      </c>
      <c r="F5" s="1195" t="s">
        <v>87</v>
      </c>
      <c r="G5" s="1195" t="s">
        <v>289</v>
      </c>
      <c r="H5" s="698" t="s">
        <v>88</v>
      </c>
      <c r="I5" s="698" t="s">
        <v>89</v>
      </c>
      <c r="J5" s="1195" t="s">
        <v>99</v>
      </c>
      <c r="K5" s="698" t="s">
        <v>90</v>
      </c>
      <c r="L5" s="699"/>
    </row>
    <row r="6" spans="1:12" s="700" customFormat="1" ht="12" customHeight="1">
      <c r="A6" s="701"/>
      <c r="B6" s="701"/>
      <c r="C6" s="701"/>
      <c r="D6" s="702"/>
      <c r="E6" s="1196"/>
      <c r="F6" s="1196"/>
      <c r="G6" s="1196"/>
      <c r="H6" s="703" t="s">
        <v>91</v>
      </c>
      <c r="I6" s="704" t="s">
        <v>92</v>
      </c>
      <c r="J6" s="1196"/>
      <c r="K6" s="703" t="s">
        <v>93</v>
      </c>
      <c r="L6" s="705"/>
    </row>
    <row r="7" spans="1:12" s="710" customFormat="1" ht="15" customHeight="1">
      <c r="A7" s="706"/>
      <c r="B7" s="1193" t="s">
        <v>100</v>
      </c>
      <c r="C7" s="1193"/>
      <c r="D7" s="707"/>
      <c r="E7" s="536">
        <v>500</v>
      </c>
      <c r="F7" s="536">
        <v>473</v>
      </c>
      <c r="G7" s="245">
        <v>1118</v>
      </c>
      <c r="H7" s="536">
        <v>679</v>
      </c>
      <c r="I7" s="708">
        <v>104</v>
      </c>
      <c r="J7" s="536">
        <v>182</v>
      </c>
      <c r="K7" s="536">
        <v>153</v>
      </c>
      <c r="L7" s="709"/>
    </row>
    <row r="8" spans="1:12" s="710" customFormat="1" ht="12" customHeight="1">
      <c r="A8" s="706"/>
      <c r="B8" s="1193" t="s">
        <v>101</v>
      </c>
      <c r="C8" s="1193"/>
      <c r="D8" s="707"/>
      <c r="E8" s="711">
        <v>500</v>
      </c>
      <c r="F8" s="711">
        <v>472</v>
      </c>
      <c r="G8" s="711">
        <v>898</v>
      </c>
      <c r="H8" s="711">
        <v>421</v>
      </c>
      <c r="I8" s="711">
        <v>110</v>
      </c>
      <c r="J8" s="711">
        <v>194</v>
      </c>
      <c r="K8" s="711">
        <v>173</v>
      </c>
      <c r="L8" s="709"/>
    </row>
    <row r="9" spans="1:12" s="710" customFormat="1" ht="12" customHeight="1">
      <c r="A9" s="706"/>
      <c r="B9" s="1193" t="s">
        <v>102</v>
      </c>
      <c r="C9" s="1193"/>
      <c r="D9" s="707"/>
      <c r="E9" s="711">
        <v>495</v>
      </c>
      <c r="F9" s="711">
        <v>478</v>
      </c>
      <c r="G9" s="711">
        <v>890</v>
      </c>
      <c r="H9" s="711">
        <v>397</v>
      </c>
      <c r="I9" s="711">
        <v>119</v>
      </c>
      <c r="J9" s="711">
        <v>181</v>
      </c>
      <c r="K9" s="711">
        <v>193</v>
      </c>
      <c r="L9" s="709"/>
    </row>
    <row r="10" spans="1:12" s="710" customFormat="1" ht="12" customHeight="1">
      <c r="A10" s="706"/>
      <c r="B10" s="1193" t="s">
        <v>103</v>
      </c>
      <c r="C10" s="1193"/>
      <c r="D10" s="707"/>
      <c r="E10" s="711">
        <v>498</v>
      </c>
      <c r="F10" s="711">
        <v>487</v>
      </c>
      <c r="G10" s="711">
        <v>1125</v>
      </c>
      <c r="H10" s="711">
        <v>579</v>
      </c>
      <c r="I10" s="711">
        <v>125</v>
      </c>
      <c r="J10" s="711">
        <v>193</v>
      </c>
      <c r="K10" s="711">
        <v>228</v>
      </c>
      <c r="L10" s="709"/>
    </row>
    <row r="11" spans="1:12" s="715" customFormat="1" ht="15.95" customHeight="1">
      <c r="A11" s="712"/>
      <c r="B11" s="1194" t="s">
        <v>104</v>
      </c>
      <c r="C11" s="1194"/>
      <c r="D11" s="713"/>
      <c r="E11" s="1070">
        <v>498</v>
      </c>
      <c r="F11" s="1070">
        <v>483</v>
      </c>
      <c r="G11" s="1070">
        <v>1150</v>
      </c>
      <c r="H11" s="1070">
        <v>568</v>
      </c>
      <c r="I11" s="1070">
        <v>136</v>
      </c>
      <c r="J11" s="1070">
        <v>203</v>
      </c>
      <c r="K11" s="1070">
        <v>243</v>
      </c>
      <c r="L11" s="714"/>
    </row>
    <row r="12" spans="1:12" ht="15.95" customHeight="1">
      <c r="A12" s="716"/>
      <c r="B12" s="716"/>
      <c r="C12" s="716" t="s">
        <v>795</v>
      </c>
      <c r="D12" s="717"/>
      <c r="E12" s="718">
        <v>98</v>
      </c>
      <c r="F12" s="718">
        <v>94</v>
      </c>
      <c r="G12" s="1071">
        <v>234</v>
      </c>
      <c r="H12" s="719">
        <v>96</v>
      </c>
      <c r="I12" s="719">
        <v>36</v>
      </c>
      <c r="J12" s="719">
        <v>48</v>
      </c>
      <c r="K12" s="719">
        <v>54</v>
      </c>
      <c r="L12" s="720">
        <v>198</v>
      </c>
    </row>
    <row r="13" spans="1:12" ht="12" customHeight="1">
      <c r="A13" s="716"/>
      <c r="B13" s="716"/>
      <c r="C13" s="716" t="s">
        <v>105</v>
      </c>
      <c r="D13" s="721"/>
      <c r="E13" s="718">
        <v>59</v>
      </c>
      <c r="F13" s="718">
        <v>55</v>
      </c>
      <c r="G13" s="718">
        <v>164</v>
      </c>
      <c r="H13" s="719">
        <v>66</v>
      </c>
      <c r="I13" s="719">
        <v>36</v>
      </c>
      <c r="J13" s="719">
        <v>24</v>
      </c>
      <c r="K13" s="719">
        <v>38</v>
      </c>
      <c r="L13" s="720">
        <v>181</v>
      </c>
    </row>
    <row r="14" spans="1:12" ht="12" customHeight="1">
      <c r="A14" s="716"/>
      <c r="B14" s="716"/>
      <c r="C14" s="716" t="s">
        <v>106</v>
      </c>
      <c r="D14" s="722"/>
      <c r="E14" s="718">
        <v>34</v>
      </c>
      <c r="F14" s="718">
        <v>32</v>
      </c>
      <c r="G14" s="718">
        <v>72</v>
      </c>
      <c r="H14" s="719">
        <v>29</v>
      </c>
      <c r="I14" s="719">
        <v>6</v>
      </c>
      <c r="J14" s="719">
        <v>18</v>
      </c>
      <c r="K14" s="719">
        <v>19</v>
      </c>
      <c r="L14" s="720">
        <v>79</v>
      </c>
    </row>
    <row r="15" spans="1:12" ht="12" customHeight="1">
      <c r="A15" s="716"/>
      <c r="B15" s="716"/>
      <c r="C15" s="716" t="s">
        <v>107</v>
      </c>
      <c r="D15" s="722"/>
      <c r="E15" s="723">
        <v>48</v>
      </c>
      <c r="F15" s="723">
        <v>48</v>
      </c>
      <c r="G15" s="718">
        <v>108</v>
      </c>
      <c r="H15" s="719">
        <v>43</v>
      </c>
      <c r="I15" s="719">
        <v>16</v>
      </c>
      <c r="J15" s="719">
        <v>19</v>
      </c>
      <c r="K15" s="719">
        <v>30</v>
      </c>
      <c r="L15" s="720">
        <v>100</v>
      </c>
    </row>
    <row r="16" spans="1:12" ht="12" customHeight="1">
      <c r="A16" s="716"/>
      <c r="B16" s="716"/>
      <c r="C16" s="724" t="s">
        <v>108</v>
      </c>
      <c r="D16" s="722"/>
      <c r="E16" s="718">
        <v>65</v>
      </c>
      <c r="F16" s="718">
        <v>65</v>
      </c>
      <c r="G16" s="723">
        <v>97</v>
      </c>
      <c r="H16" s="719">
        <v>44</v>
      </c>
      <c r="I16" s="719">
        <v>8</v>
      </c>
      <c r="J16" s="719">
        <v>19</v>
      </c>
      <c r="K16" s="719">
        <v>26</v>
      </c>
      <c r="L16" s="720">
        <v>94</v>
      </c>
    </row>
    <row r="17" spans="1:12" ht="12" customHeight="1">
      <c r="A17" s="716"/>
      <c r="B17" s="725"/>
      <c r="C17" s="724" t="s">
        <v>32</v>
      </c>
      <c r="D17" s="721"/>
      <c r="E17" s="718">
        <v>36</v>
      </c>
      <c r="F17" s="718">
        <v>35</v>
      </c>
      <c r="G17" s="718">
        <v>75</v>
      </c>
      <c r="H17" s="719">
        <v>34</v>
      </c>
      <c r="I17" s="719">
        <v>12</v>
      </c>
      <c r="J17" s="719">
        <v>11</v>
      </c>
      <c r="K17" s="719">
        <v>18</v>
      </c>
      <c r="L17" s="720">
        <v>68</v>
      </c>
    </row>
    <row r="18" spans="1:12" ht="12" customHeight="1">
      <c r="A18" s="716"/>
      <c r="B18" s="725"/>
      <c r="C18" s="716" t="s">
        <v>94</v>
      </c>
      <c r="D18" s="722"/>
      <c r="E18" s="718">
        <v>52</v>
      </c>
      <c r="F18" s="718">
        <v>50</v>
      </c>
      <c r="G18" s="718">
        <v>82</v>
      </c>
      <c r="H18" s="719">
        <v>39</v>
      </c>
      <c r="I18" s="719">
        <v>8</v>
      </c>
      <c r="J18" s="719">
        <v>14</v>
      </c>
      <c r="K18" s="719">
        <v>21</v>
      </c>
      <c r="L18" s="720">
        <v>71</v>
      </c>
    </row>
    <row r="19" spans="1:12" ht="12" customHeight="1">
      <c r="A19" s="716"/>
      <c r="B19" s="725"/>
      <c r="C19" s="724" t="s">
        <v>109</v>
      </c>
      <c r="D19" s="721"/>
      <c r="E19" s="718">
        <v>62</v>
      </c>
      <c r="F19" s="718">
        <v>61</v>
      </c>
      <c r="G19" s="718">
        <v>75</v>
      </c>
      <c r="H19" s="719">
        <v>26</v>
      </c>
      <c r="I19" s="719">
        <v>10</v>
      </c>
      <c r="J19" s="719">
        <v>15</v>
      </c>
      <c r="K19" s="719">
        <v>24</v>
      </c>
      <c r="L19" s="720">
        <v>91</v>
      </c>
    </row>
    <row r="20" spans="1:12" ht="12" customHeight="1">
      <c r="A20" s="716"/>
      <c r="B20" s="725"/>
      <c r="C20" s="716" t="s">
        <v>95</v>
      </c>
      <c r="D20" s="721"/>
      <c r="E20" s="718">
        <v>20</v>
      </c>
      <c r="F20" s="718">
        <v>20</v>
      </c>
      <c r="G20" s="718">
        <v>15</v>
      </c>
      <c r="H20" s="719">
        <v>6</v>
      </c>
      <c r="I20" s="719">
        <v>0</v>
      </c>
      <c r="J20" s="719">
        <v>8</v>
      </c>
      <c r="K20" s="719">
        <v>1</v>
      </c>
      <c r="L20" s="720">
        <v>22</v>
      </c>
    </row>
    <row r="21" spans="1:12" ht="12" customHeight="1">
      <c r="A21" s="716"/>
      <c r="B21" s="725"/>
      <c r="C21" s="716" t="s">
        <v>110</v>
      </c>
      <c r="D21" s="721"/>
      <c r="E21" s="726">
        <v>24</v>
      </c>
      <c r="F21" s="726">
        <v>23</v>
      </c>
      <c r="G21" s="718">
        <v>34</v>
      </c>
      <c r="H21" s="719">
        <v>19</v>
      </c>
      <c r="I21" s="719">
        <v>2</v>
      </c>
      <c r="J21" s="719">
        <v>5</v>
      </c>
      <c r="K21" s="719">
        <v>8</v>
      </c>
      <c r="L21" s="720">
        <v>28</v>
      </c>
    </row>
    <row r="22" spans="1:12" ht="12" customHeight="1">
      <c r="A22" s="727"/>
      <c r="B22" s="725"/>
      <c r="C22" s="727" t="s">
        <v>96</v>
      </c>
      <c r="D22" s="728"/>
      <c r="E22" s="726" t="s">
        <v>796</v>
      </c>
      <c r="F22" s="726" t="s">
        <v>796</v>
      </c>
      <c r="G22" s="718">
        <v>28</v>
      </c>
      <c r="H22" s="719">
        <v>0</v>
      </c>
      <c r="I22" s="719">
        <v>2</v>
      </c>
      <c r="J22" s="719">
        <v>22</v>
      </c>
      <c r="K22" s="719">
        <v>4</v>
      </c>
      <c r="L22" s="720">
        <v>28</v>
      </c>
    </row>
    <row r="23" spans="1:12" ht="12" customHeight="1">
      <c r="A23" s="716"/>
      <c r="B23" s="725"/>
      <c r="C23" s="716" t="s">
        <v>97</v>
      </c>
      <c r="D23" s="729"/>
      <c r="E23" s="726" t="s">
        <v>796</v>
      </c>
      <c r="F23" s="726" t="s">
        <v>796</v>
      </c>
      <c r="G23" s="1072">
        <v>166</v>
      </c>
      <c r="H23" s="730">
        <v>166</v>
      </c>
      <c r="I23" s="726" t="s">
        <v>796</v>
      </c>
      <c r="J23" s="726" t="s">
        <v>796</v>
      </c>
      <c r="K23" s="726" t="s">
        <v>796</v>
      </c>
      <c r="L23" s="731"/>
    </row>
    <row r="24" spans="1:12" ht="3.95" customHeight="1">
      <c r="A24" s="732"/>
      <c r="B24" s="732"/>
      <c r="C24" s="733"/>
      <c r="D24" s="734"/>
      <c r="E24" s="735"/>
      <c r="F24" s="735"/>
      <c r="G24" s="736"/>
      <c r="H24" s="736"/>
      <c r="I24" s="735"/>
      <c r="J24" s="735"/>
      <c r="K24" s="735"/>
      <c r="L24" s="737"/>
    </row>
    <row r="25" spans="1:12" ht="15.95" customHeight="1">
      <c r="B25" s="684" t="s">
        <v>797</v>
      </c>
    </row>
    <row r="26" spans="1:12" ht="12" customHeight="1">
      <c r="B26" s="684" t="s">
        <v>111</v>
      </c>
    </row>
  </sheetData>
  <mergeCells count="9">
    <mergeCell ref="B10:C10"/>
    <mergeCell ref="B11:C11"/>
    <mergeCell ref="B9:C9"/>
    <mergeCell ref="J5:J6"/>
    <mergeCell ref="G5:G6"/>
    <mergeCell ref="F5:F6"/>
    <mergeCell ref="E5:E6"/>
    <mergeCell ref="B7:C7"/>
    <mergeCell ref="B8:C8"/>
  </mergeCells>
  <phoneticPr fontId="23"/>
  <printOptions gridLinesSet="0"/>
  <pageMargins left="0.59055118110236227" right="0.59055118110236227" top="0.78740157480314965" bottom="0.78740157480314965" header="0.31496062992125984" footer="0.31496062992125984"/>
  <pageSetup paperSize="9" orientation="portrait" horizontalDpi="4294967292"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zoomScaleNormal="150" workbookViewId="0">
      <selection activeCell="D29" sqref="D29"/>
    </sheetView>
  </sheetViews>
  <sheetFormatPr defaultColWidth="12.140625" defaultRowHeight="12" customHeight="1"/>
  <cols>
    <col min="1" max="1" width="0.28515625" style="75" customWidth="1"/>
    <col min="2" max="3" width="1.7109375" style="75" customWidth="1"/>
    <col min="4" max="4" width="28.7109375" style="75" customWidth="1"/>
    <col min="5" max="5" width="0.28515625" style="75" customWidth="1"/>
    <col min="6" max="7" width="7.7109375" style="75" customWidth="1"/>
    <col min="8" max="8" width="0.28515625" style="76" customWidth="1"/>
    <col min="9" max="9" width="3.7109375" style="75" customWidth="1"/>
    <col min="10" max="10" width="0.28515625" style="75" customWidth="1"/>
    <col min="11" max="12" width="1.7109375" style="75" customWidth="1"/>
    <col min="13" max="13" width="28.7109375" style="75" customWidth="1"/>
    <col min="14" max="14" width="0.28515625" style="75" customWidth="1"/>
    <col min="15" max="16" width="7.7109375" style="75" customWidth="1"/>
    <col min="17" max="17" width="0.28515625" style="76" customWidth="1"/>
    <col min="18" max="16384" width="12.140625" style="75"/>
  </cols>
  <sheetData>
    <row r="1" spans="1:17" s="71" customFormat="1" ht="24" customHeight="1">
      <c r="D1" s="72" t="s">
        <v>342</v>
      </c>
      <c r="E1" s="73"/>
      <c r="H1" s="74"/>
      <c r="Q1" s="74"/>
    </row>
    <row r="2" spans="1:17" ht="3.75" customHeight="1"/>
    <row r="3" spans="1:17" s="77" customFormat="1" ht="12" customHeight="1" thickBot="1">
      <c r="B3" s="77" t="s">
        <v>343</v>
      </c>
      <c r="H3" s="78"/>
      <c r="Q3" s="78"/>
    </row>
    <row r="4" spans="1:17" s="77" customFormat="1" ht="23.25" customHeight="1">
      <c r="A4" s="79"/>
      <c r="B4" s="79"/>
      <c r="C4" s="79"/>
      <c r="D4" s="79"/>
      <c r="E4" s="80"/>
      <c r="F4" s="81" t="s">
        <v>344</v>
      </c>
      <c r="G4" s="82" t="s">
        <v>345</v>
      </c>
      <c r="H4" s="83"/>
      <c r="J4" s="79"/>
      <c r="K4" s="79"/>
      <c r="L4" s="79"/>
      <c r="M4" s="79"/>
      <c r="N4" s="80"/>
      <c r="O4" s="81" t="s">
        <v>344</v>
      </c>
      <c r="P4" s="82" t="s">
        <v>345</v>
      </c>
      <c r="Q4" s="79"/>
    </row>
    <row r="5" spans="1:17" ht="15.95" customHeight="1">
      <c r="A5" s="84"/>
      <c r="B5" s="1108" t="s">
        <v>346</v>
      </c>
      <c r="C5" s="1108"/>
      <c r="D5" s="1108"/>
      <c r="E5" s="85"/>
      <c r="F5" s="1079">
        <v>556</v>
      </c>
      <c r="G5" s="1079">
        <v>461</v>
      </c>
      <c r="H5" s="86"/>
      <c r="I5" s="87"/>
      <c r="J5" s="88"/>
      <c r="K5" s="88"/>
      <c r="L5" s="88"/>
      <c r="M5" s="84" t="s">
        <v>337</v>
      </c>
      <c r="N5" s="89"/>
      <c r="O5" s="90">
        <v>18</v>
      </c>
      <c r="P5" s="90">
        <v>23</v>
      </c>
      <c r="Q5" s="91"/>
    </row>
    <row r="6" spans="1:17" ht="11.1" customHeight="1">
      <c r="A6" s="92"/>
      <c r="B6" s="92"/>
      <c r="C6" s="84"/>
      <c r="D6" s="84"/>
      <c r="E6" s="89"/>
      <c r="F6" s="90"/>
      <c r="G6" s="90"/>
      <c r="H6" s="91"/>
      <c r="I6" s="87"/>
      <c r="J6" s="88"/>
      <c r="K6" s="92"/>
      <c r="L6" s="92"/>
      <c r="M6" s="84" t="s">
        <v>338</v>
      </c>
      <c r="N6" s="89"/>
      <c r="O6" s="90">
        <v>1</v>
      </c>
      <c r="P6" s="90">
        <v>3</v>
      </c>
      <c r="Q6" s="91"/>
    </row>
    <row r="7" spans="1:17" ht="11.1" customHeight="1">
      <c r="A7" s="92"/>
      <c r="B7" s="92"/>
      <c r="C7" s="92"/>
      <c r="D7" s="84" t="s">
        <v>347</v>
      </c>
      <c r="E7" s="89"/>
      <c r="F7" s="90">
        <v>1</v>
      </c>
      <c r="G7" s="90">
        <v>2</v>
      </c>
      <c r="H7" s="87"/>
      <c r="I7" s="87"/>
      <c r="J7" s="88"/>
      <c r="K7" s="92"/>
      <c r="L7" s="92"/>
      <c r="M7" s="84" t="s">
        <v>348</v>
      </c>
      <c r="N7" s="89"/>
      <c r="O7" s="90">
        <v>1</v>
      </c>
      <c r="P7" s="90">
        <v>1</v>
      </c>
      <c r="Q7" s="91"/>
    </row>
    <row r="8" spans="1:17" ht="11.1" customHeight="1">
      <c r="A8" s="92"/>
      <c r="B8" s="92"/>
      <c r="C8" s="92"/>
      <c r="D8" s="84" t="s">
        <v>349</v>
      </c>
      <c r="E8" s="89"/>
      <c r="F8" s="90">
        <v>1</v>
      </c>
      <c r="G8" s="90">
        <v>0</v>
      </c>
      <c r="H8" s="91"/>
      <c r="I8" s="87"/>
      <c r="J8" s="88"/>
      <c r="K8" s="92"/>
      <c r="L8" s="92"/>
      <c r="M8" s="84" t="s">
        <v>350</v>
      </c>
      <c r="N8" s="89"/>
      <c r="O8" s="90">
        <v>1</v>
      </c>
      <c r="P8" s="90">
        <v>2</v>
      </c>
      <c r="Q8" s="91"/>
    </row>
    <row r="9" spans="1:17" ht="11.1" customHeight="1">
      <c r="A9" s="92"/>
      <c r="B9" s="92"/>
      <c r="C9" s="84"/>
      <c r="D9" s="84" t="s">
        <v>351</v>
      </c>
      <c r="E9" s="89"/>
      <c r="F9" s="90">
        <v>46</v>
      </c>
      <c r="G9" s="90">
        <v>30</v>
      </c>
      <c r="H9" s="91"/>
      <c r="I9" s="87"/>
      <c r="J9" s="92"/>
      <c r="K9" s="92"/>
      <c r="L9" s="92"/>
      <c r="M9" s="84" t="s">
        <v>339</v>
      </c>
      <c r="N9" s="89"/>
      <c r="O9" s="90">
        <v>82</v>
      </c>
      <c r="P9" s="90">
        <v>102</v>
      </c>
      <c r="Q9" s="91"/>
    </row>
    <row r="10" spans="1:17" ht="11.1" customHeight="1">
      <c r="A10" s="92"/>
      <c r="B10" s="92"/>
      <c r="C10" s="84"/>
      <c r="D10" s="84" t="s">
        <v>352</v>
      </c>
      <c r="E10" s="89"/>
      <c r="F10" s="90">
        <v>14</v>
      </c>
      <c r="G10" s="90">
        <v>8</v>
      </c>
      <c r="H10" s="91"/>
      <c r="I10" s="87"/>
      <c r="J10" s="92"/>
      <c r="K10" s="92"/>
      <c r="L10" s="92"/>
      <c r="M10" s="84" t="s">
        <v>353</v>
      </c>
      <c r="N10" s="89"/>
      <c r="O10" s="90">
        <v>2</v>
      </c>
      <c r="P10" s="90">
        <v>7</v>
      </c>
      <c r="Q10" s="91"/>
    </row>
    <row r="11" spans="1:17" ht="11.1" customHeight="1">
      <c r="A11" s="92"/>
      <c r="B11" s="92"/>
      <c r="C11" s="84"/>
      <c r="D11" s="84" t="s">
        <v>354</v>
      </c>
      <c r="E11" s="89"/>
      <c r="F11" s="90">
        <v>53</v>
      </c>
      <c r="G11" s="90">
        <v>49</v>
      </c>
      <c r="H11" s="91"/>
      <c r="I11" s="87"/>
      <c r="J11" s="92"/>
      <c r="K11" s="92"/>
      <c r="L11" s="92"/>
      <c r="M11" s="84" t="s">
        <v>355</v>
      </c>
      <c r="N11" s="89"/>
      <c r="O11" s="90">
        <v>2</v>
      </c>
      <c r="P11" s="90">
        <v>2</v>
      </c>
      <c r="Q11" s="91"/>
    </row>
    <row r="12" spans="1:17" ht="11.1" customHeight="1">
      <c r="A12" s="92"/>
      <c r="B12" s="92"/>
      <c r="C12" s="92"/>
      <c r="D12" s="84" t="s">
        <v>356</v>
      </c>
      <c r="E12" s="89"/>
      <c r="F12" s="90">
        <v>2</v>
      </c>
      <c r="G12" s="90">
        <v>1</v>
      </c>
      <c r="H12" s="91"/>
      <c r="I12" s="87"/>
      <c r="J12" s="92"/>
      <c r="K12" s="92"/>
      <c r="L12" s="92"/>
      <c r="M12" s="84" t="s">
        <v>357</v>
      </c>
      <c r="N12" s="89"/>
      <c r="O12" s="90">
        <v>3</v>
      </c>
      <c r="P12" s="90">
        <v>2</v>
      </c>
      <c r="Q12" s="91"/>
    </row>
    <row r="13" spans="1:17" ht="11.1" customHeight="1">
      <c r="A13" s="92"/>
      <c r="B13" s="92"/>
      <c r="C13" s="92"/>
      <c r="D13" s="84" t="s">
        <v>358</v>
      </c>
      <c r="E13" s="89"/>
      <c r="F13" s="90">
        <v>1</v>
      </c>
      <c r="G13" s="90">
        <v>0</v>
      </c>
      <c r="H13" s="91"/>
      <c r="I13" s="87"/>
      <c r="J13" s="92"/>
      <c r="K13" s="92"/>
      <c r="L13" s="92"/>
      <c r="M13" s="84" t="s">
        <v>359</v>
      </c>
      <c r="N13" s="89"/>
      <c r="O13" s="90">
        <v>1</v>
      </c>
      <c r="P13" s="90">
        <v>0</v>
      </c>
      <c r="Q13" s="91"/>
    </row>
    <row r="14" spans="1:17" ht="11.1" customHeight="1">
      <c r="A14" s="93"/>
      <c r="B14" s="92"/>
      <c r="C14" s="92"/>
      <c r="D14" s="84" t="s">
        <v>360</v>
      </c>
      <c r="E14" s="89"/>
      <c r="F14" s="90">
        <v>10</v>
      </c>
      <c r="G14" s="90">
        <v>9</v>
      </c>
      <c r="H14" s="91"/>
      <c r="I14" s="87"/>
      <c r="J14" s="92"/>
      <c r="K14" s="92"/>
      <c r="L14" s="92"/>
      <c r="M14" s="84" t="s">
        <v>361</v>
      </c>
      <c r="N14" s="89"/>
      <c r="O14" s="90">
        <v>2</v>
      </c>
      <c r="P14" s="90">
        <v>2</v>
      </c>
      <c r="Q14" s="91"/>
    </row>
    <row r="15" spans="1:17" ht="11.1" customHeight="1">
      <c r="A15" s="93"/>
      <c r="B15" s="92"/>
      <c r="C15" s="92"/>
      <c r="D15" s="84" t="s">
        <v>362</v>
      </c>
      <c r="E15" s="89"/>
      <c r="F15" s="90">
        <v>4</v>
      </c>
      <c r="G15" s="90">
        <v>5</v>
      </c>
      <c r="H15" s="91"/>
      <c r="I15" s="87"/>
      <c r="J15" s="92"/>
      <c r="K15" s="92"/>
      <c r="L15" s="92"/>
      <c r="M15" s="84" t="s">
        <v>363</v>
      </c>
      <c r="N15" s="89"/>
      <c r="O15" s="90">
        <v>1</v>
      </c>
      <c r="P15" s="90">
        <v>1</v>
      </c>
      <c r="Q15" s="91"/>
    </row>
    <row r="16" spans="1:17" ht="11.1" customHeight="1">
      <c r="A16" s="93"/>
      <c r="B16" s="92"/>
      <c r="C16" s="92"/>
      <c r="D16" s="84" t="s">
        <v>364</v>
      </c>
      <c r="E16" s="89"/>
      <c r="F16" s="90">
        <v>1</v>
      </c>
      <c r="G16" s="90">
        <v>1</v>
      </c>
      <c r="H16" s="91"/>
      <c r="I16" s="87"/>
      <c r="J16" s="92"/>
      <c r="K16" s="92"/>
      <c r="L16" s="92"/>
      <c r="M16" s="84" t="s">
        <v>365</v>
      </c>
      <c r="N16" s="89"/>
      <c r="O16" s="90">
        <v>2</v>
      </c>
      <c r="P16" s="90">
        <v>2</v>
      </c>
      <c r="Q16" s="91"/>
    </row>
    <row r="17" spans="1:18" ht="11.1" customHeight="1">
      <c r="A17" s="93"/>
      <c r="B17" s="92"/>
      <c r="C17" s="92"/>
      <c r="D17" s="84" t="s">
        <v>366</v>
      </c>
      <c r="E17" s="89"/>
      <c r="F17" s="90">
        <v>1</v>
      </c>
      <c r="G17" s="90">
        <v>1</v>
      </c>
      <c r="H17" s="91"/>
      <c r="I17" s="87"/>
      <c r="J17" s="92"/>
      <c r="K17" s="92"/>
      <c r="L17" s="92"/>
      <c r="M17" s="84" t="s">
        <v>367</v>
      </c>
      <c r="N17" s="89"/>
      <c r="O17" s="90">
        <v>3</v>
      </c>
      <c r="P17" s="90">
        <v>3</v>
      </c>
      <c r="Q17" s="91"/>
    </row>
    <row r="18" spans="1:18" ht="11.1" customHeight="1">
      <c r="A18" s="92"/>
      <c r="B18" s="92"/>
      <c r="C18" s="92"/>
      <c r="D18" s="84" t="s">
        <v>368</v>
      </c>
      <c r="E18" s="89"/>
      <c r="F18" s="90">
        <v>25</v>
      </c>
      <c r="G18" s="90">
        <v>17</v>
      </c>
      <c r="H18" s="91"/>
      <c r="I18" s="87"/>
      <c r="J18" s="92"/>
      <c r="K18" s="92"/>
      <c r="L18" s="92"/>
      <c r="M18" s="84" t="s">
        <v>369</v>
      </c>
      <c r="N18" s="89"/>
      <c r="O18" s="90">
        <v>4</v>
      </c>
      <c r="P18" s="90">
        <v>5</v>
      </c>
      <c r="Q18" s="91"/>
    </row>
    <row r="19" spans="1:18" ht="11.1" customHeight="1">
      <c r="A19" s="92"/>
      <c r="B19" s="92"/>
      <c r="C19" s="92"/>
      <c r="D19" s="84" t="s">
        <v>370</v>
      </c>
      <c r="E19" s="89"/>
      <c r="F19" s="90">
        <v>19</v>
      </c>
      <c r="G19" s="90">
        <v>17</v>
      </c>
      <c r="H19" s="91"/>
      <c r="I19" s="87"/>
      <c r="J19" s="92"/>
      <c r="K19" s="92"/>
      <c r="L19" s="92"/>
      <c r="M19" s="84" t="s">
        <v>371</v>
      </c>
      <c r="N19" s="89"/>
      <c r="O19" s="90">
        <v>7</v>
      </c>
      <c r="P19" s="90">
        <v>8</v>
      </c>
      <c r="Q19" s="91"/>
    </row>
    <row r="20" spans="1:18" ht="11.1" customHeight="1">
      <c r="A20" s="92"/>
      <c r="B20" s="92"/>
      <c r="C20" s="92"/>
      <c r="D20" s="84" t="s">
        <v>372</v>
      </c>
      <c r="E20" s="89"/>
      <c r="F20" s="90">
        <v>3</v>
      </c>
      <c r="G20" s="94">
        <v>0</v>
      </c>
      <c r="H20" s="91"/>
      <c r="I20" s="87"/>
      <c r="J20" s="92"/>
      <c r="K20" s="92"/>
      <c r="L20" s="92"/>
      <c r="M20" s="84" t="s">
        <v>373</v>
      </c>
      <c r="N20" s="89"/>
      <c r="O20" s="90">
        <v>1</v>
      </c>
      <c r="P20" s="90">
        <v>1</v>
      </c>
      <c r="Q20" s="91"/>
    </row>
    <row r="21" spans="1:18" ht="11.1" customHeight="1">
      <c r="A21" s="92"/>
      <c r="B21" s="92"/>
      <c r="C21" s="92"/>
      <c r="D21" s="84" t="s">
        <v>374</v>
      </c>
      <c r="E21" s="89"/>
      <c r="F21" s="90">
        <v>3</v>
      </c>
      <c r="G21" s="94">
        <v>5</v>
      </c>
      <c r="H21" s="91"/>
      <c r="I21" s="87"/>
      <c r="J21" s="92"/>
      <c r="K21" s="92"/>
      <c r="L21" s="92"/>
      <c r="M21" s="84" t="s">
        <v>375</v>
      </c>
      <c r="N21" s="89"/>
      <c r="O21" s="90">
        <v>1</v>
      </c>
      <c r="P21" s="90">
        <v>2</v>
      </c>
      <c r="Q21" s="91"/>
    </row>
    <row r="22" spans="1:18" ht="11.1" customHeight="1">
      <c r="A22" s="92"/>
      <c r="B22" s="92"/>
      <c r="C22" s="92"/>
      <c r="D22" s="84" t="s">
        <v>376</v>
      </c>
      <c r="E22" s="89"/>
      <c r="F22" s="94">
        <v>30</v>
      </c>
      <c r="G22" s="94">
        <v>26</v>
      </c>
      <c r="H22" s="91"/>
      <c r="I22" s="87"/>
      <c r="J22" s="92"/>
      <c r="K22" s="92"/>
      <c r="L22" s="92"/>
      <c r="M22" s="84" t="s">
        <v>377</v>
      </c>
      <c r="N22" s="89"/>
      <c r="O22" s="90">
        <v>1</v>
      </c>
      <c r="P22" s="90">
        <v>1</v>
      </c>
      <c r="Q22" s="91"/>
    </row>
    <row r="23" spans="1:18" ht="11.1" customHeight="1">
      <c r="A23" s="92"/>
      <c r="B23" s="92"/>
      <c r="C23" s="92"/>
      <c r="D23" s="84" t="s">
        <v>378</v>
      </c>
      <c r="E23" s="89"/>
      <c r="F23" s="94">
        <v>2</v>
      </c>
      <c r="G23" s="90">
        <v>2</v>
      </c>
      <c r="H23" s="91"/>
      <c r="I23" s="87"/>
      <c r="J23" s="95"/>
      <c r="K23" s="92"/>
      <c r="L23" s="92"/>
      <c r="M23" s="84" t="s">
        <v>379</v>
      </c>
      <c r="N23" s="89"/>
      <c r="O23" s="90">
        <v>1</v>
      </c>
      <c r="P23" s="90">
        <v>1</v>
      </c>
      <c r="Q23" s="91"/>
    </row>
    <row r="24" spans="1:18" ht="11.1" customHeight="1">
      <c r="A24" s="92"/>
      <c r="B24" s="92"/>
      <c r="C24" s="92"/>
      <c r="D24" s="84" t="s">
        <v>380</v>
      </c>
      <c r="E24" s="89"/>
      <c r="F24" s="94">
        <v>3</v>
      </c>
      <c r="G24" s="90">
        <v>1</v>
      </c>
      <c r="H24" s="91"/>
      <c r="I24" s="87"/>
      <c r="J24" s="95"/>
      <c r="K24" s="92"/>
      <c r="L24" s="92"/>
      <c r="M24" s="84" t="s">
        <v>381</v>
      </c>
      <c r="N24" s="89"/>
      <c r="O24" s="90">
        <v>1</v>
      </c>
      <c r="P24" s="90">
        <v>2</v>
      </c>
      <c r="Q24" s="91"/>
    </row>
    <row r="25" spans="1:18" ht="11.1" customHeight="1">
      <c r="A25" s="92"/>
      <c r="B25" s="92"/>
      <c r="C25" s="92"/>
      <c r="D25" s="84" t="s">
        <v>382</v>
      </c>
      <c r="E25" s="89"/>
      <c r="F25" s="94">
        <v>7</v>
      </c>
      <c r="G25" s="90">
        <v>1</v>
      </c>
      <c r="H25" s="91"/>
      <c r="I25" s="87"/>
      <c r="J25" s="95"/>
      <c r="K25" s="92"/>
      <c r="L25" s="92"/>
      <c r="M25" s="84" t="s">
        <v>340</v>
      </c>
      <c r="N25" s="89"/>
      <c r="O25" s="90">
        <v>28</v>
      </c>
      <c r="P25" s="90">
        <v>3</v>
      </c>
      <c r="Q25" s="91"/>
    </row>
    <row r="26" spans="1:18" ht="11.1" customHeight="1">
      <c r="A26" s="92"/>
      <c r="B26" s="92"/>
      <c r="C26" s="92"/>
      <c r="D26" s="84" t="s">
        <v>286</v>
      </c>
      <c r="E26" s="89"/>
      <c r="F26" s="94">
        <v>24</v>
      </c>
      <c r="G26" s="94">
        <v>12</v>
      </c>
      <c r="H26" s="91"/>
      <c r="I26" s="87"/>
      <c r="J26" s="95"/>
      <c r="K26" s="92"/>
      <c r="L26" s="92"/>
      <c r="M26" s="84" t="s">
        <v>383</v>
      </c>
      <c r="N26" s="89"/>
      <c r="O26" s="94">
        <v>1</v>
      </c>
      <c r="P26" s="90">
        <v>1</v>
      </c>
      <c r="Q26" s="91"/>
    </row>
    <row r="27" spans="1:18" ht="11.1" customHeight="1">
      <c r="A27" s="92"/>
      <c r="B27" s="92"/>
      <c r="C27" s="92"/>
      <c r="D27" s="84" t="s">
        <v>341</v>
      </c>
      <c r="E27" s="89"/>
      <c r="F27" s="90">
        <v>136</v>
      </c>
      <c r="G27" s="90">
        <v>93</v>
      </c>
      <c r="H27" s="91"/>
      <c r="I27" s="87"/>
      <c r="J27" s="95"/>
      <c r="K27" s="92"/>
      <c r="L27" s="92"/>
      <c r="M27" s="84" t="s">
        <v>384</v>
      </c>
      <c r="N27" s="89"/>
      <c r="O27" s="96">
        <v>3</v>
      </c>
      <c r="P27" s="96">
        <v>4</v>
      </c>
      <c r="Q27" s="91"/>
    </row>
    <row r="28" spans="1:18" ht="12" customHeight="1">
      <c r="A28" s="97"/>
      <c r="B28" s="97"/>
      <c r="C28" s="97"/>
      <c r="D28" s="98" t="s">
        <v>385</v>
      </c>
      <c r="E28" s="99"/>
      <c r="F28" s="100">
        <v>1</v>
      </c>
      <c r="G28" s="100">
        <v>1</v>
      </c>
      <c r="I28" s="87"/>
      <c r="J28" s="101"/>
      <c r="K28" s="97"/>
      <c r="L28" s="97"/>
      <c r="M28" s="98" t="s">
        <v>386</v>
      </c>
      <c r="N28" s="99"/>
      <c r="O28" s="102">
        <v>2</v>
      </c>
      <c r="P28" s="102">
        <v>2</v>
      </c>
    </row>
    <row r="29" spans="1:18" ht="12" customHeight="1">
      <c r="A29" s="91"/>
      <c r="B29" s="75" t="s">
        <v>387</v>
      </c>
      <c r="I29" s="87"/>
    </row>
    <row r="30" spans="1:18" ht="12" customHeight="1">
      <c r="A30" s="91"/>
      <c r="I30" s="87"/>
    </row>
    <row r="31" spans="1:18" ht="12" customHeight="1">
      <c r="A31" s="91"/>
      <c r="I31" s="87"/>
      <c r="J31" s="1080"/>
    </row>
    <row r="32" spans="1:18" s="76" customFormat="1" ht="12" customHeight="1">
      <c r="A32" s="103"/>
      <c r="B32" s="75"/>
      <c r="C32" s="75"/>
      <c r="D32" s="75"/>
      <c r="E32" s="75"/>
      <c r="F32" s="75"/>
      <c r="G32" s="75"/>
      <c r="I32" s="87"/>
      <c r="J32" s="75"/>
      <c r="K32" s="75"/>
      <c r="L32" s="75"/>
      <c r="M32" s="75"/>
      <c r="N32" s="75"/>
      <c r="O32" s="75"/>
      <c r="P32" s="75"/>
      <c r="R32" s="75"/>
    </row>
    <row r="33" spans="9:18" ht="3" customHeight="1">
      <c r="I33" s="91"/>
    </row>
    <row r="34" spans="9:18" ht="9.9499999999999993" customHeight="1">
      <c r="I34" s="87"/>
    </row>
    <row r="35" spans="9:18" ht="9.9499999999999993" customHeight="1">
      <c r="I35" s="87"/>
      <c r="R35" s="76"/>
    </row>
    <row r="36" spans="9:18" ht="9.9499999999999993" customHeight="1">
      <c r="I36" s="87"/>
    </row>
    <row r="37" spans="9:18" ht="12" customHeight="1">
      <c r="I37" s="87"/>
    </row>
    <row r="38" spans="9:18" ht="9.9499999999999993" customHeight="1">
      <c r="I38" s="87"/>
    </row>
    <row r="39" spans="9:18" ht="9.9499999999999993" customHeight="1">
      <c r="I39" s="87"/>
    </row>
    <row r="40" spans="9:18" ht="9.9499999999999993" customHeight="1">
      <c r="I40" s="87"/>
    </row>
    <row r="41" spans="9:18" ht="9.9499999999999993" customHeight="1">
      <c r="I41" s="87"/>
    </row>
    <row r="42" spans="9:18" ht="9.9499999999999993" customHeight="1">
      <c r="I42" s="87"/>
    </row>
    <row r="43" spans="9:18" ht="9.9499999999999993" customHeight="1">
      <c r="I43" s="87"/>
    </row>
    <row r="44" spans="9:18" ht="9.9499999999999993" customHeight="1">
      <c r="I44" s="87"/>
    </row>
    <row r="45" spans="9:18" ht="9.9499999999999993" customHeight="1">
      <c r="I45" s="87"/>
    </row>
    <row r="46" spans="9:18" ht="9.9499999999999993" customHeight="1">
      <c r="I46" s="87"/>
    </row>
    <row r="47" spans="9:18" ht="12" customHeight="1">
      <c r="I47" s="87"/>
    </row>
    <row r="48" spans="9:18" ht="9.9499999999999993" customHeight="1">
      <c r="I48" s="87"/>
    </row>
    <row r="49" spans="9:9" ht="9.9499999999999993" customHeight="1">
      <c r="I49" s="87"/>
    </row>
    <row r="50" spans="9:9" ht="9.9499999999999993" customHeight="1">
      <c r="I50" s="87"/>
    </row>
    <row r="51" spans="9:9" ht="9.9499999999999993" customHeight="1"/>
    <row r="52" spans="9:9" ht="9.9499999999999993" customHeight="1"/>
    <row r="53" spans="9:9" ht="9.9499999999999993" customHeight="1"/>
    <row r="54" spans="9:9" ht="9.9499999999999993" customHeight="1"/>
    <row r="55" spans="9:9" ht="9.9499999999999993" customHeight="1"/>
    <row r="56" spans="9:9" ht="9.9499999999999993" customHeight="1"/>
    <row r="58" spans="9:9" ht="9.9499999999999993" customHeight="1"/>
    <row r="59" spans="9:9" ht="9.9499999999999993" customHeight="1"/>
    <row r="60" spans="9:9" ht="9.9499999999999993" customHeight="1"/>
    <row r="61" spans="9:9" ht="9.9499999999999993" customHeight="1"/>
    <row r="62" spans="9:9" ht="9.9499999999999993" customHeight="1"/>
    <row r="63" spans="9:9" ht="9.9499999999999993" customHeight="1"/>
    <row r="64" spans="9:9" ht="9.9499999999999993" customHeight="1"/>
    <row r="65" ht="9.9499999999999993" customHeight="1"/>
    <row r="66" ht="9.9499999999999993" customHeight="1"/>
    <row r="68" ht="9.9499999999999993" customHeight="1"/>
    <row r="69" ht="9.9499999999999993" customHeight="1"/>
  </sheetData>
  <mergeCells count="1">
    <mergeCell ref="B5:D5"/>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zoomScale="120" zoomScaleNormal="150" workbookViewId="0">
      <selection activeCell="B2" sqref="B2"/>
    </sheetView>
  </sheetViews>
  <sheetFormatPr defaultColWidth="10.28515625" defaultRowHeight="12" customHeight="1"/>
  <cols>
    <col min="1" max="1" width="0.42578125" style="783" customWidth="1"/>
    <col min="2" max="2" width="15.85546875" style="747" customWidth="1"/>
    <col min="3" max="3" width="1.140625" style="783" customWidth="1"/>
    <col min="4" max="4" width="5.5703125" style="747" customWidth="1"/>
    <col min="5" max="5" width="5.28515625" style="747" customWidth="1"/>
    <col min="6" max="6" width="5.85546875" style="747" customWidth="1"/>
    <col min="7" max="7" width="6" style="747" customWidth="1"/>
    <col min="8" max="8" width="5.5703125" style="747" customWidth="1"/>
    <col min="9" max="9" width="6" style="747" customWidth="1"/>
    <col min="10" max="10" width="6.140625" style="747" customWidth="1"/>
    <col min="11" max="11" width="6" style="747" customWidth="1"/>
    <col min="12" max="12" width="5.42578125" style="747" customWidth="1"/>
    <col min="13" max="13" width="6" style="747" customWidth="1"/>
    <col min="14" max="15" width="5.5703125" style="747" customWidth="1"/>
    <col min="16" max="17" width="6" style="747" customWidth="1"/>
    <col min="18" max="18" width="5.42578125" style="747" customWidth="1"/>
    <col min="19" max="19" width="0.42578125" style="783" customWidth="1"/>
    <col min="20" max="16384" width="10.28515625" style="747"/>
  </cols>
  <sheetData>
    <row r="1" spans="1:54" s="740" customFormat="1" ht="24" customHeight="1">
      <c r="A1" s="739"/>
      <c r="C1" s="739"/>
      <c r="E1" s="741" t="s">
        <v>786</v>
      </c>
      <c r="F1" s="742" t="s">
        <v>787</v>
      </c>
      <c r="R1" s="743"/>
      <c r="S1" s="744"/>
    </row>
    <row r="2" spans="1:54" ht="8.1" customHeight="1">
      <c r="A2" s="745"/>
      <c r="B2" s="746"/>
      <c r="C2" s="745"/>
      <c r="R2" s="748"/>
      <c r="S2" s="749"/>
    </row>
    <row r="3" spans="1:54" s="751" customFormat="1" ht="12" customHeight="1" thickBot="1">
      <c r="A3" s="750"/>
      <c r="B3" s="750"/>
      <c r="C3" s="750"/>
      <c r="D3" s="750"/>
      <c r="E3" s="750"/>
      <c r="F3" s="750"/>
      <c r="G3" s="750"/>
      <c r="H3" s="750"/>
      <c r="I3" s="750"/>
      <c r="J3" s="750"/>
      <c r="K3" s="750"/>
      <c r="L3" s="750"/>
      <c r="M3" s="750"/>
      <c r="N3" s="750"/>
      <c r="O3" s="750"/>
      <c r="P3" s="750"/>
      <c r="Q3" s="750"/>
      <c r="R3" s="750"/>
      <c r="S3" s="750"/>
    </row>
    <row r="4" spans="1:54" s="751" customFormat="1" ht="12" customHeight="1">
      <c r="A4" s="752"/>
      <c r="B4" s="752"/>
      <c r="C4" s="752"/>
      <c r="D4" s="1200" t="s">
        <v>289</v>
      </c>
      <c r="E4" s="753"/>
      <c r="F4" s="1209" t="s">
        <v>788</v>
      </c>
      <c r="G4" s="1209"/>
      <c r="H4" s="1209"/>
      <c r="I4" s="1209"/>
      <c r="J4" s="1209"/>
      <c r="K4" s="754"/>
      <c r="L4" s="753" t="s">
        <v>789</v>
      </c>
      <c r="M4" s="754"/>
      <c r="N4" s="754"/>
      <c r="O4" s="754"/>
      <c r="P4" s="754"/>
      <c r="Q4" s="754"/>
      <c r="R4" s="754"/>
      <c r="S4" s="755"/>
    </row>
    <row r="5" spans="1:54" s="751" customFormat="1" ht="12" customHeight="1">
      <c r="A5" s="756"/>
      <c r="B5" s="757"/>
      <c r="C5" s="758"/>
      <c r="D5" s="1210"/>
      <c r="E5" s="759"/>
      <c r="F5" s="1206" t="s">
        <v>113</v>
      </c>
      <c r="G5" s="1203" t="s">
        <v>114</v>
      </c>
      <c r="H5" s="1203" t="s">
        <v>790</v>
      </c>
      <c r="I5" s="1206" t="s">
        <v>115</v>
      </c>
      <c r="J5" s="1203" t="s">
        <v>116</v>
      </c>
      <c r="K5" s="1203" t="s">
        <v>117</v>
      </c>
      <c r="L5" s="759"/>
      <c r="M5" s="1206" t="s">
        <v>118</v>
      </c>
      <c r="N5" s="1206" t="s">
        <v>119</v>
      </c>
      <c r="O5" s="1206" t="s">
        <v>120</v>
      </c>
      <c r="P5" s="1206" t="s">
        <v>121</v>
      </c>
      <c r="Q5" s="1203" t="s">
        <v>122</v>
      </c>
      <c r="R5" s="1197" t="s">
        <v>123</v>
      </c>
      <c r="S5" s="756"/>
    </row>
    <row r="6" spans="1:54" s="751" customFormat="1" ht="12" customHeight="1">
      <c r="A6" s="756"/>
      <c r="B6" s="757"/>
      <c r="C6" s="758"/>
      <c r="D6" s="1210"/>
      <c r="E6" s="760" t="s">
        <v>124</v>
      </c>
      <c r="F6" s="1207"/>
      <c r="G6" s="1204"/>
      <c r="H6" s="1204"/>
      <c r="I6" s="1207"/>
      <c r="J6" s="1204"/>
      <c r="K6" s="1204"/>
      <c r="L6" s="760" t="s">
        <v>599</v>
      </c>
      <c r="M6" s="1207"/>
      <c r="N6" s="1207"/>
      <c r="O6" s="1207"/>
      <c r="P6" s="1207"/>
      <c r="Q6" s="1212"/>
      <c r="R6" s="1198"/>
      <c r="S6" s="756"/>
    </row>
    <row r="7" spans="1:54" s="751" customFormat="1" ht="12" customHeight="1">
      <c r="A7" s="755"/>
      <c r="B7" s="761"/>
      <c r="C7" s="762"/>
      <c r="D7" s="1211"/>
      <c r="E7" s="763"/>
      <c r="F7" s="1208"/>
      <c r="G7" s="1205"/>
      <c r="H7" s="1205"/>
      <c r="I7" s="1208"/>
      <c r="J7" s="1205"/>
      <c r="K7" s="1205"/>
      <c r="L7" s="763"/>
      <c r="M7" s="1208"/>
      <c r="N7" s="1208"/>
      <c r="O7" s="1208"/>
      <c r="P7" s="1208"/>
      <c r="Q7" s="1213"/>
      <c r="R7" s="1199"/>
      <c r="S7" s="755"/>
    </row>
    <row r="8" spans="1:54" ht="12" customHeight="1">
      <c r="A8" s="764"/>
      <c r="B8" s="765" t="s">
        <v>125</v>
      </c>
      <c r="C8" s="766"/>
      <c r="D8" s="767">
        <v>71</v>
      </c>
      <c r="E8" s="767">
        <v>37</v>
      </c>
      <c r="F8" s="726">
        <v>1</v>
      </c>
      <c r="G8" s="726">
        <v>4</v>
      </c>
      <c r="H8" s="767">
        <v>26</v>
      </c>
      <c r="I8" s="767">
        <v>6</v>
      </c>
      <c r="J8" s="726">
        <v>0</v>
      </c>
      <c r="K8" s="726">
        <v>0</v>
      </c>
      <c r="L8" s="767">
        <v>34</v>
      </c>
      <c r="M8" s="767">
        <v>14</v>
      </c>
      <c r="N8" s="726">
        <v>0</v>
      </c>
      <c r="O8" s="767">
        <v>9</v>
      </c>
      <c r="P8" s="767">
        <v>8</v>
      </c>
      <c r="Q8" s="726">
        <v>0</v>
      </c>
      <c r="R8" s="726">
        <v>3</v>
      </c>
      <c r="S8" s="258"/>
    </row>
    <row r="9" spans="1:54" ht="12" customHeight="1">
      <c r="A9" s="764"/>
      <c r="B9" s="765" t="s">
        <v>126</v>
      </c>
      <c r="C9" s="766"/>
      <c r="D9" s="767">
        <v>66</v>
      </c>
      <c r="E9" s="767">
        <v>32</v>
      </c>
      <c r="F9" s="726">
        <v>0</v>
      </c>
      <c r="G9" s="726">
        <v>4</v>
      </c>
      <c r="H9" s="767">
        <v>27</v>
      </c>
      <c r="I9" s="767">
        <v>1</v>
      </c>
      <c r="J9" s="726">
        <v>0</v>
      </c>
      <c r="K9" s="726">
        <v>0</v>
      </c>
      <c r="L9" s="767">
        <v>34</v>
      </c>
      <c r="M9" s="767">
        <v>15</v>
      </c>
      <c r="N9" s="726">
        <v>0</v>
      </c>
      <c r="O9" s="767">
        <v>10</v>
      </c>
      <c r="P9" s="767">
        <v>6</v>
      </c>
      <c r="Q9" s="726">
        <v>0</v>
      </c>
      <c r="R9" s="726">
        <v>3</v>
      </c>
      <c r="S9" s="258"/>
    </row>
    <row r="10" spans="1:54" ht="12" customHeight="1">
      <c r="A10" s="764"/>
      <c r="B10" s="765" t="s">
        <v>127</v>
      </c>
      <c r="C10" s="766"/>
      <c r="D10" s="768">
        <v>72</v>
      </c>
      <c r="E10" s="768">
        <v>35</v>
      </c>
      <c r="F10" s="769">
        <v>1</v>
      </c>
      <c r="G10" s="768">
        <v>3</v>
      </c>
      <c r="H10" s="768">
        <v>25</v>
      </c>
      <c r="I10" s="768">
        <v>6</v>
      </c>
      <c r="J10" s="726">
        <v>0</v>
      </c>
      <c r="K10" s="726">
        <v>0</v>
      </c>
      <c r="L10" s="768">
        <v>37</v>
      </c>
      <c r="M10" s="768">
        <v>14</v>
      </c>
      <c r="N10" s="726">
        <v>0</v>
      </c>
      <c r="O10" s="768">
        <v>10</v>
      </c>
      <c r="P10" s="768">
        <v>9</v>
      </c>
      <c r="Q10" s="726">
        <v>0</v>
      </c>
      <c r="R10" s="768">
        <v>4</v>
      </c>
      <c r="S10" s="258"/>
    </row>
    <row r="11" spans="1:54" ht="12" customHeight="1">
      <c r="A11" s="764"/>
      <c r="B11" s="765" t="s">
        <v>128</v>
      </c>
      <c r="C11" s="766"/>
      <c r="D11" s="768">
        <v>64</v>
      </c>
      <c r="E11" s="768">
        <v>36</v>
      </c>
      <c r="F11" s="726">
        <v>1</v>
      </c>
      <c r="G11" s="768">
        <v>0</v>
      </c>
      <c r="H11" s="768">
        <v>25</v>
      </c>
      <c r="I11" s="768">
        <v>10</v>
      </c>
      <c r="J11" s="726">
        <v>0</v>
      </c>
      <c r="K11" s="726">
        <v>0</v>
      </c>
      <c r="L11" s="768">
        <v>28</v>
      </c>
      <c r="M11" s="768">
        <v>9</v>
      </c>
      <c r="N11" s="726">
        <v>0</v>
      </c>
      <c r="O11" s="768">
        <v>9</v>
      </c>
      <c r="P11" s="768">
        <v>5</v>
      </c>
      <c r="Q11" s="726">
        <v>0</v>
      </c>
      <c r="R11" s="768">
        <v>5</v>
      </c>
      <c r="S11" s="258"/>
    </row>
    <row r="12" spans="1:54" s="777" customFormat="1" ht="15.95" customHeight="1">
      <c r="A12" s="770"/>
      <c r="B12" s="771" t="s">
        <v>129</v>
      </c>
      <c r="C12" s="772"/>
      <c r="D12" s="773">
        <v>62</v>
      </c>
      <c r="E12" s="773">
        <v>34</v>
      </c>
      <c r="F12" s="773">
        <v>1</v>
      </c>
      <c r="G12" s="773">
        <v>2</v>
      </c>
      <c r="H12" s="773">
        <v>21</v>
      </c>
      <c r="I12" s="773">
        <v>10</v>
      </c>
      <c r="J12" s="726">
        <v>0</v>
      </c>
      <c r="K12" s="726">
        <v>0</v>
      </c>
      <c r="L12" s="773">
        <v>28</v>
      </c>
      <c r="M12" s="773">
        <v>12</v>
      </c>
      <c r="N12" s="774">
        <v>0</v>
      </c>
      <c r="O12" s="773">
        <v>9</v>
      </c>
      <c r="P12" s="773">
        <v>6</v>
      </c>
      <c r="Q12" s="774">
        <v>0</v>
      </c>
      <c r="R12" s="726">
        <v>1</v>
      </c>
      <c r="S12" s="775"/>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776"/>
      <c r="AV12" s="776"/>
      <c r="AW12" s="776"/>
      <c r="AX12" s="776"/>
      <c r="AY12" s="776"/>
      <c r="AZ12" s="776"/>
      <c r="BA12" s="776"/>
      <c r="BB12" s="776"/>
    </row>
    <row r="13" spans="1:54" ht="3.95" customHeight="1">
      <c r="A13" s="778"/>
      <c r="B13" s="779"/>
      <c r="C13" s="780"/>
      <c r="D13" s="781"/>
      <c r="E13" s="781"/>
      <c r="F13" s="781"/>
      <c r="G13" s="781"/>
      <c r="H13" s="781"/>
      <c r="I13" s="781"/>
      <c r="J13" s="781"/>
      <c r="K13" s="781"/>
      <c r="L13" s="781"/>
      <c r="M13" s="781"/>
      <c r="N13" s="781"/>
      <c r="O13" s="781"/>
      <c r="P13" s="781"/>
      <c r="Q13" s="781"/>
      <c r="R13" s="781"/>
      <c r="S13" s="782"/>
    </row>
    <row r="14" spans="1:54" ht="15.95" customHeight="1">
      <c r="B14" s="747" t="s">
        <v>111</v>
      </c>
    </row>
    <row r="15" spans="1:54" ht="24" customHeight="1"/>
    <row r="16" spans="1:54" s="784" customFormat="1" ht="24" customHeight="1">
      <c r="A16" s="744"/>
      <c r="C16" s="744"/>
      <c r="E16" s="785" t="s">
        <v>791</v>
      </c>
      <c r="F16" s="786" t="s">
        <v>792</v>
      </c>
      <c r="R16" s="743"/>
      <c r="S16" s="744"/>
    </row>
    <row r="17" spans="1:21" s="789" customFormat="1" ht="8.1" customHeight="1">
      <c r="A17" s="787"/>
      <c r="B17" s="788"/>
      <c r="C17" s="787"/>
      <c r="R17" s="748"/>
      <c r="S17" s="749"/>
    </row>
    <row r="18" spans="1:21" s="751" customFormat="1" ht="7.5" customHeight="1" thickBot="1">
      <c r="A18" s="750"/>
      <c r="B18" s="750"/>
      <c r="C18" s="750"/>
      <c r="D18" s="750"/>
      <c r="E18" s="750"/>
      <c r="F18" s="750"/>
      <c r="G18" s="750"/>
      <c r="H18" s="750"/>
      <c r="I18" s="750"/>
      <c r="J18" s="750"/>
      <c r="K18" s="750"/>
      <c r="L18" s="750"/>
      <c r="M18" s="750"/>
      <c r="N18" s="750"/>
      <c r="O18" s="750"/>
      <c r="P18" s="750"/>
      <c r="Q18" s="750"/>
      <c r="R18" s="750"/>
      <c r="S18" s="750"/>
    </row>
    <row r="19" spans="1:21" s="751" customFormat="1" ht="12" customHeight="1">
      <c r="A19" s="752"/>
      <c r="B19" s="752"/>
      <c r="C19" s="752"/>
      <c r="D19" s="1200" t="s">
        <v>289</v>
      </c>
      <c r="E19" s="753"/>
      <c r="F19" s="1209" t="s">
        <v>793</v>
      </c>
      <c r="G19" s="1209"/>
      <c r="H19" s="1209"/>
      <c r="I19" s="1209"/>
      <c r="J19" s="1209"/>
      <c r="K19" s="754"/>
      <c r="L19" s="753" t="s">
        <v>112</v>
      </c>
      <c r="M19" s="754"/>
      <c r="N19" s="754"/>
      <c r="O19" s="754"/>
      <c r="P19" s="754"/>
      <c r="Q19" s="754"/>
      <c r="R19" s="754"/>
      <c r="S19" s="755"/>
    </row>
    <row r="20" spans="1:21" s="751" customFormat="1" ht="12" customHeight="1">
      <c r="A20" s="756"/>
      <c r="B20" s="757"/>
      <c r="C20" s="756"/>
      <c r="D20" s="1201"/>
      <c r="E20" s="759"/>
      <c r="F20" s="1206" t="s">
        <v>130</v>
      </c>
      <c r="G20" s="1203" t="s">
        <v>114</v>
      </c>
      <c r="H20" s="1203" t="s">
        <v>790</v>
      </c>
      <c r="I20" s="1206" t="s">
        <v>115</v>
      </c>
      <c r="J20" s="1203" t="s">
        <v>131</v>
      </c>
      <c r="K20" s="1203" t="s">
        <v>132</v>
      </c>
      <c r="L20" s="759"/>
      <c r="M20" s="1206" t="s">
        <v>118</v>
      </c>
      <c r="N20" s="1206" t="s">
        <v>119</v>
      </c>
      <c r="O20" s="1206" t="s">
        <v>120</v>
      </c>
      <c r="P20" s="1206" t="s">
        <v>133</v>
      </c>
      <c r="Q20" s="1197" t="s">
        <v>134</v>
      </c>
      <c r="R20" s="1197" t="s">
        <v>123</v>
      </c>
      <c r="S20" s="756"/>
    </row>
    <row r="21" spans="1:21" s="751" customFormat="1" ht="12" customHeight="1">
      <c r="A21" s="756"/>
      <c r="B21" s="757"/>
      <c r="C21" s="756"/>
      <c r="D21" s="1201"/>
      <c r="E21" s="760" t="s">
        <v>124</v>
      </c>
      <c r="F21" s="1207"/>
      <c r="G21" s="1204"/>
      <c r="H21" s="1204"/>
      <c r="I21" s="1207"/>
      <c r="J21" s="1204"/>
      <c r="K21" s="1204"/>
      <c r="L21" s="760" t="s">
        <v>599</v>
      </c>
      <c r="M21" s="1207"/>
      <c r="N21" s="1207"/>
      <c r="O21" s="1207"/>
      <c r="P21" s="1207"/>
      <c r="Q21" s="1198"/>
      <c r="R21" s="1198"/>
      <c r="S21" s="756"/>
    </row>
    <row r="22" spans="1:21" s="751" customFormat="1" ht="12" customHeight="1">
      <c r="A22" s="755"/>
      <c r="B22" s="761"/>
      <c r="C22" s="755"/>
      <c r="D22" s="1202"/>
      <c r="E22" s="763"/>
      <c r="F22" s="1208"/>
      <c r="G22" s="1205"/>
      <c r="H22" s="1205"/>
      <c r="I22" s="1208"/>
      <c r="J22" s="1205"/>
      <c r="K22" s="1205"/>
      <c r="L22" s="763"/>
      <c r="M22" s="1208"/>
      <c r="N22" s="1208"/>
      <c r="O22" s="1208"/>
      <c r="P22" s="1208"/>
      <c r="Q22" s="1199"/>
      <c r="R22" s="1199"/>
      <c r="S22" s="755"/>
    </row>
    <row r="23" spans="1:21" s="789" customFormat="1" ht="12" customHeight="1">
      <c r="A23" s="764"/>
      <c r="B23" s="765" t="s">
        <v>125</v>
      </c>
      <c r="C23" s="766"/>
      <c r="D23" s="767">
        <v>70</v>
      </c>
      <c r="E23" s="767">
        <v>15</v>
      </c>
      <c r="F23" s="726">
        <v>3</v>
      </c>
      <c r="G23" s="726">
        <v>0</v>
      </c>
      <c r="H23" s="726">
        <v>7</v>
      </c>
      <c r="I23" s="726">
        <v>5</v>
      </c>
      <c r="J23" s="726">
        <v>0</v>
      </c>
      <c r="K23" s="726">
        <v>0</v>
      </c>
      <c r="L23" s="767">
        <v>55</v>
      </c>
      <c r="M23" s="767">
        <v>27</v>
      </c>
      <c r="N23" s="726">
        <v>0</v>
      </c>
      <c r="O23" s="767">
        <v>12</v>
      </c>
      <c r="P23" s="767">
        <v>16</v>
      </c>
      <c r="Q23" s="726">
        <v>0</v>
      </c>
      <c r="R23" s="726">
        <v>0</v>
      </c>
      <c r="S23" s="258"/>
    </row>
    <row r="24" spans="1:21" s="789" customFormat="1" ht="12" customHeight="1">
      <c r="A24" s="764"/>
      <c r="B24" s="765" t="s">
        <v>126</v>
      </c>
      <c r="C24" s="766"/>
      <c r="D24" s="790">
        <v>87</v>
      </c>
      <c r="E24" s="790">
        <v>15</v>
      </c>
      <c r="F24" s="790">
        <v>3</v>
      </c>
      <c r="G24" s="726">
        <v>1</v>
      </c>
      <c r="H24" s="790">
        <v>8</v>
      </c>
      <c r="I24" s="790">
        <v>3</v>
      </c>
      <c r="J24" s="726">
        <v>0</v>
      </c>
      <c r="K24" s="726">
        <v>0</v>
      </c>
      <c r="L24" s="790">
        <v>72</v>
      </c>
      <c r="M24" s="790">
        <v>36</v>
      </c>
      <c r="N24" s="726">
        <v>0</v>
      </c>
      <c r="O24" s="790">
        <v>20</v>
      </c>
      <c r="P24" s="790">
        <v>12</v>
      </c>
      <c r="Q24" s="726">
        <v>0</v>
      </c>
      <c r="R24" s="726">
        <v>4</v>
      </c>
      <c r="S24" s="258"/>
    </row>
    <row r="25" spans="1:21" s="789" customFormat="1" ht="12" customHeight="1">
      <c r="A25" s="764"/>
      <c r="B25" s="765" t="s">
        <v>127</v>
      </c>
      <c r="C25" s="766"/>
      <c r="D25" s="790">
        <v>73</v>
      </c>
      <c r="E25" s="790">
        <v>36</v>
      </c>
      <c r="F25" s="790">
        <v>8</v>
      </c>
      <c r="G25" s="726">
        <v>0</v>
      </c>
      <c r="H25" s="790">
        <v>10</v>
      </c>
      <c r="I25" s="790">
        <v>18</v>
      </c>
      <c r="J25" s="726">
        <v>0</v>
      </c>
      <c r="K25" s="726">
        <v>0</v>
      </c>
      <c r="L25" s="790">
        <v>37</v>
      </c>
      <c r="M25" s="790">
        <v>14</v>
      </c>
      <c r="N25" s="726">
        <v>0</v>
      </c>
      <c r="O25" s="790">
        <v>14</v>
      </c>
      <c r="P25" s="790">
        <v>5</v>
      </c>
      <c r="Q25" s="726">
        <v>0</v>
      </c>
      <c r="R25" s="726">
        <v>4</v>
      </c>
      <c r="S25" s="258"/>
    </row>
    <row r="26" spans="1:21" s="789" customFormat="1" ht="12" customHeight="1">
      <c r="A26" s="764"/>
      <c r="B26" s="765" t="s">
        <v>128</v>
      </c>
      <c r="C26" s="766"/>
      <c r="D26" s="790">
        <v>109</v>
      </c>
      <c r="E26" s="790">
        <v>34</v>
      </c>
      <c r="F26" s="790">
        <v>8</v>
      </c>
      <c r="G26" s="726">
        <v>1</v>
      </c>
      <c r="H26" s="790">
        <v>8</v>
      </c>
      <c r="I26" s="790">
        <v>17</v>
      </c>
      <c r="J26" s="726">
        <v>0</v>
      </c>
      <c r="K26" s="726">
        <v>0</v>
      </c>
      <c r="L26" s="790">
        <v>75</v>
      </c>
      <c r="M26" s="790">
        <v>27</v>
      </c>
      <c r="N26" s="726">
        <v>0</v>
      </c>
      <c r="O26" s="790">
        <v>18</v>
      </c>
      <c r="P26" s="790">
        <v>17</v>
      </c>
      <c r="Q26" s="726">
        <v>0</v>
      </c>
      <c r="R26" s="726">
        <v>13</v>
      </c>
      <c r="S26" s="258"/>
    </row>
    <row r="27" spans="1:21" s="794" customFormat="1" ht="15.95" customHeight="1">
      <c r="A27" s="770" t="s">
        <v>794</v>
      </c>
      <c r="B27" s="771" t="s">
        <v>129</v>
      </c>
      <c r="C27" s="772"/>
      <c r="D27" s="791">
        <v>94</v>
      </c>
      <c r="E27" s="791">
        <v>12</v>
      </c>
      <c r="F27" s="791">
        <v>2</v>
      </c>
      <c r="G27" s="791">
        <v>0</v>
      </c>
      <c r="H27" s="791">
        <v>1</v>
      </c>
      <c r="I27" s="791">
        <v>9</v>
      </c>
      <c r="J27" s="791">
        <v>0</v>
      </c>
      <c r="K27" s="791">
        <v>0</v>
      </c>
      <c r="L27" s="791">
        <v>82</v>
      </c>
      <c r="M27" s="791">
        <v>29</v>
      </c>
      <c r="N27" s="791">
        <v>0</v>
      </c>
      <c r="O27" s="791">
        <v>33</v>
      </c>
      <c r="P27" s="791">
        <v>14</v>
      </c>
      <c r="Q27" s="791">
        <v>0</v>
      </c>
      <c r="R27" s="791">
        <v>6</v>
      </c>
      <c r="S27" s="792"/>
      <c r="T27" s="793"/>
      <c r="U27" s="793"/>
    </row>
    <row r="28" spans="1:21" s="789" customFormat="1" ht="3.95" customHeight="1">
      <c r="A28" s="795"/>
      <c r="B28" s="779"/>
      <c r="C28" s="780"/>
      <c r="D28" s="796"/>
      <c r="E28" s="796"/>
      <c r="F28" s="796"/>
      <c r="G28" s="796"/>
      <c r="H28" s="796"/>
      <c r="I28" s="796"/>
      <c r="J28" s="796"/>
      <c r="K28" s="796"/>
      <c r="L28" s="796"/>
      <c r="M28" s="796"/>
      <c r="N28" s="796"/>
      <c r="O28" s="796"/>
      <c r="P28" s="796"/>
      <c r="Q28" s="796"/>
      <c r="R28" s="796"/>
      <c r="S28" s="797"/>
    </row>
    <row r="29" spans="1:21" ht="15.95" customHeight="1">
      <c r="B29" s="747" t="s">
        <v>111</v>
      </c>
    </row>
  </sheetData>
  <mergeCells count="28">
    <mergeCell ref="F4:J4"/>
    <mergeCell ref="Q5:Q7"/>
    <mergeCell ref="G20:G22"/>
    <mergeCell ref="I20:I22"/>
    <mergeCell ref="Q20:Q22"/>
    <mergeCell ref="P20:P22"/>
    <mergeCell ref="K5:K7"/>
    <mergeCell ref="K20:K22"/>
    <mergeCell ref="H5:H7"/>
    <mergeCell ref="H20:H22"/>
    <mergeCell ref="R5:R7"/>
    <mergeCell ref="D4:D7"/>
    <mergeCell ref="F5:F7"/>
    <mergeCell ref="G5:G7"/>
    <mergeCell ref="I5:I7"/>
    <mergeCell ref="J5:J7"/>
    <mergeCell ref="M5:M7"/>
    <mergeCell ref="O5:O7"/>
    <mergeCell ref="P5:P7"/>
    <mergeCell ref="N5:N7"/>
    <mergeCell ref="R20:R22"/>
    <mergeCell ref="D19:D22"/>
    <mergeCell ref="J20:J22"/>
    <mergeCell ref="M20:M22"/>
    <mergeCell ref="N20:N22"/>
    <mergeCell ref="O20:O22"/>
    <mergeCell ref="F20:F22"/>
    <mergeCell ref="F19:J19"/>
  </mergeCells>
  <phoneticPr fontId="23"/>
  <printOptions gridLinesSet="0"/>
  <pageMargins left="0.59055118110236227" right="0.59055118110236227" top="0.78740157480314965" bottom="0.78740157480314965" header="0.31496062992125984"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zoomScale="120" zoomScaleNormal="100" workbookViewId="0">
      <selection activeCell="E21" sqref="E21"/>
    </sheetView>
  </sheetViews>
  <sheetFormatPr defaultColWidth="10.28515625" defaultRowHeight="12" customHeight="1"/>
  <cols>
    <col min="1" max="1" width="13.5703125" style="841" customWidth="1"/>
    <col min="2" max="10" width="9" style="803" customWidth="1"/>
    <col min="11" max="11" width="7.85546875" style="803" customWidth="1"/>
    <col min="12" max="12" width="0.42578125" style="804" customWidth="1"/>
    <col min="13" max="22" width="7.5703125" style="803" customWidth="1"/>
    <col min="23" max="16384" width="10.28515625" style="803"/>
  </cols>
  <sheetData>
    <row r="1" spans="1:33" s="798" customFormat="1" ht="24" customHeight="1">
      <c r="B1" s="799" t="s">
        <v>135</v>
      </c>
      <c r="C1" s="800" t="s">
        <v>136</v>
      </c>
      <c r="L1" s="801"/>
    </row>
    <row r="2" spans="1:33" ht="8.1" customHeight="1">
      <c r="A2" s="802"/>
    </row>
    <row r="3" spans="1:33" s="808" customFormat="1" ht="12" customHeight="1" thickBot="1">
      <c r="A3" s="805"/>
      <c r="B3" s="806"/>
      <c r="C3" s="806"/>
      <c r="D3" s="806"/>
      <c r="E3" s="806"/>
      <c r="F3" s="806"/>
      <c r="G3" s="806"/>
      <c r="H3" s="806"/>
      <c r="I3" s="806"/>
      <c r="J3" s="806"/>
      <c r="K3" s="806" t="s">
        <v>137</v>
      </c>
      <c r="L3" s="807"/>
      <c r="M3" s="807"/>
      <c r="N3" s="807"/>
      <c r="O3" s="807"/>
      <c r="P3" s="807"/>
      <c r="Q3" s="807"/>
      <c r="R3" s="807"/>
      <c r="S3" s="807"/>
      <c r="T3" s="807"/>
      <c r="U3" s="807"/>
      <c r="V3" s="807"/>
      <c r="W3" s="807"/>
      <c r="X3" s="807"/>
      <c r="Y3" s="807"/>
      <c r="Z3" s="807"/>
      <c r="AA3" s="807"/>
      <c r="AB3" s="807"/>
      <c r="AC3" s="807"/>
      <c r="AD3" s="807"/>
      <c r="AE3" s="807"/>
      <c r="AF3" s="807"/>
      <c r="AG3" s="807"/>
    </row>
    <row r="4" spans="1:33" s="808" customFormat="1" ht="24" customHeight="1">
      <c r="A4" s="809"/>
      <c r="B4" s="1219" t="s">
        <v>138</v>
      </c>
      <c r="C4" s="1224" t="s">
        <v>139</v>
      </c>
      <c r="D4" s="1225"/>
      <c r="E4" s="1225"/>
      <c r="F4" s="1225"/>
      <c r="G4" s="1226"/>
      <c r="H4" s="1224" t="s">
        <v>140</v>
      </c>
      <c r="I4" s="1225"/>
      <c r="J4" s="1225"/>
      <c r="K4" s="1225"/>
      <c r="L4" s="811"/>
    </row>
    <row r="5" spans="1:33" s="808" customFormat="1" ht="12" customHeight="1">
      <c r="A5" s="809"/>
      <c r="B5" s="1219"/>
      <c r="C5" s="812" t="s">
        <v>141</v>
      </c>
      <c r="D5" s="813"/>
      <c r="E5" s="1221" t="s">
        <v>142</v>
      </c>
      <c r="F5" s="1222" t="s">
        <v>143</v>
      </c>
      <c r="G5" s="1214" t="s">
        <v>144</v>
      </c>
      <c r="H5" s="1216" t="s">
        <v>145</v>
      </c>
      <c r="I5" s="1216" t="s">
        <v>146</v>
      </c>
      <c r="J5" s="1214" t="s">
        <v>147</v>
      </c>
      <c r="K5" s="1216" t="s">
        <v>148</v>
      </c>
    </row>
    <row r="6" spans="1:33" s="808" customFormat="1" ht="12" customHeight="1">
      <c r="A6" s="809"/>
      <c r="B6" s="1219"/>
      <c r="C6" s="1221" t="s">
        <v>149</v>
      </c>
      <c r="D6" s="810" t="s">
        <v>150</v>
      </c>
      <c r="E6" s="1214"/>
      <c r="F6" s="1222"/>
      <c r="G6" s="1214"/>
      <c r="H6" s="1217"/>
      <c r="I6" s="1217"/>
      <c r="J6" s="1214"/>
      <c r="K6" s="1217"/>
    </row>
    <row r="7" spans="1:33" s="808" customFormat="1" ht="12" customHeight="1">
      <c r="A7" s="809"/>
      <c r="B7" s="1219"/>
      <c r="C7" s="1214"/>
      <c r="D7" s="810" t="s">
        <v>151</v>
      </c>
      <c r="E7" s="1214"/>
      <c r="F7" s="1222"/>
      <c r="G7" s="1214"/>
      <c r="H7" s="1217"/>
      <c r="I7" s="1217"/>
      <c r="J7" s="1214"/>
      <c r="K7" s="1217"/>
    </row>
    <row r="8" spans="1:33" s="808" customFormat="1" ht="12" customHeight="1">
      <c r="A8" s="816"/>
      <c r="B8" s="1220"/>
      <c r="C8" s="1215"/>
      <c r="D8" s="817" t="s">
        <v>152</v>
      </c>
      <c r="E8" s="1215"/>
      <c r="F8" s="1223"/>
      <c r="G8" s="1215"/>
      <c r="H8" s="1218"/>
      <c r="I8" s="1218"/>
      <c r="J8" s="1215"/>
      <c r="K8" s="1218"/>
    </row>
    <row r="9" spans="1:33" ht="12" customHeight="1">
      <c r="A9" s="820" t="s">
        <v>592</v>
      </c>
      <c r="B9" s="821">
        <v>297</v>
      </c>
      <c r="C9" s="821">
        <v>4</v>
      </c>
      <c r="D9" s="821">
        <v>0</v>
      </c>
      <c r="E9" s="821">
        <v>20</v>
      </c>
      <c r="F9" s="822">
        <v>23</v>
      </c>
      <c r="G9" s="821">
        <v>7</v>
      </c>
      <c r="H9" s="821">
        <v>47</v>
      </c>
      <c r="I9" s="821">
        <v>1</v>
      </c>
      <c r="J9" s="821">
        <v>6</v>
      </c>
      <c r="K9" s="821">
        <v>1</v>
      </c>
      <c r="L9" s="803"/>
    </row>
    <row r="10" spans="1:33" ht="12" customHeight="1">
      <c r="A10" s="820" t="s">
        <v>593</v>
      </c>
      <c r="B10" s="823">
        <v>350</v>
      </c>
      <c r="C10" s="823">
        <v>7</v>
      </c>
      <c r="D10" s="821">
        <v>0</v>
      </c>
      <c r="E10" s="823">
        <v>15</v>
      </c>
      <c r="F10" s="823">
        <v>10</v>
      </c>
      <c r="G10" s="823">
        <v>8</v>
      </c>
      <c r="H10" s="823">
        <v>48</v>
      </c>
      <c r="I10" s="823">
        <v>0</v>
      </c>
      <c r="J10" s="823">
        <v>1</v>
      </c>
      <c r="K10" s="823">
        <v>1</v>
      </c>
      <c r="L10" s="803"/>
    </row>
    <row r="11" spans="1:33" ht="12" customHeight="1">
      <c r="A11" s="820" t="s">
        <v>594</v>
      </c>
      <c r="B11" s="823">
        <v>349</v>
      </c>
      <c r="C11" s="823">
        <v>4</v>
      </c>
      <c r="D11" s="821">
        <v>1</v>
      </c>
      <c r="E11" s="823">
        <v>13</v>
      </c>
      <c r="F11" s="823">
        <v>25</v>
      </c>
      <c r="G11" s="823">
        <v>3</v>
      </c>
      <c r="H11" s="823">
        <v>36</v>
      </c>
      <c r="I11" s="823">
        <v>0</v>
      </c>
      <c r="J11" s="823">
        <v>0</v>
      </c>
      <c r="K11" s="823">
        <v>1</v>
      </c>
      <c r="L11" s="803"/>
    </row>
    <row r="12" spans="1:33" ht="12" customHeight="1">
      <c r="A12" s="820" t="s">
        <v>595</v>
      </c>
      <c r="B12" s="823">
        <v>355</v>
      </c>
      <c r="C12" s="823">
        <v>2</v>
      </c>
      <c r="D12" s="821">
        <v>0</v>
      </c>
      <c r="E12" s="823">
        <v>26</v>
      </c>
      <c r="F12" s="823">
        <v>67</v>
      </c>
      <c r="G12" s="823">
        <v>7</v>
      </c>
      <c r="H12" s="823">
        <v>40</v>
      </c>
      <c r="I12" s="823">
        <v>0</v>
      </c>
      <c r="J12" s="823">
        <v>1</v>
      </c>
      <c r="K12" s="823">
        <v>0</v>
      </c>
      <c r="L12" s="803"/>
    </row>
    <row r="13" spans="1:33" s="827" customFormat="1" ht="15.95" customHeight="1">
      <c r="A13" s="824" t="s">
        <v>153</v>
      </c>
      <c r="B13" s="825">
        <v>319</v>
      </c>
      <c r="C13" s="825">
        <v>2</v>
      </c>
      <c r="D13" s="826">
        <v>0</v>
      </c>
      <c r="E13" s="825">
        <v>8</v>
      </c>
      <c r="F13" s="825">
        <v>85</v>
      </c>
      <c r="G13" s="825">
        <v>3</v>
      </c>
      <c r="H13" s="825">
        <v>47</v>
      </c>
      <c r="I13" s="826">
        <v>0</v>
      </c>
      <c r="J13" s="825">
        <v>1</v>
      </c>
      <c r="K13" s="825">
        <v>0</v>
      </c>
    </row>
    <row r="14" spans="1:33" ht="3.95" customHeight="1">
      <c r="A14" s="828"/>
      <c r="B14" s="829"/>
      <c r="C14" s="829"/>
      <c r="D14" s="829"/>
      <c r="E14" s="829"/>
      <c r="F14" s="829"/>
      <c r="G14" s="829"/>
      <c r="H14" s="829"/>
      <c r="I14" s="830"/>
      <c r="J14" s="829"/>
      <c r="K14" s="829"/>
      <c r="L14" s="803"/>
    </row>
    <row r="15" spans="1:33" ht="12" customHeight="1" thickBot="1">
      <c r="A15" s="831"/>
      <c r="B15" s="832"/>
      <c r="C15" s="832"/>
      <c r="D15" s="832"/>
      <c r="E15" s="832"/>
      <c r="F15" s="832"/>
      <c r="G15" s="832"/>
      <c r="H15" s="832"/>
      <c r="I15" s="832"/>
      <c r="J15" s="833"/>
      <c r="K15" s="833"/>
      <c r="M15" s="834"/>
      <c r="N15" s="834"/>
      <c r="O15" s="834"/>
      <c r="P15" s="834"/>
      <c r="Q15" s="834"/>
      <c r="R15" s="834"/>
      <c r="S15" s="834"/>
    </row>
    <row r="16" spans="1:33" s="808" customFormat="1" ht="24" customHeight="1">
      <c r="A16" s="809"/>
      <c r="B16" s="835" t="s">
        <v>154</v>
      </c>
      <c r="C16" s="836"/>
      <c r="D16" s="836"/>
      <c r="E16" s="836"/>
      <c r="F16" s="836"/>
      <c r="G16" s="836"/>
      <c r="H16" s="836"/>
      <c r="I16" s="836"/>
    </row>
    <row r="17" spans="1:12" s="808" customFormat="1" ht="12" customHeight="1">
      <c r="A17" s="809"/>
      <c r="B17" s="1214" t="s">
        <v>155</v>
      </c>
      <c r="C17" s="1222" t="s">
        <v>156</v>
      </c>
      <c r="D17" s="1227" t="s">
        <v>42</v>
      </c>
      <c r="E17" s="1229" t="s">
        <v>43</v>
      </c>
      <c r="F17" s="1214" t="s">
        <v>157</v>
      </c>
      <c r="G17" s="815" t="s">
        <v>158</v>
      </c>
      <c r="H17" s="815"/>
      <c r="I17" s="1217" t="s">
        <v>59</v>
      </c>
    </row>
    <row r="18" spans="1:12" s="808" customFormat="1" ht="12" customHeight="1">
      <c r="A18" s="809"/>
      <c r="B18" s="1214"/>
      <c r="C18" s="1222"/>
      <c r="D18" s="1227"/>
      <c r="E18" s="1229"/>
      <c r="F18" s="1214"/>
      <c r="G18" s="815" t="s">
        <v>159</v>
      </c>
      <c r="H18" s="814" t="s">
        <v>160</v>
      </c>
      <c r="I18" s="1217"/>
    </row>
    <row r="19" spans="1:12" s="808" customFormat="1" ht="12" customHeight="1">
      <c r="A19" s="809"/>
      <c r="B19" s="1214"/>
      <c r="C19" s="1222"/>
      <c r="D19" s="1227"/>
      <c r="E19" s="1229"/>
      <c r="F19" s="1214"/>
      <c r="G19" s="815" t="s">
        <v>161</v>
      </c>
      <c r="H19" s="814" t="s">
        <v>162</v>
      </c>
      <c r="I19" s="1217"/>
    </row>
    <row r="20" spans="1:12" s="808" customFormat="1" ht="12" customHeight="1">
      <c r="A20" s="816"/>
      <c r="B20" s="1215"/>
      <c r="C20" s="1223"/>
      <c r="D20" s="1228"/>
      <c r="E20" s="1230"/>
      <c r="F20" s="1215"/>
      <c r="G20" s="819" t="s">
        <v>163</v>
      </c>
      <c r="H20" s="818"/>
      <c r="I20" s="1218"/>
    </row>
    <row r="21" spans="1:12" ht="12" customHeight="1">
      <c r="A21" s="820" t="str">
        <f>A9</f>
        <v>平成16年　2004</v>
      </c>
      <c r="B21" s="821">
        <v>24</v>
      </c>
      <c r="C21" s="822">
        <v>0</v>
      </c>
      <c r="D21" s="821">
        <v>16</v>
      </c>
      <c r="E21" s="821">
        <v>0</v>
      </c>
      <c r="F21" s="821">
        <v>25</v>
      </c>
      <c r="G21" s="821">
        <v>54</v>
      </c>
      <c r="H21" s="821">
        <v>43</v>
      </c>
      <c r="I21" s="821">
        <v>26</v>
      </c>
      <c r="L21" s="803"/>
    </row>
    <row r="22" spans="1:12" ht="12" customHeight="1">
      <c r="A22" s="820" t="str">
        <f>A10</f>
        <v>平成17年　2005</v>
      </c>
      <c r="B22" s="823">
        <v>24</v>
      </c>
      <c r="C22" s="822">
        <v>0</v>
      </c>
      <c r="D22" s="823">
        <v>15</v>
      </c>
      <c r="E22" s="821">
        <v>1</v>
      </c>
      <c r="F22" s="823">
        <v>30</v>
      </c>
      <c r="G22" s="823">
        <v>53</v>
      </c>
      <c r="H22" s="823">
        <v>120</v>
      </c>
      <c r="I22" s="823">
        <v>17</v>
      </c>
      <c r="L22" s="803"/>
    </row>
    <row r="23" spans="1:12" ht="12" customHeight="1">
      <c r="A23" s="820" t="str">
        <f>A11</f>
        <v>平成18年　2006</v>
      </c>
      <c r="B23" s="823">
        <v>23</v>
      </c>
      <c r="C23" s="822">
        <v>0</v>
      </c>
      <c r="D23" s="823">
        <v>11</v>
      </c>
      <c r="E23" s="821">
        <v>0</v>
      </c>
      <c r="F23" s="823">
        <v>16</v>
      </c>
      <c r="G23" s="823">
        <v>21</v>
      </c>
      <c r="H23" s="823">
        <v>181</v>
      </c>
      <c r="I23" s="823">
        <v>14</v>
      </c>
      <c r="L23" s="803"/>
    </row>
    <row r="24" spans="1:12" ht="12" customHeight="1">
      <c r="A24" s="820" t="str">
        <f>A12</f>
        <v>平成19年　2007</v>
      </c>
      <c r="B24" s="823">
        <v>25</v>
      </c>
      <c r="C24" s="822">
        <v>0</v>
      </c>
      <c r="D24" s="823">
        <v>28</v>
      </c>
      <c r="E24" s="821">
        <v>0</v>
      </c>
      <c r="F24" s="823">
        <v>24</v>
      </c>
      <c r="G24" s="823">
        <v>34</v>
      </c>
      <c r="H24" s="823">
        <v>83</v>
      </c>
      <c r="I24" s="823">
        <v>18</v>
      </c>
      <c r="L24" s="803"/>
    </row>
    <row r="25" spans="1:12" s="827" customFormat="1" ht="15.95" customHeight="1">
      <c r="A25" s="824" t="str">
        <f>A13</f>
        <v>平成20年　2008</v>
      </c>
      <c r="B25" s="825">
        <v>12</v>
      </c>
      <c r="C25" s="826">
        <v>0</v>
      </c>
      <c r="D25" s="825">
        <v>24</v>
      </c>
      <c r="E25" s="826">
        <v>1</v>
      </c>
      <c r="F25" s="825">
        <v>17</v>
      </c>
      <c r="G25" s="825">
        <v>41</v>
      </c>
      <c r="H25" s="825">
        <v>67</v>
      </c>
      <c r="I25" s="825">
        <v>11</v>
      </c>
    </row>
    <row r="26" spans="1:12" ht="3.95" customHeight="1">
      <c r="A26" s="828"/>
      <c r="B26" s="829"/>
      <c r="C26" s="829"/>
      <c r="D26" s="829"/>
      <c r="E26" s="829"/>
      <c r="F26" s="829"/>
      <c r="G26" s="829"/>
      <c r="H26" s="829"/>
      <c r="I26" s="829"/>
      <c r="L26" s="803"/>
    </row>
    <row r="27" spans="1:12" ht="15.95" customHeight="1">
      <c r="A27" s="837" t="s">
        <v>164</v>
      </c>
      <c r="B27" s="838"/>
      <c r="C27" s="838"/>
      <c r="D27" s="838"/>
      <c r="E27" s="838"/>
      <c r="F27" s="838"/>
      <c r="G27" s="838"/>
      <c r="H27" s="838"/>
      <c r="I27" s="838"/>
      <c r="J27" s="838"/>
      <c r="K27" s="838"/>
      <c r="L27" s="839"/>
    </row>
    <row r="28" spans="1:12" ht="12" customHeight="1">
      <c r="A28" s="840"/>
      <c r="B28" s="838"/>
      <c r="C28" s="838"/>
      <c r="D28" s="838"/>
      <c r="E28" s="838"/>
      <c r="F28" s="838"/>
      <c r="G28" s="838"/>
      <c r="H28" s="838"/>
      <c r="I28" s="838"/>
      <c r="J28" s="838"/>
      <c r="K28" s="838"/>
      <c r="L28" s="839"/>
    </row>
    <row r="29" spans="1:12" ht="12" customHeight="1">
      <c r="A29" s="840"/>
      <c r="B29" s="838"/>
      <c r="C29" s="838"/>
      <c r="D29" s="838"/>
      <c r="E29" s="838"/>
      <c r="F29" s="838"/>
      <c r="G29" s="838"/>
      <c r="H29" s="838"/>
      <c r="I29" s="838"/>
      <c r="J29" s="838"/>
      <c r="K29" s="838"/>
      <c r="L29" s="839"/>
    </row>
  </sheetData>
  <mergeCells count="17">
    <mergeCell ref="C6:C8"/>
    <mergeCell ref="I17:I20"/>
    <mergeCell ref="C17:C20"/>
    <mergeCell ref="B17:B20"/>
    <mergeCell ref="D17:D20"/>
    <mergeCell ref="E17:E20"/>
    <mergeCell ref="F17:F20"/>
    <mergeCell ref="J5:J8"/>
    <mergeCell ref="K5:K8"/>
    <mergeCell ref="B4:B8"/>
    <mergeCell ref="H5:H8"/>
    <mergeCell ref="I5:I8"/>
    <mergeCell ref="G5:G8"/>
    <mergeCell ref="E5:E8"/>
    <mergeCell ref="F5:F8"/>
    <mergeCell ref="H4:K4"/>
    <mergeCell ref="C4:G4"/>
  </mergeCells>
  <phoneticPr fontId="23"/>
  <printOptions gridLinesSet="0"/>
  <pageMargins left="0.59055118110236227" right="0.59055118110236227" top="0.78740157480314965" bottom="0.78740157480314965" header="0.31496062992125984" footer="0.31496062992125984"/>
  <pageSetup paperSize="9" orientation="portrait" horizontalDpi="4294967292" verticalDpi="300"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50" workbookViewId="0">
      <selection activeCell="F25" sqref="F25"/>
    </sheetView>
  </sheetViews>
  <sheetFormatPr defaultColWidth="10.28515625" defaultRowHeight="12" customHeight="1"/>
  <cols>
    <col min="1" max="1" width="14.42578125" style="848" customWidth="1"/>
    <col min="2" max="7" width="10.42578125" style="850" customWidth="1"/>
    <col min="8" max="8" width="10.42578125" style="851" customWidth="1"/>
    <col min="9" max="9" width="10.42578125" style="875" customWidth="1"/>
    <col min="10" max="16384" width="10.28515625" style="850"/>
  </cols>
  <sheetData>
    <row r="1" spans="1:9" s="843" customFormat="1" ht="24" customHeight="1">
      <c r="A1" s="842"/>
      <c r="C1" s="844" t="s">
        <v>776</v>
      </c>
      <c r="D1" s="845" t="s">
        <v>777</v>
      </c>
      <c r="H1" s="846"/>
      <c r="I1" s="847"/>
    </row>
    <row r="2" spans="1:9" ht="8.1" customHeight="1">
      <c r="B2" s="849"/>
      <c r="I2" s="852"/>
    </row>
    <row r="3" spans="1:9" ht="12" customHeight="1" thickBot="1">
      <c r="A3" s="853"/>
      <c r="B3" s="854"/>
      <c r="C3" s="854"/>
      <c r="D3" s="854"/>
      <c r="E3" s="854"/>
      <c r="F3" s="854"/>
      <c r="G3" s="854"/>
      <c r="H3" s="854"/>
      <c r="I3" s="855" t="s">
        <v>778</v>
      </c>
    </row>
    <row r="4" spans="1:9" s="859" customFormat="1" ht="18" customHeight="1">
      <c r="A4" s="856"/>
      <c r="B4" s="1233" t="s">
        <v>533</v>
      </c>
      <c r="C4" s="1235" t="s">
        <v>165</v>
      </c>
      <c r="D4" s="857"/>
      <c r="E4" s="857"/>
      <c r="F4" s="858"/>
      <c r="G4" s="1237" t="s">
        <v>779</v>
      </c>
      <c r="H4" s="1233" t="s">
        <v>166</v>
      </c>
      <c r="I4" s="1231" t="s">
        <v>785</v>
      </c>
    </row>
    <row r="5" spans="1:9" s="859" customFormat="1" ht="18" customHeight="1">
      <c r="A5" s="860"/>
      <c r="B5" s="1234"/>
      <c r="C5" s="1234"/>
      <c r="D5" s="861" t="s">
        <v>167</v>
      </c>
      <c r="E5" s="862" t="s">
        <v>168</v>
      </c>
      <c r="F5" s="861" t="s">
        <v>62</v>
      </c>
      <c r="G5" s="1238"/>
      <c r="H5" s="1236"/>
      <c r="I5" s="1232"/>
    </row>
    <row r="6" spans="1:9" ht="11.45" customHeight="1">
      <c r="A6" s="863" t="s">
        <v>780</v>
      </c>
      <c r="B6" s="864">
        <v>229494</v>
      </c>
      <c r="C6" s="864">
        <v>211715</v>
      </c>
      <c r="D6" s="864">
        <v>164958</v>
      </c>
      <c r="E6" s="864">
        <v>43154</v>
      </c>
      <c r="F6" s="864">
        <v>3603</v>
      </c>
      <c r="G6" s="864">
        <v>17376</v>
      </c>
      <c r="H6" s="865">
        <v>403</v>
      </c>
      <c r="I6" s="866">
        <v>4271188</v>
      </c>
    </row>
    <row r="7" spans="1:9" ht="11.45" customHeight="1">
      <c r="A7" s="863" t="s">
        <v>781</v>
      </c>
      <c r="B7" s="864">
        <v>210318</v>
      </c>
      <c r="C7" s="864">
        <v>192068</v>
      </c>
      <c r="D7" s="864">
        <v>150688</v>
      </c>
      <c r="E7" s="864">
        <v>38986</v>
      </c>
      <c r="F7" s="864">
        <v>2394</v>
      </c>
      <c r="G7" s="864">
        <v>18025</v>
      </c>
      <c r="H7" s="851">
        <v>225</v>
      </c>
      <c r="I7" s="866">
        <v>3936021</v>
      </c>
    </row>
    <row r="8" spans="1:9" ht="11.45" customHeight="1">
      <c r="A8" s="863" t="s">
        <v>782</v>
      </c>
      <c r="B8" s="864">
        <v>200304</v>
      </c>
      <c r="C8" s="864">
        <v>181859</v>
      </c>
      <c r="D8" s="864">
        <v>133566</v>
      </c>
      <c r="E8" s="864">
        <v>45110</v>
      </c>
      <c r="F8" s="864">
        <v>3183</v>
      </c>
      <c r="G8" s="864">
        <v>18296</v>
      </c>
      <c r="H8" s="851">
        <v>149</v>
      </c>
      <c r="I8" s="866">
        <v>4106500</v>
      </c>
    </row>
    <row r="9" spans="1:9" ht="11.45" customHeight="1">
      <c r="A9" s="863" t="s">
        <v>783</v>
      </c>
      <c r="B9" s="864">
        <v>201631</v>
      </c>
      <c r="C9" s="864">
        <v>185350</v>
      </c>
      <c r="D9" s="864">
        <v>136583</v>
      </c>
      <c r="E9" s="864">
        <v>45706</v>
      </c>
      <c r="F9" s="864">
        <v>3061</v>
      </c>
      <c r="G9" s="864">
        <v>16140</v>
      </c>
      <c r="H9" s="851">
        <v>141</v>
      </c>
      <c r="I9" s="866">
        <v>3718568</v>
      </c>
    </row>
    <row r="10" spans="1:9" s="871" customFormat="1" ht="15.95" customHeight="1">
      <c r="A10" s="867" t="s">
        <v>784</v>
      </c>
      <c r="B10" s="868">
        <v>171972</v>
      </c>
      <c r="C10" s="868">
        <v>157683</v>
      </c>
      <c r="D10" s="868">
        <v>115833</v>
      </c>
      <c r="E10" s="868">
        <v>39235</v>
      </c>
      <c r="F10" s="868">
        <v>2615</v>
      </c>
      <c r="G10" s="868">
        <v>14213</v>
      </c>
      <c r="H10" s="869">
        <v>76</v>
      </c>
      <c r="I10" s="870">
        <v>3147267</v>
      </c>
    </row>
    <row r="11" spans="1:9" ht="3.95" customHeight="1">
      <c r="A11" s="860"/>
      <c r="B11" s="872"/>
      <c r="C11" s="872"/>
      <c r="D11" s="872"/>
      <c r="E11" s="872"/>
      <c r="F11" s="872"/>
      <c r="G11" s="872"/>
      <c r="H11" s="872"/>
      <c r="I11" s="873"/>
    </row>
    <row r="12" spans="1:9" ht="15.95" customHeight="1">
      <c r="A12" s="874" t="s">
        <v>169</v>
      </c>
    </row>
    <row r="13" spans="1:9" ht="12" customHeight="1">
      <c r="A13" s="874" t="s">
        <v>170</v>
      </c>
    </row>
    <row r="14" spans="1:9" ht="12" customHeight="1">
      <c r="A14" s="874" t="s">
        <v>171</v>
      </c>
    </row>
    <row r="15" spans="1:9" ht="12" customHeight="1">
      <c r="A15" s="874" t="s">
        <v>172</v>
      </c>
    </row>
    <row r="16" spans="1:9" ht="12" customHeight="1">
      <c r="A16" s="874" t="s">
        <v>173</v>
      </c>
    </row>
    <row r="17" spans="1:1" ht="12" customHeight="1">
      <c r="A17" s="874" t="s">
        <v>164</v>
      </c>
    </row>
  </sheetData>
  <mergeCells count="5">
    <mergeCell ref="I4:I5"/>
    <mergeCell ref="B4:B5"/>
    <mergeCell ref="C4:C5"/>
    <mergeCell ref="H4:H5"/>
    <mergeCell ref="G4:G5"/>
  </mergeCells>
  <phoneticPr fontId="23"/>
  <printOptions gridLinesSet="0"/>
  <pageMargins left="0.59055118110236227" right="0.59055118110236227" top="0.78740157480314965" bottom="0.78740157480314965" header="0.31496062992125984" footer="0.31496062992125984"/>
  <pageSetup paperSize="9" orientation="portrait" horizontalDpi="4294967292" verticalDpi="300" r:id="rId1"/>
  <headerFooter alignWithMargins="0">
    <oddHeader>&amp;R&amp;A</oddHeader>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135" zoomScaleNormal="135" workbookViewId="0">
      <selection activeCell="B1" sqref="B1"/>
    </sheetView>
  </sheetViews>
  <sheetFormatPr defaultColWidth="10.28515625" defaultRowHeight="12" customHeight="1"/>
  <cols>
    <col min="1" max="1" width="0.42578125" style="879" customWidth="1"/>
    <col min="2" max="2" width="8.140625" style="879" customWidth="1"/>
    <col min="3" max="3" width="0.42578125" style="879" customWidth="1"/>
    <col min="4" max="13" width="9.42578125" style="879" customWidth="1"/>
    <col min="14" max="14" width="0.42578125" style="879" customWidth="1"/>
    <col min="15" max="16384" width="10.28515625" style="879"/>
  </cols>
  <sheetData>
    <row r="1" spans="1:14" s="876" customFormat="1" ht="24" customHeight="1">
      <c r="E1" s="877" t="s">
        <v>184</v>
      </c>
      <c r="F1" s="878" t="s">
        <v>174</v>
      </c>
    </row>
    <row r="2" spans="1:14" ht="8.1" customHeight="1">
      <c r="D2" s="880"/>
    </row>
    <row r="3" spans="1:14" s="884" customFormat="1" ht="12" customHeight="1" thickBot="1">
      <c r="A3" s="881"/>
      <c r="B3" s="881" t="s">
        <v>185</v>
      </c>
      <c r="C3" s="881"/>
      <c r="D3" s="882"/>
      <c r="E3" s="881"/>
      <c r="F3" s="881"/>
      <c r="G3" s="881"/>
      <c r="H3" s="881"/>
      <c r="I3" s="881"/>
      <c r="J3" s="881"/>
      <c r="K3" s="883"/>
      <c r="L3" s="881"/>
      <c r="M3" s="883"/>
      <c r="N3" s="881"/>
    </row>
    <row r="4" spans="1:14" s="884" customFormat="1" ht="36" customHeight="1">
      <c r="A4" s="885"/>
      <c r="B4" s="885"/>
      <c r="C4" s="886"/>
      <c r="D4" s="887" t="s">
        <v>175</v>
      </c>
      <c r="E4" s="887" t="s">
        <v>176</v>
      </c>
      <c r="F4" s="887" t="s">
        <v>177</v>
      </c>
      <c r="G4" s="887" t="s">
        <v>178</v>
      </c>
      <c r="H4" s="887" t="s">
        <v>179</v>
      </c>
      <c r="I4" s="888" t="s">
        <v>180</v>
      </c>
      <c r="J4" s="888" t="s">
        <v>181</v>
      </c>
      <c r="K4" s="888" t="s">
        <v>186</v>
      </c>
      <c r="L4" s="888" t="s">
        <v>187</v>
      </c>
      <c r="M4" s="888" t="s">
        <v>188</v>
      </c>
      <c r="N4" s="889"/>
    </row>
    <row r="5" spans="1:14" ht="15.95" customHeight="1">
      <c r="A5" s="890"/>
      <c r="B5" s="891" t="s">
        <v>182</v>
      </c>
      <c r="C5" s="892"/>
      <c r="D5" s="893">
        <v>464337</v>
      </c>
      <c r="E5" s="893">
        <v>470762</v>
      </c>
      <c r="F5" s="893">
        <v>476380</v>
      </c>
      <c r="G5" s="893">
        <v>482416</v>
      </c>
      <c r="H5" s="893">
        <v>487616</v>
      </c>
      <c r="I5" s="893">
        <v>492341</v>
      </c>
      <c r="J5" s="893">
        <v>496067</v>
      </c>
      <c r="K5" s="893">
        <v>500400</v>
      </c>
      <c r="L5" s="893">
        <v>504852</v>
      </c>
      <c r="M5" s="893">
        <v>508198</v>
      </c>
    </row>
    <row r="6" spans="1:14" ht="12" customHeight="1">
      <c r="A6" s="890"/>
      <c r="B6" s="894" t="s">
        <v>189</v>
      </c>
      <c r="C6" s="892"/>
      <c r="D6" s="893">
        <v>100</v>
      </c>
      <c r="E6" s="893">
        <v>101</v>
      </c>
      <c r="F6" s="893">
        <v>103</v>
      </c>
      <c r="G6" s="893">
        <v>104</v>
      </c>
      <c r="H6" s="893">
        <v>105</v>
      </c>
      <c r="I6" s="893">
        <v>106</v>
      </c>
      <c r="J6" s="893">
        <v>107</v>
      </c>
      <c r="K6" s="879">
        <v>108</v>
      </c>
      <c r="L6" s="893">
        <v>109</v>
      </c>
      <c r="M6" s="893">
        <v>109</v>
      </c>
    </row>
    <row r="7" spans="1:14" ht="15.95" customHeight="1">
      <c r="A7" s="890"/>
      <c r="B7" s="891" t="s">
        <v>190</v>
      </c>
      <c r="C7" s="892"/>
      <c r="D7" s="893">
        <v>350334</v>
      </c>
      <c r="E7" s="893">
        <v>358631</v>
      </c>
      <c r="F7" s="893">
        <v>366616</v>
      </c>
      <c r="G7" s="893">
        <v>375156</v>
      </c>
      <c r="H7" s="893">
        <v>383609</v>
      </c>
      <c r="I7" s="893">
        <v>390319</v>
      </c>
      <c r="J7" s="893">
        <v>396030</v>
      </c>
      <c r="K7" s="893">
        <v>401717</v>
      </c>
      <c r="L7" s="893">
        <v>407890</v>
      </c>
      <c r="M7" s="893">
        <v>414126</v>
      </c>
    </row>
    <row r="8" spans="1:14" ht="12" customHeight="1">
      <c r="A8" s="890"/>
      <c r="B8" s="894" t="s">
        <v>191</v>
      </c>
      <c r="C8" s="892"/>
      <c r="D8" s="893">
        <v>100</v>
      </c>
      <c r="E8" s="893">
        <v>102</v>
      </c>
      <c r="F8" s="893">
        <v>105</v>
      </c>
      <c r="G8" s="893">
        <v>107</v>
      </c>
      <c r="H8" s="893">
        <v>109</v>
      </c>
      <c r="I8" s="893">
        <v>111</v>
      </c>
      <c r="J8" s="893">
        <v>113</v>
      </c>
      <c r="K8" s="879">
        <v>115</v>
      </c>
      <c r="L8" s="893">
        <v>116</v>
      </c>
      <c r="M8" s="893">
        <v>118</v>
      </c>
    </row>
    <row r="9" spans="1:14" s="900" customFormat="1" ht="15.95" customHeight="1">
      <c r="A9" s="895"/>
      <c r="B9" s="896" t="s">
        <v>192</v>
      </c>
      <c r="C9" s="897"/>
      <c r="D9" s="898">
        <v>814671</v>
      </c>
      <c r="E9" s="898">
        <v>829393</v>
      </c>
      <c r="F9" s="898">
        <v>842996</v>
      </c>
      <c r="G9" s="898">
        <v>857572</v>
      </c>
      <c r="H9" s="898">
        <v>871225</v>
      </c>
      <c r="I9" s="898">
        <v>882660</v>
      </c>
      <c r="J9" s="898">
        <v>892097</v>
      </c>
      <c r="K9" s="899">
        <v>902117</v>
      </c>
      <c r="L9" s="898">
        <v>912742</v>
      </c>
      <c r="M9" s="898">
        <v>922324</v>
      </c>
    </row>
    <row r="10" spans="1:14" s="900" customFormat="1" ht="12" customHeight="1">
      <c r="A10" s="895"/>
      <c r="B10" s="901" t="s">
        <v>193</v>
      </c>
      <c r="C10" s="897"/>
      <c r="D10" s="898">
        <v>100</v>
      </c>
      <c r="E10" s="898">
        <v>102</v>
      </c>
      <c r="F10" s="898">
        <v>103</v>
      </c>
      <c r="G10" s="898">
        <v>105</v>
      </c>
      <c r="H10" s="898">
        <v>107</v>
      </c>
      <c r="I10" s="898">
        <v>108</v>
      </c>
      <c r="J10" s="898">
        <v>110</v>
      </c>
      <c r="K10" s="900">
        <v>111</v>
      </c>
      <c r="L10" s="898">
        <v>112</v>
      </c>
      <c r="M10" s="898">
        <v>113</v>
      </c>
    </row>
    <row r="11" spans="1:14" ht="15.95" customHeight="1">
      <c r="A11" s="890"/>
      <c r="B11" s="891" t="s">
        <v>183</v>
      </c>
      <c r="C11" s="892"/>
      <c r="D11" s="893">
        <v>17317</v>
      </c>
      <c r="E11" s="893">
        <v>14722</v>
      </c>
      <c r="F11" s="893">
        <v>13603</v>
      </c>
      <c r="G11" s="893">
        <v>14576</v>
      </c>
      <c r="H11" s="893">
        <v>13653</v>
      </c>
      <c r="I11" s="893">
        <v>11435</v>
      </c>
      <c r="J11" s="893">
        <v>9437</v>
      </c>
      <c r="K11" s="893">
        <v>10020</v>
      </c>
      <c r="L11" s="893">
        <v>10625</v>
      </c>
      <c r="M11" s="893">
        <v>9582</v>
      </c>
    </row>
    <row r="12" spans="1:14" ht="3.95" customHeight="1">
      <c r="A12" s="902"/>
      <c r="B12" s="902"/>
      <c r="C12" s="903"/>
      <c r="D12" s="904"/>
      <c r="E12" s="904"/>
      <c r="F12" s="904"/>
      <c r="G12" s="904"/>
      <c r="H12" s="904"/>
      <c r="I12" s="904"/>
      <c r="J12" s="904"/>
      <c r="K12" s="904"/>
      <c r="L12" s="904"/>
      <c r="M12" s="904"/>
      <c r="N12" s="904"/>
    </row>
    <row r="13" spans="1:14" ht="15.95" customHeight="1">
      <c r="B13" s="879" t="s">
        <v>194</v>
      </c>
    </row>
    <row r="14" spans="1:14" ht="12" customHeight="1">
      <c r="B14" s="879" t="s">
        <v>195</v>
      </c>
    </row>
    <row r="19" spans="9:9" ht="12" customHeight="1">
      <c r="I19" s="905"/>
    </row>
  </sheetData>
  <phoneticPr fontId="23"/>
  <printOptions gridLinesSet="0"/>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6" transitionEvaluation="1"/>
  <dimension ref="A1:N41"/>
  <sheetViews>
    <sheetView view="pageBreakPreview" zoomScaleNormal="150" workbookViewId="0">
      <pane xSplit="4" ySplit="5" topLeftCell="E6" activePane="bottomRight" state="frozen"/>
      <selection activeCell="C1" sqref="C1"/>
      <selection pane="topRight" activeCell="C1" sqref="C1"/>
      <selection pane="bottomLeft" activeCell="C1" sqref="C1"/>
      <selection pane="bottomRight" activeCell="C3" sqref="C3"/>
    </sheetView>
  </sheetViews>
  <sheetFormatPr defaultColWidth="13.85546875" defaultRowHeight="12" customHeight="1"/>
  <cols>
    <col min="1" max="1" width="0.42578125" style="913" customWidth="1"/>
    <col min="2" max="2" width="2.42578125" style="913" customWidth="1"/>
    <col min="3" max="3" width="16.7109375" style="913" customWidth="1"/>
    <col min="4" max="4" width="0.42578125" style="934" customWidth="1"/>
    <col min="5" max="5" width="9.28515625" style="913" customWidth="1"/>
    <col min="6" max="6" width="8.85546875" style="893" customWidth="1"/>
    <col min="7" max="7" width="8" style="893" customWidth="1"/>
    <col min="8" max="8" width="8.42578125" style="893" customWidth="1"/>
    <col min="9" max="9" width="9.28515625" style="893" customWidth="1"/>
    <col min="10" max="10" width="7.85546875" style="893" customWidth="1"/>
    <col min="11" max="11" width="8.5703125" style="893" customWidth="1"/>
    <col min="12" max="12" width="9.28515625" style="916" customWidth="1"/>
    <col min="13" max="13" width="8.28515625" style="913" customWidth="1"/>
    <col min="14" max="14" width="0.42578125" style="934" customWidth="1"/>
    <col min="15" max="16384" width="13.85546875" style="913"/>
  </cols>
  <sheetData>
    <row r="1" spans="1:14" s="906" customFormat="1" ht="24" customHeight="1">
      <c r="D1" s="907"/>
      <c r="E1" s="908" t="s">
        <v>754</v>
      </c>
      <c r="F1" s="909" t="s">
        <v>196</v>
      </c>
      <c r="G1" s="910"/>
      <c r="H1" s="910"/>
      <c r="I1" s="910"/>
      <c r="J1" s="910"/>
      <c r="K1" s="910"/>
      <c r="L1" s="911"/>
      <c r="M1" s="912"/>
      <c r="N1" s="912"/>
    </row>
    <row r="2" spans="1:14" ht="8.1" customHeight="1">
      <c r="C2" s="914"/>
      <c r="D2" s="915"/>
      <c r="E2" s="914"/>
      <c r="M2" s="917"/>
      <c r="N2" s="917"/>
    </row>
    <row r="3" spans="1:14" ht="12" customHeight="1" thickBot="1">
      <c r="A3" s="918"/>
      <c r="B3" s="918"/>
      <c r="C3" s="918"/>
      <c r="D3" s="918"/>
      <c r="E3" s="918"/>
      <c r="F3" s="919"/>
      <c r="G3" s="919"/>
      <c r="H3" s="919"/>
      <c r="I3" s="919"/>
      <c r="J3" s="919"/>
      <c r="K3" s="919"/>
      <c r="L3" s="920"/>
      <c r="M3" s="918"/>
      <c r="N3" s="918"/>
    </row>
    <row r="4" spans="1:14" s="927" customFormat="1" ht="12" customHeight="1">
      <c r="A4" s="921"/>
      <c r="B4" s="921"/>
      <c r="C4" s="921"/>
      <c r="D4" s="922"/>
      <c r="E4" s="923" t="s">
        <v>197</v>
      </c>
      <c r="F4" s="923"/>
      <c r="G4" s="924"/>
      <c r="H4" s="923" t="s">
        <v>258</v>
      </c>
      <c r="I4" s="923"/>
      <c r="J4" s="924"/>
      <c r="K4" s="923" t="s">
        <v>755</v>
      </c>
      <c r="L4" s="923"/>
      <c r="M4" s="925"/>
      <c r="N4" s="926"/>
    </row>
    <row r="5" spans="1:14" s="927" customFormat="1" ht="24" customHeight="1">
      <c r="A5" s="928"/>
      <c r="B5" s="928"/>
      <c r="C5" s="928"/>
      <c r="D5" s="929"/>
      <c r="E5" s="930" t="s">
        <v>756</v>
      </c>
      <c r="F5" s="930" t="s">
        <v>757</v>
      </c>
      <c r="G5" s="930" t="s">
        <v>758</v>
      </c>
      <c r="H5" s="930" t="s">
        <v>282</v>
      </c>
      <c r="I5" s="930" t="s">
        <v>283</v>
      </c>
      <c r="J5" s="930" t="s">
        <v>284</v>
      </c>
      <c r="K5" s="993" t="s">
        <v>282</v>
      </c>
      <c r="L5" s="993" t="s">
        <v>283</v>
      </c>
      <c r="M5" s="993" t="s">
        <v>284</v>
      </c>
      <c r="N5" s="931"/>
    </row>
    <row r="6" spans="1:14" ht="15.95" customHeight="1">
      <c r="A6" s="932"/>
      <c r="B6" s="1241" t="s">
        <v>198</v>
      </c>
      <c r="C6" s="1241"/>
      <c r="D6" s="933"/>
      <c r="E6" s="893"/>
      <c r="F6" s="913"/>
      <c r="I6" s="913"/>
      <c r="K6" s="913"/>
      <c r="L6" s="913"/>
    </row>
    <row r="7" spans="1:14" ht="12" customHeight="1">
      <c r="A7" s="935"/>
      <c r="B7" s="935"/>
      <c r="C7" s="932" t="s">
        <v>199</v>
      </c>
      <c r="D7" s="933"/>
      <c r="E7" s="936">
        <v>562</v>
      </c>
      <c r="F7" s="913">
        <v>745</v>
      </c>
      <c r="G7" s="893">
        <v>547</v>
      </c>
      <c r="H7" s="936">
        <v>194</v>
      </c>
      <c r="I7" s="913">
        <v>224</v>
      </c>
      <c r="J7" s="893">
        <v>172</v>
      </c>
      <c r="K7" s="1058">
        <v>34.5</v>
      </c>
      <c r="L7" s="1058">
        <v>30.1</v>
      </c>
      <c r="M7" s="1058">
        <v>31.4</v>
      </c>
      <c r="N7" s="937"/>
    </row>
    <row r="8" spans="1:14" ht="12" customHeight="1">
      <c r="A8" s="935"/>
      <c r="B8" s="935"/>
      <c r="C8" s="932" t="s">
        <v>259</v>
      </c>
      <c r="D8" s="933"/>
      <c r="E8" s="938" t="s">
        <v>759</v>
      </c>
      <c r="F8" s="913">
        <v>10</v>
      </c>
      <c r="G8" s="893">
        <v>20</v>
      </c>
      <c r="H8" s="938" t="s">
        <v>759</v>
      </c>
      <c r="I8" s="913">
        <v>7</v>
      </c>
      <c r="J8" s="893">
        <v>13</v>
      </c>
      <c r="K8" s="1059" t="s">
        <v>759</v>
      </c>
      <c r="L8" s="1058">
        <v>70</v>
      </c>
      <c r="M8" s="1058">
        <v>65</v>
      </c>
      <c r="N8" s="937"/>
    </row>
    <row r="9" spans="1:14" ht="12" customHeight="1">
      <c r="A9" s="935"/>
      <c r="B9" s="935"/>
      <c r="C9" s="932" t="s">
        <v>200</v>
      </c>
      <c r="D9" s="933"/>
      <c r="E9" s="936">
        <v>583</v>
      </c>
      <c r="F9" s="913">
        <v>677</v>
      </c>
      <c r="G9" s="893">
        <v>515</v>
      </c>
      <c r="H9" s="936">
        <v>216</v>
      </c>
      <c r="I9" s="913">
        <v>228</v>
      </c>
      <c r="J9" s="893">
        <v>207</v>
      </c>
      <c r="K9" s="1058">
        <v>37</v>
      </c>
      <c r="L9" s="1058">
        <v>33.700000000000003</v>
      </c>
      <c r="M9" s="1058">
        <v>40.200000000000003</v>
      </c>
      <c r="N9" s="937"/>
    </row>
    <row r="10" spans="1:14" ht="12" customHeight="1">
      <c r="A10" s="935"/>
      <c r="B10" s="935"/>
      <c r="C10" s="932" t="s">
        <v>201</v>
      </c>
      <c r="D10" s="933"/>
      <c r="E10" s="936">
        <v>57</v>
      </c>
      <c r="F10" s="913">
        <v>57</v>
      </c>
      <c r="G10" s="893">
        <v>32</v>
      </c>
      <c r="H10" s="936">
        <v>22</v>
      </c>
      <c r="I10" s="913">
        <v>18</v>
      </c>
      <c r="J10" s="893">
        <v>13</v>
      </c>
      <c r="K10" s="1058">
        <v>38.6</v>
      </c>
      <c r="L10" s="1058">
        <v>31.6</v>
      </c>
      <c r="M10" s="1058">
        <v>40.6</v>
      </c>
      <c r="N10" s="937"/>
    </row>
    <row r="11" spans="1:14" ht="12" customHeight="1">
      <c r="A11" s="935"/>
      <c r="B11" s="935"/>
      <c r="C11" s="932" t="s">
        <v>202</v>
      </c>
      <c r="D11" s="933"/>
      <c r="E11" s="936">
        <v>72</v>
      </c>
      <c r="F11" s="913">
        <v>71</v>
      </c>
      <c r="G11" s="893">
        <v>60</v>
      </c>
      <c r="H11" s="936">
        <v>14</v>
      </c>
      <c r="I11" s="913">
        <v>20</v>
      </c>
      <c r="J11" s="893">
        <v>11</v>
      </c>
      <c r="K11" s="1058">
        <v>19.399999999999999</v>
      </c>
      <c r="L11" s="1058">
        <v>28.2</v>
      </c>
      <c r="M11" s="1058">
        <v>18.3</v>
      </c>
      <c r="N11" s="937"/>
    </row>
    <row r="12" spans="1:14" ht="12" customHeight="1">
      <c r="A12" s="935"/>
      <c r="B12" s="935"/>
      <c r="C12" s="932" t="s">
        <v>388</v>
      </c>
      <c r="D12" s="933"/>
      <c r="E12" s="936">
        <v>1274</v>
      </c>
      <c r="F12" s="936">
        <v>1560</v>
      </c>
      <c r="G12" s="893">
        <v>1174</v>
      </c>
      <c r="H12" s="936">
        <v>446</v>
      </c>
      <c r="I12" s="913">
        <v>497</v>
      </c>
      <c r="J12" s="893">
        <v>416</v>
      </c>
      <c r="K12" s="1058">
        <v>35</v>
      </c>
      <c r="L12" s="1058">
        <v>31.9</v>
      </c>
      <c r="M12" s="1058">
        <v>35.4</v>
      </c>
      <c r="N12" s="937"/>
    </row>
    <row r="13" spans="1:14" ht="15.95" customHeight="1">
      <c r="A13" s="932"/>
      <c r="B13" s="1240" t="s">
        <v>203</v>
      </c>
      <c r="C13" s="1240"/>
      <c r="D13" s="933"/>
      <c r="E13" s="893"/>
      <c r="F13" s="913"/>
      <c r="I13" s="913"/>
      <c r="K13" s="1058"/>
      <c r="L13" s="1058"/>
      <c r="N13" s="937"/>
    </row>
    <row r="14" spans="1:14" ht="12" customHeight="1">
      <c r="A14" s="935"/>
      <c r="B14" s="935"/>
      <c r="C14" s="932" t="s">
        <v>199</v>
      </c>
      <c r="D14" s="933"/>
      <c r="E14" s="936">
        <v>5409</v>
      </c>
      <c r="F14" s="936">
        <v>3599</v>
      </c>
      <c r="G14" s="893">
        <v>764</v>
      </c>
      <c r="H14" s="936">
        <v>1670</v>
      </c>
      <c r="I14" s="936">
        <v>1381</v>
      </c>
      <c r="J14" s="893">
        <v>645</v>
      </c>
      <c r="K14" s="1058">
        <v>30.9</v>
      </c>
      <c r="L14" s="1058">
        <v>38.4</v>
      </c>
      <c r="M14" s="1058">
        <v>84.4</v>
      </c>
      <c r="N14" s="937"/>
    </row>
    <row r="15" spans="1:14" ht="12" customHeight="1">
      <c r="A15" s="935"/>
      <c r="B15" s="935"/>
      <c r="C15" s="932" t="s">
        <v>259</v>
      </c>
      <c r="D15" s="933"/>
      <c r="E15" s="938" t="s">
        <v>759</v>
      </c>
      <c r="F15" s="936">
        <v>1051</v>
      </c>
      <c r="G15" s="893">
        <v>2020</v>
      </c>
      <c r="H15" s="938" t="s">
        <v>759</v>
      </c>
      <c r="I15" s="936">
        <v>1045</v>
      </c>
      <c r="J15" s="893">
        <v>2007</v>
      </c>
      <c r="K15" s="1059" t="s">
        <v>759</v>
      </c>
      <c r="L15" s="1058">
        <v>99.4</v>
      </c>
      <c r="M15" s="1058">
        <v>99.4</v>
      </c>
      <c r="N15" s="937"/>
    </row>
    <row r="16" spans="1:14" ht="12" customHeight="1">
      <c r="A16" s="935"/>
      <c r="B16" s="935"/>
      <c r="C16" s="932" t="s">
        <v>200</v>
      </c>
      <c r="D16" s="933"/>
      <c r="E16" s="936">
        <v>27568</v>
      </c>
      <c r="F16" s="936">
        <v>25505</v>
      </c>
      <c r="G16" s="893">
        <v>22509</v>
      </c>
      <c r="H16" s="936">
        <v>19088</v>
      </c>
      <c r="I16" s="936">
        <v>17738</v>
      </c>
      <c r="J16" s="893">
        <v>15578</v>
      </c>
      <c r="K16" s="1058">
        <v>69.2</v>
      </c>
      <c r="L16" s="1058">
        <v>69.5</v>
      </c>
      <c r="M16" s="1058">
        <v>69.2</v>
      </c>
      <c r="N16" s="937"/>
    </row>
    <row r="17" spans="1:14" ht="12" customHeight="1">
      <c r="A17" s="935"/>
      <c r="B17" s="935"/>
      <c r="C17" s="932" t="s">
        <v>201</v>
      </c>
      <c r="D17" s="933"/>
      <c r="E17" s="936">
        <v>1412</v>
      </c>
      <c r="F17" s="936">
        <v>1194</v>
      </c>
      <c r="G17" s="893">
        <v>1062</v>
      </c>
      <c r="H17" s="936">
        <v>737</v>
      </c>
      <c r="I17" s="936">
        <v>666</v>
      </c>
      <c r="J17" s="893">
        <v>605</v>
      </c>
      <c r="K17" s="1058">
        <v>52.2</v>
      </c>
      <c r="L17" s="1058">
        <v>55.8</v>
      </c>
      <c r="M17" s="1058">
        <v>57</v>
      </c>
      <c r="N17" s="937"/>
    </row>
    <row r="18" spans="1:14" ht="12" customHeight="1">
      <c r="A18" s="935"/>
      <c r="B18" s="935"/>
      <c r="C18" s="932" t="s">
        <v>202</v>
      </c>
      <c r="D18" s="933"/>
      <c r="E18" s="936">
        <v>805</v>
      </c>
      <c r="F18" s="936">
        <v>858</v>
      </c>
      <c r="G18" s="893">
        <v>645</v>
      </c>
      <c r="H18" s="936">
        <v>351</v>
      </c>
      <c r="I18" s="936">
        <v>342</v>
      </c>
      <c r="J18" s="893">
        <v>296</v>
      </c>
      <c r="K18" s="1058">
        <v>43.6</v>
      </c>
      <c r="L18" s="1058">
        <v>39.9</v>
      </c>
      <c r="M18" s="1058">
        <v>45.9</v>
      </c>
      <c r="N18" s="937"/>
    </row>
    <row r="19" spans="1:14" ht="12" customHeight="1">
      <c r="A19" s="935"/>
      <c r="B19" s="935"/>
      <c r="C19" s="932" t="s">
        <v>260</v>
      </c>
      <c r="D19" s="933"/>
      <c r="E19" s="936">
        <v>1378</v>
      </c>
      <c r="F19" s="936">
        <v>1491</v>
      </c>
      <c r="G19" s="893">
        <v>1469</v>
      </c>
      <c r="H19" s="936">
        <v>1087</v>
      </c>
      <c r="I19" s="936">
        <v>1199</v>
      </c>
      <c r="J19" s="893">
        <v>1149</v>
      </c>
      <c r="K19" s="1058">
        <v>78.900000000000006</v>
      </c>
      <c r="L19" s="1058">
        <v>80.400000000000006</v>
      </c>
      <c r="M19" s="1058">
        <v>78.2</v>
      </c>
      <c r="N19" s="937"/>
    </row>
    <row r="20" spans="1:14" ht="12" customHeight="1">
      <c r="A20" s="935"/>
      <c r="B20" s="935"/>
      <c r="C20" s="932" t="s">
        <v>261</v>
      </c>
      <c r="D20" s="933"/>
      <c r="E20" s="936">
        <v>3513</v>
      </c>
      <c r="F20" s="893">
        <v>3539</v>
      </c>
      <c r="G20" s="893">
        <v>3648</v>
      </c>
      <c r="H20" s="936">
        <v>3003</v>
      </c>
      <c r="I20" s="936">
        <v>3099</v>
      </c>
      <c r="J20" s="893">
        <v>3224</v>
      </c>
      <c r="K20" s="1058">
        <v>85.5</v>
      </c>
      <c r="L20" s="1058">
        <v>87.6</v>
      </c>
      <c r="M20" s="1058">
        <v>88.4</v>
      </c>
      <c r="N20" s="937"/>
    </row>
    <row r="21" spans="1:14" ht="12" customHeight="1">
      <c r="A21" s="935"/>
      <c r="B21" s="935"/>
      <c r="C21" s="940" t="s">
        <v>262</v>
      </c>
      <c r="D21" s="933"/>
      <c r="E21" s="936">
        <v>134</v>
      </c>
      <c r="F21" s="913">
        <v>136</v>
      </c>
      <c r="G21" s="893">
        <v>132</v>
      </c>
      <c r="H21" s="936">
        <v>99</v>
      </c>
      <c r="I21" s="936">
        <v>109</v>
      </c>
      <c r="J21" s="893">
        <v>90</v>
      </c>
      <c r="K21" s="1058">
        <v>73.900000000000006</v>
      </c>
      <c r="L21" s="1058">
        <v>80.099999999999994</v>
      </c>
      <c r="M21" s="1058">
        <v>68.2</v>
      </c>
      <c r="N21" s="937"/>
    </row>
    <row r="22" spans="1:14" ht="12" customHeight="1">
      <c r="A22" s="935"/>
      <c r="B22" s="935"/>
      <c r="C22" s="932" t="s">
        <v>263</v>
      </c>
      <c r="D22" s="933"/>
      <c r="E22" s="936">
        <v>17</v>
      </c>
      <c r="F22" s="913">
        <v>10</v>
      </c>
      <c r="G22" s="893">
        <v>8</v>
      </c>
      <c r="H22" s="936">
        <v>11</v>
      </c>
      <c r="I22" s="936">
        <v>7</v>
      </c>
      <c r="J22" s="893">
        <v>6</v>
      </c>
      <c r="K22" s="1058">
        <v>64.7</v>
      </c>
      <c r="L22" s="1058">
        <v>70</v>
      </c>
      <c r="M22" s="1058">
        <v>75</v>
      </c>
      <c r="N22" s="937"/>
    </row>
    <row r="23" spans="1:14" ht="12" customHeight="1">
      <c r="A23" s="935"/>
      <c r="B23" s="935"/>
      <c r="C23" s="932" t="s">
        <v>204</v>
      </c>
      <c r="D23" s="933"/>
      <c r="E23" s="936">
        <v>4429</v>
      </c>
      <c r="F23" s="893">
        <v>4005</v>
      </c>
      <c r="G23" s="893">
        <v>3723</v>
      </c>
      <c r="H23" s="936">
        <v>2531</v>
      </c>
      <c r="I23" s="936">
        <v>2421</v>
      </c>
      <c r="J23" s="893">
        <v>2226</v>
      </c>
      <c r="K23" s="1058">
        <v>57.1</v>
      </c>
      <c r="L23" s="1058">
        <v>60.4</v>
      </c>
      <c r="M23" s="1058">
        <v>59.8</v>
      </c>
      <c r="N23" s="937"/>
    </row>
    <row r="24" spans="1:14" ht="12" customHeight="1">
      <c r="A24" s="935"/>
      <c r="B24" s="935"/>
      <c r="C24" s="932" t="s">
        <v>388</v>
      </c>
      <c r="D24" s="933"/>
      <c r="E24" s="936">
        <v>44665</v>
      </c>
      <c r="F24" s="936">
        <v>41388</v>
      </c>
      <c r="G24" s="893">
        <v>35980</v>
      </c>
      <c r="H24" s="936">
        <v>28577</v>
      </c>
      <c r="I24" s="936">
        <v>28007</v>
      </c>
      <c r="J24" s="893">
        <v>25826</v>
      </c>
      <c r="K24" s="1058">
        <v>64</v>
      </c>
      <c r="L24" s="1058">
        <v>67.7</v>
      </c>
      <c r="M24" s="1058">
        <v>71.8</v>
      </c>
      <c r="N24" s="937"/>
    </row>
    <row r="25" spans="1:14" ht="15.95" customHeight="1">
      <c r="A25" s="932"/>
      <c r="B25" s="1239" t="s">
        <v>205</v>
      </c>
      <c r="C25" s="1239"/>
      <c r="D25" s="941"/>
      <c r="E25" s="936">
        <v>23295</v>
      </c>
      <c r="F25" s="936">
        <v>22069</v>
      </c>
      <c r="G25" s="893">
        <v>20123</v>
      </c>
      <c r="H25" s="936">
        <v>16312</v>
      </c>
      <c r="I25" s="893">
        <v>15619</v>
      </c>
      <c r="J25" s="893">
        <v>14207</v>
      </c>
      <c r="K25" s="1058">
        <v>70</v>
      </c>
      <c r="L25" s="1058">
        <v>70.8</v>
      </c>
      <c r="M25" s="1058">
        <v>70.599999999999994</v>
      </c>
      <c r="N25" s="937"/>
    </row>
    <row r="26" spans="1:14" s="945" customFormat="1" ht="15.95" customHeight="1">
      <c r="A26" s="939"/>
      <c r="B26" s="1240" t="s">
        <v>760</v>
      </c>
      <c r="C26" s="1240"/>
      <c r="D26" s="942"/>
      <c r="E26" s="1060">
        <v>69234</v>
      </c>
      <c r="F26" s="1060">
        <v>65017</v>
      </c>
      <c r="G26" s="943">
        <v>57277</v>
      </c>
      <c r="H26" s="1060">
        <v>45335</v>
      </c>
      <c r="I26" s="1060">
        <v>44123</v>
      </c>
      <c r="J26" s="898">
        <v>40449</v>
      </c>
      <c r="K26" s="1061">
        <v>65.5</v>
      </c>
      <c r="L26" s="1061">
        <v>67.900000000000006</v>
      </c>
      <c r="M26" s="1061">
        <v>70.599999999999994</v>
      </c>
      <c r="N26" s="944"/>
    </row>
    <row r="27" spans="1:14" ht="3.95" customHeight="1">
      <c r="A27" s="946"/>
      <c r="B27" s="946"/>
      <c r="C27" s="946"/>
      <c r="D27" s="947"/>
      <c r="E27" s="948"/>
      <c r="F27" s="949"/>
      <c r="G27" s="949"/>
      <c r="H27" s="949"/>
      <c r="I27" s="949"/>
      <c r="J27" s="949"/>
      <c r="K27" s="949"/>
      <c r="L27" s="950"/>
      <c r="M27" s="948"/>
      <c r="N27" s="948"/>
    </row>
    <row r="28" spans="1:14" ht="15.95" customHeight="1">
      <c r="B28" s="913" t="s">
        <v>264</v>
      </c>
    </row>
    <row r="29" spans="1:14" ht="12" customHeight="1">
      <c r="B29" s="879" t="s">
        <v>195</v>
      </c>
    </row>
    <row r="31" spans="1:14" ht="12" customHeight="1">
      <c r="I31" s="936"/>
    </row>
    <row r="32" spans="1:14" ht="12" customHeight="1">
      <c r="I32" s="936"/>
    </row>
    <row r="33" spans="9:9" ht="12" customHeight="1">
      <c r="I33" s="936"/>
    </row>
    <row r="34" spans="9:9" ht="12" customHeight="1">
      <c r="I34" s="936"/>
    </row>
    <row r="35" spans="9:9" ht="12" customHeight="1">
      <c r="I35" s="936"/>
    </row>
    <row r="36" spans="9:9" ht="12" customHeight="1">
      <c r="I36" s="936"/>
    </row>
    <row r="37" spans="9:9" ht="12" customHeight="1">
      <c r="I37" s="936"/>
    </row>
    <row r="38" spans="9:9" ht="12" customHeight="1">
      <c r="I38" s="936"/>
    </row>
    <row r="39" spans="9:9" ht="12" customHeight="1">
      <c r="I39" s="936"/>
    </row>
    <row r="40" spans="9:9" ht="12" customHeight="1">
      <c r="I40" s="936"/>
    </row>
    <row r="41" spans="9:9" ht="12" customHeight="1">
      <c r="I41" s="936"/>
    </row>
  </sheetData>
  <mergeCells count="4">
    <mergeCell ref="B25:C25"/>
    <mergeCell ref="B26:C26"/>
    <mergeCell ref="B6:C6"/>
    <mergeCell ref="B13:C13"/>
  </mergeCells>
  <phoneticPr fontId="2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Normal="150" workbookViewId="0">
      <selection activeCell="B2" sqref="B2"/>
    </sheetView>
  </sheetViews>
  <sheetFormatPr defaultColWidth="13.85546875" defaultRowHeight="12" customHeight="1"/>
  <cols>
    <col min="1" max="1" width="0.42578125" style="957" customWidth="1"/>
    <col min="2" max="2" width="3" style="957" customWidth="1"/>
    <col min="3" max="3" width="12.140625" style="962" customWidth="1"/>
    <col min="4" max="4" width="0.42578125" style="957" customWidth="1"/>
    <col min="5" max="10" width="14.5703125" style="957" customWidth="1"/>
    <col min="11" max="11" width="0.42578125" style="992" customWidth="1"/>
    <col min="12" max="25" width="7.5703125" style="957" customWidth="1"/>
    <col min="26" max="27" width="7" style="957" customWidth="1"/>
    <col min="28" max="16384" width="13.85546875" style="957"/>
  </cols>
  <sheetData>
    <row r="1" spans="1:14" s="951" customFormat="1" ht="24" customHeight="1">
      <c r="D1" s="952"/>
      <c r="E1" s="953" t="s">
        <v>761</v>
      </c>
      <c r="F1" s="954" t="s">
        <v>206</v>
      </c>
      <c r="J1" s="955"/>
      <c r="K1" s="956"/>
    </row>
    <row r="2" spans="1:14" ht="8.1" customHeight="1">
      <c r="C2" s="958"/>
      <c r="D2" s="959"/>
      <c r="J2" s="960"/>
      <c r="K2" s="961"/>
    </row>
    <row r="3" spans="1:14" ht="3.75" customHeight="1" thickBot="1">
      <c r="E3" s="963"/>
      <c r="F3" s="963"/>
      <c r="G3" s="963"/>
      <c r="H3" s="963"/>
      <c r="I3" s="963"/>
      <c r="J3" s="963"/>
      <c r="K3" s="964"/>
      <c r="L3" s="963"/>
      <c r="M3" s="963"/>
      <c r="N3" s="963"/>
    </row>
    <row r="4" spans="1:14" ht="12" customHeight="1">
      <c r="A4" s="965"/>
      <c r="B4" s="965"/>
      <c r="C4" s="966"/>
      <c r="D4" s="967"/>
      <c r="E4" s="968" t="s">
        <v>265</v>
      </c>
      <c r="F4" s="968"/>
      <c r="G4" s="969"/>
      <c r="H4" s="970" t="s">
        <v>266</v>
      </c>
      <c r="I4" s="970"/>
      <c r="J4" s="971"/>
      <c r="K4" s="972"/>
      <c r="L4" s="963"/>
      <c r="M4" s="963"/>
      <c r="N4" s="963"/>
    </row>
    <row r="5" spans="1:14" ht="24" customHeight="1">
      <c r="A5" s="973"/>
      <c r="B5" s="973"/>
      <c r="C5" s="974"/>
      <c r="D5" s="975"/>
      <c r="E5" s="930" t="s">
        <v>762</v>
      </c>
      <c r="F5" s="930" t="s">
        <v>763</v>
      </c>
      <c r="G5" s="930" t="s">
        <v>764</v>
      </c>
      <c r="H5" s="1062" t="s">
        <v>282</v>
      </c>
      <c r="I5" s="993" t="s">
        <v>283</v>
      </c>
      <c r="J5" s="993" t="s">
        <v>284</v>
      </c>
      <c r="K5" s="976"/>
      <c r="L5" s="963"/>
      <c r="M5" s="963"/>
      <c r="N5" s="963"/>
    </row>
    <row r="6" spans="1:14" s="983" customFormat="1" ht="15" customHeight="1">
      <c r="A6" s="977"/>
      <c r="B6" s="977" t="s">
        <v>207</v>
      </c>
      <c r="C6" s="978"/>
      <c r="D6" s="979"/>
      <c r="E6" s="898">
        <v>128735</v>
      </c>
      <c r="F6" s="898">
        <v>129454</v>
      </c>
      <c r="G6" s="980">
        <v>126490</v>
      </c>
      <c r="H6" s="1063">
        <v>100</v>
      </c>
      <c r="I6" s="1063">
        <v>100</v>
      </c>
      <c r="J6" s="1063">
        <v>100</v>
      </c>
      <c r="K6" s="981"/>
      <c r="L6" s="982"/>
      <c r="M6" s="982"/>
      <c r="N6" s="982"/>
    </row>
    <row r="7" spans="1:14" s="983" customFormat="1" ht="15" customHeight="1">
      <c r="A7" s="977"/>
      <c r="B7" s="977"/>
      <c r="C7" s="978" t="s">
        <v>267</v>
      </c>
      <c r="D7" s="984"/>
      <c r="E7" s="898">
        <v>96236</v>
      </c>
      <c r="F7" s="898">
        <v>96956</v>
      </c>
      <c r="G7" s="980">
        <v>94551</v>
      </c>
      <c r="H7" s="1063">
        <v>74.8</v>
      </c>
      <c r="I7" s="1063">
        <v>74.900000000000006</v>
      </c>
      <c r="J7" s="1063">
        <v>74.7</v>
      </c>
      <c r="K7" s="981"/>
      <c r="L7" s="982"/>
      <c r="M7" s="982"/>
      <c r="N7" s="982"/>
    </row>
    <row r="8" spans="1:14" ht="15" customHeight="1">
      <c r="A8" s="985"/>
      <c r="B8" s="985"/>
      <c r="C8" s="986" t="s">
        <v>208</v>
      </c>
      <c r="D8" s="987"/>
      <c r="E8" s="223">
        <v>44</v>
      </c>
      <c r="F8" s="893">
        <v>26</v>
      </c>
      <c r="G8" s="893">
        <v>27</v>
      </c>
      <c r="H8" s="1064">
        <v>0</v>
      </c>
      <c r="I8" s="1064">
        <v>0</v>
      </c>
      <c r="J8" s="1064">
        <v>0</v>
      </c>
      <c r="K8" s="988"/>
      <c r="L8" s="963"/>
      <c r="M8" s="963"/>
      <c r="N8" s="963"/>
    </row>
    <row r="9" spans="1:14" ht="10.7" customHeight="1">
      <c r="A9" s="985"/>
      <c r="B9" s="985"/>
      <c r="C9" s="986" t="s">
        <v>209</v>
      </c>
      <c r="D9" s="987"/>
      <c r="E9" s="893">
        <v>3799</v>
      </c>
      <c r="F9" s="893">
        <v>3743</v>
      </c>
      <c r="G9" s="893">
        <v>3420</v>
      </c>
      <c r="H9" s="1064">
        <v>3</v>
      </c>
      <c r="I9" s="1064">
        <v>2.9</v>
      </c>
      <c r="J9" s="1064">
        <v>2.7</v>
      </c>
      <c r="K9" s="988"/>
    </row>
    <row r="10" spans="1:14" ht="10.7" customHeight="1">
      <c r="A10" s="985"/>
      <c r="B10" s="985"/>
      <c r="C10" s="986" t="s">
        <v>210</v>
      </c>
      <c r="D10" s="987"/>
      <c r="E10" s="893">
        <v>13184</v>
      </c>
      <c r="F10" s="893">
        <v>12830</v>
      </c>
      <c r="G10" s="893">
        <v>11974</v>
      </c>
      <c r="H10" s="1064">
        <v>10.199999999999999</v>
      </c>
      <c r="I10" s="1064">
        <v>9.9</v>
      </c>
      <c r="J10" s="1064">
        <v>9.5</v>
      </c>
      <c r="K10" s="988"/>
    </row>
    <row r="11" spans="1:14" ht="10.7" customHeight="1">
      <c r="A11" s="985"/>
      <c r="B11" s="985"/>
      <c r="C11" s="986" t="s">
        <v>211</v>
      </c>
      <c r="D11" s="987"/>
      <c r="E11" s="893">
        <v>13629</v>
      </c>
      <c r="F11" s="893">
        <v>12696</v>
      </c>
      <c r="G11" s="893">
        <v>11999</v>
      </c>
      <c r="H11" s="1064">
        <v>10.6</v>
      </c>
      <c r="I11" s="1064">
        <v>9.8000000000000007</v>
      </c>
      <c r="J11" s="1064">
        <v>9.5</v>
      </c>
      <c r="K11" s="988"/>
    </row>
    <row r="12" spans="1:14" ht="10.7" customHeight="1">
      <c r="A12" s="989"/>
      <c r="B12" s="989"/>
      <c r="C12" s="986" t="s">
        <v>212</v>
      </c>
      <c r="D12" s="987"/>
      <c r="E12" s="893">
        <v>14223</v>
      </c>
      <c r="F12" s="893">
        <v>13825</v>
      </c>
      <c r="G12" s="893">
        <v>12709</v>
      </c>
      <c r="H12" s="1064">
        <v>11</v>
      </c>
      <c r="I12" s="1064">
        <v>10.7</v>
      </c>
      <c r="J12" s="1064">
        <v>10</v>
      </c>
      <c r="K12" s="988"/>
    </row>
    <row r="13" spans="1:14" ht="15" customHeight="1">
      <c r="A13" s="985"/>
      <c r="B13" s="985"/>
      <c r="C13" s="986" t="s">
        <v>213</v>
      </c>
      <c r="D13" s="987"/>
      <c r="E13" s="893">
        <v>11072</v>
      </c>
      <c r="F13" s="893">
        <v>11919</v>
      </c>
      <c r="G13" s="893">
        <v>12211</v>
      </c>
      <c r="H13" s="1064">
        <v>8.6</v>
      </c>
      <c r="I13" s="1064">
        <v>9.1999999999999993</v>
      </c>
      <c r="J13" s="1064">
        <v>9.6999999999999993</v>
      </c>
      <c r="K13" s="988"/>
    </row>
    <row r="14" spans="1:14" ht="10.7" customHeight="1">
      <c r="A14" s="985"/>
      <c r="B14" s="985"/>
      <c r="C14" s="986" t="s">
        <v>214</v>
      </c>
      <c r="D14" s="987"/>
      <c r="E14" s="893">
        <v>7744</v>
      </c>
      <c r="F14" s="893">
        <v>8201</v>
      </c>
      <c r="G14" s="893">
        <v>8436</v>
      </c>
      <c r="H14" s="1064">
        <v>6</v>
      </c>
      <c r="I14" s="1064">
        <v>6.3</v>
      </c>
      <c r="J14" s="1064">
        <v>6.7</v>
      </c>
      <c r="K14" s="988"/>
    </row>
    <row r="15" spans="1:14" ht="10.7" customHeight="1">
      <c r="A15" s="985"/>
      <c r="B15" s="985"/>
      <c r="C15" s="986" t="s">
        <v>215</v>
      </c>
      <c r="D15" s="987"/>
      <c r="E15" s="893">
        <v>6521</v>
      </c>
      <c r="F15" s="893">
        <v>6860</v>
      </c>
      <c r="G15" s="893">
        <v>6818</v>
      </c>
      <c r="H15" s="1064">
        <v>5.0999999999999996</v>
      </c>
      <c r="I15" s="1064">
        <v>5.3</v>
      </c>
      <c r="J15" s="1064">
        <v>5.4</v>
      </c>
      <c r="K15" s="988"/>
    </row>
    <row r="16" spans="1:14" ht="10.7" customHeight="1">
      <c r="A16" s="985"/>
      <c r="B16" s="985"/>
      <c r="C16" s="986" t="s">
        <v>216</v>
      </c>
      <c r="D16" s="987"/>
      <c r="E16" s="893">
        <v>6350</v>
      </c>
      <c r="F16" s="893">
        <v>6246</v>
      </c>
      <c r="G16" s="893">
        <v>6055</v>
      </c>
      <c r="H16" s="1064">
        <v>4.9000000000000004</v>
      </c>
      <c r="I16" s="1064">
        <v>4.8</v>
      </c>
      <c r="J16" s="1064">
        <v>4.8</v>
      </c>
      <c r="K16" s="988"/>
    </row>
    <row r="17" spans="1:11" ht="10.7" customHeight="1">
      <c r="A17" s="985"/>
      <c r="B17" s="985"/>
      <c r="C17" s="986" t="s">
        <v>217</v>
      </c>
      <c r="D17" s="987"/>
      <c r="E17" s="893">
        <v>7568</v>
      </c>
      <c r="F17" s="893">
        <v>7672</v>
      </c>
      <c r="G17" s="893">
        <v>7017</v>
      </c>
      <c r="H17" s="1064">
        <v>5.9</v>
      </c>
      <c r="I17" s="1064">
        <v>5.9</v>
      </c>
      <c r="J17" s="1064">
        <v>5.5</v>
      </c>
      <c r="K17" s="988"/>
    </row>
    <row r="18" spans="1:11" ht="15" customHeight="1">
      <c r="A18" s="985"/>
      <c r="B18" s="985"/>
      <c r="C18" s="986" t="s">
        <v>268</v>
      </c>
      <c r="D18" s="987"/>
      <c r="E18" s="893">
        <v>4746</v>
      </c>
      <c r="F18" s="893">
        <v>5045</v>
      </c>
      <c r="G18" s="893">
        <v>5449</v>
      </c>
      <c r="H18" s="1064">
        <v>3.7</v>
      </c>
      <c r="I18" s="1064">
        <v>3.9</v>
      </c>
      <c r="J18" s="1064">
        <v>4.3</v>
      </c>
      <c r="K18" s="988"/>
    </row>
    <row r="19" spans="1:11" ht="10.7" customHeight="1">
      <c r="A19" s="985"/>
      <c r="B19" s="985"/>
      <c r="C19" s="986" t="s">
        <v>269</v>
      </c>
      <c r="D19" s="987"/>
      <c r="E19" s="893">
        <v>3382</v>
      </c>
      <c r="F19" s="893">
        <v>3539</v>
      </c>
      <c r="G19" s="893">
        <v>3687</v>
      </c>
      <c r="H19" s="1064">
        <v>2.6</v>
      </c>
      <c r="I19" s="1064">
        <v>2.7</v>
      </c>
      <c r="J19" s="1064">
        <v>2.9</v>
      </c>
      <c r="K19" s="988"/>
    </row>
    <row r="20" spans="1:11" ht="10.7" customHeight="1">
      <c r="A20" s="985"/>
      <c r="B20" s="985"/>
      <c r="C20" s="986" t="s">
        <v>270</v>
      </c>
      <c r="D20" s="987"/>
      <c r="E20" s="893">
        <v>3974</v>
      </c>
      <c r="F20" s="893">
        <v>4354</v>
      </c>
      <c r="G20" s="893">
        <v>4749</v>
      </c>
      <c r="H20" s="1064">
        <v>3.1</v>
      </c>
      <c r="I20" s="1064">
        <v>3.4</v>
      </c>
      <c r="J20" s="1064">
        <v>3.8</v>
      </c>
      <c r="K20" s="988"/>
    </row>
    <row r="21" spans="1:11" s="983" customFormat="1" ht="15" customHeight="1">
      <c r="A21" s="977"/>
      <c r="B21" s="977"/>
      <c r="C21" s="978" t="s">
        <v>271</v>
      </c>
      <c r="D21" s="984"/>
      <c r="E21" s="898">
        <v>32499</v>
      </c>
      <c r="F21" s="898">
        <v>32498</v>
      </c>
      <c r="G21" s="898">
        <v>31939</v>
      </c>
      <c r="H21" s="1063">
        <v>25.2</v>
      </c>
      <c r="I21" s="1063">
        <v>25.1</v>
      </c>
      <c r="J21" s="1063">
        <v>25.3</v>
      </c>
      <c r="K21" s="981"/>
    </row>
    <row r="22" spans="1:11" ht="15" customHeight="1">
      <c r="A22" s="985"/>
      <c r="B22" s="985"/>
      <c r="C22" s="986" t="s">
        <v>208</v>
      </c>
      <c r="D22" s="987"/>
      <c r="E22" s="893">
        <v>9</v>
      </c>
      <c r="F22" s="893">
        <v>7</v>
      </c>
      <c r="G22" s="893">
        <v>6</v>
      </c>
      <c r="H22" s="1064">
        <v>0</v>
      </c>
      <c r="I22" s="1064">
        <v>0</v>
      </c>
      <c r="J22" s="1064">
        <v>0</v>
      </c>
      <c r="K22" s="988"/>
    </row>
    <row r="23" spans="1:11" ht="10.7" customHeight="1">
      <c r="A23" s="985"/>
      <c r="B23" s="985"/>
      <c r="C23" s="986" t="s">
        <v>209</v>
      </c>
      <c r="D23" s="987"/>
      <c r="E23" s="893">
        <v>1337</v>
      </c>
      <c r="F23" s="893">
        <v>1230</v>
      </c>
      <c r="G23" s="893">
        <v>1091</v>
      </c>
      <c r="H23" s="1064">
        <v>1</v>
      </c>
      <c r="I23" s="1064">
        <v>1</v>
      </c>
      <c r="J23" s="1064">
        <v>0.9</v>
      </c>
      <c r="K23" s="988"/>
    </row>
    <row r="24" spans="1:11" ht="10.7" customHeight="1">
      <c r="A24" s="985"/>
      <c r="B24" s="985"/>
      <c r="C24" s="986" t="s">
        <v>210</v>
      </c>
      <c r="D24" s="987"/>
      <c r="E24" s="893">
        <v>4916</v>
      </c>
      <c r="F24" s="893">
        <v>4707</v>
      </c>
      <c r="G24" s="893">
        <v>4444</v>
      </c>
      <c r="H24" s="1064">
        <v>3.8</v>
      </c>
      <c r="I24" s="1064">
        <v>3.6</v>
      </c>
      <c r="J24" s="1064">
        <v>3.5</v>
      </c>
      <c r="K24" s="988"/>
    </row>
    <row r="25" spans="1:11" ht="10.7" customHeight="1">
      <c r="A25" s="985"/>
      <c r="B25" s="985"/>
      <c r="C25" s="986" t="s">
        <v>211</v>
      </c>
      <c r="D25" s="987"/>
      <c r="E25" s="893">
        <v>4284</v>
      </c>
      <c r="F25" s="893">
        <v>4211</v>
      </c>
      <c r="G25" s="893">
        <v>3830</v>
      </c>
      <c r="H25" s="1064">
        <v>3.3</v>
      </c>
      <c r="I25" s="1064">
        <v>3.3</v>
      </c>
      <c r="J25" s="1064">
        <v>3</v>
      </c>
      <c r="K25" s="988"/>
    </row>
    <row r="26" spans="1:11" ht="10.7" customHeight="1">
      <c r="A26" s="989"/>
      <c r="B26" s="989"/>
      <c r="C26" s="986" t="s">
        <v>212</v>
      </c>
      <c r="D26" s="987"/>
      <c r="E26" s="893">
        <v>4636</v>
      </c>
      <c r="F26" s="893">
        <v>4461</v>
      </c>
      <c r="G26" s="893">
        <v>4162</v>
      </c>
      <c r="H26" s="1064">
        <v>3.6</v>
      </c>
      <c r="I26" s="1064">
        <v>3.4</v>
      </c>
      <c r="J26" s="1064">
        <v>3.3</v>
      </c>
      <c r="K26" s="988"/>
    </row>
    <row r="27" spans="1:11" ht="15" customHeight="1">
      <c r="A27" s="985"/>
      <c r="B27" s="985"/>
      <c r="C27" s="986" t="s">
        <v>213</v>
      </c>
      <c r="D27" s="987"/>
      <c r="E27" s="893">
        <v>3975</v>
      </c>
      <c r="F27" s="893">
        <v>4097</v>
      </c>
      <c r="G27" s="893">
        <v>4202</v>
      </c>
      <c r="H27" s="1064">
        <v>3.1</v>
      </c>
      <c r="I27" s="1064">
        <v>3.2</v>
      </c>
      <c r="J27" s="1064">
        <v>3.3</v>
      </c>
      <c r="K27" s="988"/>
    </row>
    <row r="28" spans="1:11" ht="10.7" customHeight="1">
      <c r="A28" s="985"/>
      <c r="B28" s="985"/>
      <c r="C28" s="986" t="s">
        <v>214</v>
      </c>
      <c r="D28" s="987"/>
      <c r="E28" s="893">
        <v>3091</v>
      </c>
      <c r="F28" s="893">
        <v>3264</v>
      </c>
      <c r="G28" s="893">
        <v>3288</v>
      </c>
      <c r="H28" s="1064">
        <v>2.4</v>
      </c>
      <c r="I28" s="1064">
        <v>2.5</v>
      </c>
      <c r="J28" s="1064">
        <v>2.6</v>
      </c>
      <c r="K28" s="988"/>
    </row>
    <row r="29" spans="1:11" ht="10.7" customHeight="1">
      <c r="A29" s="985"/>
      <c r="B29" s="985"/>
      <c r="C29" s="986" t="s">
        <v>215</v>
      </c>
      <c r="D29" s="987"/>
      <c r="E29" s="893">
        <v>2752</v>
      </c>
      <c r="F29" s="893">
        <v>2645</v>
      </c>
      <c r="G29" s="893">
        <v>2770</v>
      </c>
      <c r="H29" s="1064">
        <v>2.1</v>
      </c>
      <c r="I29" s="1064">
        <v>2</v>
      </c>
      <c r="J29" s="1064">
        <v>2.2000000000000002</v>
      </c>
      <c r="K29" s="988"/>
    </row>
    <row r="30" spans="1:11" ht="10.7" customHeight="1">
      <c r="A30" s="985"/>
      <c r="B30" s="985"/>
      <c r="C30" s="986" t="s">
        <v>216</v>
      </c>
      <c r="D30" s="987"/>
      <c r="E30" s="893">
        <v>2278</v>
      </c>
      <c r="F30" s="893">
        <v>2295</v>
      </c>
      <c r="G30" s="893">
        <v>2270</v>
      </c>
      <c r="H30" s="1064">
        <v>1.8</v>
      </c>
      <c r="I30" s="1064">
        <v>1.8</v>
      </c>
      <c r="J30" s="1064">
        <v>1.8</v>
      </c>
      <c r="K30" s="988"/>
    </row>
    <row r="31" spans="1:11" ht="10.7" customHeight="1">
      <c r="A31" s="985"/>
      <c r="B31" s="985"/>
      <c r="C31" s="986" t="s">
        <v>217</v>
      </c>
      <c r="D31" s="987"/>
      <c r="E31" s="893">
        <v>2580</v>
      </c>
      <c r="F31" s="893">
        <v>2588</v>
      </c>
      <c r="G31" s="893">
        <v>2457</v>
      </c>
      <c r="H31" s="1064">
        <v>2</v>
      </c>
      <c r="I31" s="1064">
        <v>2</v>
      </c>
      <c r="J31" s="1064">
        <v>1.9</v>
      </c>
      <c r="K31" s="988"/>
    </row>
    <row r="32" spans="1:11" ht="15" customHeight="1">
      <c r="A32" s="985"/>
      <c r="B32" s="985"/>
      <c r="C32" s="986" t="s">
        <v>268</v>
      </c>
      <c r="D32" s="987"/>
      <c r="E32" s="893">
        <v>1404</v>
      </c>
      <c r="F32" s="893">
        <v>1495</v>
      </c>
      <c r="G32" s="893">
        <v>1692</v>
      </c>
      <c r="H32" s="1064">
        <v>1.1000000000000001</v>
      </c>
      <c r="I32" s="1064">
        <v>1.2</v>
      </c>
      <c r="J32" s="1064">
        <v>1.3</v>
      </c>
      <c r="K32" s="988"/>
    </row>
    <row r="33" spans="1:14" ht="10.7" customHeight="1">
      <c r="A33" s="985"/>
      <c r="B33" s="985"/>
      <c r="C33" s="986" t="s">
        <v>272</v>
      </c>
      <c r="D33" s="987"/>
      <c r="E33" s="893">
        <v>700</v>
      </c>
      <c r="F33" s="893">
        <v>877</v>
      </c>
      <c r="G33" s="893">
        <v>1027</v>
      </c>
      <c r="H33" s="1064">
        <v>0.5</v>
      </c>
      <c r="I33" s="1064">
        <v>0.7</v>
      </c>
      <c r="J33" s="1064">
        <v>0.8</v>
      </c>
      <c r="K33" s="988"/>
    </row>
    <row r="34" spans="1:14" ht="10.7" customHeight="1">
      <c r="A34" s="985"/>
      <c r="B34" s="985"/>
      <c r="C34" s="986" t="s">
        <v>270</v>
      </c>
      <c r="D34" s="987"/>
      <c r="E34" s="893">
        <v>537</v>
      </c>
      <c r="F34" s="893">
        <v>621</v>
      </c>
      <c r="G34" s="893">
        <v>700</v>
      </c>
      <c r="H34" s="1064">
        <v>0.4</v>
      </c>
      <c r="I34" s="1064">
        <v>0.5</v>
      </c>
      <c r="J34" s="1064">
        <v>0.6</v>
      </c>
      <c r="K34" s="988"/>
    </row>
    <row r="35" spans="1:14" ht="3.95" customHeight="1">
      <c r="A35" s="973"/>
      <c r="B35" s="973"/>
      <c r="C35" s="974"/>
      <c r="D35" s="975"/>
      <c r="E35" s="990"/>
      <c r="F35" s="990"/>
      <c r="G35" s="990"/>
      <c r="H35" s="990"/>
      <c r="I35" s="990"/>
      <c r="J35" s="990"/>
      <c r="K35" s="991"/>
    </row>
    <row r="36" spans="1:14" ht="15.95" customHeight="1">
      <c r="B36" s="879" t="s">
        <v>195</v>
      </c>
      <c r="E36" s="963"/>
      <c r="F36" s="963"/>
      <c r="G36" s="963"/>
      <c r="H36" s="963"/>
      <c r="I36" s="963"/>
      <c r="J36" s="963"/>
      <c r="K36" s="964"/>
      <c r="L36" s="963"/>
      <c r="M36" s="963"/>
      <c r="N36" s="963"/>
    </row>
    <row r="37" spans="1:14" ht="8.25" customHeight="1"/>
  </sheetData>
  <phoneticPr fontId="23"/>
  <pageMargins left="0.59055118110236227" right="0.59055118110236227" top="0.78740157480314965" bottom="0.78740157480314965" header="0.31496062992125984" footer="0.31496062992125984"/>
  <pageSetup paperSize="9" scale="98" orientation="portrait" verticalDpi="300" r:id="rId1"/>
  <headerFooter alignWithMargins="0">
    <oddHeader>&amp;R&amp;A</oddHeader>
    <oddFooter>&amp;C&amp;P/&amp;N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50" workbookViewId="0">
      <selection activeCell="E9" sqref="E9"/>
    </sheetView>
  </sheetViews>
  <sheetFormatPr defaultColWidth="13.85546875" defaultRowHeight="12" customHeight="1"/>
  <cols>
    <col min="1" max="1" width="0.42578125" style="957" customWidth="1"/>
    <col min="2" max="2" width="3" style="957" customWidth="1"/>
    <col min="3" max="3" width="12.140625" style="962" customWidth="1"/>
    <col min="4" max="4" width="0.42578125" style="957" customWidth="1"/>
    <col min="5" max="10" width="14.5703125" style="957" customWidth="1"/>
    <col min="11" max="11" width="0.42578125" style="992" customWidth="1"/>
    <col min="12" max="25" width="7.5703125" style="957" customWidth="1"/>
    <col min="26" max="27" width="7" style="957" customWidth="1"/>
    <col min="28" max="16384" width="13.85546875" style="957"/>
  </cols>
  <sheetData>
    <row r="1" spans="1:14" s="951" customFormat="1" ht="21" customHeight="1">
      <c r="D1" s="952"/>
      <c r="E1" s="953" t="s">
        <v>765</v>
      </c>
      <c r="F1" s="954" t="s">
        <v>766</v>
      </c>
      <c r="J1" s="955"/>
      <c r="K1" s="956"/>
    </row>
    <row r="2" spans="1:14" ht="8.1" customHeight="1">
      <c r="C2" s="958"/>
      <c r="D2" s="959"/>
      <c r="J2" s="960"/>
      <c r="K2" s="961"/>
    </row>
    <row r="3" spans="1:14" ht="6" customHeight="1" thickBot="1">
      <c r="E3" s="963"/>
      <c r="F3" s="963"/>
      <c r="G3" s="963"/>
      <c r="H3" s="963"/>
      <c r="I3" s="963"/>
      <c r="J3" s="963"/>
      <c r="K3" s="964"/>
      <c r="L3" s="963"/>
      <c r="M3" s="963"/>
      <c r="N3" s="963"/>
    </row>
    <row r="4" spans="1:14" ht="12" customHeight="1">
      <c r="A4" s="965"/>
      <c r="B4" s="965"/>
      <c r="C4" s="966"/>
      <c r="D4" s="967"/>
      <c r="E4" s="968" t="s">
        <v>265</v>
      </c>
      <c r="F4" s="968"/>
      <c r="G4" s="969"/>
      <c r="H4" s="970" t="s">
        <v>266</v>
      </c>
      <c r="I4" s="970"/>
      <c r="J4" s="971"/>
      <c r="K4" s="972"/>
      <c r="L4" s="963"/>
      <c r="M4" s="963"/>
      <c r="N4" s="963"/>
    </row>
    <row r="5" spans="1:14" ht="24" customHeight="1">
      <c r="A5" s="973"/>
      <c r="B5" s="973"/>
      <c r="C5" s="974"/>
      <c r="D5" s="975"/>
      <c r="E5" s="930" t="s">
        <v>762</v>
      </c>
      <c r="F5" s="930" t="s">
        <v>763</v>
      </c>
      <c r="G5" s="930" t="s">
        <v>764</v>
      </c>
      <c r="H5" s="993" t="s">
        <v>282</v>
      </c>
      <c r="I5" s="993" t="s">
        <v>283</v>
      </c>
      <c r="J5" s="993" t="s">
        <v>284</v>
      </c>
      <c r="K5" s="976"/>
      <c r="L5" s="963"/>
      <c r="M5" s="963"/>
      <c r="N5" s="963"/>
    </row>
    <row r="6" spans="1:14" s="983" customFormat="1" ht="15" customHeight="1">
      <c r="A6" s="977"/>
      <c r="B6" s="977" t="s">
        <v>207</v>
      </c>
      <c r="C6" s="978"/>
      <c r="D6" s="979"/>
      <c r="E6" s="980">
        <v>128735</v>
      </c>
      <c r="F6" s="980">
        <v>129454</v>
      </c>
      <c r="G6" s="898">
        <v>126490</v>
      </c>
      <c r="H6" s="1063">
        <v>100</v>
      </c>
      <c r="I6" s="1063">
        <v>100</v>
      </c>
      <c r="J6" s="1063">
        <v>100</v>
      </c>
      <c r="K6" s="981"/>
      <c r="L6" s="982"/>
      <c r="M6" s="982"/>
      <c r="N6" s="982"/>
    </row>
    <row r="7" spans="1:14" ht="15" customHeight="1">
      <c r="A7" s="985"/>
      <c r="B7" s="985"/>
      <c r="C7" s="986" t="s">
        <v>218</v>
      </c>
      <c r="D7" s="987"/>
      <c r="E7" s="893">
        <v>692</v>
      </c>
      <c r="F7" s="893">
        <v>571</v>
      </c>
      <c r="G7" s="957">
        <v>474</v>
      </c>
      <c r="H7" s="1064">
        <v>0.5</v>
      </c>
      <c r="I7" s="1064">
        <v>0.4</v>
      </c>
      <c r="J7" s="1064">
        <v>0.4</v>
      </c>
      <c r="K7" s="988"/>
      <c r="L7" s="963"/>
      <c r="M7" s="963"/>
      <c r="N7" s="963"/>
    </row>
    <row r="8" spans="1:14" ht="10.7" customHeight="1">
      <c r="A8" s="985"/>
      <c r="B8" s="985"/>
      <c r="C8" s="986" t="s">
        <v>219</v>
      </c>
      <c r="D8" s="987"/>
      <c r="E8" s="994">
        <v>3</v>
      </c>
      <c r="F8" s="893">
        <v>3</v>
      </c>
      <c r="G8" s="957">
        <v>2</v>
      </c>
      <c r="H8" s="1064">
        <v>0</v>
      </c>
      <c r="I8" s="1064">
        <v>0</v>
      </c>
      <c r="J8" s="1064">
        <v>0</v>
      </c>
      <c r="K8" s="988"/>
      <c r="L8" s="963"/>
      <c r="M8" s="963"/>
      <c r="N8" s="963"/>
    </row>
    <row r="9" spans="1:14" ht="10.7" customHeight="1">
      <c r="A9" s="985"/>
      <c r="B9" s="985"/>
      <c r="C9" s="986" t="s">
        <v>220</v>
      </c>
      <c r="D9" s="987"/>
      <c r="E9" s="893">
        <v>922</v>
      </c>
      <c r="F9" s="893">
        <v>687</v>
      </c>
      <c r="G9" s="893">
        <v>547</v>
      </c>
      <c r="H9" s="1064">
        <v>0.7</v>
      </c>
      <c r="I9" s="1064">
        <v>0.5</v>
      </c>
      <c r="J9" s="1064">
        <v>0.4</v>
      </c>
      <c r="K9" s="988"/>
    </row>
    <row r="10" spans="1:14" ht="10.7" customHeight="1">
      <c r="A10" s="985"/>
      <c r="B10" s="985"/>
      <c r="C10" s="986" t="s">
        <v>221</v>
      </c>
      <c r="D10" s="987"/>
      <c r="E10" s="893">
        <v>30379</v>
      </c>
      <c r="F10" s="893">
        <v>33248</v>
      </c>
      <c r="G10" s="893">
        <v>29985</v>
      </c>
      <c r="H10" s="1064">
        <v>23.6</v>
      </c>
      <c r="I10" s="1064">
        <v>25.7</v>
      </c>
      <c r="J10" s="1064">
        <v>23.7</v>
      </c>
      <c r="K10" s="988"/>
    </row>
    <row r="11" spans="1:14" ht="10.7" customHeight="1">
      <c r="A11" s="985"/>
      <c r="B11" s="985"/>
      <c r="C11" s="986" t="s">
        <v>222</v>
      </c>
      <c r="D11" s="987"/>
      <c r="E11" s="893">
        <v>7352</v>
      </c>
      <c r="F11" s="893">
        <v>7273</v>
      </c>
      <c r="G11" s="893">
        <v>7655</v>
      </c>
      <c r="H11" s="1064">
        <v>5.7</v>
      </c>
      <c r="I11" s="1064">
        <v>5.6</v>
      </c>
      <c r="J11" s="1064">
        <v>6.1</v>
      </c>
      <c r="K11" s="988"/>
    </row>
    <row r="12" spans="1:14" ht="15" customHeight="1">
      <c r="A12" s="989"/>
      <c r="B12" s="989"/>
      <c r="C12" s="986" t="s">
        <v>223</v>
      </c>
      <c r="D12" s="987"/>
      <c r="E12" s="893">
        <v>550</v>
      </c>
      <c r="F12" s="893">
        <v>518</v>
      </c>
      <c r="G12" s="893">
        <v>475</v>
      </c>
      <c r="H12" s="1064">
        <v>0.4</v>
      </c>
      <c r="I12" s="1064">
        <v>0.4</v>
      </c>
      <c r="J12" s="1064">
        <v>0.4</v>
      </c>
      <c r="K12" s="988"/>
    </row>
    <row r="13" spans="1:14" ht="10.7" customHeight="1">
      <c r="A13" s="985"/>
      <c r="B13" s="985"/>
      <c r="C13" s="986" t="s">
        <v>224</v>
      </c>
      <c r="D13" s="987"/>
      <c r="E13" s="893">
        <v>1011</v>
      </c>
      <c r="F13" s="893">
        <v>832</v>
      </c>
      <c r="G13" s="893">
        <v>748</v>
      </c>
      <c r="H13" s="1064">
        <v>0.8</v>
      </c>
      <c r="I13" s="1064">
        <v>0.7</v>
      </c>
      <c r="J13" s="1064">
        <v>0.7</v>
      </c>
      <c r="K13" s="988"/>
    </row>
    <row r="14" spans="1:14" ht="10.7" customHeight="1">
      <c r="A14" s="985"/>
      <c r="B14" s="985"/>
      <c r="C14" s="986" t="s">
        <v>225</v>
      </c>
      <c r="D14" s="987"/>
      <c r="E14" s="893">
        <v>1740</v>
      </c>
      <c r="F14" s="893">
        <v>1311</v>
      </c>
      <c r="G14" s="893">
        <v>1503</v>
      </c>
      <c r="H14" s="1064">
        <v>1.4</v>
      </c>
      <c r="I14" s="1064">
        <v>1</v>
      </c>
      <c r="J14" s="1064">
        <v>1.2</v>
      </c>
      <c r="K14" s="988"/>
    </row>
    <row r="15" spans="1:14" ht="10.7" customHeight="1">
      <c r="A15" s="985"/>
      <c r="B15" s="985"/>
      <c r="C15" s="986" t="s">
        <v>226</v>
      </c>
      <c r="D15" s="987"/>
      <c r="E15" s="893">
        <v>281</v>
      </c>
      <c r="F15" s="893">
        <v>323</v>
      </c>
      <c r="G15" s="893">
        <v>425</v>
      </c>
      <c r="H15" s="1064">
        <v>0.2</v>
      </c>
      <c r="I15" s="1064">
        <v>0.2</v>
      </c>
      <c r="J15" s="1064">
        <v>0.3</v>
      </c>
      <c r="K15" s="988"/>
    </row>
    <row r="16" spans="1:14" ht="10.7" customHeight="1">
      <c r="A16" s="985"/>
      <c r="B16" s="985"/>
      <c r="C16" s="986" t="s">
        <v>227</v>
      </c>
      <c r="D16" s="987"/>
      <c r="E16" s="893">
        <v>1480</v>
      </c>
      <c r="F16" s="893">
        <v>1364</v>
      </c>
      <c r="G16" s="893">
        <v>1193</v>
      </c>
      <c r="H16" s="1064">
        <v>1.1000000000000001</v>
      </c>
      <c r="I16" s="1064">
        <v>1.1000000000000001</v>
      </c>
      <c r="J16" s="1064">
        <v>0.9</v>
      </c>
      <c r="K16" s="988"/>
    </row>
    <row r="17" spans="1:14" ht="15" customHeight="1">
      <c r="A17" s="985"/>
      <c r="B17" s="985"/>
      <c r="C17" s="986" t="s">
        <v>228</v>
      </c>
      <c r="D17" s="987"/>
      <c r="E17" s="893">
        <v>3528</v>
      </c>
      <c r="F17" s="893">
        <v>3265</v>
      </c>
      <c r="G17" s="893">
        <v>3376</v>
      </c>
      <c r="H17" s="1064">
        <v>2.7</v>
      </c>
      <c r="I17" s="1064">
        <v>2.5</v>
      </c>
      <c r="J17" s="1064">
        <v>2.7</v>
      </c>
      <c r="K17" s="988"/>
    </row>
    <row r="18" spans="1:14" ht="10.7" customHeight="1">
      <c r="A18" s="985"/>
      <c r="B18" s="985"/>
      <c r="C18" s="986" t="s">
        <v>229</v>
      </c>
      <c r="D18" s="987"/>
      <c r="E18" s="893">
        <v>13221</v>
      </c>
      <c r="F18" s="893">
        <v>12381</v>
      </c>
      <c r="G18" s="893">
        <v>15712</v>
      </c>
      <c r="H18" s="1064">
        <v>10.3</v>
      </c>
      <c r="I18" s="1064">
        <v>9.6</v>
      </c>
      <c r="J18" s="1064">
        <v>12.4</v>
      </c>
      <c r="K18" s="988"/>
    </row>
    <row r="19" spans="1:14" ht="10.7" customHeight="1">
      <c r="A19" s="985"/>
      <c r="B19" s="985"/>
      <c r="C19" s="986" t="s">
        <v>230</v>
      </c>
      <c r="D19" s="987"/>
      <c r="E19" s="893">
        <v>264</v>
      </c>
      <c r="F19" s="893">
        <v>264</v>
      </c>
      <c r="G19" s="893">
        <v>254</v>
      </c>
      <c r="H19" s="1064">
        <v>0.2</v>
      </c>
      <c r="I19" s="1064">
        <v>0.2</v>
      </c>
      <c r="J19" s="1064">
        <v>0.2</v>
      </c>
      <c r="K19" s="988"/>
    </row>
    <row r="20" spans="1:14" ht="10.7" customHeight="1">
      <c r="A20" s="985"/>
      <c r="B20" s="985"/>
      <c r="C20" s="986" t="s">
        <v>273</v>
      </c>
      <c r="D20" s="987"/>
      <c r="E20" s="995">
        <v>10261</v>
      </c>
      <c r="F20" s="893">
        <v>12593</v>
      </c>
      <c r="G20" s="893">
        <v>12623</v>
      </c>
      <c r="H20" s="1064">
        <v>8</v>
      </c>
      <c r="I20" s="1064">
        <v>9.6999999999999993</v>
      </c>
      <c r="J20" s="1064">
        <v>10</v>
      </c>
      <c r="K20" s="988"/>
    </row>
    <row r="21" spans="1:14" ht="10.7" customHeight="1">
      <c r="A21" s="985"/>
      <c r="B21" s="985"/>
      <c r="C21" s="986" t="s">
        <v>231</v>
      </c>
      <c r="D21" s="987"/>
      <c r="E21" s="893">
        <v>24</v>
      </c>
      <c r="F21" s="893">
        <v>20</v>
      </c>
      <c r="G21" s="893">
        <v>479</v>
      </c>
      <c r="H21" s="1064">
        <v>0</v>
      </c>
      <c r="I21" s="1064">
        <v>0</v>
      </c>
      <c r="J21" s="1064">
        <v>0.4</v>
      </c>
      <c r="K21" s="988"/>
    </row>
    <row r="22" spans="1:14" ht="15" customHeight="1">
      <c r="A22" s="985"/>
      <c r="B22" s="985"/>
      <c r="C22" s="986" t="s">
        <v>232</v>
      </c>
      <c r="D22" s="987"/>
      <c r="E22" s="893">
        <v>161</v>
      </c>
      <c r="F22" s="893">
        <v>198</v>
      </c>
      <c r="G22" s="893">
        <v>336</v>
      </c>
      <c r="H22" s="1064">
        <v>0.1</v>
      </c>
      <c r="I22" s="1064">
        <v>0.2</v>
      </c>
      <c r="J22" s="1064">
        <v>0.3</v>
      </c>
      <c r="K22" s="988"/>
    </row>
    <row r="23" spans="1:14" ht="10.7" customHeight="1">
      <c r="A23" s="985"/>
      <c r="B23" s="985"/>
      <c r="C23" s="986" t="s">
        <v>233</v>
      </c>
      <c r="D23" s="987"/>
      <c r="E23" s="893">
        <v>1305</v>
      </c>
      <c r="F23" s="957">
        <v>856</v>
      </c>
      <c r="G23" s="893">
        <v>955</v>
      </c>
      <c r="H23" s="1064">
        <v>1</v>
      </c>
      <c r="I23" s="1064">
        <v>0.7</v>
      </c>
      <c r="J23" s="1064">
        <v>0.8</v>
      </c>
      <c r="K23" s="988"/>
    </row>
    <row r="24" spans="1:14" ht="10.7" customHeight="1">
      <c r="A24" s="985"/>
      <c r="B24" s="985"/>
      <c r="C24" s="986" t="s">
        <v>234</v>
      </c>
      <c r="D24" s="987"/>
      <c r="E24" s="893">
        <v>4507</v>
      </c>
      <c r="F24" s="893">
        <v>4781</v>
      </c>
      <c r="G24" s="893">
        <v>5499</v>
      </c>
      <c r="H24" s="1064">
        <v>3.5</v>
      </c>
      <c r="I24" s="1064">
        <v>3.7</v>
      </c>
      <c r="J24" s="1064">
        <v>4.3</v>
      </c>
      <c r="K24" s="988"/>
    </row>
    <row r="25" spans="1:14" ht="10.7" customHeight="1">
      <c r="A25" s="989"/>
      <c r="B25" s="989"/>
      <c r="C25" s="986" t="s">
        <v>235</v>
      </c>
      <c r="D25" s="987"/>
      <c r="E25" s="893">
        <v>80</v>
      </c>
      <c r="F25" s="893">
        <v>49</v>
      </c>
      <c r="G25" s="893">
        <v>56</v>
      </c>
      <c r="H25" s="1064">
        <v>0.1</v>
      </c>
      <c r="I25" s="1064">
        <v>0</v>
      </c>
      <c r="J25" s="1064">
        <v>0</v>
      </c>
      <c r="K25" s="988"/>
    </row>
    <row r="26" spans="1:14" ht="10.7" customHeight="1">
      <c r="A26" s="985"/>
      <c r="B26" s="985"/>
      <c r="C26" s="986" t="s">
        <v>236</v>
      </c>
      <c r="D26" s="987"/>
      <c r="E26" s="893">
        <v>45051</v>
      </c>
      <c r="F26" s="893">
        <v>42806</v>
      </c>
      <c r="G26" s="893">
        <v>38683</v>
      </c>
      <c r="H26" s="1064">
        <v>35</v>
      </c>
      <c r="I26" s="1064">
        <v>33.1</v>
      </c>
      <c r="J26" s="1064">
        <v>30.6</v>
      </c>
      <c r="K26" s="988"/>
    </row>
    <row r="27" spans="1:14" ht="15" customHeight="1">
      <c r="A27" s="985"/>
      <c r="B27" s="985"/>
      <c r="C27" s="986" t="s">
        <v>450</v>
      </c>
      <c r="D27" s="987"/>
      <c r="E27" s="893">
        <v>5923</v>
      </c>
      <c r="F27" s="893">
        <v>6111</v>
      </c>
      <c r="G27" s="893">
        <v>5510</v>
      </c>
      <c r="H27" s="1064">
        <v>4.5999999999999996</v>
      </c>
      <c r="I27" s="1064">
        <v>4.7</v>
      </c>
      <c r="J27" s="1064">
        <v>4.4000000000000004</v>
      </c>
      <c r="K27" s="988"/>
    </row>
    <row r="28" spans="1:14" ht="3.95" customHeight="1">
      <c r="A28" s="973"/>
      <c r="B28" s="973"/>
      <c r="C28" s="974"/>
      <c r="D28" s="975"/>
      <c r="E28" s="990"/>
      <c r="F28" s="990"/>
      <c r="G28" s="990"/>
      <c r="H28" s="990"/>
      <c r="I28" s="990"/>
      <c r="J28" s="990"/>
      <c r="K28" s="991"/>
    </row>
    <row r="29" spans="1:14" ht="12" customHeight="1">
      <c r="B29" s="957" t="s">
        <v>274</v>
      </c>
      <c r="E29" s="963"/>
      <c r="F29" s="963"/>
      <c r="G29" s="963"/>
      <c r="H29" s="963"/>
      <c r="I29" s="963"/>
      <c r="J29" s="963"/>
      <c r="K29" s="964"/>
      <c r="L29" s="963"/>
      <c r="M29" s="963"/>
      <c r="N29" s="963"/>
    </row>
    <row r="30" spans="1:14" ht="12" customHeight="1">
      <c r="B30" s="957" t="s">
        <v>275</v>
      </c>
      <c r="E30" s="963"/>
      <c r="F30" s="963"/>
      <c r="G30" s="963"/>
      <c r="H30" s="963"/>
      <c r="I30" s="963"/>
      <c r="J30" s="963"/>
      <c r="K30" s="964"/>
      <c r="L30" s="963"/>
      <c r="M30" s="963"/>
      <c r="N30" s="963"/>
    </row>
    <row r="31" spans="1:14" ht="12" customHeight="1">
      <c r="B31" s="879" t="s">
        <v>195</v>
      </c>
    </row>
  </sheetData>
  <phoneticPr fontId="23"/>
  <pageMargins left="0.59055118110236227" right="0.59055118110236227" top="0.78740157480314965" bottom="0.78740157480314965" header="0.31496062992125984" footer="0.31496062992125984"/>
  <pageSetup paperSize="9" scale="98" orientation="portrait" verticalDpi="300" r:id="rId1"/>
  <headerFooter alignWithMargins="0">
    <oddHeader>&amp;R&amp;A</oddHeader>
    <oddFooter>&amp;C&amp;P/&amp;N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2"/>
  <sheetViews>
    <sheetView zoomScaleNormal="150" workbookViewId="0">
      <selection activeCell="C2" sqref="C2"/>
    </sheetView>
  </sheetViews>
  <sheetFormatPr defaultColWidth="16.42578125" defaultRowHeight="12" customHeight="1"/>
  <cols>
    <col min="1" max="1" width="0.42578125" style="1002" customWidth="1"/>
    <col min="2" max="2" width="3" style="1002" customWidth="1"/>
    <col min="3" max="3" width="8.7109375" style="1002" customWidth="1"/>
    <col min="4" max="4" width="7.5703125" style="1002" customWidth="1"/>
    <col min="5" max="5" width="0.42578125" style="1002" customWidth="1"/>
    <col min="6" max="15" width="8.140625" style="1002" customWidth="1"/>
    <col min="16" max="16" width="0.42578125" style="1006" customWidth="1"/>
    <col min="17" max="16384" width="16.42578125" style="1002"/>
  </cols>
  <sheetData>
    <row r="1" spans="1:32" s="996" customFormat="1" ht="24" customHeight="1">
      <c r="F1" s="997" t="s">
        <v>767</v>
      </c>
      <c r="G1" s="998" t="s">
        <v>237</v>
      </c>
      <c r="M1" s="999"/>
      <c r="O1" s="1000"/>
      <c r="P1" s="1001"/>
    </row>
    <row r="2" spans="1:32" ht="8.1" customHeight="1">
      <c r="C2" s="1003"/>
      <c r="M2" s="1004"/>
      <c r="O2" s="1005"/>
    </row>
    <row r="3" spans="1:32" ht="12" customHeight="1" thickBot="1">
      <c r="C3" s="1007"/>
      <c r="D3" s="1007"/>
      <c r="E3" s="1007"/>
      <c r="F3" s="1007"/>
      <c r="G3" s="1007"/>
      <c r="H3" s="1007"/>
      <c r="I3" s="1007"/>
      <c r="J3" s="1007"/>
      <c r="K3" s="1007"/>
      <c r="L3" s="1007"/>
      <c r="M3" s="1007"/>
      <c r="N3" s="1007"/>
      <c r="O3" s="1007"/>
      <c r="P3" s="1008"/>
    </row>
    <row r="4" spans="1:32" s="1014" customFormat="1" ht="18" customHeight="1">
      <c r="A4" s="1009"/>
      <c r="B4" s="1009"/>
      <c r="C4" s="1009"/>
      <c r="D4" s="1009"/>
      <c r="E4" s="1010"/>
      <c r="F4" s="1246" t="s">
        <v>238</v>
      </c>
      <c r="G4" s="1011" t="s">
        <v>239</v>
      </c>
      <c r="H4" s="1012"/>
      <c r="I4" s="1012"/>
      <c r="J4" s="1012"/>
      <c r="K4" s="1248" t="s">
        <v>240</v>
      </c>
      <c r="L4" s="1248" t="s">
        <v>241</v>
      </c>
      <c r="M4" s="1011" t="s">
        <v>242</v>
      </c>
      <c r="N4" s="1012"/>
      <c r="O4" s="1012"/>
      <c r="P4" s="1013"/>
    </row>
    <row r="5" spans="1:32" s="1020" customFormat="1" ht="18" customHeight="1">
      <c r="A5" s="1015"/>
      <c r="B5" s="1015"/>
      <c r="C5" s="1015"/>
      <c r="D5" s="1015"/>
      <c r="E5" s="1016"/>
      <c r="F5" s="1247"/>
      <c r="G5" s="1017" t="s">
        <v>243</v>
      </c>
      <c r="H5" s="1017" t="s">
        <v>244</v>
      </c>
      <c r="I5" s="1017" t="s">
        <v>245</v>
      </c>
      <c r="J5" s="1017" t="s">
        <v>388</v>
      </c>
      <c r="K5" s="1249"/>
      <c r="L5" s="1249"/>
      <c r="M5" s="1017" t="s">
        <v>246</v>
      </c>
      <c r="N5" s="1018" t="s">
        <v>276</v>
      </c>
      <c r="O5" s="1018" t="s">
        <v>277</v>
      </c>
      <c r="P5" s="1019"/>
    </row>
    <row r="6" spans="1:32" s="1025" customFormat="1" ht="15.75" customHeight="1">
      <c r="A6" s="1021"/>
      <c r="B6" s="1242" t="s">
        <v>768</v>
      </c>
      <c r="C6" s="1242"/>
      <c r="D6" s="1242"/>
      <c r="E6" s="941"/>
      <c r="F6" s="1022">
        <v>593</v>
      </c>
      <c r="G6" s="1022">
        <v>1558</v>
      </c>
      <c r="H6" s="1022">
        <v>1264</v>
      </c>
      <c r="I6" s="1022">
        <v>5887</v>
      </c>
      <c r="J6" s="1022">
        <v>8709</v>
      </c>
      <c r="K6" s="1022">
        <v>37</v>
      </c>
      <c r="L6" s="1022">
        <v>9339</v>
      </c>
      <c r="M6" s="1022">
        <v>9163</v>
      </c>
      <c r="N6" s="1023">
        <v>176</v>
      </c>
      <c r="O6" s="1024">
        <v>1.9</v>
      </c>
      <c r="P6" s="1024"/>
    </row>
    <row r="7" spans="1:32" s="1025" customFormat="1" ht="12" customHeight="1">
      <c r="A7" s="1021"/>
      <c r="B7" s="1242" t="s">
        <v>769</v>
      </c>
      <c r="C7" s="1242"/>
      <c r="D7" s="1242"/>
      <c r="E7" s="941"/>
      <c r="F7" s="1022">
        <v>550</v>
      </c>
      <c r="G7" s="1022">
        <v>1380</v>
      </c>
      <c r="H7" s="1022">
        <v>1191</v>
      </c>
      <c r="I7" s="1022">
        <v>5968</v>
      </c>
      <c r="J7" s="1022">
        <v>8539</v>
      </c>
      <c r="K7" s="1022">
        <v>19</v>
      </c>
      <c r="L7" s="1022">
        <v>9108</v>
      </c>
      <c r="M7" s="1022">
        <v>9339</v>
      </c>
      <c r="N7" s="1023">
        <v>-231</v>
      </c>
      <c r="O7" s="1024">
        <v>-2.5</v>
      </c>
      <c r="P7" s="1024"/>
    </row>
    <row r="8" spans="1:32" s="1025" customFormat="1" ht="12" customHeight="1">
      <c r="A8" s="1021"/>
      <c r="B8" s="1242" t="s">
        <v>770</v>
      </c>
      <c r="C8" s="1242"/>
      <c r="D8" s="1242"/>
      <c r="E8" s="941"/>
      <c r="F8" s="1022">
        <v>495</v>
      </c>
      <c r="G8" s="1022">
        <v>1204</v>
      </c>
      <c r="H8" s="1022">
        <v>1110</v>
      </c>
      <c r="I8" s="1022">
        <v>5029</v>
      </c>
      <c r="J8" s="1022">
        <v>7343</v>
      </c>
      <c r="K8" s="1022">
        <v>15</v>
      </c>
      <c r="L8" s="1022">
        <v>7853</v>
      </c>
      <c r="M8" s="1022">
        <v>9108</v>
      </c>
      <c r="N8" s="1023">
        <v>-1255</v>
      </c>
      <c r="O8" s="1024">
        <v>-13.8</v>
      </c>
      <c r="P8" s="1024"/>
    </row>
    <row r="9" spans="1:32" s="1025" customFormat="1" ht="12" customHeight="1">
      <c r="A9" s="1021"/>
      <c r="B9" s="1242" t="s">
        <v>771</v>
      </c>
      <c r="C9" s="1242"/>
      <c r="D9" s="1242"/>
      <c r="E9" s="941"/>
      <c r="F9" s="1022">
        <v>450</v>
      </c>
      <c r="G9" s="1022">
        <v>1023</v>
      </c>
      <c r="H9" s="1022">
        <v>1004</v>
      </c>
      <c r="I9" s="1022">
        <v>5082</v>
      </c>
      <c r="J9" s="1022">
        <v>7109</v>
      </c>
      <c r="K9" s="1022">
        <v>1</v>
      </c>
      <c r="L9" s="1022">
        <v>7560</v>
      </c>
      <c r="M9" s="1022">
        <v>7853</v>
      </c>
      <c r="N9" s="1023">
        <v>-293</v>
      </c>
      <c r="O9" s="1024">
        <v>-3.7</v>
      </c>
      <c r="P9" s="1024"/>
    </row>
    <row r="10" spans="1:32" s="1030" customFormat="1" ht="15.95" customHeight="1">
      <c r="A10" s="1026"/>
      <c r="B10" s="1243" t="s">
        <v>712</v>
      </c>
      <c r="C10" s="1243"/>
      <c r="D10" s="1243"/>
      <c r="E10" s="942"/>
      <c r="F10" s="1051">
        <v>334</v>
      </c>
      <c r="G10" s="1051">
        <v>856</v>
      </c>
      <c r="H10" s="1051">
        <v>969</v>
      </c>
      <c r="I10" s="1051">
        <v>4480</v>
      </c>
      <c r="J10" s="1051">
        <v>6305</v>
      </c>
      <c r="K10" s="1027">
        <v>1</v>
      </c>
      <c r="L10" s="1051">
        <v>6640</v>
      </c>
      <c r="M10" s="1051">
        <v>7560</v>
      </c>
      <c r="N10" s="1065">
        <v>-920</v>
      </c>
      <c r="O10" s="1066">
        <v>-12.2</v>
      </c>
      <c r="P10" s="1028"/>
      <c r="Q10" s="1029"/>
      <c r="R10" s="1029"/>
      <c r="S10" s="1029"/>
      <c r="T10" s="1029"/>
      <c r="U10" s="1029"/>
      <c r="V10" s="1029"/>
      <c r="W10" s="1029"/>
      <c r="X10" s="1029"/>
      <c r="Y10" s="1029"/>
      <c r="Z10" s="1029"/>
      <c r="AA10" s="1029"/>
      <c r="AB10" s="1029"/>
      <c r="AC10" s="1029"/>
      <c r="AD10" s="1029"/>
      <c r="AE10" s="1029"/>
      <c r="AF10" s="1029"/>
    </row>
    <row r="11" spans="1:32" s="1030" customFormat="1" ht="15.95" customHeight="1">
      <c r="A11" s="1026"/>
      <c r="B11" s="1243" t="s">
        <v>278</v>
      </c>
      <c r="C11" s="1243"/>
      <c r="D11" s="1243"/>
      <c r="E11" s="1031"/>
      <c r="F11" s="1051">
        <v>164</v>
      </c>
      <c r="G11" s="1051">
        <v>73</v>
      </c>
      <c r="H11" s="1051">
        <v>355</v>
      </c>
      <c r="I11" s="1051">
        <v>675</v>
      </c>
      <c r="J11" s="1051">
        <v>1103</v>
      </c>
      <c r="K11" s="1067">
        <v>0</v>
      </c>
      <c r="L11" s="1051">
        <v>1267</v>
      </c>
      <c r="M11" s="1051">
        <v>1347</v>
      </c>
      <c r="N11" s="1065">
        <v>-80</v>
      </c>
      <c r="O11" s="1066">
        <v>-5.9</v>
      </c>
      <c r="P11" s="1028"/>
      <c r="Q11" s="1029"/>
      <c r="R11" s="1029"/>
      <c r="S11" s="1029"/>
      <c r="T11" s="1029"/>
      <c r="U11" s="1029"/>
      <c r="V11" s="1029"/>
      <c r="W11" s="1029"/>
      <c r="X11" s="1029"/>
      <c r="Y11" s="1029"/>
      <c r="Z11" s="1029"/>
      <c r="AA11" s="1029"/>
      <c r="AB11" s="1029"/>
      <c r="AC11" s="1029"/>
      <c r="AD11" s="1029"/>
      <c r="AE11" s="1029"/>
      <c r="AF11" s="1029"/>
    </row>
    <row r="12" spans="1:32" ht="12" customHeight="1">
      <c r="A12" s="1032"/>
      <c r="B12" s="1032"/>
      <c r="C12" s="1242" t="s">
        <v>247</v>
      </c>
      <c r="D12" s="1242"/>
      <c r="E12" s="941"/>
      <c r="F12" s="1033">
        <v>52</v>
      </c>
      <c r="G12" s="1033">
        <v>2</v>
      </c>
      <c r="H12" s="1033">
        <v>0</v>
      </c>
      <c r="I12" s="1033">
        <v>0</v>
      </c>
      <c r="J12" s="1033">
        <v>2</v>
      </c>
      <c r="K12" s="1034">
        <v>0</v>
      </c>
      <c r="L12" s="1033">
        <v>54</v>
      </c>
      <c r="M12" s="1033">
        <v>56</v>
      </c>
      <c r="N12" s="1068">
        <v>-2</v>
      </c>
      <c r="O12" s="1069">
        <v>-3.6</v>
      </c>
      <c r="P12" s="1035"/>
      <c r="Q12" s="1036"/>
      <c r="R12" s="1036"/>
      <c r="S12" s="1036"/>
      <c r="T12" s="1036"/>
      <c r="U12" s="1036"/>
      <c r="V12" s="1036"/>
      <c r="W12" s="1036"/>
      <c r="X12" s="1036"/>
      <c r="Y12" s="1036"/>
      <c r="Z12" s="1036"/>
      <c r="AA12" s="1036"/>
      <c r="AB12" s="1036"/>
      <c r="AC12" s="1036"/>
      <c r="AD12" s="1036"/>
      <c r="AE12" s="1036"/>
      <c r="AF12" s="1036"/>
    </row>
    <row r="13" spans="1:32" ht="12" customHeight="1">
      <c r="A13" s="1032"/>
      <c r="B13" s="1032"/>
      <c r="C13" s="1242" t="s">
        <v>248</v>
      </c>
      <c r="D13" s="1242"/>
      <c r="E13" s="941"/>
      <c r="F13" s="1033">
        <v>110</v>
      </c>
      <c r="G13" s="1033">
        <v>69</v>
      </c>
      <c r="H13" s="1033">
        <v>340</v>
      </c>
      <c r="I13" s="1033">
        <v>652</v>
      </c>
      <c r="J13" s="1033">
        <v>1061</v>
      </c>
      <c r="K13" s="1034">
        <v>0</v>
      </c>
      <c r="L13" s="1033">
        <v>1171</v>
      </c>
      <c r="M13" s="1033">
        <v>1225</v>
      </c>
      <c r="N13" s="1068">
        <v>-54</v>
      </c>
      <c r="O13" s="1069">
        <v>-4.4000000000000004</v>
      </c>
      <c r="P13" s="1035"/>
      <c r="Q13" s="1036"/>
      <c r="R13" s="1036"/>
      <c r="S13" s="1036"/>
      <c r="T13" s="1036"/>
      <c r="U13" s="1036"/>
      <c r="V13" s="1036"/>
      <c r="W13" s="1036"/>
      <c r="X13" s="1036"/>
      <c r="Y13" s="1036"/>
      <c r="Z13" s="1036"/>
      <c r="AA13" s="1036"/>
      <c r="AB13" s="1036"/>
      <c r="AC13" s="1036"/>
      <c r="AD13" s="1036"/>
      <c r="AE13" s="1036"/>
      <c r="AF13" s="1036"/>
    </row>
    <row r="14" spans="1:32" ht="12" customHeight="1">
      <c r="A14" s="1032"/>
      <c r="B14" s="1032"/>
      <c r="C14" s="1242" t="s">
        <v>249</v>
      </c>
      <c r="D14" s="1242"/>
      <c r="E14" s="941"/>
      <c r="F14" s="1033">
        <v>2</v>
      </c>
      <c r="G14" s="1033">
        <v>2</v>
      </c>
      <c r="H14" s="1033">
        <v>15</v>
      </c>
      <c r="I14" s="1033">
        <v>23</v>
      </c>
      <c r="J14" s="1033">
        <v>40</v>
      </c>
      <c r="K14" s="1034">
        <v>0</v>
      </c>
      <c r="L14" s="1033">
        <v>42</v>
      </c>
      <c r="M14" s="1033">
        <v>66</v>
      </c>
      <c r="N14" s="1068">
        <v>-24</v>
      </c>
      <c r="O14" s="1069">
        <v>-36.4</v>
      </c>
      <c r="P14" s="1035"/>
      <c r="Q14" s="1036"/>
      <c r="R14" s="1036"/>
      <c r="S14" s="1036"/>
      <c r="T14" s="1036"/>
      <c r="U14" s="1036"/>
      <c r="V14" s="1036"/>
      <c r="W14" s="1036"/>
      <c r="X14" s="1036"/>
      <c r="Y14" s="1036"/>
      <c r="Z14" s="1036"/>
      <c r="AA14" s="1036"/>
      <c r="AB14" s="1036"/>
      <c r="AC14" s="1036"/>
      <c r="AD14" s="1036"/>
      <c r="AE14" s="1036"/>
      <c r="AF14" s="1036"/>
    </row>
    <row r="15" spans="1:32" s="1030" customFormat="1" ht="15.95" customHeight="1">
      <c r="A15" s="1026"/>
      <c r="B15" s="1243" t="s">
        <v>279</v>
      </c>
      <c r="C15" s="1243"/>
      <c r="D15" s="1243"/>
      <c r="E15" s="1031"/>
      <c r="F15" s="1051">
        <v>155</v>
      </c>
      <c r="G15" s="1051">
        <v>772</v>
      </c>
      <c r="H15" s="1051">
        <v>611</v>
      </c>
      <c r="I15" s="1051">
        <v>3687</v>
      </c>
      <c r="J15" s="1051">
        <v>5070</v>
      </c>
      <c r="K15" s="1027">
        <v>1</v>
      </c>
      <c r="L15" s="1051">
        <v>5226</v>
      </c>
      <c r="M15" s="1051">
        <v>6142</v>
      </c>
      <c r="N15" s="1068">
        <v>-916</v>
      </c>
      <c r="O15" s="1066">
        <v>-14.9</v>
      </c>
      <c r="P15" s="1028"/>
      <c r="Q15" s="1029"/>
      <c r="R15" s="1029"/>
      <c r="S15" s="1029"/>
      <c r="T15" s="1029"/>
      <c r="U15" s="1029"/>
      <c r="V15" s="1029"/>
      <c r="W15" s="1029"/>
      <c r="X15" s="1029"/>
      <c r="Y15" s="1029"/>
      <c r="Z15" s="1029"/>
      <c r="AA15" s="1029"/>
      <c r="AB15" s="1029"/>
      <c r="AC15" s="1029"/>
      <c r="AD15" s="1029"/>
      <c r="AE15" s="1029"/>
      <c r="AF15" s="1029"/>
    </row>
    <row r="16" spans="1:32" ht="12" customHeight="1">
      <c r="A16" s="1032"/>
      <c r="B16" s="1032"/>
      <c r="C16" s="1242" t="s">
        <v>219</v>
      </c>
      <c r="D16" s="1242"/>
      <c r="E16" s="941"/>
      <c r="F16" s="1033">
        <v>1</v>
      </c>
      <c r="G16" s="1033">
        <v>0</v>
      </c>
      <c r="H16" s="1033">
        <v>0</v>
      </c>
      <c r="I16" s="1033">
        <v>0</v>
      </c>
      <c r="J16" s="1033">
        <v>0</v>
      </c>
      <c r="K16" s="1034" t="s">
        <v>772</v>
      </c>
      <c r="L16" s="1033">
        <v>1</v>
      </c>
      <c r="M16" s="1033">
        <v>2</v>
      </c>
      <c r="N16" s="1068">
        <v>-1</v>
      </c>
      <c r="O16" s="1069">
        <v>-50</v>
      </c>
      <c r="P16" s="1035"/>
      <c r="Q16" s="1036"/>
      <c r="R16" s="1036"/>
      <c r="S16" s="1036"/>
      <c r="T16" s="1036"/>
      <c r="U16" s="1036"/>
      <c r="V16" s="1036"/>
      <c r="W16" s="1036"/>
      <c r="X16" s="1036"/>
      <c r="Y16" s="1036"/>
      <c r="Z16" s="1036"/>
      <c r="AA16" s="1036"/>
      <c r="AB16" s="1036"/>
      <c r="AC16" s="1036"/>
      <c r="AD16" s="1036"/>
      <c r="AE16" s="1036"/>
      <c r="AF16" s="1036"/>
    </row>
    <row r="17" spans="1:32" ht="12" customHeight="1">
      <c r="A17" s="1032"/>
      <c r="B17" s="1032"/>
      <c r="C17" s="1242" t="s">
        <v>250</v>
      </c>
      <c r="D17" s="1242"/>
      <c r="E17" s="941"/>
      <c r="F17" s="1033">
        <v>0</v>
      </c>
      <c r="G17" s="1033">
        <v>0</v>
      </c>
      <c r="H17" s="1033">
        <v>0</v>
      </c>
      <c r="I17" s="1033">
        <v>0</v>
      </c>
      <c r="J17" s="1033">
        <v>0</v>
      </c>
      <c r="K17" s="1034">
        <v>0</v>
      </c>
      <c r="L17" s="1033">
        <v>0</v>
      </c>
      <c r="M17" s="1033">
        <v>0</v>
      </c>
      <c r="N17" s="1033">
        <v>0</v>
      </c>
      <c r="O17" s="1033">
        <v>0</v>
      </c>
      <c r="P17" s="1037"/>
      <c r="Q17" s="1036"/>
      <c r="R17" s="1036"/>
      <c r="S17" s="1036"/>
      <c r="T17" s="1036"/>
      <c r="U17" s="1036"/>
      <c r="V17" s="1036"/>
      <c r="W17" s="1036"/>
      <c r="X17" s="1036"/>
      <c r="Y17" s="1036"/>
      <c r="Z17" s="1036"/>
      <c r="AA17" s="1036"/>
      <c r="AB17" s="1036"/>
      <c r="AC17" s="1036"/>
      <c r="AD17" s="1036"/>
      <c r="AE17" s="1036"/>
      <c r="AF17" s="1036"/>
    </row>
    <row r="18" spans="1:32" ht="12" customHeight="1">
      <c r="A18" s="1032"/>
      <c r="B18" s="1032"/>
      <c r="C18" s="1242" t="s">
        <v>251</v>
      </c>
      <c r="D18" s="1242"/>
      <c r="E18" s="941"/>
      <c r="F18" s="1033">
        <v>8</v>
      </c>
      <c r="G18" s="1033">
        <v>0</v>
      </c>
      <c r="H18" s="1033">
        <v>0</v>
      </c>
      <c r="I18" s="1033">
        <v>0</v>
      </c>
      <c r="J18" s="1033">
        <v>0</v>
      </c>
      <c r="K18" s="1034">
        <v>0</v>
      </c>
      <c r="L18" s="1033">
        <v>8</v>
      </c>
      <c r="M18" s="1033">
        <v>11</v>
      </c>
      <c r="N18" s="1068">
        <v>-3</v>
      </c>
      <c r="O18" s="1069">
        <v>-27.3</v>
      </c>
      <c r="P18" s="1035"/>
      <c r="Q18" s="1036"/>
      <c r="R18" s="1036"/>
      <c r="S18" s="1036"/>
      <c r="T18" s="1036"/>
      <c r="U18" s="1036"/>
      <c r="V18" s="1036"/>
      <c r="W18" s="1036"/>
      <c r="X18" s="1036"/>
      <c r="Y18" s="1036"/>
      <c r="Z18" s="1036"/>
      <c r="AA18" s="1036"/>
      <c r="AB18" s="1036"/>
      <c r="AC18" s="1036"/>
      <c r="AD18" s="1036"/>
      <c r="AE18" s="1036"/>
      <c r="AF18" s="1036"/>
    </row>
    <row r="19" spans="1:32" ht="12" customHeight="1">
      <c r="A19" s="1032"/>
      <c r="B19" s="1032"/>
      <c r="C19" s="1242" t="s">
        <v>218</v>
      </c>
      <c r="D19" s="1242"/>
      <c r="E19" s="941"/>
      <c r="F19" s="1033">
        <v>51</v>
      </c>
      <c r="G19" s="1033">
        <v>0</v>
      </c>
      <c r="H19" s="1033">
        <v>0</v>
      </c>
      <c r="I19" s="1033">
        <v>0</v>
      </c>
      <c r="J19" s="1033">
        <v>0</v>
      </c>
      <c r="K19" s="1034">
        <v>0</v>
      </c>
      <c r="L19" s="1033">
        <v>51</v>
      </c>
      <c r="M19" s="1033">
        <v>65</v>
      </c>
      <c r="N19" s="1068">
        <v>-14</v>
      </c>
      <c r="O19" s="1069">
        <v>-21.5</v>
      </c>
      <c r="P19" s="1035"/>
      <c r="Q19" s="1036"/>
      <c r="R19" s="1036"/>
      <c r="S19" s="1036"/>
      <c r="T19" s="1036"/>
      <c r="U19" s="1036"/>
      <c r="V19" s="1036"/>
      <c r="W19" s="1036"/>
      <c r="X19" s="1036"/>
      <c r="Y19" s="1036"/>
      <c r="Z19" s="1036"/>
      <c r="AA19" s="1036"/>
      <c r="AB19" s="1036"/>
      <c r="AC19" s="1036"/>
      <c r="AD19" s="1036"/>
      <c r="AE19" s="1036"/>
      <c r="AF19" s="1036"/>
    </row>
    <row r="20" spans="1:32" s="1043" customFormat="1" ht="12" customHeight="1">
      <c r="A20" s="1038"/>
      <c r="B20" s="1038"/>
      <c r="C20" s="1245" t="s">
        <v>773</v>
      </c>
      <c r="D20" s="1245"/>
      <c r="E20" s="1039"/>
      <c r="F20" s="1040">
        <v>32</v>
      </c>
      <c r="G20" s="1033">
        <v>0</v>
      </c>
      <c r="H20" s="1033">
        <v>0</v>
      </c>
      <c r="I20" s="1033">
        <v>0</v>
      </c>
      <c r="J20" s="1033">
        <v>0</v>
      </c>
      <c r="K20" s="1034">
        <v>0</v>
      </c>
      <c r="L20" s="1033">
        <v>32</v>
      </c>
      <c r="M20" s="1033">
        <v>42</v>
      </c>
      <c r="N20" s="1068">
        <v>-10</v>
      </c>
      <c r="O20" s="1069">
        <v>-23.8</v>
      </c>
      <c r="P20" s="1041"/>
      <c r="Q20" s="1042"/>
      <c r="R20" s="1042"/>
      <c r="S20" s="1042"/>
      <c r="T20" s="1042"/>
      <c r="U20" s="1042"/>
      <c r="V20" s="1042"/>
      <c r="W20" s="1042"/>
      <c r="X20" s="1042"/>
      <c r="Y20" s="1042"/>
      <c r="Z20" s="1042"/>
      <c r="AA20" s="1042"/>
      <c r="AB20" s="1042"/>
      <c r="AC20" s="1042"/>
      <c r="AD20" s="1042"/>
      <c r="AE20" s="1042"/>
      <c r="AF20" s="1042"/>
    </row>
    <row r="21" spans="1:32" ht="12" customHeight="1">
      <c r="A21" s="1032"/>
      <c r="B21" s="1032"/>
      <c r="C21" s="1242" t="s">
        <v>220</v>
      </c>
      <c r="D21" s="1242"/>
      <c r="E21" s="941"/>
      <c r="F21" s="1033">
        <v>47</v>
      </c>
      <c r="G21" s="1033">
        <v>261</v>
      </c>
      <c r="H21" s="1033">
        <v>10</v>
      </c>
      <c r="I21" s="1033">
        <v>189</v>
      </c>
      <c r="J21" s="1033">
        <v>460</v>
      </c>
      <c r="K21" s="1022">
        <v>1</v>
      </c>
      <c r="L21" s="1033">
        <v>508</v>
      </c>
      <c r="M21" s="1033">
        <v>619</v>
      </c>
      <c r="N21" s="1068">
        <v>-111</v>
      </c>
      <c r="O21" s="1069">
        <v>-17.899999999999999</v>
      </c>
      <c r="P21" s="1035"/>
      <c r="Q21" s="1036"/>
      <c r="R21" s="1036"/>
      <c r="S21" s="1036"/>
      <c r="T21" s="1036"/>
      <c r="U21" s="1036"/>
      <c r="V21" s="1036"/>
      <c r="W21" s="1036"/>
      <c r="X21" s="1036"/>
      <c r="Y21" s="1036"/>
      <c r="Z21" s="1036"/>
      <c r="AA21" s="1036"/>
      <c r="AB21" s="1036"/>
      <c r="AC21" s="1036"/>
      <c r="AD21" s="1036"/>
      <c r="AE21" s="1036"/>
      <c r="AF21" s="1036"/>
    </row>
    <row r="22" spans="1:32" ht="12" customHeight="1">
      <c r="A22" s="1032"/>
      <c r="B22" s="1032"/>
      <c r="C22" s="1242" t="s">
        <v>252</v>
      </c>
      <c r="D22" s="1242"/>
      <c r="E22" s="941"/>
      <c r="F22" s="1033">
        <v>1</v>
      </c>
      <c r="G22" s="1033">
        <v>2</v>
      </c>
      <c r="H22" s="1033">
        <v>2</v>
      </c>
      <c r="I22" s="1033">
        <v>26</v>
      </c>
      <c r="J22" s="1033">
        <v>30</v>
      </c>
      <c r="K22" s="1034">
        <v>0</v>
      </c>
      <c r="L22" s="1033">
        <v>31</v>
      </c>
      <c r="M22" s="1033">
        <v>38</v>
      </c>
      <c r="N22" s="1068">
        <v>-7</v>
      </c>
      <c r="O22" s="1069">
        <v>-18.399999999999999</v>
      </c>
      <c r="P22" s="1035"/>
      <c r="Q22" s="1036"/>
      <c r="R22" s="1036"/>
      <c r="S22" s="1036"/>
      <c r="T22" s="1036"/>
      <c r="U22" s="1036"/>
      <c r="V22" s="1036"/>
      <c r="W22" s="1036"/>
      <c r="X22" s="1036"/>
      <c r="Y22" s="1036"/>
      <c r="Z22" s="1036"/>
      <c r="AA22" s="1036"/>
      <c r="AB22" s="1036"/>
      <c r="AC22" s="1036"/>
      <c r="AD22" s="1036"/>
      <c r="AE22" s="1036"/>
      <c r="AF22" s="1036"/>
    </row>
    <row r="23" spans="1:32" ht="12" customHeight="1">
      <c r="A23" s="1032"/>
      <c r="B23" s="1032"/>
      <c r="C23" s="1242" t="s">
        <v>253</v>
      </c>
      <c r="D23" s="1242"/>
      <c r="E23" s="941"/>
      <c r="F23" s="1033">
        <v>0</v>
      </c>
      <c r="G23" s="1033">
        <v>0</v>
      </c>
      <c r="H23" s="1033">
        <v>2</v>
      </c>
      <c r="I23" s="1033">
        <v>16</v>
      </c>
      <c r="J23" s="1033">
        <v>18</v>
      </c>
      <c r="K23" s="1034">
        <v>0</v>
      </c>
      <c r="L23" s="1033">
        <v>18</v>
      </c>
      <c r="M23" s="1033">
        <v>7</v>
      </c>
      <c r="N23" s="1068">
        <v>11</v>
      </c>
      <c r="O23" s="1069">
        <v>157.1</v>
      </c>
      <c r="P23" s="1035"/>
      <c r="Q23" s="1036"/>
      <c r="R23" s="1036"/>
      <c r="S23" s="1036"/>
      <c r="T23" s="1036"/>
      <c r="U23" s="1036"/>
      <c r="V23" s="1036"/>
      <c r="W23" s="1036"/>
      <c r="X23" s="1036"/>
      <c r="Y23" s="1036"/>
      <c r="Z23" s="1036"/>
      <c r="AA23" s="1036"/>
      <c r="AB23" s="1036"/>
      <c r="AC23" s="1036"/>
      <c r="AD23" s="1036"/>
      <c r="AE23" s="1036"/>
      <c r="AF23" s="1036"/>
    </row>
    <row r="24" spans="1:32" ht="12" customHeight="1">
      <c r="A24" s="1032"/>
      <c r="B24" s="1032"/>
      <c r="C24" s="1242" t="s">
        <v>254</v>
      </c>
      <c r="D24" s="1242"/>
      <c r="E24" s="941"/>
      <c r="F24" s="1033"/>
      <c r="G24" s="1033"/>
      <c r="H24" s="1033"/>
      <c r="I24" s="1033"/>
      <c r="J24" s="1033"/>
      <c r="K24" s="1034"/>
      <c r="L24" s="1033"/>
      <c r="M24" s="1044"/>
      <c r="N24" s="1068"/>
      <c r="O24" s="1066"/>
      <c r="P24" s="1035"/>
      <c r="Q24" s="1036"/>
      <c r="R24" s="1036"/>
      <c r="S24" s="1036"/>
      <c r="T24" s="1036"/>
      <c r="U24" s="1036"/>
      <c r="V24" s="1036"/>
      <c r="W24" s="1036"/>
      <c r="X24" s="1036"/>
      <c r="Y24" s="1036"/>
      <c r="Z24" s="1036"/>
      <c r="AA24" s="1036"/>
      <c r="AB24" s="1036"/>
      <c r="AC24" s="1036"/>
      <c r="AD24" s="1036"/>
      <c r="AE24" s="1036"/>
      <c r="AF24" s="1036"/>
    </row>
    <row r="25" spans="1:32" ht="12" customHeight="1">
      <c r="A25" s="1032"/>
      <c r="B25" s="1032"/>
      <c r="C25" s="1045"/>
      <c r="D25" s="1021" t="s">
        <v>255</v>
      </c>
      <c r="E25" s="1046"/>
      <c r="F25" s="1033">
        <v>19</v>
      </c>
      <c r="G25" s="1033">
        <v>162</v>
      </c>
      <c r="H25" s="1033">
        <v>11</v>
      </c>
      <c r="I25" s="1033">
        <v>0</v>
      </c>
      <c r="J25" s="1033">
        <v>173</v>
      </c>
      <c r="K25" s="1034">
        <v>0</v>
      </c>
      <c r="L25" s="1033">
        <v>192</v>
      </c>
      <c r="M25" s="1033">
        <v>256</v>
      </c>
      <c r="N25" s="1068">
        <v>-64</v>
      </c>
      <c r="O25" s="1069">
        <v>-25</v>
      </c>
      <c r="P25" s="1035"/>
      <c r="Q25" s="1036"/>
      <c r="R25" s="1036"/>
      <c r="S25" s="1036"/>
      <c r="T25" s="1036"/>
      <c r="U25" s="1036"/>
      <c r="V25" s="1036"/>
      <c r="W25" s="1036"/>
      <c r="X25" s="1036"/>
      <c r="Y25" s="1036"/>
      <c r="Z25" s="1036"/>
      <c r="AA25" s="1036"/>
      <c r="AB25" s="1036"/>
      <c r="AC25" s="1036"/>
      <c r="AD25" s="1036"/>
      <c r="AE25" s="1036"/>
      <c r="AF25" s="1036"/>
    </row>
    <row r="26" spans="1:32" ht="12" customHeight="1">
      <c r="A26" s="1032"/>
      <c r="B26" s="1032"/>
      <c r="C26" s="1032"/>
      <c r="D26" s="1047" t="s">
        <v>774</v>
      </c>
      <c r="E26" s="1046"/>
      <c r="F26" s="1033">
        <v>10</v>
      </c>
      <c r="G26" s="1033">
        <v>91</v>
      </c>
      <c r="H26" s="1033">
        <v>176</v>
      </c>
      <c r="I26" s="1033">
        <v>2339</v>
      </c>
      <c r="J26" s="1033">
        <v>2606</v>
      </c>
      <c r="K26" s="1034">
        <v>0</v>
      </c>
      <c r="L26" s="1033">
        <v>2616</v>
      </c>
      <c r="M26" s="1033">
        <v>3266</v>
      </c>
      <c r="N26" s="1068">
        <v>-650</v>
      </c>
      <c r="O26" s="1069">
        <v>-19.899999999999999</v>
      </c>
      <c r="P26" s="1035"/>
      <c r="Q26" s="1036"/>
      <c r="R26" s="1036"/>
      <c r="S26" s="1036"/>
      <c r="T26" s="1036"/>
      <c r="U26" s="1036"/>
      <c r="V26" s="1036"/>
      <c r="W26" s="1036"/>
      <c r="X26" s="1036"/>
      <c r="Y26" s="1036"/>
      <c r="Z26" s="1036"/>
      <c r="AA26" s="1036"/>
      <c r="AB26" s="1036"/>
      <c r="AC26" s="1036"/>
      <c r="AD26" s="1036"/>
      <c r="AE26" s="1036"/>
      <c r="AF26" s="1036"/>
    </row>
    <row r="27" spans="1:32" ht="12" customHeight="1">
      <c r="A27" s="1032"/>
      <c r="B27" s="1032"/>
      <c r="C27" s="1048"/>
      <c r="D27" s="1047" t="s">
        <v>775</v>
      </c>
      <c r="E27" s="1046"/>
      <c r="F27" s="1033">
        <v>5</v>
      </c>
      <c r="G27" s="1033">
        <v>86</v>
      </c>
      <c r="H27" s="1033">
        <v>109</v>
      </c>
      <c r="I27" s="1033">
        <v>481</v>
      </c>
      <c r="J27" s="1033">
        <v>676</v>
      </c>
      <c r="K27" s="1034">
        <v>0</v>
      </c>
      <c r="L27" s="1033">
        <v>681</v>
      </c>
      <c r="M27" s="1033">
        <v>729</v>
      </c>
      <c r="N27" s="1068">
        <v>-48</v>
      </c>
      <c r="O27" s="1069">
        <v>-6.6</v>
      </c>
      <c r="P27" s="1035"/>
      <c r="Q27" s="1036"/>
      <c r="R27" s="1036"/>
      <c r="S27" s="1036"/>
      <c r="T27" s="1036"/>
      <c r="U27" s="1036"/>
      <c r="V27" s="1036"/>
      <c r="W27" s="1036"/>
      <c r="X27" s="1036"/>
      <c r="Y27" s="1036"/>
      <c r="Z27" s="1036"/>
      <c r="AA27" s="1036"/>
      <c r="AB27" s="1036"/>
      <c r="AC27" s="1036"/>
      <c r="AD27" s="1036"/>
      <c r="AE27" s="1036"/>
      <c r="AF27" s="1036"/>
    </row>
    <row r="28" spans="1:32" ht="12" customHeight="1">
      <c r="A28" s="1032"/>
      <c r="B28" s="1032"/>
      <c r="C28" s="1242" t="s">
        <v>222</v>
      </c>
      <c r="D28" s="1242"/>
      <c r="E28" s="941"/>
      <c r="F28" s="1033">
        <v>3</v>
      </c>
      <c r="G28" s="1033">
        <v>33</v>
      </c>
      <c r="H28" s="1033">
        <v>44</v>
      </c>
      <c r="I28" s="1033">
        <v>132</v>
      </c>
      <c r="J28" s="1033">
        <v>209</v>
      </c>
      <c r="K28" s="1034">
        <v>0</v>
      </c>
      <c r="L28" s="1033">
        <v>212</v>
      </c>
      <c r="M28" s="1033">
        <v>194</v>
      </c>
      <c r="N28" s="1068">
        <v>18</v>
      </c>
      <c r="O28" s="1069">
        <v>9.3000000000000007</v>
      </c>
      <c r="P28" s="1035"/>
      <c r="Q28" s="1036"/>
      <c r="R28" s="1036"/>
      <c r="S28" s="1036"/>
      <c r="T28" s="1036"/>
      <c r="U28" s="1036"/>
      <c r="V28" s="1036"/>
      <c r="W28" s="1036"/>
      <c r="X28" s="1036"/>
      <c r="Y28" s="1036"/>
      <c r="Z28" s="1036"/>
      <c r="AA28" s="1036"/>
      <c r="AB28" s="1036"/>
      <c r="AC28" s="1036"/>
      <c r="AD28" s="1036"/>
      <c r="AE28" s="1036"/>
      <c r="AF28" s="1036"/>
    </row>
    <row r="29" spans="1:32" ht="12" customHeight="1">
      <c r="A29" s="1032"/>
      <c r="B29" s="1032"/>
      <c r="C29" s="1242" t="s">
        <v>228</v>
      </c>
      <c r="D29" s="1242"/>
      <c r="E29" s="941"/>
      <c r="F29" s="1033">
        <v>0</v>
      </c>
      <c r="G29" s="1033">
        <v>21</v>
      </c>
      <c r="H29" s="1033">
        <v>17</v>
      </c>
      <c r="I29" s="1033">
        <v>69</v>
      </c>
      <c r="J29" s="1033">
        <v>107</v>
      </c>
      <c r="K29" s="1034">
        <v>0</v>
      </c>
      <c r="L29" s="1033">
        <v>107</v>
      </c>
      <c r="M29" s="1033">
        <v>104</v>
      </c>
      <c r="N29" s="1068">
        <v>3</v>
      </c>
      <c r="O29" s="1069">
        <v>2.9</v>
      </c>
      <c r="P29" s="1035"/>
      <c r="Q29" s="1036"/>
      <c r="R29" s="1036"/>
      <c r="S29" s="1036"/>
      <c r="T29" s="1036"/>
      <c r="U29" s="1036"/>
      <c r="V29" s="1036"/>
      <c r="W29" s="1036"/>
      <c r="X29" s="1036"/>
      <c r="Y29" s="1036"/>
      <c r="Z29" s="1036"/>
      <c r="AA29" s="1036"/>
      <c r="AB29" s="1036"/>
      <c r="AC29" s="1036"/>
      <c r="AD29" s="1036"/>
      <c r="AE29" s="1036"/>
      <c r="AF29" s="1036"/>
    </row>
    <row r="30" spans="1:32" ht="12" customHeight="1">
      <c r="A30" s="1032"/>
      <c r="B30" s="1032"/>
      <c r="C30" s="1242" t="s">
        <v>224</v>
      </c>
      <c r="D30" s="1242"/>
      <c r="E30" s="941"/>
      <c r="F30" s="1033">
        <v>0</v>
      </c>
      <c r="G30" s="1033">
        <v>1</v>
      </c>
      <c r="H30" s="1033">
        <v>3</v>
      </c>
      <c r="I30" s="1033">
        <v>9</v>
      </c>
      <c r="J30" s="1033">
        <v>13</v>
      </c>
      <c r="K30" s="1034">
        <v>0</v>
      </c>
      <c r="L30" s="1033">
        <v>13</v>
      </c>
      <c r="M30" s="1033">
        <v>24</v>
      </c>
      <c r="N30" s="1068">
        <v>-11</v>
      </c>
      <c r="O30" s="1069">
        <v>-45.8</v>
      </c>
      <c r="P30" s="1035"/>
      <c r="Q30" s="1036"/>
      <c r="R30" s="1036"/>
      <c r="S30" s="1036"/>
      <c r="T30" s="1036"/>
      <c r="U30" s="1036"/>
      <c r="V30" s="1036"/>
      <c r="W30" s="1036"/>
      <c r="X30" s="1036"/>
      <c r="Y30" s="1036"/>
      <c r="Z30" s="1036"/>
      <c r="AA30" s="1036"/>
      <c r="AB30" s="1036"/>
      <c r="AC30" s="1036"/>
      <c r="AD30" s="1036"/>
      <c r="AE30" s="1036"/>
      <c r="AF30" s="1036"/>
    </row>
    <row r="31" spans="1:32" ht="12" customHeight="1">
      <c r="A31" s="1032"/>
      <c r="B31" s="1032"/>
      <c r="C31" s="1242" t="s">
        <v>229</v>
      </c>
      <c r="D31" s="1242"/>
      <c r="E31" s="941"/>
      <c r="F31" s="1033">
        <v>1</v>
      </c>
      <c r="G31" s="1033">
        <v>27</v>
      </c>
      <c r="H31" s="1033">
        <v>35</v>
      </c>
      <c r="I31" s="1033">
        <v>167</v>
      </c>
      <c r="J31" s="1033">
        <v>229</v>
      </c>
      <c r="K31" s="1034">
        <v>0</v>
      </c>
      <c r="L31" s="1033">
        <v>230</v>
      </c>
      <c r="M31" s="1033">
        <v>200</v>
      </c>
      <c r="N31" s="1068">
        <v>30</v>
      </c>
      <c r="O31" s="1069">
        <v>15</v>
      </c>
      <c r="P31" s="1035"/>
      <c r="Q31" s="1036"/>
      <c r="R31" s="1036"/>
      <c r="S31" s="1036"/>
      <c r="T31" s="1036"/>
      <c r="U31" s="1036"/>
      <c r="V31" s="1036"/>
      <c r="W31" s="1036"/>
      <c r="X31" s="1036"/>
      <c r="Y31" s="1036"/>
      <c r="Z31" s="1036"/>
      <c r="AA31" s="1036"/>
      <c r="AB31" s="1036"/>
      <c r="AC31" s="1036"/>
      <c r="AD31" s="1036"/>
      <c r="AE31" s="1036"/>
      <c r="AF31" s="1036"/>
    </row>
    <row r="32" spans="1:32" ht="12" customHeight="1">
      <c r="A32" s="1032"/>
      <c r="B32" s="1032"/>
      <c r="C32" s="1242" t="s">
        <v>256</v>
      </c>
      <c r="D32" s="1242"/>
      <c r="E32" s="941"/>
      <c r="F32" s="1033">
        <v>1</v>
      </c>
      <c r="G32" s="1033">
        <v>3</v>
      </c>
      <c r="H32" s="1033">
        <v>1</v>
      </c>
      <c r="I32" s="1033">
        <v>5</v>
      </c>
      <c r="J32" s="1033">
        <v>9</v>
      </c>
      <c r="K32" s="1034">
        <v>0</v>
      </c>
      <c r="L32" s="1033">
        <v>10</v>
      </c>
      <c r="M32" s="1033">
        <v>18</v>
      </c>
      <c r="N32" s="1068">
        <v>-8</v>
      </c>
      <c r="O32" s="1069">
        <v>-44.4</v>
      </c>
      <c r="P32" s="1035"/>
      <c r="Q32" s="1036"/>
      <c r="R32" s="1036"/>
      <c r="S32" s="1036"/>
      <c r="T32" s="1036"/>
      <c r="U32" s="1036"/>
      <c r="V32" s="1036"/>
      <c r="W32" s="1036"/>
      <c r="X32" s="1036"/>
      <c r="Y32" s="1036"/>
      <c r="Z32" s="1036"/>
      <c r="AA32" s="1036"/>
      <c r="AB32" s="1036"/>
      <c r="AC32" s="1036"/>
      <c r="AD32" s="1036"/>
      <c r="AE32" s="1036"/>
      <c r="AF32" s="1036"/>
    </row>
    <row r="33" spans="1:32" ht="12" customHeight="1">
      <c r="A33" s="1032"/>
      <c r="B33" s="1032"/>
      <c r="C33" s="1242" t="s">
        <v>450</v>
      </c>
      <c r="D33" s="1242"/>
      <c r="E33" s="941"/>
      <c r="F33" s="1033">
        <v>8</v>
      </c>
      <c r="G33" s="1033">
        <v>85</v>
      </c>
      <c r="H33" s="1033">
        <v>201</v>
      </c>
      <c r="I33" s="1033">
        <v>254</v>
      </c>
      <c r="J33" s="1033">
        <v>540</v>
      </c>
      <c r="K33" s="1034">
        <v>0</v>
      </c>
      <c r="L33" s="1033">
        <v>548</v>
      </c>
      <c r="M33" s="1033">
        <v>609</v>
      </c>
      <c r="N33" s="1068">
        <v>-61</v>
      </c>
      <c r="O33" s="1069">
        <v>-10</v>
      </c>
      <c r="P33" s="1035"/>
      <c r="Q33" s="1036"/>
      <c r="R33" s="1036"/>
      <c r="S33" s="1036"/>
      <c r="T33" s="1036"/>
      <c r="U33" s="1036"/>
      <c r="V33" s="1036"/>
      <c r="W33" s="1036"/>
      <c r="X33" s="1036"/>
      <c r="Y33" s="1036"/>
      <c r="Z33" s="1036"/>
      <c r="AA33" s="1036"/>
      <c r="AB33" s="1036"/>
      <c r="AC33" s="1036"/>
      <c r="AD33" s="1036"/>
      <c r="AE33" s="1036"/>
      <c r="AF33" s="1036"/>
    </row>
    <row r="34" spans="1:32" s="1030" customFormat="1" ht="15.95" customHeight="1">
      <c r="A34" s="1049"/>
      <c r="B34" s="1243" t="s">
        <v>280</v>
      </c>
      <c r="C34" s="1244"/>
      <c r="D34" s="1244"/>
      <c r="E34" s="1050"/>
      <c r="F34" s="1051">
        <v>12</v>
      </c>
      <c r="G34" s="1051">
        <v>8</v>
      </c>
      <c r="H34" s="1051">
        <v>3</v>
      </c>
      <c r="I34" s="1051">
        <v>116</v>
      </c>
      <c r="J34" s="1051">
        <v>127</v>
      </c>
      <c r="K34" s="1034">
        <v>0</v>
      </c>
      <c r="L34" s="1051">
        <v>139</v>
      </c>
      <c r="M34" s="1051">
        <v>55</v>
      </c>
      <c r="N34" s="1068">
        <v>84</v>
      </c>
      <c r="O34" s="1066">
        <v>152.69999999999999</v>
      </c>
      <c r="P34" s="1028"/>
      <c r="Q34" s="1029"/>
      <c r="R34" s="1029"/>
      <c r="S34" s="1029"/>
      <c r="T34" s="1029"/>
      <c r="U34" s="1029"/>
      <c r="V34" s="1029"/>
      <c r="W34" s="1029"/>
      <c r="X34" s="1029"/>
      <c r="Y34" s="1029"/>
      <c r="Z34" s="1029"/>
      <c r="AA34" s="1029"/>
      <c r="AB34" s="1029"/>
      <c r="AC34" s="1029"/>
      <c r="AD34" s="1029"/>
      <c r="AE34" s="1029"/>
      <c r="AF34" s="1029"/>
    </row>
    <row r="35" spans="1:32" s="1030" customFormat="1" ht="15.95" customHeight="1">
      <c r="A35" s="1049"/>
      <c r="B35" s="1243" t="s">
        <v>281</v>
      </c>
      <c r="C35" s="1244"/>
      <c r="D35" s="1244"/>
      <c r="E35" s="1050"/>
      <c r="F35" s="1051">
        <v>3</v>
      </c>
      <c r="G35" s="1051">
        <v>3</v>
      </c>
      <c r="H35" s="1051">
        <v>0</v>
      </c>
      <c r="I35" s="1051">
        <v>2</v>
      </c>
      <c r="J35" s="1051">
        <v>5</v>
      </c>
      <c r="K35" s="1034">
        <v>0</v>
      </c>
      <c r="L35" s="1051">
        <v>8</v>
      </c>
      <c r="M35" s="1051">
        <v>16</v>
      </c>
      <c r="N35" s="1068">
        <v>-8</v>
      </c>
      <c r="O35" s="1066">
        <v>-50</v>
      </c>
      <c r="P35" s="1028"/>
      <c r="Q35" s="1029"/>
      <c r="R35" s="1029"/>
      <c r="S35" s="1029"/>
      <c r="T35" s="1029"/>
      <c r="U35" s="1029"/>
      <c r="V35" s="1029"/>
      <c r="W35" s="1029"/>
      <c r="X35" s="1029"/>
      <c r="Y35" s="1029"/>
      <c r="Z35" s="1029"/>
      <c r="AA35" s="1029"/>
      <c r="AB35" s="1029"/>
      <c r="AC35" s="1029"/>
      <c r="AD35" s="1029"/>
      <c r="AE35" s="1029"/>
      <c r="AF35" s="1029"/>
    </row>
    <row r="36" spans="1:32" ht="3.95" customHeight="1">
      <c r="A36" s="1052"/>
      <c r="B36" s="1052"/>
      <c r="C36" s="1052"/>
      <c r="D36" s="1052"/>
      <c r="E36" s="1053"/>
      <c r="F36" s="1054"/>
      <c r="G36" s="1054"/>
      <c r="H36" s="1054"/>
      <c r="I36" s="1054"/>
      <c r="J36" s="1054"/>
      <c r="K36" s="1054"/>
      <c r="L36" s="1054"/>
      <c r="M36" s="1054"/>
      <c r="N36" s="1055"/>
      <c r="O36" s="1056"/>
      <c r="P36" s="1057"/>
      <c r="Q36" s="1036"/>
      <c r="R36" s="1036"/>
      <c r="S36" s="1036"/>
      <c r="T36" s="1036"/>
      <c r="U36" s="1036"/>
      <c r="V36" s="1036"/>
      <c r="W36" s="1036"/>
      <c r="X36" s="1036"/>
      <c r="Y36" s="1036"/>
      <c r="Z36" s="1036"/>
      <c r="AA36" s="1036"/>
      <c r="AB36" s="1036"/>
      <c r="AC36" s="1036"/>
      <c r="AD36" s="1036"/>
      <c r="AE36" s="1036"/>
      <c r="AF36" s="1036"/>
    </row>
    <row r="37" spans="1:32" ht="15.95" customHeight="1">
      <c r="B37" s="1002" t="s">
        <v>257</v>
      </c>
      <c r="F37" s="1036"/>
      <c r="G37" s="1036"/>
      <c r="H37" s="1036"/>
      <c r="I37" s="1036"/>
      <c r="J37" s="1036"/>
      <c r="K37" s="1036"/>
      <c r="L37" s="1036"/>
      <c r="M37" s="1036"/>
      <c r="N37" s="1036"/>
      <c r="O37" s="1036"/>
      <c r="Q37" s="1036"/>
      <c r="R37" s="1036"/>
      <c r="S37" s="1036"/>
      <c r="T37" s="1036"/>
      <c r="U37" s="1036"/>
      <c r="V37" s="1036"/>
      <c r="W37" s="1036"/>
      <c r="X37" s="1036"/>
      <c r="Y37" s="1036"/>
      <c r="Z37" s="1036"/>
      <c r="AA37" s="1036"/>
      <c r="AB37" s="1036"/>
      <c r="AC37" s="1036"/>
      <c r="AD37" s="1036"/>
      <c r="AE37" s="1036"/>
      <c r="AF37" s="1036"/>
    </row>
    <row r="38" spans="1:32" ht="13.5" customHeight="1">
      <c r="F38" s="1036"/>
      <c r="G38" s="1036"/>
      <c r="H38" s="1036"/>
      <c r="I38" s="1036"/>
      <c r="J38" s="1036"/>
      <c r="K38" s="1036"/>
      <c r="L38" s="1036"/>
      <c r="M38" s="1036"/>
      <c r="N38" s="1036"/>
      <c r="O38" s="1036"/>
      <c r="Q38" s="1036"/>
      <c r="R38" s="1036"/>
      <c r="S38" s="1036"/>
      <c r="T38" s="1036"/>
      <c r="U38" s="1036"/>
      <c r="V38" s="1036"/>
      <c r="W38" s="1036"/>
      <c r="X38" s="1036"/>
      <c r="Y38" s="1036"/>
      <c r="Z38" s="1036"/>
      <c r="AA38" s="1036"/>
      <c r="AB38" s="1036"/>
      <c r="AC38" s="1036"/>
      <c r="AD38" s="1036"/>
      <c r="AE38" s="1036"/>
      <c r="AF38" s="1036"/>
    </row>
    <row r="39" spans="1:32" ht="12" customHeight="1">
      <c r="F39" s="1036"/>
      <c r="G39" s="1036"/>
      <c r="H39" s="1036"/>
      <c r="I39" s="1036"/>
      <c r="J39" s="1036"/>
      <c r="K39" s="1036"/>
      <c r="L39" s="1036"/>
      <c r="M39" s="1036"/>
      <c r="N39" s="1036"/>
      <c r="O39" s="1036"/>
      <c r="Q39" s="1036"/>
      <c r="R39" s="1036"/>
      <c r="S39" s="1036"/>
      <c r="T39" s="1036"/>
      <c r="U39" s="1036"/>
      <c r="V39" s="1036"/>
      <c r="W39" s="1036"/>
      <c r="X39" s="1036"/>
      <c r="Y39" s="1036"/>
      <c r="Z39" s="1036"/>
      <c r="AA39" s="1036"/>
      <c r="AB39" s="1036"/>
      <c r="AC39" s="1036"/>
      <c r="AD39" s="1036"/>
      <c r="AE39" s="1036"/>
      <c r="AF39" s="1036"/>
    </row>
    <row r="40" spans="1:32" ht="12" customHeight="1">
      <c r="F40" s="1036"/>
      <c r="G40" s="1036"/>
      <c r="H40" s="1036"/>
      <c r="I40" s="1036"/>
      <c r="J40" s="1036"/>
      <c r="K40" s="1036"/>
      <c r="L40" s="1036"/>
      <c r="M40" s="1036"/>
      <c r="N40" s="1036"/>
      <c r="O40" s="1036"/>
      <c r="Q40" s="1036"/>
      <c r="R40" s="1036"/>
      <c r="S40" s="1036"/>
      <c r="T40" s="1036"/>
      <c r="U40" s="1036"/>
      <c r="V40" s="1036"/>
      <c r="W40" s="1036"/>
      <c r="X40" s="1036"/>
      <c r="Y40" s="1036"/>
      <c r="Z40" s="1036"/>
      <c r="AA40" s="1036"/>
      <c r="AB40" s="1036"/>
      <c r="AC40" s="1036"/>
      <c r="AD40" s="1036"/>
      <c r="AE40" s="1036"/>
      <c r="AF40" s="1036"/>
    </row>
    <row r="41" spans="1:32" ht="12" customHeight="1">
      <c r="F41" s="1036"/>
      <c r="G41" s="1036"/>
      <c r="H41" s="1036"/>
      <c r="I41" s="1036"/>
      <c r="J41" s="1036"/>
      <c r="K41" s="1036"/>
      <c r="L41" s="1036"/>
      <c r="M41" s="1036"/>
      <c r="N41" s="1036"/>
      <c r="O41" s="1036"/>
      <c r="Q41" s="1036"/>
      <c r="R41" s="1036"/>
      <c r="S41" s="1036"/>
      <c r="T41" s="1036"/>
      <c r="U41" s="1036"/>
      <c r="V41" s="1036"/>
      <c r="W41" s="1036"/>
      <c r="X41" s="1036"/>
      <c r="Y41" s="1036"/>
      <c r="Z41" s="1036"/>
      <c r="AA41" s="1036"/>
      <c r="AB41" s="1036"/>
      <c r="AC41" s="1036"/>
      <c r="AD41" s="1036"/>
      <c r="AE41" s="1036"/>
      <c r="AF41" s="1036"/>
    </row>
    <row r="42" spans="1:32" ht="12" customHeight="1">
      <c r="F42" s="1036"/>
      <c r="G42" s="1036"/>
      <c r="H42" s="1036"/>
      <c r="I42" s="1036"/>
      <c r="J42" s="1036"/>
      <c r="K42" s="1036"/>
      <c r="L42" s="1036"/>
      <c r="M42" s="1036"/>
      <c r="N42" s="1036"/>
      <c r="O42" s="1036"/>
      <c r="Q42" s="1036"/>
      <c r="R42" s="1036"/>
      <c r="S42" s="1036"/>
      <c r="T42" s="1036"/>
      <c r="U42" s="1036"/>
      <c r="V42" s="1036"/>
      <c r="W42" s="1036"/>
      <c r="X42" s="1036"/>
      <c r="Y42" s="1036"/>
      <c r="Z42" s="1036"/>
      <c r="AA42" s="1036"/>
      <c r="AB42" s="1036"/>
      <c r="AC42" s="1036"/>
      <c r="AD42" s="1036"/>
      <c r="AE42" s="1036"/>
      <c r="AF42" s="1036"/>
    </row>
    <row r="43" spans="1:32" ht="12" customHeight="1">
      <c r="F43" s="1036"/>
      <c r="G43" s="1036"/>
      <c r="H43" s="1036"/>
      <c r="I43" s="1036"/>
      <c r="J43" s="1036"/>
      <c r="K43" s="1036"/>
      <c r="L43" s="1036"/>
      <c r="M43" s="1036"/>
      <c r="N43" s="1036"/>
      <c r="O43" s="1036"/>
      <c r="Q43" s="1036"/>
      <c r="R43" s="1036"/>
      <c r="S43" s="1036"/>
      <c r="T43" s="1036"/>
      <c r="U43" s="1036"/>
      <c r="V43" s="1036"/>
      <c r="W43" s="1036"/>
      <c r="X43" s="1036"/>
      <c r="Y43" s="1036"/>
      <c r="Z43" s="1036"/>
      <c r="AA43" s="1036"/>
      <c r="AB43" s="1036"/>
      <c r="AC43" s="1036"/>
      <c r="AD43" s="1036"/>
      <c r="AE43" s="1036"/>
      <c r="AF43" s="1036"/>
    </row>
    <row r="44" spans="1:32" ht="12" customHeight="1">
      <c r="F44" s="1036"/>
      <c r="G44" s="1036"/>
      <c r="H44" s="1036"/>
      <c r="I44" s="1036"/>
      <c r="J44" s="1036"/>
      <c r="K44" s="1036"/>
      <c r="L44" s="1036"/>
      <c r="M44" s="1036"/>
      <c r="N44" s="1036"/>
      <c r="O44" s="1036"/>
      <c r="Q44" s="1036"/>
      <c r="R44" s="1036"/>
      <c r="S44" s="1036"/>
      <c r="T44" s="1036"/>
      <c r="U44" s="1036"/>
      <c r="V44" s="1036"/>
      <c r="W44" s="1036"/>
      <c r="X44" s="1036"/>
      <c r="Y44" s="1036"/>
      <c r="Z44" s="1036"/>
      <c r="AA44" s="1036"/>
      <c r="AB44" s="1036"/>
      <c r="AC44" s="1036"/>
      <c r="AD44" s="1036"/>
      <c r="AE44" s="1036"/>
      <c r="AF44" s="1036"/>
    </row>
    <row r="45" spans="1:32" ht="12" customHeight="1">
      <c r="F45" s="1036"/>
      <c r="G45" s="1036"/>
      <c r="H45" s="1036"/>
      <c r="I45" s="1036"/>
      <c r="J45" s="1036"/>
      <c r="K45" s="1036"/>
      <c r="L45" s="1036"/>
      <c r="M45" s="1036"/>
      <c r="N45" s="1036"/>
      <c r="O45" s="1036"/>
      <c r="Q45" s="1036"/>
      <c r="R45" s="1036"/>
      <c r="S45" s="1036"/>
      <c r="T45" s="1036"/>
      <c r="U45" s="1036"/>
      <c r="V45" s="1036"/>
      <c r="W45" s="1036"/>
      <c r="X45" s="1036"/>
      <c r="Y45" s="1036"/>
      <c r="Z45" s="1036"/>
      <c r="AA45" s="1036"/>
      <c r="AB45" s="1036"/>
      <c r="AC45" s="1036"/>
      <c r="AD45" s="1036"/>
      <c r="AE45" s="1036"/>
      <c r="AF45" s="1036"/>
    </row>
    <row r="46" spans="1:32" ht="12" customHeight="1">
      <c r="F46" s="1036"/>
      <c r="G46" s="1036"/>
      <c r="H46" s="1036"/>
      <c r="I46" s="1036"/>
      <c r="J46" s="1036"/>
      <c r="K46" s="1036"/>
      <c r="L46" s="1036"/>
      <c r="M46" s="1036"/>
      <c r="N46" s="1036"/>
      <c r="O46" s="1036"/>
      <c r="Q46" s="1036"/>
      <c r="R46" s="1036"/>
      <c r="S46" s="1036"/>
      <c r="T46" s="1036"/>
      <c r="U46" s="1036"/>
      <c r="V46" s="1036"/>
      <c r="W46" s="1036"/>
      <c r="X46" s="1036"/>
      <c r="Y46" s="1036"/>
      <c r="Z46" s="1036"/>
      <c r="AA46" s="1036"/>
      <c r="AB46" s="1036"/>
      <c r="AC46" s="1036"/>
      <c r="AD46" s="1036"/>
      <c r="AE46" s="1036"/>
      <c r="AF46" s="1036"/>
    </row>
    <row r="47" spans="1:32" ht="12" customHeight="1">
      <c r="F47" s="1036"/>
      <c r="G47" s="1036"/>
      <c r="H47" s="1036"/>
      <c r="I47" s="1036"/>
      <c r="J47" s="1036"/>
      <c r="K47" s="1036"/>
      <c r="L47" s="1036"/>
      <c r="M47" s="1036"/>
      <c r="N47" s="1036"/>
      <c r="O47" s="1036"/>
      <c r="Q47" s="1036"/>
      <c r="R47" s="1036"/>
      <c r="S47" s="1036"/>
      <c r="T47" s="1036"/>
      <c r="U47" s="1036"/>
      <c r="V47" s="1036"/>
      <c r="W47" s="1036"/>
      <c r="X47" s="1036"/>
      <c r="Y47" s="1036"/>
      <c r="Z47" s="1036"/>
      <c r="AA47" s="1036"/>
      <c r="AB47" s="1036"/>
      <c r="AC47" s="1036"/>
      <c r="AD47" s="1036"/>
      <c r="AE47" s="1036"/>
      <c r="AF47" s="1036"/>
    </row>
    <row r="48" spans="1:32" ht="12" customHeight="1">
      <c r="F48" s="1036"/>
      <c r="G48" s="1036"/>
      <c r="H48" s="1036"/>
      <c r="I48" s="1036"/>
      <c r="J48" s="1036"/>
      <c r="K48" s="1036"/>
      <c r="L48" s="1036"/>
      <c r="M48" s="1036"/>
      <c r="N48" s="1036"/>
      <c r="O48" s="1036"/>
      <c r="Q48" s="1036"/>
      <c r="R48" s="1036"/>
      <c r="S48" s="1036"/>
      <c r="T48" s="1036"/>
      <c r="U48" s="1036"/>
      <c r="V48" s="1036"/>
      <c r="W48" s="1036"/>
      <c r="X48" s="1036"/>
      <c r="Y48" s="1036"/>
      <c r="Z48" s="1036"/>
      <c r="AA48" s="1036"/>
      <c r="AB48" s="1036"/>
      <c r="AC48" s="1036"/>
      <c r="AD48" s="1036"/>
      <c r="AE48" s="1036"/>
      <c r="AF48" s="1036"/>
    </row>
    <row r="49" spans="6:32" ht="12" customHeight="1">
      <c r="F49" s="1036"/>
      <c r="G49" s="1036"/>
      <c r="H49" s="1036"/>
      <c r="I49" s="1036"/>
      <c r="J49" s="1036"/>
      <c r="K49" s="1036"/>
      <c r="L49" s="1036"/>
      <c r="M49" s="1036"/>
      <c r="N49" s="1036"/>
      <c r="O49" s="1036"/>
      <c r="Q49" s="1036"/>
      <c r="R49" s="1036"/>
      <c r="S49" s="1036"/>
      <c r="T49" s="1036"/>
      <c r="U49" s="1036"/>
      <c r="V49" s="1036"/>
      <c r="W49" s="1036"/>
      <c r="X49" s="1036"/>
      <c r="Y49" s="1036"/>
      <c r="Z49" s="1036"/>
      <c r="AA49" s="1036"/>
      <c r="AB49" s="1036"/>
      <c r="AC49" s="1036"/>
      <c r="AD49" s="1036"/>
      <c r="AE49" s="1036"/>
      <c r="AF49" s="1036"/>
    </row>
    <row r="50" spans="6:32" ht="12" customHeight="1">
      <c r="F50" s="1036"/>
      <c r="G50" s="1036"/>
      <c r="H50" s="1036"/>
      <c r="I50" s="1036"/>
      <c r="J50" s="1036"/>
      <c r="K50" s="1036"/>
      <c r="L50" s="1036"/>
      <c r="M50" s="1036"/>
      <c r="N50" s="1036"/>
      <c r="O50" s="1036"/>
      <c r="Q50" s="1036"/>
      <c r="R50" s="1036"/>
      <c r="S50" s="1036"/>
      <c r="T50" s="1036"/>
      <c r="U50" s="1036"/>
      <c r="V50" s="1036"/>
      <c r="W50" s="1036"/>
      <c r="X50" s="1036"/>
      <c r="Y50" s="1036"/>
      <c r="Z50" s="1036"/>
      <c r="AA50" s="1036"/>
      <c r="AB50" s="1036"/>
      <c r="AC50" s="1036"/>
      <c r="AD50" s="1036"/>
      <c r="AE50" s="1036"/>
      <c r="AF50" s="1036"/>
    </row>
    <row r="51" spans="6:32" ht="12" customHeight="1">
      <c r="F51" s="1036"/>
      <c r="G51" s="1036"/>
      <c r="H51" s="1036"/>
      <c r="I51" s="1036"/>
      <c r="J51" s="1036"/>
      <c r="K51" s="1036"/>
      <c r="L51" s="1036"/>
      <c r="M51" s="1036"/>
      <c r="N51" s="1036"/>
      <c r="O51" s="1036"/>
      <c r="Q51" s="1036"/>
      <c r="R51" s="1036"/>
      <c r="S51" s="1036"/>
      <c r="T51" s="1036"/>
      <c r="U51" s="1036"/>
      <c r="V51" s="1036"/>
      <c r="W51" s="1036"/>
      <c r="X51" s="1036"/>
      <c r="Y51" s="1036"/>
      <c r="Z51" s="1036"/>
      <c r="AA51" s="1036"/>
      <c r="AB51" s="1036"/>
      <c r="AC51" s="1036"/>
      <c r="AD51" s="1036"/>
      <c r="AE51" s="1036"/>
      <c r="AF51" s="1036"/>
    </row>
    <row r="52" spans="6:32" ht="12" customHeight="1">
      <c r="F52" s="1036"/>
      <c r="G52" s="1036"/>
      <c r="H52" s="1036"/>
      <c r="I52" s="1036"/>
      <c r="J52" s="1036"/>
      <c r="K52" s="1036"/>
      <c r="L52" s="1036"/>
      <c r="M52" s="1036"/>
      <c r="N52" s="1036"/>
      <c r="O52" s="1036"/>
      <c r="Q52" s="1036"/>
      <c r="R52" s="1036"/>
      <c r="S52" s="1036"/>
      <c r="T52" s="1036"/>
      <c r="U52" s="1036"/>
      <c r="V52" s="1036"/>
      <c r="W52" s="1036"/>
      <c r="X52" s="1036"/>
      <c r="Y52" s="1036"/>
      <c r="Z52" s="1036"/>
      <c r="AA52" s="1036"/>
      <c r="AB52" s="1036"/>
      <c r="AC52" s="1036"/>
      <c r="AD52" s="1036"/>
      <c r="AE52" s="1036"/>
      <c r="AF52" s="1036"/>
    </row>
    <row r="53" spans="6:32" ht="12" customHeight="1">
      <c r="F53" s="1036"/>
      <c r="G53" s="1036"/>
      <c r="H53" s="1036"/>
      <c r="I53" s="1036"/>
      <c r="J53" s="1036"/>
      <c r="K53" s="1036"/>
      <c r="L53" s="1036"/>
      <c r="M53" s="1036"/>
      <c r="N53" s="1036"/>
      <c r="O53" s="1036"/>
      <c r="Q53" s="1036"/>
      <c r="R53" s="1036"/>
      <c r="S53" s="1036"/>
      <c r="T53" s="1036"/>
      <c r="U53" s="1036"/>
      <c r="V53" s="1036"/>
      <c r="W53" s="1036"/>
      <c r="X53" s="1036"/>
      <c r="Y53" s="1036"/>
      <c r="Z53" s="1036"/>
      <c r="AA53" s="1036"/>
      <c r="AB53" s="1036"/>
      <c r="AC53" s="1036"/>
      <c r="AD53" s="1036"/>
      <c r="AE53" s="1036"/>
      <c r="AF53" s="1036"/>
    </row>
    <row r="54" spans="6:32" ht="12" customHeight="1">
      <c r="F54" s="1036"/>
      <c r="G54" s="1036"/>
      <c r="H54" s="1036"/>
      <c r="I54" s="1036"/>
      <c r="J54" s="1036"/>
      <c r="K54" s="1036"/>
      <c r="L54" s="1036"/>
      <c r="M54" s="1036"/>
      <c r="N54" s="1036"/>
      <c r="O54" s="1036"/>
      <c r="Q54" s="1036"/>
      <c r="R54" s="1036"/>
      <c r="S54" s="1036"/>
      <c r="T54" s="1036"/>
      <c r="U54" s="1036"/>
      <c r="V54" s="1036"/>
      <c r="W54" s="1036"/>
      <c r="X54" s="1036"/>
      <c r="Y54" s="1036"/>
      <c r="Z54" s="1036"/>
      <c r="AA54" s="1036"/>
      <c r="AB54" s="1036"/>
      <c r="AC54" s="1036"/>
      <c r="AD54" s="1036"/>
      <c r="AE54" s="1036"/>
      <c r="AF54" s="1036"/>
    </row>
    <row r="55" spans="6:32" ht="12" customHeight="1">
      <c r="F55" s="1036"/>
      <c r="G55" s="1036"/>
      <c r="H55" s="1036"/>
      <c r="I55" s="1036"/>
      <c r="J55" s="1036"/>
      <c r="K55" s="1036"/>
      <c r="L55" s="1036"/>
      <c r="M55" s="1036"/>
      <c r="N55" s="1036"/>
      <c r="O55" s="1036"/>
      <c r="Q55" s="1036"/>
      <c r="R55" s="1036"/>
      <c r="S55" s="1036"/>
      <c r="T55" s="1036"/>
      <c r="U55" s="1036"/>
      <c r="V55" s="1036"/>
      <c r="W55" s="1036"/>
      <c r="X55" s="1036"/>
      <c r="Y55" s="1036"/>
      <c r="Z55" s="1036"/>
      <c r="AA55" s="1036"/>
      <c r="AB55" s="1036"/>
      <c r="AC55" s="1036"/>
      <c r="AD55" s="1036"/>
      <c r="AE55" s="1036"/>
      <c r="AF55" s="1036"/>
    </row>
    <row r="56" spans="6:32" ht="12" customHeight="1">
      <c r="F56" s="1036"/>
      <c r="G56" s="1036"/>
      <c r="H56" s="1036"/>
      <c r="I56" s="1036"/>
      <c r="J56" s="1036"/>
      <c r="K56" s="1036"/>
      <c r="L56" s="1036"/>
      <c r="M56" s="1036"/>
      <c r="N56" s="1036"/>
      <c r="O56" s="1036"/>
      <c r="Q56" s="1036"/>
      <c r="R56" s="1036"/>
      <c r="S56" s="1036"/>
      <c r="T56" s="1036"/>
      <c r="U56" s="1036"/>
      <c r="V56" s="1036"/>
      <c r="W56" s="1036"/>
      <c r="X56" s="1036"/>
      <c r="Y56" s="1036"/>
      <c r="Z56" s="1036"/>
      <c r="AA56" s="1036"/>
      <c r="AB56" s="1036"/>
      <c r="AC56" s="1036"/>
      <c r="AD56" s="1036"/>
      <c r="AE56" s="1036"/>
      <c r="AF56" s="1036"/>
    </row>
    <row r="57" spans="6:32" ht="12" customHeight="1">
      <c r="F57" s="1036"/>
      <c r="G57" s="1036"/>
      <c r="H57" s="1036"/>
      <c r="I57" s="1036"/>
      <c r="J57" s="1036"/>
      <c r="K57" s="1036"/>
      <c r="L57" s="1036"/>
      <c r="M57" s="1036"/>
      <c r="N57" s="1036"/>
      <c r="O57" s="1036"/>
      <c r="Q57" s="1036"/>
      <c r="R57" s="1036"/>
      <c r="S57" s="1036"/>
      <c r="T57" s="1036"/>
      <c r="U57" s="1036"/>
      <c r="V57" s="1036"/>
      <c r="W57" s="1036"/>
      <c r="X57" s="1036"/>
      <c r="Y57" s="1036"/>
      <c r="Z57" s="1036"/>
      <c r="AA57" s="1036"/>
      <c r="AB57" s="1036"/>
      <c r="AC57" s="1036"/>
      <c r="AD57" s="1036"/>
      <c r="AE57" s="1036"/>
      <c r="AF57" s="1036"/>
    </row>
    <row r="58" spans="6:32" ht="12" customHeight="1">
      <c r="F58" s="1036"/>
      <c r="G58" s="1036"/>
      <c r="H58" s="1036"/>
      <c r="I58" s="1036"/>
      <c r="J58" s="1036"/>
      <c r="K58" s="1036"/>
      <c r="L58" s="1036"/>
      <c r="M58" s="1036"/>
      <c r="N58" s="1036"/>
      <c r="O58" s="1036"/>
      <c r="Q58" s="1036"/>
      <c r="R58" s="1036"/>
      <c r="S58" s="1036"/>
      <c r="T58" s="1036"/>
      <c r="U58" s="1036"/>
      <c r="V58" s="1036"/>
      <c r="W58" s="1036"/>
      <c r="X58" s="1036"/>
      <c r="Y58" s="1036"/>
      <c r="Z58" s="1036"/>
      <c r="AA58" s="1036"/>
      <c r="AB58" s="1036"/>
      <c r="AC58" s="1036"/>
      <c r="AD58" s="1036"/>
      <c r="AE58" s="1036"/>
      <c r="AF58" s="1036"/>
    </row>
    <row r="59" spans="6:32" ht="12" customHeight="1">
      <c r="F59" s="1036"/>
      <c r="G59" s="1036"/>
      <c r="H59" s="1036"/>
      <c r="I59" s="1036"/>
      <c r="J59" s="1036"/>
      <c r="K59" s="1036"/>
      <c r="L59" s="1036"/>
      <c r="M59" s="1036"/>
      <c r="N59" s="1036"/>
      <c r="O59" s="1036"/>
      <c r="Q59" s="1036"/>
      <c r="R59" s="1036"/>
      <c r="S59" s="1036"/>
      <c r="T59" s="1036"/>
      <c r="U59" s="1036"/>
      <c r="V59" s="1036"/>
      <c r="W59" s="1036"/>
      <c r="X59" s="1036"/>
      <c r="Y59" s="1036"/>
      <c r="Z59" s="1036"/>
      <c r="AA59" s="1036"/>
      <c r="AB59" s="1036"/>
      <c r="AC59" s="1036"/>
      <c r="AD59" s="1036"/>
      <c r="AE59" s="1036"/>
      <c r="AF59" s="1036"/>
    </row>
    <row r="60" spans="6:32" ht="12" customHeight="1">
      <c r="F60" s="1036"/>
      <c r="G60" s="1036"/>
      <c r="H60" s="1036"/>
      <c r="I60" s="1036"/>
      <c r="J60" s="1036"/>
      <c r="K60" s="1036"/>
      <c r="L60" s="1036"/>
      <c r="M60" s="1036"/>
      <c r="N60" s="1036"/>
      <c r="O60" s="1036"/>
      <c r="Q60" s="1036"/>
      <c r="R60" s="1036"/>
      <c r="S60" s="1036"/>
      <c r="T60" s="1036"/>
      <c r="U60" s="1036"/>
      <c r="V60" s="1036"/>
      <c r="W60" s="1036"/>
      <c r="X60" s="1036"/>
      <c r="Y60" s="1036"/>
      <c r="Z60" s="1036"/>
      <c r="AA60" s="1036"/>
      <c r="AB60" s="1036"/>
      <c r="AC60" s="1036"/>
      <c r="AD60" s="1036"/>
      <c r="AE60" s="1036"/>
      <c r="AF60" s="1036"/>
    </row>
    <row r="61" spans="6:32" ht="12" customHeight="1">
      <c r="F61" s="1036"/>
      <c r="G61" s="1036"/>
      <c r="H61" s="1036"/>
      <c r="I61" s="1036"/>
      <c r="J61" s="1036"/>
      <c r="K61" s="1036"/>
      <c r="L61" s="1036"/>
      <c r="M61" s="1036"/>
      <c r="N61" s="1036"/>
      <c r="O61" s="1036"/>
      <c r="Q61" s="1036"/>
      <c r="R61" s="1036"/>
      <c r="S61" s="1036"/>
      <c r="T61" s="1036"/>
      <c r="U61" s="1036"/>
      <c r="V61" s="1036"/>
      <c r="W61" s="1036"/>
      <c r="X61" s="1036"/>
      <c r="Y61" s="1036"/>
      <c r="Z61" s="1036"/>
      <c r="AA61" s="1036"/>
      <c r="AB61" s="1036"/>
      <c r="AC61" s="1036"/>
      <c r="AD61" s="1036"/>
      <c r="AE61" s="1036"/>
      <c r="AF61" s="1036"/>
    </row>
    <row r="62" spans="6:32" ht="12" customHeight="1">
      <c r="F62" s="1036"/>
      <c r="G62" s="1036"/>
      <c r="H62" s="1036"/>
      <c r="I62" s="1036"/>
      <c r="J62" s="1036"/>
      <c r="K62" s="1036"/>
      <c r="L62" s="1036"/>
      <c r="M62" s="1036"/>
      <c r="N62" s="1036"/>
      <c r="O62" s="1036"/>
      <c r="Q62" s="1036"/>
      <c r="R62" s="1036"/>
      <c r="S62" s="1036"/>
      <c r="T62" s="1036"/>
      <c r="U62" s="1036"/>
      <c r="V62" s="1036"/>
      <c r="W62" s="1036"/>
      <c r="X62" s="1036"/>
      <c r="Y62" s="1036"/>
      <c r="Z62" s="1036"/>
      <c r="AA62" s="1036"/>
      <c r="AB62" s="1036"/>
      <c r="AC62" s="1036"/>
      <c r="AD62" s="1036"/>
      <c r="AE62" s="1036"/>
      <c r="AF62" s="1036"/>
    </row>
    <row r="63" spans="6:32" ht="12" customHeight="1">
      <c r="F63" s="1036"/>
      <c r="G63" s="1036"/>
      <c r="H63" s="1036"/>
      <c r="I63" s="1036"/>
      <c r="J63" s="1036"/>
      <c r="K63" s="1036"/>
      <c r="L63" s="1036"/>
      <c r="M63" s="1036"/>
      <c r="N63" s="1036"/>
      <c r="O63" s="1036"/>
      <c r="Q63" s="1036"/>
      <c r="R63" s="1036"/>
      <c r="S63" s="1036"/>
      <c r="T63" s="1036"/>
      <c r="U63" s="1036"/>
      <c r="V63" s="1036"/>
      <c r="W63" s="1036"/>
      <c r="X63" s="1036"/>
      <c r="Y63" s="1036"/>
      <c r="Z63" s="1036"/>
      <c r="AA63" s="1036"/>
      <c r="AB63" s="1036"/>
      <c r="AC63" s="1036"/>
      <c r="AD63" s="1036"/>
      <c r="AE63" s="1036"/>
      <c r="AF63" s="1036"/>
    </row>
    <row r="64" spans="6:32" ht="12" customHeight="1">
      <c r="F64" s="1036"/>
      <c r="G64" s="1036"/>
      <c r="H64" s="1036"/>
      <c r="I64" s="1036"/>
      <c r="J64" s="1036"/>
      <c r="K64" s="1036"/>
      <c r="L64" s="1036"/>
      <c r="M64" s="1036"/>
      <c r="N64" s="1036"/>
      <c r="O64" s="1036"/>
      <c r="Q64" s="1036"/>
      <c r="R64" s="1036"/>
      <c r="S64" s="1036"/>
      <c r="T64" s="1036"/>
      <c r="U64" s="1036"/>
      <c r="V64" s="1036"/>
      <c r="W64" s="1036"/>
      <c r="X64" s="1036"/>
      <c r="Y64" s="1036"/>
      <c r="Z64" s="1036"/>
      <c r="AA64" s="1036"/>
      <c r="AB64" s="1036"/>
      <c r="AC64" s="1036"/>
      <c r="AD64" s="1036"/>
      <c r="AE64" s="1036"/>
      <c r="AF64" s="1036"/>
    </row>
    <row r="65" spans="6:32" ht="12" customHeight="1">
      <c r="F65" s="1036"/>
      <c r="G65" s="1036"/>
      <c r="H65" s="1036"/>
      <c r="I65" s="1036"/>
      <c r="J65" s="1036"/>
      <c r="K65" s="1036"/>
      <c r="L65" s="1036"/>
      <c r="M65" s="1036"/>
      <c r="N65" s="1036"/>
      <c r="O65" s="1036"/>
      <c r="Q65" s="1036"/>
      <c r="R65" s="1036"/>
      <c r="S65" s="1036"/>
      <c r="T65" s="1036"/>
      <c r="U65" s="1036"/>
      <c r="V65" s="1036"/>
      <c r="W65" s="1036"/>
      <c r="X65" s="1036"/>
      <c r="Y65" s="1036"/>
      <c r="Z65" s="1036"/>
      <c r="AA65" s="1036"/>
      <c r="AB65" s="1036"/>
      <c r="AC65" s="1036"/>
      <c r="AD65" s="1036"/>
      <c r="AE65" s="1036"/>
      <c r="AF65" s="1036"/>
    </row>
    <row r="66" spans="6:32" ht="12" customHeight="1">
      <c r="F66" s="1036"/>
      <c r="G66" s="1036"/>
      <c r="H66" s="1036"/>
      <c r="I66" s="1036"/>
      <c r="J66" s="1036"/>
      <c r="K66" s="1036"/>
      <c r="L66" s="1036"/>
      <c r="M66" s="1036"/>
      <c r="N66" s="1036"/>
      <c r="O66" s="1036"/>
      <c r="Q66" s="1036"/>
      <c r="R66" s="1036"/>
      <c r="S66" s="1036"/>
      <c r="T66" s="1036"/>
      <c r="U66" s="1036"/>
      <c r="V66" s="1036"/>
      <c r="W66" s="1036"/>
      <c r="X66" s="1036"/>
      <c r="Y66" s="1036"/>
      <c r="Z66" s="1036"/>
      <c r="AA66" s="1036"/>
      <c r="AB66" s="1036"/>
      <c r="AC66" s="1036"/>
      <c r="AD66" s="1036"/>
      <c r="AE66" s="1036"/>
      <c r="AF66" s="1036"/>
    </row>
    <row r="67" spans="6:32" ht="12" customHeight="1">
      <c r="F67" s="1036"/>
      <c r="G67" s="1036"/>
      <c r="H67" s="1036"/>
      <c r="I67" s="1036"/>
      <c r="J67" s="1036"/>
      <c r="K67" s="1036"/>
      <c r="L67" s="1036"/>
      <c r="M67" s="1036"/>
      <c r="N67" s="1036"/>
      <c r="O67" s="1036"/>
      <c r="Q67" s="1036"/>
      <c r="R67" s="1036"/>
      <c r="S67" s="1036"/>
      <c r="T67" s="1036"/>
      <c r="U67" s="1036"/>
      <c r="V67" s="1036"/>
      <c r="W67" s="1036"/>
      <c r="X67" s="1036"/>
      <c r="Y67" s="1036"/>
      <c r="Z67" s="1036"/>
      <c r="AA67" s="1036"/>
      <c r="AB67" s="1036"/>
      <c r="AC67" s="1036"/>
      <c r="AD67" s="1036"/>
      <c r="AE67" s="1036"/>
      <c r="AF67" s="1036"/>
    </row>
    <row r="68" spans="6:32" ht="12" customHeight="1">
      <c r="F68" s="1036"/>
      <c r="G68" s="1036"/>
      <c r="H68" s="1036"/>
      <c r="I68" s="1036"/>
      <c r="J68" s="1036"/>
      <c r="K68" s="1036"/>
      <c r="L68" s="1036"/>
      <c r="M68" s="1036"/>
      <c r="N68" s="1036"/>
      <c r="O68" s="1036"/>
      <c r="Q68" s="1036"/>
      <c r="R68" s="1036"/>
      <c r="S68" s="1036"/>
      <c r="T68" s="1036"/>
      <c r="U68" s="1036"/>
      <c r="V68" s="1036"/>
      <c r="W68" s="1036"/>
      <c r="X68" s="1036"/>
      <c r="Y68" s="1036"/>
      <c r="Z68" s="1036"/>
      <c r="AA68" s="1036"/>
      <c r="AB68" s="1036"/>
      <c r="AC68" s="1036"/>
      <c r="AD68" s="1036"/>
      <c r="AE68" s="1036"/>
      <c r="AF68" s="1036"/>
    </row>
    <row r="69" spans="6:32" ht="12" customHeight="1">
      <c r="F69" s="1036"/>
      <c r="G69" s="1036"/>
      <c r="H69" s="1036"/>
      <c r="I69" s="1036"/>
      <c r="J69" s="1036"/>
      <c r="K69" s="1036"/>
      <c r="L69" s="1036"/>
      <c r="M69" s="1036"/>
      <c r="N69" s="1036"/>
      <c r="O69" s="1036"/>
      <c r="Q69" s="1036"/>
      <c r="R69" s="1036"/>
      <c r="S69" s="1036"/>
      <c r="T69" s="1036"/>
      <c r="U69" s="1036"/>
      <c r="V69" s="1036"/>
      <c r="W69" s="1036"/>
      <c r="X69" s="1036"/>
      <c r="Y69" s="1036"/>
      <c r="Z69" s="1036"/>
      <c r="AA69" s="1036"/>
      <c r="AB69" s="1036"/>
      <c r="AC69" s="1036"/>
      <c r="AD69" s="1036"/>
      <c r="AE69" s="1036"/>
      <c r="AF69" s="1036"/>
    </row>
    <row r="70" spans="6:32" ht="12" customHeight="1">
      <c r="F70" s="1036"/>
      <c r="G70" s="1036"/>
      <c r="H70" s="1036"/>
      <c r="I70" s="1036"/>
      <c r="J70" s="1036"/>
      <c r="K70" s="1036"/>
      <c r="L70" s="1036"/>
      <c r="M70" s="1036"/>
      <c r="N70" s="1036"/>
      <c r="O70" s="1036"/>
      <c r="Q70" s="1036"/>
      <c r="R70" s="1036"/>
      <c r="S70" s="1036"/>
      <c r="T70" s="1036"/>
      <c r="U70" s="1036"/>
      <c r="V70" s="1036"/>
      <c r="W70" s="1036"/>
      <c r="X70" s="1036"/>
      <c r="Y70" s="1036"/>
      <c r="Z70" s="1036"/>
      <c r="AA70" s="1036"/>
      <c r="AB70" s="1036"/>
      <c r="AC70" s="1036"/>
      <c r="AD70" s="1036"/>
      <c r="AE70" s="1036"/>
      <c r="AF70" s="1036"/>
    </row>
    <row r="71" spans="6:32" ht="12" customHeight="1">
      <c r="F71" s="1036"/>
      <c r="G71" s="1036"/>
      <c r="H71" s="1036"/>
      <c r="I71" s="1036"/>
      <c r="J71" s="1036"/>
      <c r="K71" s="1036"/>
      <c r="L71" s="1036"/>
      <c r="M71" s="1036"/>
      <c r="N71" s="1036"/>
      <c r="O71" s="1036"/>
      <c r="Q71" s="1036"/>
      <c r="R71" s="1036"/>
      <c r="S71" s="1036"/>
      <c r="T71" s="1036"/>
      <c r="U71" s="1036"/>
      <c r="V71" s="1036"/>
      <c r="W71" s="1036"/>
      <c r="X71" s="1036"/>
      <c r="Y71" s="1036"/>
      <c r="Z71" s="1036"/>
      <c r="AA71" s="1036"/>
      <c r="AB71" s="1036"/>
      <c r="AC71" s="1036"/>
      <c r="AD71" s="1036"/>
      <c r="AE71" s="1036"/>
      <c r="AF71" s="1036"/>
    </row>
    <row r="72" spans="6:32" ht="12" customHeight="1">
      <c r="F72" s="1036"/>
      <c r="G72" s="1036"/>
      <c r="H72" s="1036"/>
      <c r="I72" s="1036"/>
      <c r="J72" s="1036"/>
      <c r="K72" s="1036"/>
      <c r="L72" s="1036"/>
      <c r="M72" s="1036"/>
      <c r="N72" s="1036"/>
      <c r="O72" s="1036"/>
      <c r="Q72" s="1036"/>
      <c r="R72" s="1036"/>
      <c r="S72" s="1036"/>
      <c r="T72" s="1036"/>
      <c r="U72" s="1036"/>
      <c r="V72" s="1036"/>
      <c r="W72" s="1036"/>
      <c r="X72" s="1036"/>
      <c r="Y72" s="1036"/>
      <c r="Z72" s="1036"/>
      <c r="AA72" s="1036"/>
      <c r="AB72" s="1036"/>
      <c r="AC72" s="1036"/>
      <c r="AD72" s="1036"/>
      <c r="AE72" s="1036"/>
      <c r="AF72" s="1036"/>
    </row>
    <row r="73" spans="6:32" ht="12" customHeight="1">
      <c r="F73" s="1036"/>
      <c r="G73" s="1036"/>
      <c r="H73" s="1036"/>
      <c r="I73" s="1036"/>
      <c r="J73" s="1036"/>
      <c r="K73" s="1036"/>
      <c r="L73" s="1036"/>
      <c r="M73" s="1036"/>
      <c r="N73" s="1036"/>
      <c r="O73" s="1036"/>
      <c r="Q73" s="1036"/>
      <c r="R73" s="1036"/>
      <c r="S73" s="1036"/>
      <c r="T73" s="1036"/>
      <c r="U73" s="1036"/>
      <c r="V73" s="1036"/>
      <c r="W73" s="1036"/>
      <c r="X73" s="1036"/>
      <c r="Y73" s="1036"/>
      <c r="Z73" s="1036"/>
      <c r="AA73" s="1036"/>
      <c r="AB73" s="1036"/>
      <c r="AC73" s="1036"/>
      <c r="AD73" s="1036"/>
      <c r="AE73" s="1036"/>
      <c r="AF73" s="1036"/>
    </row>
    <row r="74" spans="6:32" ht="12" customHeight="1">
      <c r="F74" s="1036"/>
      <c r="G74" s="1036"/>
      <c r="H74" s="1036"/>
      <c r="I74" s="1036"/>
      <c r="J74" s="1036"/>
      <c r="K74" s="1036"/>
      <c r="L74" s="1036"/>
      <c r="M74" s="1036"/>
      <c r="N74" s="1036"/>
      <c r="O74" s="1036"/>
      <c r="Q74" s="1036"/>
      <c r="R74" s="1036"/>
      <c r="S74" s="1036"/>
      <c r="T74" s="1036"/>
      <c r="U74" s="1036"/>
      <c r="V74" s="1036"/>
      <c r="W74" s="1036"/>
      <c r="X74" s="1036"/>
      <c r="Y74" s="1036"/>
      <c r="Z74" s="1036"/>
      <c r="AA74" s="1036"/>
      <c r="AB74" s="1036"/>
      <c r="AC74" s="1036"/>
      <c r="AD74" s="1036"/>
      <c r="AE74" s="1036"/>
      <c r="AF74" s="1036"/>
    </row>
    <row r="75" spans="6:32" ht="12" customHeight="1">
      <c r="F75" s="1036"/>
      <c r="G75" s="1036"/>
      <c r="H75" s="1036"/>
      <c r="I75" s="1036"/>
      <c r="J75" s="1036"/>
      <c r="K75" s="1036"/>
      <c r="L75" s="1036"/>
      <c r="M75" s="1036"/>
      <c r="N75" s="1036"/>
      <c r="O75" s="1036"/>
      <c r="Q75" s="1036"/>
      <c r="R75" s="1036"/>
      <c r="S75" s="1036"/>
      <c r="T75" s="1036"/>
      <c r="U75" s="1036"/>
      <c r="V75" s="1036"/>
      <c r="W75" s="1036"/>
      <c r="X75" s="1036"/>
      <c r="Y75" s="1036"/>
      <c r="Z75" s="1036"/>
      <c r="AA75" s="1036"/>
      <c r="AB75" s="1036"/>
      <c r="AC75" s="1036"/>
      <c r="AD75" s="1036"/>
      <c r="AE75" s="1036"/>
      <c r="AF75" s="1036"/>
    </row>
    <row r="76" spans="6:32" ht="12" customHeight="1">
      <c r="F76" s="1036"/>
      <c r="G76" s="1036"/>
      <c r="H76" s="1036"/>
      <c r="I76" s="1036"/>
      <c r="J76" s="1036"/>
      <c r="K76" s="1036"/>
      <c r="L76" s="1036"/>
      <c r="M76" s="1036"/>
      <c r="N76" s="1036"/>
      <c r="O76" s="1036"/>
      <c r="Q76" s="1036"/>
      <c r="R76" s="1036"/>
      <c r="S76" s="1036"/>
      <c r="T76" s="1036"/>
      <c r="U76" s="1036"/>
      <c r="V76" s="1036"/>
      <c r="W76" s="1036"/>
      <c r="X76" s="1036"/>
      <c r="Y76" s="1036"/>
      <c r="Z76" s="1036"/>
      <c r="AA76" s="1036"/>
      <c r="AB76" s="1036"/>
      <c r="AC76" s="1036"/>
      <c r="AD76" s="1036"/>
      <c r="AE76" s="1036"/>
      <c r="AF76" s="1036"/>
    </row>
    <row r="77" spans="6:32" ht="12" customHeight="1">
      <c r="F77" s="1036"/>
      <c r="G77" s="1036"/>
      <c r="H77" s="1036"/>
      <c r="I77" s="1036"/>
      <c r="J77" s="1036"/>
      <c r="K77" s="1036"/>
      <c r="L77" s="1036"/>
      <c r="M77" s="1036"/>
      <c r="N77" s="1036"/>
      <c r="O77" s="1036"/>
      <c r="Q77" s="1036"/>
      <c r="R77" s="1036"/>
      <c r="S77" s="1036"/>
      <c r="T77" s="1036"/>
      <c r="U77" s="1036"/>
      <c r="V77" s="1036"/>
      <c r="W77" s="1036"/>
      <c r="X77" s="1036"/>
      <c r="Y77" s="1036"/>
      <c r="Z77" s="1036"/>
      <c r="AA77" s="1036"/>
      <c r="AB77" s="1036"/>
      <c r="AC77" s="1036"/>
      <c r="AD77" s="1036"/>
      <c r="AE77" s="1036"/>
      <c r="AF77" s="1036"/>
    </row>
    <row r="78" spans="6:32" ht="12" customHeight="1">
      <c r="F78" s="1036"/>
      <c r="G78" s="1036"/>
      <c r="H78" s="1036"/>
      <c r="I78" s="1036"/>
      <c r="J78" s="1036"/>
      <c r="K78" s="1036"/>
      <c r="L78" s="1036"/>
      <c r="M78" s="1036"/>
      <c r="N78" s="1036"/>
      <c r="O78" s="1036"/>
      <c r="Q78" s="1036"/>
      <c r="R78" s="1036"/>
      <c r="S78" s="1036"/>
      <c r="T78" s="1036"/>
      <c r="U78" s="1036"/>
      <c r="V78" s="1036"/>
      <c r="W78" s="1036"/>
      <c r="X78" s="1036"/>
      <c r="Y78" s="1036"/>
      <c r="Z78" s="1036"/>
      <c r="AA78" s="1036"/>
      <c r="AB78" s="1036"/>
      <c r="AC78" s="1036"/>
      <c r="AD78" s="1036"/>
      <c r="AE78" s="1036"/>
      <c r="AF78" s="1036"/>
    </row>
    <row r="79" spans="6:32" ht="12" customHeight="1">
      <c r="F79" s="1036"/>
      <c r="G79" s="1036"/>
      <c r="H79" s="1036"/>
      <c r="I79" s="1036"/>
      <c r="J79" s="1036"/>
      <c r="K79" s="1036"/>
      <c r="L79" s="1036"/>
      <c r="M79" s="1036"/>
      <c r="N79" s="1036"/>
      <c r="O79" s="1036"/>
      <c r="Q79" s="1036"/>
      <c r="R79" s="1036"/>
      <c r="S79" s="1036"/>
      <c r="T79" s="1036"/>
      <c r="U79" s="1036"/>
      <c r="V79" s="1036"/>
      <c r="W79" s="1036"/>
      <c r="X79" s="1036"/>
      <c r="Y79" s="1036"/>
      <c r="Z79" s="1036"/>
      <c r="AA79" s="1036"/>
      <c r="AB79" s="1036"/>
      <c r="AC79" s="1036"/>
      <c r="AD79" s="1036"/>
      <c r="AE79" s="1036"/>
      <c r="AF79" s="1036"/>
    </row>
    <row r="80" spans="6:32" ht="12" customHeight="1">
      <c r="F80" s="1036"/>
      <c r="G80" s="1036"/>
      <c r="H80" s="1036"/>
      <c r="I80" s="1036"/>
      <c r="J80" s="1036"/>
      <c r="K80" s="1036"/>
      <c r="L80" s="1036"/>
      <c r="M80" s="1036"/>
      <c r="N80" s="1036"/>
      <c r="O80" s="1036"/>
      <c r="Q80" s="1036"/>
      <c r="R80" s="1036"/>
      <c r="S80" s="1036"/>
      <c r="T80" s="1036"/>
      <c r="U80" s="1036"/>
      <c r="V80" s="1036"/>
      <c r="W80" s="1036"/>
      <c r="X80" s="1036"/>
      <c r="Y80" s="1036"/>
      <c r="Z80" s="1036"/>
      <c r="AA80" s="1036"/>
      <c r="AB80" s="1036"/>
      <c r="AC80" s="1036"/>
      <c r="AD80" s="1036"/>
      <c r="AE80" s="1036"/>
      <c r="AF80" s="1036"/>
    </row>
    <row r="81" spans="6:32" ht="12" customHeight="1">
      <c r="F81" s="1036"/>
      <c r="G81" s="1036"/>
      <c r="H81" s="1036"/>
      <c r="I81" s="1036"/>
      <c r="J81" s="1036"/>
      <c r="K81" s="1036"/>
      <c r="L81" s="1036"/>
      <c r="M81" s="1036"/>
      <c r="N81" s="1036"/>
      <c r="O81" s="1036"/>
      <c r="Q81" s="1036"/>
      <c r="R81" s="1036"/>
      <c r="S81" s="1036"/>
      <c r="T81" s="1036"/>
      <c r="U81" s="1036"/>
      <c r="V81" s="1036"/>
      <c r="W81" s="1036"/>
      <c r="X81" s="1036"/>
      <c r="Y81" s="1036"/>
      <c r="Z81" s="1036"/>
      <c r="AA81" s="1036"/>
      <c r="AB81" s="1036"/>
      <c r="AC81" s="1036"/>
      <c r="AD81" s="1036"/>
      <c r="AE81" s="1036"/>
      <c r="AF81" s="1036"/>
    </row>
    <row r="82" spans="6:32" ht="12" customHeight="1">
      <c r="F82" s="1036"/>
      <c r="G82" s="1036"/>
      <c r="H82" s="1036"/>
      <c r="I82" s="1036"/>
      <c r="J82" s="1036"/>
      <c r="K82" s="1036"/>
      <c r="L82" s="1036"/>
      <c r="M82" s="1036"/>
      <c r="N82" s="1036"/>
      <c r="O82" s="1036"/>
      <c r="Q82" s="1036"/>
      <c r="R82" s="1036"/>
      <c r="S82" s="1036"/>
      <c r="T82" s="1036"/>
      <c r="U82" s="1036"/>
      <c r="V82" s="1036"/>
      <c r="W82" s="1036"/>
      <c r="X82" s="1036"/>
      <c r="Y82" s="1036"/>
      <c r="Z82" s="1036"/>
      <c r="AA82" s="1036"/>
      <c r="AB82" s="1036"/>
      <c r="AC82" s="1036"/>
      <c r="AD82" s="1036"/>
      <c r="AE82" s="1036"/>
      <c r="AF82" s="1036"/>
    </row>
    <row r="83" spans="6:32" ht="12" customHeight="1">
      <c r="F83" s="1036"/>
      <c r="G83" s="1036"/>
      <c r="H83" s="1036"/>
      <c r="I83" s="1036"/>
      <c r="J83" s="1036"/>
      <c r="K83" s="1036"/>
      <c r="L83" s="1036"/>
      <c r="M83" s="1036"/>
      <c r="N83" s="1036"/>
      <c r="O83" s="1036"/>
      <c r="Q83" s="1036"/>
      <c r="R83" s="1036"/>
      <c r="S83" s="1036"/>
      <c r="T83" s="1036"/>
      <c r="U83" s="1036"/>
      <c r="V83" s="1036"/>
      <c r="W83" s="1036"/>
      <c r="X83" s="1036"/>
      <c r="Y83" s="1036"/>
      <c r="Z83" s="1036"/>
      <c r="AA83" s="1036"/>
      <c r="AB83" s="1036"/>
      <c r="AC83" s="1036"/>
      <c r="AD83" s="1036"/>
      <c r="AE83" s="1036"/>
      <c r="AF83" s="1036"/>
    </row>
    <row r="84" spans="6:32" ht="12" customHeight="1">
      <c r="F84" s="1036"/>
      <c r="G84" s="1036"/>
      <c r="H84" s="1036"/>
      <c r="I84" s="1036"/>
      <c r="J84" s="1036"/>
      <c r="K84" s="1036"/>
      <c r="L84" s="1036"/>
      <c r="M84" s="1036"/>
      <c r="N84" s="1036"/>
      <c r="O84" s="1036"/>
      <c r="Q84" s="1036"/>
      <c r="R84" s="1036"/>
      <c r="S84" s="1036"/>
      <c r="T84" s="1036"/>
      <c r="U84" s="1036"/>
      <c r="V84" s="1036"/>
      <c r="W84" s="1036"/>
      <c r="X84" s="1036"/>
      <c r="Y84" s="1036"/>
      <c r="Z84" s="1036"/>
      <c r="AA84" s="1036"/>
      <c r="AB84" s="1036"/>
      <c r="AC84" s="1036"/>
      <c r="AD84" s="1036"/>
      <c r="AE84" s="1036"/>
      <c r="AF84" s="1036"/>
    </row>
    <row r="85" spans="6:32" ht="12" customHeight="1">
      <c r="F85" s="1036"/>
      <c r="G85" s="1036"/>
      <c r="H85" s="1036"/>
      <c r="I85" s="1036"/>
      <c r="J85" s="1036"/>
      <c r="K85" s="1036"/>
      <c r="L85" s="1036"/>
      <c r="M85" s="1036"/>
      <c r="N85" s="1036"/>
      <c r="O85" s="1036"/>
      <c r="Q85" s="1036"/>
      <c r="R85" s="1036"/>
      <c r="S85" s="1036"/>
      <c r="T85" s="1036"/>
      <c r="U85" s="1036"/>
      <c r="V85" s="1036"/>
      <c r="W85" s="1036"/>
      <c r="X85" s="1036"/>
      <c r="Y85" s="1036"/>
      <c r="Z85" s="1036"/>
      <c r="AA85" s="1036"/>
      <c r="AB85" s="1036"/>
      <c r="AC85" s="1036"/>
      <c r="AD85" s="1036"/>
      <c r="AE85" s="1036"/>
      <c r="AF85" s="1036"/>
    </row>
    <row r="86" spans="6:32" ht="12" customHeight="1">
      <c r="F86" s="1036"/>
      <c r="G86" s="1036"/>
      <c r="H86" s="1036"/>
      <c r="I86" s="1036"/>
      <c r="J86" s="1036"/>
      <c r="K86" s="1036"/>
      <c r="L86" s="1036"/>
      <c r="M86" s="1036"/>
      <c r="N86" s="1036"/>
      <c r="O86" s="1036"/>
      <c r="Q86" s="1036"/>
      <c r="R86" s="1036"/>
      <c r="S86" s="1036"/>
      <c r="T86" s="1036"/>
      <c r="U86" s="1036"/>
      <c r="V86" s="1036"/>
      <c r="W86" s="1036"/>
      <c r="X86" s="1036"/>
      <c r="Y86" s="1036"/>
      <c r="Z86" s="1036"/>
      <c r="AA86" s="1036"/>
      <c r="AB86" s="1036"/>
      <c r="AC86" s="1036"/>
      <c r="AD86" s="1036"/>
      <c r="AE86" s="1036"/>
      <c r="AF86" s="1036"/>
    </row>
    <row r="87" spans="6:32" ht="12" customHeight="1">
      <c r="F87" s="1036"/>
      <c r="G87" s="1036"/>
      <c r="H87" s="1036"/>
      <c r="I87" s="1036"/>
      <c r="J87" s="1036"/>
      <c r="K87" s="1036"/>
      <c r="L87" s="1036"/>
      <c r="M87" s="1036"/>
      <c r="N87" s="1036"/>
      <c r="O87" s="1036"/>
      <c r="Q87" s="1036"/>
      <c r="R87" s="1036"/>
      <c r="S87" s="1036"/>
      <c r="T87" s="1036"/>
      <c r="U87" s="1036"/>
      <c r="V87" s="1036"/>
      <c r="W87" s="1036"/>
      <c r="X87" s="1036"/>
      <c r="Y87" s="1036"/>
      <c r="Z87" s="1036"/>
      <c r="AA87" s="1036"/>
      <c r="AB87" s="1036"/>
      <c r="AC87" s="1036"/>
      <c r="AD87" s="1036"/>
      <c r="AE87" s="1036"/>
      <c r="AF87" s="1036"/>
    </row>
    <row r="88" spans="6:32" ht="12" customHeight="1">
      <c r="F88" s="1036"/>
      <c r="G88" s="1036"/>
      <c r="H88" s="1036"/>
      <c r="I88" s="1036"/>
      <c r="J88" s="1036"/>
      <c r="K88" s="1036"/>
      <c r="L88" s="1036"/>
      <c r="M88" s="1036"/>
      <c r="N88" s="1036"/>
      <c r="O88" s="1036"/>
      <c r="Q88" s="1036"/>
      <c r="R88" s="1036"/>
      <c r="S88" s="1036"/>
      <c r="T88" s="1036"/>
      <c r="U88" s="1036"/>
      <c r="V88" s="1036"/>
      <c r="W88" s="1036"/>
      <c r="X88" s="1036"/>
      <c r="Y88" s="1036"/>
      <c r="Z88" s="1036"/>
      <c r="AA88" s="1036"/>
      <c r="AB88" s="1036"/>
      <c r="AC88" s="1036"/>
      <c r="AD88" s="1036"/>
      <c r="AE88" s="1036"/>
      <c r="AF88" s="1036"/>
    </row>
    <row r="89" spans="6:32" ht="12" customHeight="1">
      <c r="F89" s="1036"/>
      <c r="G89" s="1036"/>
      <c r="H89" s="1036"/>
      <c r="I89" s="1036"/>
      <c r="J89" s="1036"/>
      <c r="K89" s="1036"/>
      <c r="L89" s="1036"/>
      <c r="M89" s="1036"/>
      <c r="N89" s="1036"/>
      <c r="O89" s="1036"/>
      <c r="Q89" s="1036"/>
      <c r="R89" s="1036"/>
      <c r="S89" s="1036"/>
      <c r="T89" s="1036"/>
      <c r="U89" s="1036"/>
      <c r="V89" s="1036"/>
      <c r="W89" s="1036"/>
      <c r="X89" s="1036"/>
      <c r="Y89" s="1036"/>
      <c r="Z89" s="1036"/>
      <c r="AA89" s="1036"/>
      <c r="AB89" s="1036"/>
      <c r="AC89" s="1036"/>
      <c r="AD89" s="1036"/>
      <c r="AE89" s="1036"/>
      <c r="AF89" s="1036"/>
    </row>
    <row r="90" spans="6:32" ht="12" customHeight="1">
      <c r="F90" s="1036"/>
      <c r="G90" s="1036"/>
      <c r="H90" s="1036"/>
      <c r="I90" s="1036"/>
      <c r="J90" s="1036"/>
      <c r="K90" s="1036"/>
      <c r="L90" s="1036"/>
      <c r="M90" s="1036"/>
      <c r="N90" s="1036"/>
      <c r="O90" s="1036"/>
      <c r="Q90" s="1036"/>
      <c r="R90" s="1036"/>
      <c r="S90" s="1036"/>
      <c r="T90" s="1036"/>
      <c r="U90" s="1036"/>
      <c r="V90" s="1036"/>
      <c r="W90" s="1036"/>
      <c r="X90" s="1036"/>
      <c r="Y90" s="1036"/>
      <c r="Z90" s="1036"/>
      <c r="AA90" s="1036"/>
      <c r="AB90" s="1036"/>
      <c r="AC90" s="1036"/>
      <c r="AD90" s="1036"/>
      <c r="AE90" s="1036"/>
      <c r="AF90" s="1036"/>
    </row>
    <row r="91" spans="6:32" ht="12" customHeight="1">
      <c r="F91" s="1036"/>
      <c r="G91" s="1036"/>
      <c r="H91" s="1036"/>
      <c r="I91" s="1036"/>
      <c r="J91" s="1036"/>
      <c r="K91" s="1036"/>
      <c r="L91" s="1036"/>
      <c r="M91" s="1036"/>
      <c r="N91" s="1036"/>
      <c r="O91" s="1036"/>
      <c r="Q91" s="1036"/>
      <c r="R91" s="1036"/>
      <c r="S91" s="1036"/>
      <c r="T91" s="1036"/>
      <c r="U91" s="1036"/>
      <c r="V91" s="1036"/>
      <c r="W91" s="1036"/>
      <c r="X91" s="1036"/>
      <c r="Y91" s="1036"/>
      <c r="Z91" s="1036"/>
      <c r="AA91" s="1036"/>
      <c r="AB91" s="1036"/>
      <c r="AC91" s="1036"/>
      <c r="AD91" s="1036"/>
      <c r="AE91" s="1036"/>
      <c r="AF91" s="1036"/>
    </row>
    <row r="92" spans="6:32" ht="12" customHeight="1">
      <c r="F92" s="1036"/>
      <c r="G92" s="1036"/>
      <c r="H92" s="1036"/>
      <c r="I92" s="1036"/>
      <c r="J92" s="1036"/>
      <c r="K92" s="1036"/>
      <c r="L92" s="1036"/>
      <c r="M92" s="1036"/>
      <c r="N92" s="1036"/>
      <c r="O92" s="1036"/>
      <c r="Q92" s="1036"/>
      <c r="R92" s="1036"/>
      <c r="S92" s="1036"/>
      <c r="T92" s="1036"/>
      <c r="U92" s="1036"/>
      <c r="V92" s="1036"/>
      <c r="W92" s="1036"/>
      <c r="X92" s="1036"/>
      <c r="Y92" s="1036"/>
      <c r="Z92" s="1036"/>
      <c r="AA92" s="1036"/>
      <c r="AB92" s="1036"/>
      <c r="AC92" s="1036"/>
      <c r="AD92" s="1036"/>
      <c r="AE92" s="1036"/>
      <c r="AF92" s="1036"/>
    </row>
    <row r="93" spans="6:32" ht="12" customHeight="1">
      <c r="F93" s="1036"/>
      <c r="G93" s="1036"/>
      <c r="H93" s="1036"/>
      <c r="I93" s="1036"/>
      <c r="J93" s="1036"/>
      <c r="K93" s="1036"/>
      <c r="L93" s="1036"/>
      <c r="M93" s="1036"/>
      <c r="N93" s="1036"/>
      <c r="O93" s="1036"/>
      <c r="Q93" s="1036"/>
      <c r="R93" s="1036"/>
      <c r="S93" s="1036"/>
      <c r="T93" s="1036"/>
      <c r="U93" s="1036"/>
      <c r="V93" s="1036"/>
      <c r="W93" s="1036"/>
      <c r="X93" s="1036"/>
      <c r="Y93" s="1036"/>
      <c r="Z93" s="1036"/>
      <c r="AA93" s="1036"/>
      <c r="AB93" s="1036"/>
      <c r="AC93" s="1036"/>
      <c r="AD93" s="1036"/>
      <c r="AE93" s="1036"/>
      <c r="AF93" s="1036"/>
    </row>
    <row r="94" spans="6:32" ht="12" customHeight="1">
      <c r="F94" s="1036"/>
      <c r="G94" s="1036"/>
      <c r="H94" s="1036"/>
      <c r="I94" s="1036"/>
      <c r="J94" s="1036"/>
      <c r="K94" s="1036"/>
      <c r="L94" s="1036"/>
      <c r="M94" s="1036"/>
      <c r="N94" s="1036"/>
      <c r="O94" s="1036"/>
      <c r="Q94" s="1036"/>
      <c r="R94" s="1036"/>
      <c r="S94" s="1036"/>
      <c r="T94" s="1036"/>
      <c r="U94" s="1036"/>
      <c r="V94" s="1036"/>
      <c r="W94" s="1036"/>
      <c r="X94" s="1036"/>
      <c r="Y94" s="1036"/>
      <c r="Z94" s="1036"/>
      <c r="AA94" s="1036"/>
      <c r="AB94" s="1036"/>
      <c r="AC94" s="1036"/>
      <c r="AD94" s="1036"/>
      <c r="AE94" s="1036"/>
      <c r="AF94" s="1036"/>
    </row>
    <row r="95" spans="6:32" ht="12" customHeight="1">
      <c r="F95" s="1036"/>
      <c r="G95" s="1036"/>
      <c r="H95" s="1036"/>
      <c r="I95" s="1036"/>
      <c r="J95" s="1036"/>
      <c r="K95" s="1036"/>
      <c r="L95" s="1036"/>
      <c r="M95" s="1036"/>
      <c r="N95" s="1036"/>
      <c r="O95" s="1036"/>
      <c r="Q95" s="1036"/>
      <c r="R95" s="1036"/>
      <c r="S95" s="1036"/>
      <c r="T95" s="1036"/>
      <c r="U95" s="1036"/>
      <c r="V95" s="1036"/>
      <c r="W95" s="1036"/>
      <c r="X95" s="1036"/>
      <c r="Y95" s="1036"/>
      <c r="Z95" s="1036"/>
      <c r="AA95" s="1036"/>
      <c r="AB95" s="1036"/>
      <c r="AC95" s="1036"/>
      <c r="AD95" s="1036"/>
      <c r="AE95" s="1036"/>
      <c r="AF95" s="1036"/>
    </row>
    <row r="96" spans="6:32" ht="12" customHeight="1">
      <c r="F96" s="1036"/>
      <c r="G96" s="1036"/>
      <c r="H96" s="1036"/>
      <c r="I96" s="1036"/>
      <c r="J96" s="1036"/>
      <c r="K96" s="1036"/>
      <c r="L96" s="1036"/>
      <c r="M96" s="1036"/>
      <c r="N96" s="1036"/>
      <c r="O96" s="1036"/>
      <c r="Q96" s="1036"/>
      <c r="R96" s="1036"/>
      <c r="S96" s="1036"/>
      <c r="T96" s="1036"/>
      <c r="U96" s="1036"/>
      <c r="V96" s="1036"/>
      <c r="W96" s="1036"/>
      <c r="X96" s="1036"/>
      <c r="Y96" s="1036"/>
      <c r="Z96" s="1036"/>
      <c r="AA96" s="1036"/>
      <c r="AB96" s="1036"/>
      <c r="AC96" s="1036"/>
      <c r="AD96" s="1036"/>
      <c r="AE96" s="1036"/>
      <c r="AF96" s="1036"/>
    </row>
    <row r="97" spans="6:32" ht="12" customHeight="1">
      <c r="F97" s="1036"/>
      <c r="G97" s="1036"/>
      <c r="H97" s="1036"/>
      <c r="I97" s="1036"/>
      <c r="J97" s="1036"/>
      <c r="K97" s="1036"/>
      <c r="L97" s="1036"/>
      <c r="M97" s="1036"/>
      <c r="N97" s="1036"/>
      <c r="O97" s="1036"/>
      <c r="Q97" s="1036"/>
      <c r="R97" s="1036"/>
      <c r="S97" s="1036"/>
      <c r="T97" s="1036"/>
      <c r="U97" s="1036"/>
      <c r="V97" s="1036"/>
      <c r="W97" s="1036"/>
      <c r="X97" s="1036"/>
      <c r="Y97" s="1036"/>
      <c r="Z97" s="1036"/>
      <c r="AA97" s="1036"/>
      <c r="AB97" s="1036"/>
      <c r="AC97" s="1036"/>
      <c r="AD97" s="1036"/>
      <c r="AE97" s="1036"/>
      <c r="AF97" s="1036"/>
    </row>
    <row r="98" spans="6:32" ht="12" customHeight="1">
      <c r="F98" s="1036"/>
      <c r="G98" s="1036"/>
      <c r="H98" s="1036"/>
      <c r="I98" s="1036"/>
      <c r="J98" s="1036"/>
      <c r="K98" s="1036"/>
      <c r="L98" s="1036"/>
      <c r="M98" s="1036"/>
      <c r="N98" s="1036"/>
      <c r="O98" s="1036"/>
      <c r="Q98" s="1036"/>
      <c r="R98" s="1036"/>
      <c r="S98" s="1036"/>
      <c r="T98" s="1036"/>
      <c r="U98" s="1036"/>
      <c r="V98" s="1036"/>
      <c r="W98" s="1036"/>
      <c r="X98" s="1036"/>
      <c r="Y98" s="1036"/>
      <c r="Z98" s="1036"/>
      <c r="AA98" s="1036"/>
      <c r="AB98" s="1036"/>
      <c r="AC98" s="1036"/>
      <c r="AD98" s="1036"/>
      <c r="AE98" s="1036"/>
      <c r="AF98" s="1036"/>
    </row>
    <row r="99" spans="6:32" ht="12" customHeight="1">
      <c r="F99" s="1036"/>
      <c r="G99" s="1036"/>
      <c r="H99" s="1036"/>
      <c r="I99" s="1036"/>
      <c r="J99" s="1036"/>
      <c r="K99" s="1036"/>
      <c r="L99" s="1036"/>
      <c r="M99" s="1036"/>
      <c r="N99" s="1036"/>
      <c r="O99" s="1036"/>
      <c r="Q99" s="1036"/>
      <c r="R99" s="1036"/>
      <c r="S99" s="1036"/>
      <c r="T99" s="1036"/>
      <c r="U99" s="1036"/>
      <c r="V99" s="1036"/>
      <c r="W99" s="1036"/>
      <c r="X99" s="1036"/>
      <c r="Y99" s="1036"/>
      <c r="Z99" s="1036"/>
      <c r="AA99" s="1036"/>
      <c r="AB99" s="1036"/>
      <c r="AC99" s="1036"/>
      <c r="AD99" s="1036"/>
      <c r="AE99" s="1036"/>
      <c r="AF99" s="1036"/>
    </row>
    <row r="100" spans="6:32" ht="12" customHeight="1">
      <c r="F100" s="1036"/>
      <c r="G100" s="1036"/>
      <c r="H100" s="1036"/>
      <c r="I100" s="1036"/>
      <c r="J100" s="1036"/>
      <c r="K100" s="1036"/>
      <c r="L100" s="1036"/>
      <c r="M100" s="1036"/>
      <c r="N100" s="1036"/>
      <c r="O100" s="1036"/>
      <c r="Q100" s="1036"/>
      <c r="R100" s="1036"/>
      <c r="S100" s="1036"/>
      <c r="T100" s="1036"/>
      <c r="U100" s="1036"/>
      <c r="V100" s="1036"/>
      <c r="W100" s="1036"/>
      <c r="X100" s="1036"/>
      <c r="Y100" s="1036"/>
      <c r="Z100" s="1036"/>
      <c r="AA100" s="1036"/>
      <c r="AB100" s="1036"/>
      <c r="AC100" s="1036"/>
      <c r="AD100" s="1036"/>
      <c r="AE100" s="1036"/>
      <c r="AF100" s="1036"/>
    </row>
    <row r="101" spans="6:32" ht="12" customHeight="1">
      <c r="F101" s="1036"/>
      <c r="G101" s="1036"/>
      <c r="H101" s="1036"/>
      <c r="I101" s="1036"/>
      <c r="J101" s="1036"/>
      <c r="K101" s="1036"/>
      <c r="L101" s="1036"/>
      <c r="M101" s="1036"/>
      <c r="N101" s="1036"/>
      <c r="O101" s="1036"/>
      <c r="Q101" s="1036"/>
      <c r="R101" s="1036"/>
      <c r="S101" s="1036"/>
      <c r="T101" s="1036"/>
      <c r="U101" s="1036"/>
      <c r="V101" s="1036"/>
      <c r="W101" s="1036"/>
      <c r="X101" s="1036"/>
      <c r="Y101" s="1036"/>
      <c r="Z101" s="1036"/>
      <c r="AA101" s="1036"/>
      <c r="AB101" s="1036"/>
      <c r="AC101" s="1036"/>
      <c r="AD101" s="1036"/>
      <c r="AE101" s="1036"/>
      <c r="AF101" s="1036"/>
    </row>
    <row r="102" spans="6:32" ht="12" customHeight="1">
      <c r="F102" s="1036"/>
      <c r="G102" s="1036"/>
      <c r="H102" s="1036"/>
      <c r="I102" s="1036"/>
      <c r="J102" s="1036"/>
      <c r="K102" s="1036"/>
      <c r="L102" s="1036"/>
      <c r="M102" s="1036"/>
      <c r="N102" s="1036"/>
      <c r="O102" s="1036"/>
      <c r="Q102" s="1036"/>
      <c r="R102" s="1036"/>
      <c r="S102" s="1036"/>
      <c r="T102" s="1036"/>
      <c r="U102" s="1036"/>
      <c r="V102" s="1036"/>
      <c r="W102" s="1036"/>
      <c r="X102" s="1036"/>
      <c r="Y102" s="1036"/>
      <c r="Z102" s="1036"/>
      <c r="AA102" s="1036"/>
      <c r="AB102" s="1036"/>
      <c r="AC102" s="1036"/>
      <c r="AD102" s="1036"/>
      <c r="AE102" s="1036"/>
      <c r="AF102" s="1036"/>
    </row>
    <row r="103" spans="6:32" ht="12" customHeight="1">
      <c r="F103" s="1036"/>
      <c r="G103" s="1036"/>
      <c r="H103" s="1036"/>
      <c r="I103" s="1036"/>
      <c r="J103" s="1036"/>
      <c r="K103" s="1036"/>
      <c r="L103" s="1036"/>
      <c r="M103" s="1036"/>
      <c r="N103" s="1036"/>
      <c r="O103" s="1036"/>
      <c r="Q103" s="1036"/>
      <c r="R103" s="1036"/>
      <c r="S103" s="1036"/>
      <c r="T103" s="1036"/>
      <c r="U103" s="1036"/>
      <c r="V103" s="1036"/>
      <c r="W103" s="1036"/>
      <c r="X103" s="1036"/>
      <c r="Y103" s="1036"/>
      <c r="Z103" s="1036"/>
      <c r="AA103" s="1036"/>
      <c r="AB103" s="1036"/>
      <c r="AC103" s="1036"/>
      <c r="AD103" s="1036"/>
      <c r="AE103" s="1036"/>
      <c r="AF103" s="1036"/>
    </row>
    <row r="104" spans="6:32" ht="12" customHeight="1">
      <c r="F104" s="1036"/>
      <c r="G104" s="1036"/>
      <c r="H104" s="1036"/>
      <c r="I104" s="1036"/>
      <c r="J104" s="1036"/>
      <c r="K104" s="1036"/>
      <c r="L104" s="1036"/>
      <c r="M104" s="1036"/>
      <c r="N104" s="1036"/>
      <c r="O104" s="1036"/>
      <c r="Q104" s="1036"/>
      <c r="R104" s="1036"/>
      <c r="S104" s="1036"/>
      <c r="T104" s="1036"/>
      <c r="U104" s="1036"/>
      <c r="V104" s="1036"/>
      <c r="W104" s="1036"/>
      <c r="X104" s="1036"/>
      <c r="Y104" s="1036"/>
      <c r="Z104" s="1036"/>
      <c r="AA104" s="1036"/>
      <c r="AB104" s="1036"/>
      <c r="AC104" s="1036"/>
      <c r="AD104" s="1036"/>
      <c r="AE104" s="1036"/>
      <c r="AF104" s="1036"/>
    </row>
    <row r="105" spans="6:32" ht="12" customHeight="1">
      <c r="F105" s="1036"/>
      <c r="G105" s="1036"/>
      <c r="H105" s="1036"/>
      <c r="I105" s="1036"/>
      <c r="J105" s="1036"/>
      <c r="K105" s="1036"/>
      <c r="L105" s="1036"/>
      <c r="M105" s="1036"/>
      <c r="N105" s="1036"/>
      <c r="O105" s="1036"/>
      <c r="Q105" s="1036"/>
      <c r="R105" s="1036"/>
      <c r="S105" s="1036"/>
      <c r="T105" s="1036"/>
      <c r="U105" s="1036"/>
      <c r="V105" s="1036"/>
      <c r="W105" s="1036"/>
      <c r="X105" s="1036"/>
      <c r="Y105" s="1036"/>
      <c r="Z105" s="1036"/>
      <c r="AA105" s="1036"/>
      <c r="AB105" s="1036"/>
      <c r="AC105" s="1036"/>
      <c r="AD105" s="1036"/>
      <c r="AE105" s="1036"/>
      <c r="AF105" s="1036"/>
    </row>
    <row r="106" spans="6:32" ht="12" customHeight="1">
      <c r="F106" s="1036"/>
      <c r="G106" s="1036"/>
      <c r="H106" s="1036"/>
      <c r="I106" s="1036"/>
      <c r="J106" s="1036"/>
      <c r="K106" s="1036"/>
      <c r="L106" s="1036"/>
      <c r="M106" s="1036"/>
      <c r="N106" s="1036"/>
      <c r="O106" s="1036"/>
      <c r="Q106" s="1036"/>
      <c r="R106" s="1036"/>
      <c r="S106" s="1036"/>
      <c r="T106" s="1036"/>
      <c r="U106" s="1036"/>
      <c r="V106" s="1036"/>
      <c r="W106" s="1036"/>
      <c r="X106" s="1036"/>
      <c r="Y106" s="1036"/>
      <c r="Z106" s="1036"/>
      <c r="AA106" s="1036"/>
      <c r="AB106" s="1036"/>
      <c r="AC106" s="1036"/>
      <c r="AD106" s="1036"/>
      <c r="AE106" s="1036"/>
      <c r="AF106" s="1036"/>
    </row>
    <row r="107" spans="6:32" ht="12" customHeight="1">
      <c r="F107" s="1036"/>
      <c r="G107" s="1036"/>
      <c r="H107" s="1036"/>
      <c r="I107" s="1036"/>
      <c r="J107" s="1036"/>
      <c r="K107" s="1036"/>
      <c r="L107" s="1036"/>
      <c r="M107" s="1036"/>
      <c r="N107" s="1036"/>
      <c r="O107" s="1036"/>
      <c r="Q107" s="1036"/>
      <c r="R107" s="1036"/>
      <c r="S107" s="1036"/>
      <c r="T107" s="1036"/>
      <c r="U107" s="1036"/>
      <c r="V107" s="1036"/>
      <c r="W107" s="1036"/>
      <c r="X107" s="1036"/>
      <c r="Y107" s="1036"/>
      <c r="Z107" s="1036"/>
      <c r="AA107" s="1036"/>
      <c r="AB107" s="1036"/>
      <c r="AC107" s="1036"/>
      <c r="AD107" s="1036"/>
      <c r="AE107" s="1036"/>
      <c r="AF107" s="1036"/>
    </row>
    <row r="108" spans="6:32" ht="12" customHeight="1">
      <c r="F108" s="1036"/>
      <c r="G108" s="1036"/>
      <c r="H108" s="1036"/>
      <c r="I108" s="1036"/>
      <c r="J108" s="1036"/>
      <c r="K108" s="1036"/>
      <c r="L108" s="1036"/>
      <c r="M108" s="1036"/>
      <c r="N108" s="1036"/>
      <c r="O108" s="1036"/>
      <c r="Q108" s="1036"/>
      <c r="R108" s="1036"/>
      <c r="S108" s="1036"/>
      <c r="T108" s="1036"/>
      <c r="U108" s="1036"/>
      <c r="V108" s="1036"/>
      <c r="W108" s="1036"/>
      <c r="X108" s="1036"/>
      <c r="Y108" s="1036"/>
      <c r="Z108" s="1036"/>
      <c r="AA108" s="1036"/>
      <c r="AB108" s="1036"/>
      <c r="AC108" s="1036"/>
      <c r="AD108" s="1036"/>
      <c r="AE108" s="1036"/>
      <c r="AF108" s="1036"/>
    </row>
    <row r="109" spans="6:32" ht="12" customHeight="1">
      <c r="F109" s="1036"/>
      <c r="G109" s="1036"/>
      <c r="H109" s="1036"/>
      <c r="I109" s="1036"/>
      <c r="J109" s="1036"/>
      <c r="K109" s="1036"/>
      <c r="L109" s="1036"/>
      <c r="M109" s="1036"/>
      <c r="N109" s="1036"/>
      <c r="O109" s="1036"/>
      <c r="Q109" s="1036"/>
      <c r="R109" s="1036"/>
      <c r="S109" s="1036"/>
      <c r="T109" s="1036"/>
      <c r="U109" s="1036"/>
      <c r="V109" s="1036"/>
      <c r="W109" s="1036"/>
      <c r="X109" s="1036"/>
      <c r="Y109" s="1036"/>
      <c r="Z109" s="1036"/>
      <c r="AA109" s="1036"/>
      <c r="AB109" s="1036"/>
      <c r="AC109" s="1036"/>
      <c r="AD109" s="1036"/>
      <c r="AE109" s="1036"/>
      <c r="AF109" s="1036"/>
    </row>
    <row r="110" spans="6:32" ht="12" customHeight="1">
      <c r="F110" s="1036"/>
      <c r="G110" s="1036"/>
      <c r="H110" s="1036"/>
      <c r="I110" s="1036"/>
      <c r="J110" s="1036"/>
      <c r="K110" s="1036"/>
      <c r="L110" s="1036"/>
      <c r="M110" s="1036"/>
      <c r="N110" s="1036"/>
      <c r="O110" s="1036"/>
      <c r="Q110" s="1036"/>
      <c r="R110" s="1036"/>
      <c r="S110" s="1036"/>
      <c r="T110" s="1036"/>
      <c r="U110" s="1036"/>
      <c r="V110" s="1036"/>
      <c r="W110" s="1036"/>
      <c r="X110" s="1036"/>
      <c r="Y110" s="1036"/>
      <c r="Z110" s="1036"/>
      <c r="AA110" s="1036"/>
      <c r="AB110" s="1036"/>
      <c r="AC110" s="1036"/>
      <c r="AD110" s="1036"/>
      <c r="AE110" s="1036"/>
      <c r="AF110" s="1036"/>
    </row>
    <row r="111" spans="6:32" ht="12" customHeight="1">
      <c r="F111" s="1036"/>
      <c r="G111" s="1036"/>
      <c r="H111" s="1036"/>
      <c r="I111" s="1036"/>
      <c r="J111" s="1036"/>
      <c r="K111" s="1036"/>
      <c r="L111" s="1036"/>
      <c r="M111" s="1036"/>
      <c r="N111" s="1036"/>
      <c r="O111" s="1036"/>
      <c r="Q111" s="1036"/>
      <c r="R111" s="1036"/>
      <c r="S111" s="1036"/>
      <c r="T111" s="1036"/>
      <c r="U111" s="1036"/>
      <c r="V111" s="1036"/>
      <c r="W111" s="1036"/>
      <c r="X111" s="1036"/>
      <c r="Y111" s="1036"/>
      <c r="Z111" s="1036"/>
      <c r="AA111" s="1036"/>
      <c r="AB111" s="1036"/>
      <c r="AC111" s="1036"/>
      <c r="AD111" s="1036"/>
      <c r="AE111" s="1036"/>
      <c r="AF111" s="1036"/>
    </row>
    <row r="112" spans="6:32" ht="12" customHeight="1">
      <c r="F112" s="1036"/>
      <c r="G112" s="1036"/>
      <c r="H112" s="1036"/>
      <c r="I112" s="1036"/>
      <c r="J112" s="1036"/>
      <c r="K112" s="1036"/>
      <c r="L112" s="1036"/>
      <c r="M112" s="1036"/>
      <c r="N112" s="1036"/>
      <c r="O112" s="1036"/>
      <c r="Q112" s="1036"/>
      <c r="R112" s="1036"/>
      <c r="S112" s="1036"/>
      <c r="T112" s="1036"/>
      <c r="U112" s="1036"/>
      <c r="V112" s="1036"/>
      <c r="W112" s="1036"/>
      <c r="X112" s="1036"/>
      <c r="Y112" s="1036"/>
      <c r="Z112" s="1036"/>
      <c r="AA112" s="1036"/>
      <c r="AB112" s="1036"/>
      <c r="AC112" s="1036"/>
      <c r="AD112" s="1036"/>
      <c r="AE112" s="1036"/>
      <c r="AF112" s="1036"/>
    </row>
    <row r="113" spans="6:32" ht="12" customHeight="1">
      <c r="F113" s="1036"/>
      <c r="G113" s="1036"/>
      <c r="H113" s="1036"/>
      <c r="I113" s="1036"/>
      <c r="J113" s="1036"/>
      <c r="K113" s="1036"/>
      <c r="L113" s="1036"/>
      <c r="M113" s="1036"/>
      <c r="N113" s="1036"/>
      <c r="O113" s="1036"/>
      <c r="Q113" s="1036"/>
      <c r="R113" s="1036"/>
      <c r="S113" s="1036"/>
      <c r="T113" s="1036"/>
      <c r="U113" s="1036"/>
      <c r="V113" s="1036"/>
      <c r="W113" s="1036"/>
      <c r="X113" s="1036"/>
      <c r="Y113" s="1036"/>
      <c r="Z113" s="1036"/>
      <c r="AA113" s="1036"/>
      <c r="AB113" s="1036"/>
      <c r="AC113" s="1036"/>
      <c r="AD113" s="1036"/>
      <c r="AE113" s="1036"/>
      <c r="AF113" s="1036"/>
    </row>
    <row r="114" spans="6:32" ht="12" customHeight="1">
      <c r="F114" s="1036"/>
      <c r="G114" s="1036"/>
      <c r="H114" s="1036"/>
      <c r="I114" s="1036"/>
      <c r="J114" s="1036"/>
      <c r="K114" s="1036"/>
      <c r="L114" s="1036"/>
      <c r="M114" s="1036"/>
      <c r="N114" s="1036"/>
      <c r="O114" s="1036"/>
      <c r="Q114" s="1036"/>
      <c r="R114" s="1036"/>
      <c r="S114" s="1036"/>
      <c r="T114" s="1036"/>
      <c r="U114" s="1036"/>
      <c r="V114" s="1036"/>
      <c r="W114" s="1036"/>
      <c r="X114" s="1036"/>
      <c r="Y114" s="1036"/>
      <c r="Z114" s="1036"/>
      <c r="AA114" s="1036"/>
      <c r="AB114" s="1036"/>
      <c r="AC114" s="1036"/>
      <c r="AD114" s="1036"/>
      <c r="AE114" s="1036"/>
      <c r="AF114" s="1036"/>
    </row>
    <row r="115" spans="6:32" ht="12" customHeight="1">
      <c r="F115" s="1036"/>
      <c r="G115" s="1036"/>
      <c r="H115" s="1036"/>
      <c r="I115" s="1036"/>
      <c r="J115" s="1036"/>
      <c r="K115" s="1036"/>
      <c r="L115" s="1036"/>
      <c r="M115" s="1036"/>
      <c r="N115" s="1036"/>
      <c r="O115" s="1036"/>
      <c r="Q115" s="1036"/>
      <c r="R115" s="1036"/>
      <c r="S115" s="1036"/>
      <c r="T115" s="1036"/>
      <c r="U115" s="1036"/>
      <c r="V115" s="1036"/>
      <c r="W115" s="1036"/>
      <c r="X115" s="1036"/>
      <c r="Y115" s="1036"/>
      <c r="Z115" s="1036"/>
      <c r="AA115" s="1036"/>
      <c r="AB115" s="1036"/>
      <c r="AC115" s="1036"/>
      <c r="AD115" s="1036"/>
      <c r="AE115" s="1036"/>
      <c r="AF115" s="1036"/>
    </row>
    <row r="116" spans="6:32" ht="12" customHeight="1">
      <c r="F116" s="1036"/>
      <c r="G116" s="1036"/>
      <c r="H116" s="1036"/>
      <c r="I116" s="1036"/>
      <c r="J116" s="1036"/>
      <c r="K116" s="1036"/>
      <c r="L116" s="1036"/>
      <c r="M116" s="1036"/>
      <c r="N116" s="1036"/>
      <c r="O116" s="1036"/>
      <c r="Q116" s="1036"/>
      <c r="R116" s="1036"/>
      <c r="S116" s="1036"/>
      <c r="T116" s="1036"/>
      <c r="U116" s="1036"/>
      <c r="V116" s="1036"/>
      <c r="W116" s="1036"/>
      <c r="X116" s="1036"/>
      <c r="Y116" s="1036"/>
      <c r="Z116" s="1036"/>
      <c r="AA116" s="1036"/>
      <c r="AB116" s="1036"/>
      <c r="AC116" s="1036"/>
      <c r="AD116" s="1036"/>
      <c r="AE116" s="1036"/>
      <c r="AF116" s="1036"/>
    </row>
    <row r="117" spans="6:32" ht="12" customHeight="1">
      <c r="F117" s="1036"/>
      <c r="G117" s="1036"/>
      <c r="H117" s="1036"/>
      <c r="I117" s="1036"/>
      <c r="J117" s="1036"/>
      <c r="K117" s="1036"/>
      <c r="L117" s="1036"/>
      <c r="M117" s="1036"/>
      <c r="N117" s="1036"/>
      <c r="O117" s="1036"/>
      <c r="Q117" s="1036"/>
      <c r="R117" s="1036"/>
      <c r="S117" s="1036"/>
      <c r="T117" s="1036"/>
      <c r="U117" s="1036"/>
      <c r="V117" s="1036"/>
      <c r="W117" s="1036"/>
      <c r="X117" s="1036"/>
      <c r="Y117" s="1036"/>
      <c r="Z117" s="1036"/>
      <c r="AA117" s="1036"/>
      <c r="AB117" s="1036"/>
      <c r="AC117" s="1036"/>
      <c r="AD117" s="1036"/>
      <c r="AE117" s="1036"/>
      <c r="AF117" s="1036"/>
    </row>
    <row r="118" spans="6:32" ht="12" customHeight="1">
      <c r="F118" s="1036"/>
      <c r="G118" s="1036"/>
      <c r="H118" s="1036"/>
      <c r="I118" s="1036"/>
      <c r="J118" s="1036"/>
      <c r="K118" s="1036"/>
      <c r="L118" s="1036"/>
      <c r="M118" s="1036"/>
      <c r="N118" s="1036"/>
      <c r="O118" s="1036"/>
      <c r="Q118" s="1036"/>
      <c r="R118" s="1036"/>
      <c r="S118" s="1036"/>
      <c r="T118" s="1036"/>
      <c r="U118" s="1036"/>
      <c r="V118" s="1036"/>
      <c r="W118" s="1036"/>
      <c r="X118" s="1036"/>
      <c r="Y118" s="1036"/>
      <c r="Z118" s="1036"/>
      <c r="AA118" s="1036"/>
      <c r="AB118" s="1036"/>
      <c r="AC118" s="1036"/>
      <c r="AD118" s="1036"/>
      <c r="AE118" s="1036"/>
      <c r="AF118" s="1036"/>
    </row>
    <row r="119" spans="6:32" ht="12" customHeight="1">
      <c r="F119" s="1036"/>
      <c r="G119" s="1036"/>
      <c r="H119" s="1036"/>
      <c r="I119" s="1036"/>
      <c r="J119" s="1036"/>
      <c r="K119" s="1036"/>
      <c r="L119" s="1036"/>
      <c r="M119" s="1036"/>
      <c r="N119" s="1036"/>
      <c r="O119" s="1036"/>
      <c r="Q119" s="1036"/>
      <c r="R119" s="1036"/>
      <c r="S119" s="1036"/>
      <c r="T119" s="1036"/>
      <c r="U119" s="1036"/>
      <c r="V119" s="1036"/>
      <c r="W119" s="1036"/>
      <c r="X119" s="1036"/>
      <c r="Y119" s="1036"/>
      <c r="Z119" s="1036"/>
      <c r="AA119" s="1036"/>
      <c r="AB119" s="1036"/>
      <c r="AC119" s="1036"/>
      <c r="AD119" s="1036"/>
      <c r="AE119" s="1036"/>
      <c r="AF119" s="1036"/>
    </row>
    <row r="120" spans="6:32" ht="12" customHeight="1">
      <c r="F120" s="1036"/>
      <c r="G120" s="1036"/>
      <c r="H120" s="1036"/>
      <c r="I120" s="1036"/>
      <c r="J120" s="1036"/>
      <c r="K120" s="1036"/>
      <c r="L120" s="1036"/>
      <c r="M120" s="1036"/>
      <c r="N120" s="1036"/>
      <c r="O120" s="1036"/>
      <c r="Q120" s="1036"/>
      <c r="R120" s="1036"/>
      <c r="S120" s="1036"/>
      <c r="T120" s="1036"/>
      <c r="U120" s="1036"/>
      <c r="V120" s="1036"/>
      <c r="W120" s="1036"/>
      <c r="X120" s="1036"/>
      <c r="Y120" s="1036"/>
      <c r="Z120" s="1036"/>
      <c r="AA120" s="1036"/>
      <c r="AB120" s="1036"/>
      <c r="AC120" s="1036"/>
      <c r="AD120" s="1036"/>
      <c r="AE120" s="1036"/>
      <c r="AF120" s="1036"/>
    </row>
    <row r="121" spans="6:32" ht="12" customHeight="1">
      <c r="F121" s="1036"/>
      <c r="G121" s="1036"/>
      <c r="H121" s="1036"/>
      <c r="I121" s="1036"/>
      <c r="J121" s="1036"/>
      <c r="K121" s="1036"/>
      <c r="L121" s="1036"/>
      <c r="M121" s="1036"/>
      <c r="N121" s="1036"/>
      <c r="O121" s="1036"/>
      <c r="Q121" s="1036"/>
      <c r="R121" s="1036"/>
      <c r="S121" s="1036"/>
      <c r="T121" s="1036"/>
      <c r="U121" s="1036"/>
      <c r="V121" s="1036"/>
      <c r="W121" s="1036"/>
      <c r="X121" s="1036"/>
      <c r="Y121" s="1036"/>
      <c r="Z121" s="1036"/>
      <c r="AA121" s="1036"/>
      <c r="AB121" s="1036"/>
      <c r="AC121" s="1036"/>
      <c r="AD121" s="1036"/>
      <c r="AE121" s="1036"/>
      <c r="AF121" s="1036"/>
    </row>
    <row r="122" spans="6:32" ht="12" customHeight="1">
      <c r="F122" s="1036"/>
      <c r="G122" s="1036"/>
      <c r="H122" s="1036"/>
      <c r="I122" s="1036"/>
      <c r="J122" s="1036"/>
      <c r="K122" s="1036"/>
      <c r="L122" s="1036"/>
      <c r="M122" s="1036"/>
      <c r="N122" s="1036"/>
      <c r="O122" s="1036"/>
      <c r="Q122" s="1036"/>
      <c r="R122" s="1036"/>
      <c r="S122" s="1036"/>
      <c r="T122" s="1036"/>
      <c r="U122" s="1036"/>
      <c r="V122" s="1036"/>
      <c r="W122" s="1036"/>
      <c r="X122" s="1036"/>
      <c r="Y122" s="1036"/>
      <c r="Z122" s="1036"/>
      <c r="AA122" s="1036"/>
      <c r="AB122" s="1036"/>
      <c r="AC122" s="1036"/>
      <c r="AD122" s="1036"/>
      <c r="AE122" s="1036"/>
      <c r="AF122" s="1036"/>
    </row>
  </sheetData>
  <mergeCells count="30">
    <mergeCell ref="B9:D9"/>
    <mergeCell ref="C16:D16"/>
    <mergeCell ref="C12:D12"/>
    <mergeCell ref="C13:D13"/>
    <mergeCell ref="C14:D14"/>
    <mergeCell ref="F4:F5"/>
    <mergeCell ref="K4:K5"/>
    <mergeCell ref="L4:L5"/>
    <mergeCell ref="C17:D17"/>
    <mergeCell ref="B6:D6"/>
    <mergeCell ref="B10:D10"/>
    <mergeCell ref="B7:D7"/>
    <mergeCell ref="B11:D11"/>
    <mergeCell ref="B15:D15"/>
    <mergeCell ref="B8:D8"/>
    <mergeCell ref="C22:D22"/>
    <mergeCell ref="C23:D23"/>
    <mergeCell ref="C24:D24"/>
    <mergeCell ref="C28:D28"/>
    <mergeCell ref="C18:D18"/>
    <mergeCell ref="C19:D19"/>
    <mergeCell ref="C20:D20"/>
    <mergeCell ref="C21:D21"/>
    <mergeCell ref="C33:D33"/>
    <mergeCell ref="B34:D34"/>
    <mergeCell ref="B35:D35"/>
    <mergeCell ref="C29:D29"/>
    <mergeCell ref="C30:D30"/>
    <mergeCell ref="C31:D31"/>
    <mergeCell ref="C32:D32"/>
  </mergeCells>
  <phoneticPr fontId="23"/>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
  <sheetViews>
    <sheetView zoomScaleNormal="150" workbookViewId="0">
      <pane xSplit="5" ySplit="6" topLeftCell="F7" activePane="bottomRight" state="frozen"/>
      <selection pane="topRight" activeCell="F1" sqref="F1"/>
      <selection pane="bottomLeft" activeCell="A7" sqref="A7"/>
      <selection pane="bottomRight" activeCell="R3" sqref="R3"/>
    </sheetView>
  </sheetViews>
  <sheetFormatPr defaultColWidth="12.140625" defaultRowHeight="12" customHeight="1"/>
  <cols>
    <col min="1" max="1" width="0.28515625" style="75" customWidth="1"/>
    <col min="2" max="3" width="1.7109375" style="75" customWidth="1"/>
    <col min="4" max="4" width="10.140625" style="75" customWidth="1"/>
    <col min="5" max="5" width="0.28515625" style="75" customWidth="1"/>
    <col min="6" max="6" width="6.7109375" style="108" customWidth="1"/>
    <col min="7" max="7" width="5" style="108" customWidth="1"/>
    <col min="8" max="8" width="5" style="75" customWidth="1"/>
    <col min="9" max="10" width="5.140625" style="75" customWidth="1"/>
    <col min="11" max="12" width="5" style="75" customWidth="1"/>
    <col min="13" max="13" width="4.85546875" style="75" customWidth="1"/>
    <col min="14" max="14" width="7" style="108" customWidth="1"/>
    <col min="15" max="22" width="5" style="75" customWidth="1"/>
    <col min="23" max="23" width="0.28515625" style="76" customWidth="1"/>
    <col min="24" max="16384" width="12.140625" style="75"/>
  </cols>
  <sheetData>
    <row r="1" spans="1:27" s="71" customFormat="1" ht="21" customHeight="1">
      <c r="F1" s="104"/>
      <c r="G1" s="104"/>
      <c r="H1" s="105" t="s">
        <v>389</v>
      </c>
      <c r="I1" s="106" t="s">
        <v>390</v>
      </c>
      <c r="N1" s="104"/>
      <c r="W1" s="74"/>
    </row>
    <row r="2" spans="1:27" ht="2.25" customHeight="1">
      <c r="F2" s="107"/>
    </row>
    <row r="3" spans="1:27" s="77" customFormat="1" ht="12" customHeight="1" thickBot="1">
      <c r="B3" s="77" t="s">
        <v>343</v>
      </c>
      <c r="F3" s="109"/>
      <c r="G3" s="109"/>
      <c r="N3" s="109"/>
      <c r="W3" s="78"/>
    </row>
    <row r="4" spans="1:27" s="77" customFormat="1" ht="12" customHeight="1">
      <c r="A4" s="110"/>
      <c r="B4" s="110"/>
      <c r="C4" s="110"/>
      <c r="D4" s="110"/>
      <c r="E4" s="111"/>
      <c r="F4" s="1118" t="s">
        <v>346</v>
      </c>
      <c r="G4" s="112" t="s">
        <v>391</v>
      </c>
      <c r="H4" s="82"/>
      <c r="I4" s="82"/>
      <c r="J4" s="82"/>
      <c r="K4" s="82"/>
      <c r="L4" s="82"/>
      <c r="M4" s="82"/>
      <c r="N4" s="112" t="s">
        <v>392</v>
      </c>
      <c r="O4" s="82"/>
      <c r="P4" s="82"/>
      <c r="Q4" s="82"/>
      <c r="R4" s="82"/>
      <c r="S4" s="82"/>
      <c r="T4" s="113"/>
      <c r="U4" s="113"/>
      <c r="V4" s="113"/>
      <c r="W4" s="79"/>
    </row>
    <row r="5" spans="1:27" s="116" customFormat="1" ht="12" customHeight="1">
      <c r="A5" s="114"/>
      <c r="B5" s="114"/>
      <c r="C5" s="114"/>
      <c r="D5" s="114"/>
      <c r="E5" s="115"/>
      <c r="F5" s="1119"/>
      <c r="G5" s="1121" t="s">
        <v>388</v>
      </c>
      <c r="H5" s="1114" t="s">
        <v>393</v>
      </c>
      <c r="I5" s="1114" t="s">
        <v>394</v>
      </c>
      <c r="J5" s="1114" t="s">
        <v>395</v>
      </c>
      <c r="K5" s="1114" t="s">
        <v>396</v>
      </c>
      <c r="L5" s="1114" t="s">
        <v>397</v>
      </c>
      <c r="M5" s="1114" t="s">
        <v>398</v>
      </c>
      <c r="N5" s="1121" t="s">
        <v>388</v>
      </c>
      <c r="O5" s="1116" t="s">
        <v>399</v>
      </c>
      <c r="P5" s="1116" t="s">
        <v>400</v>
      </c>
      <c r="Q5" s="1116" t="s">
        <v>401</v>
      </c>
      <c r="R5" s="1116" t="s">
        <v>402</v>
      </c>
      <c r="S5" s="1111" t="s">
        <v>403</v>
      </c>
      <c r="T5" s="1111" t="s">
        <v>404</v>
      </c>
      <c r="U5" s="1111" t="s">
        <v>405</v>
      </c>
      <c r="V5" s="1111" t="s">
        <v>406</v>
      </c>
      <c r="W5" s="114"/>
    </row>
    <row r="6" spans="1:27" s="116" customFormat="1" ht="9.9499999999999993" customHeight="1">
      <c r="A6" s="117"/>
      <c r="B6" s="117"/>
      <c r="C6" s="117"/>
      <c r="D6" s="117"/>
      <c r="E6" s="118"/>
      <c r="F6" s="1120"/>
      <c r="G6" s="1122"/>
      <c r="H6" s="1115"/>
      <c r="I6" s="1115"/>
      <c r="J6" s="1115"/>
      <c r="K6" s="1115"/>
      <c r="L6" s="1115"/>
      <c r="M6" s="1115"/>
      <c r="N6" s="1122"/>
      <c r="O6" s="1117"/>
      <c r="P6" s="1117"/>
      <c r="Q6" s="1117"/>
      <c r="R6" s="1117"/>
      <c r="S6" s="1112"/>
      <c r="T6" s="1112"/>
      <c r="U6" s="1112"/>
      <c r="V6" s="1112"/>
      <c r="W6" s="117"/>
    </row>
    <row r="7" spans="1:27" s="123" customFormat="1" ht="15.95" customHeight="1">
      <c r="A7" s="119"/>
      <c r="B7" s="1113" t="s">
        <v>407</v>
      </c>
      <c r="C7" s="1113"/>
      <c r="D7" s="1113"/>
      <c r="E7" s="120"/>
      <c r="F7" s="1081">
        <v>2585</v>
      </c>
      <c r="G7" s="1081">
        <v>905</v>
      </c>
      <c r="H7" s="1081">
        <v>150</v>
      </c>
      <c r="I7" s="1081">
        <v>208</v>
      </c>
      <c r="J7" s="1081">
        <v>222</v>
      </c>
      <c r="K7" s="1081">
        <v>141</v>
      </c>
      <c r="L7" s="1081">
        <v>101</v>
      </c>
      <c r="M7" s="1081">
        <v>83</v>
      </c>
      <c r="N7" s="1081">
        <v>1680</v>
      </c>
      <c r="O7" s="1081">
        <v>256</v>
      </c>
      <c r="P7" s="1081">
        <v>183</v>
      </c>
      <c r="Q7" s="1081">
        <v>391</v>
      </c>
      <c r="R7" s="1081">
        <v>257</v>
      </c>
      <c r="S7" s="1081">
        <v>247</v>
      </c>
      <c r="T7" s="1081">
        <v>105</v>
      </c>
      <c r="U7" s="1081">
        <v>85</v>
      </c>
      <c r="V7" s="1081">
        <v>156</v>
      </c>
      <c r="W7" s="121"/>
      <c r="X7" s="122"/>
    </row>
    <row r="8" spans="1:27" s="108" customFormat="1" ht="15.95" customHeight="1">
      <c r="A8" s="124"/>
      <c r="B8" s="124"/>
      <c r="C8" s="1109" t="s">
        <v>408</v>
      </c>
      <c r="D8" s="1109"/>
      <c r="E8" s="126"/>
      <c r="F8" s="90">
        <v>63</v>
      </c>
      <c r="G8" s="90">
        <v>24</v>
      </c>
      <c r="H8" s="90">
        <v>1</v>
      </c>
      <c r="I8" s="90">
        <v>7</v>
      </c>
      <c r="J8" s="90">
        <v>6</v>
      </c>
      <c r="K8" s="90">
        <v>4</v>
      </c>
      <c r="L8" s="90">
        <v>2</v>
      </c>
      <c r="M8" s="90">
        <v>4</v>
      </c>
      <c r="N8" s="90">
        <v>39</v>
      </c>
      <c r="O8" s="90">
        <v>13</v>
      </c>
      <c r="P8" s="90">
        <v>3</v>
      </c>
      <c r="Q8" s="90">
        <v>6</v>
      </c>
      <c r="R8" s="90">
        <v>9</v>
      </c>
      <c r="S8" s="90">
        <v>4</v>
      </c>
      <c r="T8" s="90">
        <v>0</v>
      </c>
      <c r="U8" s="90">
        <v>1</v>
      </c>
      <c r="V8" s="90">
        <v>3</v>
      </c>
      <c r="W8" s="94"/>
      <c r="X8" s="90"/>
      <c r="Y8" s="127"/>
      <c r="Z8" s="127"/>
      <c r="AA8" s="127"/>
    </row>
    <row r="9" spans="1:27" ht="12.95" customHeight="1">
      <c r="A9" s="92"/>
      <c r="B9" s="92"/>
      <c r="C9" s="92"/>
      <c r="D9" s="84" t="s">
        <v>409</v>
      </c>
      <c r="E9" s="89"/>
      <c r="F9" s="90">
        <v>7</v>
      </c>
      <c r="G9" s="90">
        <v>0</v>
      </c>
      <c r="H9" s="90">
        <v>0</v>
      </c>
      <c r="I9" s="90">
        <v>0</v>
      </c>
      <c r="J9" s="90">
        <v>0</v>
      </c>
      <c r="K9" s="90">
        <v>0</v>
      </c>
      <c r="L9" s="90">
        <v>0</v>
      </c>
      <c r="M9" s="90">
        <v>0</v>
      </c>
      <c r="N9" s="90">
        <v>7</v>
      </c>
      <c r="O9" s="90">
        <v>2</v>
      </c>
      <c r="P9" s="90">
        <v>0</v>
      </c>
      <c r="Q9" s="90">
        <v>2</v>
      </c>
      <c r="R9" s="90">
        <v>0</v>
      </c>
      <c r="S9" s="90">
        <v>2</v>
      </c>
      <c r="T9" s="90">
        <v>0</v>
      </c>
      <c r="U9" s="90">
        <v>0</v>
      </c>
      <c r="V9" s="90">
        <v>1</v>
      </c>
      <c r="W9" s="94"/>
      <c r="X9" s="90"/>
      <c r="Y9" s="87"/>
      <c r="Z9" s="87"/>
      <c r="AA9" s="87"/>
    </row>
    <row r="10" spans="1:27" ht="12.95" customHeight="1">
      <c r="A10" s="92"/>
      <c r="B10" s="92"/>
      <c r="C10" s="92"/>
      <c r="D10" s="84" t="s">
        <v>410</v>
      </c>
      <c r="E10" s="89"/>
      <c r="F10" s="90">
        <v>40</v>
      </c>
      <c r="G10" s="90">
        <v>23</v>
      </c>
      <c r="H10" s="90">
        <v>1</v>
      </c>
      <c r="I10" s="90">
        <v>7</v>
      </c>
      <c r="J10" s="90">
        <v>6</v>
      </c>
      <c r="K10" s="90">
        <v>3</v>
      </c>
      <c r="L10" s="90">
        <v>2</v>
      </c>
      <c r="M10" s="90">
        <v>4</v>
      </c>
      <c r="N10" s="90">
        <v>17</v>
      </c>
      <c r="O10" s="90">
        <v>9</v>
      </c>
      <c r="P10" s="90">
        <v>1</v>
      </c>
      <c r="Q10" s="90">
        <v>2</v>
      </c>
      <c r="R10" s="90">
        <v>4</v>
      </c>
      <c r="S10" s="90">
        <v>1</v>
      </c>
      <c r="T10" s="90">
        <v>0</v>
      </c>
      <c r="U10" s="90">
        <v>0</v>
      </c>
      <c r="V10" s="90">
        <v>0</v>
      </c>
      <c r="W10" s="94"/>
      <c r="X10" s="90"/>
      <c r="Y10" s="87"/>
      <c r="Z10" s="87"/>
      <c r="AA10" s="87"/>
    </row>
    <row r="11" spans="1:27" ht="12.95" customHeight="1">
      <c r="A11" s="92"/>
      <c r="B11" s="92"/>
      <c r="C11" s="92"/>
      <c r="D11" s="84" t="s">
        <v>411</v>
      </c>
      <c r="E11" s="89"/>
      <c r="F11" s="90">
        <v>6</v>
      </c>
      <c r="G11" s="90">
        <v>0</v>
      </c>
      <c r="H11" s="90">
        <v>0</v>
      </c>
      <c r="I11" s="90">
        <v>0</v>
      </c>
      <c r="J11" s="90">
        <v>0</v>
      </c>
      <c r="K11" s="90">
        <v>0</v>
      </c>
      <c r="L11" s="90">
        <v>0</v>
      </c>
      <c r="M11" s="90">
        <v>0</v>
      </c>
      <c r="N11" s="90">
        <v>6</v>
      </c>
      <c r="O11" s="90">
        <v>0</v>
      </c>
      <c r="P11" s="90">
        <v>1</v>
      </c>
      <c r="Q11" s="90">
        <v>2</v>
      </c>
      <c r="R11" s="90">
        <v>1</v>
      </c>
      <c r="S11" s="90">
        <v>1</v>
      </c>
      <c r="T11" s="90">
        <v>0</v>
      </c>
      <c r="U11" s="90">
        <v>0</v>
      </c>
      <c r="V11" s="90">
        <v>1</v>
      </c>
      <c r="W11" s="90"/>
      <c r="X11" s="90"/>
      <c r="Y11" s="87"/>
      <c r="Z11" s="87"/>
      <c r="AA11" s="87"/>
    </row>
    <row r="12" spans="1:27" ht="12.95" customHeight="1">
      <c r="A12" s="92"/>
      <c r="B12" s="92"/>
      <c r="C12" s="92"/>
      <c r="D12" s="84" t="s">
        <v>412</v>
      </c>
      <c r="E12" s="89"/>
      <c r="F12" s="90">
        <v>10</v>
      </c>
      <c r="G12" s="90">
        <v>1</v>
      </c>
      <c r="H12" s="90">
        <v>0</v>
      </c>
      <c r="I12" s="90">
        <v>0</v>
      </c>
      <c r="J12" s="90">
        <v>0</v>
      </c>
      <c r="K12" s="90">
        <v>1</v>
      </c>
      <c r="L12" s="90">
        <v>0</v>
      </c>
      <c r="M12" s="90">
        <v>0</v>
      </c>
      <c r="N12" s="90">
        <v>9</v>
      </c>
      <c r="O12" s="90">
        <v>2</v>
      </c>
      <c r="P12" s="90">
        <v>1</v>
      </c>
      <c r="Q12" s="90">
        <v>0</v>
      </c>
      <c r="R12" s="90">
        <v>4</v>
      </c>
      <c r="S12" s="90">
        <v>0</v>
      </c>
      <c r="T12" s="90">
        <v>0</v>
      </c>
      <c r="U12" s="90">
        <v>1</v>
      </c>
      <c r="V12" s="90">
        <v>1</v>
      </c>
      <c r="W12" s="94"/>
      <c r="X12" s="90"/>
      <c r="Y12" s="87"/>
      <c r="Z12" s="87"/>
      <c r="AA12" s="87"/>
    </row>
    <row r="13" spans="1:27" s="108" customFormat="1" ht="15.95" customHeight="1">
      <c r="A13" s="124"/>
      <c r="B13" s="124"/>
      <c r="C13" s="1109" t="s">
        <v>413</v>
      </c>
      <c r="D13" s="1109"/>
      <c r="E13" s="126"/>
      <c r="F13" s="90">
        <v>285</v>
      </c>
      <c r="G13" s="90">
        <v>83</v>
      </c>
      <c r="H13" s="90">
        <v>23</v>
      </c>
      <c r="I13" s="90">
        <v>23</v>
      </c>
      <c r="J13" s="90">
        <v>8</v>
      </c>
      <c r="K13" s="90">
        <v>9</v>
      </c>
      <c r="L13" s="90">
        <v>14</v>
      </c>
      <c r="M13" s="90">
        <v>6</v>
      </c>
      <c r="N13" s="90">
        <v>202</v>
      </c>
      <c r="O13" s="90">
        <v>30</v>
      </c>
      <c r="P13" s="90">
        <v>22</v>
      </c>
      <c r="Q13" s="90">
        <v>53</v>
      </c>
      <c r="R13" s="90">
        <v>39</v>
      </c>
      <c r="S13" s="90">
        <v>28</v>
      </c>
      <c r="T13" s="90">
        <v>18</v>
      </c>
      <c r="U13" s="90">
        <v>7</v>
      </c>
      <c r="V13" s="90">
        <v>5</v>
      </c>
      <c r="W13" s="94"/>
      <c r="X13" s="90"/>
      <c r="Y13" s="127"/>
      <c r="Z13" s="127"/>
      <c r="AA13" s="127"/>
    </row>
    <row r="14" spans="1:27" ht="12.95" customHeight="1">
      <c r="A14" s="92"/>
      <c r="B14" s="92"/>
      <c r="C14" s="92"/>
      <c r="D14" s="84" t="s">
        <v>414</v>
      </c>
      <c r="E14" s="89"/>
      <c r="F14" s="90">
        <v>87</v>
      </c>
      <c r="G14" s="90">
        <v>12</v>
      </c>
      <c r="H14" s="90">
        <v>3</v>
      </c>
      <c r="I14" s="90">
        <v>4</v>
      </c>
      <c r="J14" s="90">
        <v>1</v>
      </c>
      <c r="K14" s="90">
        <v>1</v>
      </c>
      <c r="L14" s="90">
        <v>3</v>
      </c>
      <c r="M14" s="90">
        <v>0</v>
      </c>
      <c r="N14" s="90">
        <v>75</v>
      </c>
      <c r="O14" s="90">
        <v>8</v>
      </c>
      <c r="P14" s="90">
        <v>7</v>
      </c>
      <c r="Q14" s="90">
        <v>15</v>
      </c>
      <c r="R14" s="90">
        <v>20</v>
      </c>
      <c r="S14" s="90">
        <v>11</v>
      </c>
      <c r="T14" s="90">
        <v>8</v>
      </c>
      <c r="U14" s="90">
        <v>4</v>
      </c>
      <c r="V14" s="90">
        <v>2</v>
      </c>
      <c r="W14" s="94"/>
      <c r="X14" s="90"/>
      <c r="Y14" s="87"/>
      <c r="Z14" s="87"/>
      <c r="AA14" s="87"/>
    </row>
    <row r="15" spans="1:27" ht="12.95" customHeight="1">
      <c r="A15" s="92"/>
      <c r="B15" s="92"/>
      <c r="C15" s="92"/>
      <c r="D15" s="84" t="s">
        <v>415</v>
      </c>
      <c r="E15" s="89"/>
      <c r="F15" s="90">
        <v>153</v>
      </c>
      <c r="G15" s="90">
        <v>56</v>
      </c>
      <c r="H15" s="90">
        <v>18</v>
      </c>
      <c r="I15" s="90">
        <v>17</v>
      </c>
      <c r="J15" s="90">
        <v>1</v>
      </c>
      <c r="K15" s="90">
        <v>6</v>
      </c>
      <c r="L15" s="90">
        <v>10</v>
      </c>
      <c r="M15" s="90">
        <v>4</v>
      </c>
      <c r="N15" s="90">
        <v>97</v>
      </c>
      <c r="O15" s="90">
        <v>19</v>
      </c>
      <c r="P15" s="90">
        <v>10</v>
      </c>
      <c r="Q15" s="90">
        <v>27</v>
      </c>
      <c r="R15" s="90">
        <v>15</v>
      </c>
      <c r="S15" s="90">
        <v>14</v>
      </c>
      <c r="T15" s="90">
        <v>7</v>
      </c>
      <c r="U15" s="90">
        <v>3</v>
      </c>
      <c r="V15" s="90">
        <v>2</v>
      </c>
      <c r="W15" s="94"/>
      <c r="X15" s="90"/>
      <c r="Y15" s="87"/>
      <c r="Z15" s="87"/>
      <c r="AA15" s="87"/>
    </row>
    <row r="16" spans="1:27" ht="12.95" customHeight="1">
      <c r="A16" s="92"/>
      <c r="B16" s="92"/>
      <c r="C16" s="92"/>
      <c r="D16" s="84" t="s">
        <v>416</v>
      </c>
      <c r="E16" s="89"/>
      <c r="F16" s="90">
        <v>1</v>
      </c>
      <c r="G16" s="90">
        <v>0</v>
      </c>
      <c r="H16" s="90">
        <v>0</v>
      </c>
      <c r="I16" s="90">
        <v>0</v>
      </c>
      <c r="J16" s="90">
        <v>0</v>
      </c>
      <c r="K16" s="90">
        <v>0</v>
      </c>
      <c r="L16" s="90">
        <v>0</v>
      </c>
      <c r="M16" s="90">
        <v>0</v>
      </c>
      <c r="N16" s="90">
        <v>1</v>
      </c>
      <c r="O16" s="90">
        <v>0</v>
      </c>
      <c r="P16" s="90">
        <v>0</v>
      </c>
      <c r="Q16" s="90">
        <v>0</v>
      </c>
      <c r="R16" s="90">
        <v>0</v>
      </c>
      <c r="S16" s="90">
        <v>0</v>
      </c>
      <c r="T16" s="90">
        <v>1</v>
      </c>
      <c r="U16" s="90">
        <v>0</v>
      </c>
      <c r="V16" s="90">
        <v>0</v>
      </c>
      <c r="W16" s="94"/>
      <c r="X16" s="90"/>
      <c r="Y16" s="87"/>
      <c r="Z16" s="87"/>
      <c r="AA16" s="87"/>
    </row>
    <row r="17" spans="1:27" ht="12.95" customHeight="1">
      <c r="A17" s="92"/>
      <c r="B17" s="92"/>
      <c r="C17" s="92"/>
      <c r="D17" s="84" t="s">
        <v>417</v>
      </c>
      <c r="E17" s="89"/>
      <c r="F17" s="90">
        <v>44</v>
      </c>
      <c r="G17" s="90">
        <v>15</v>
      </c>
      <c r="H17" s="90">
        <v>2</v>
      </c>
      <c r="I17" s="90">
        <v>2</v>
      </c>
      <c r="J17" s="90">
        <v>6</v>
      </c>
      <c r="K17" s="90">
        <v>2</v>
      </c>
      <c r="L17" s="90">
        <v>1</v>
      </c>
      <c r="M17" s="90">
        <v>2</v>
      </c>
      <c r="N17" s="90">
        <v>29</v>
      </c>
      <c r="O17" s="90">
        <v>3</v>
      </c>
      <c r="P17" s="90">
        <v>5</v>
      </c>
      <c r="Q17" s="90">
        <v>11</v>
      </c>
      <c r="R17" s="90">
        <v>4</v>
      </c>
      <c r="S17" s="90">
        <v>3</v>
      </c>
      <c r="T17" s="90">
        <v>2</v>
      </c>
      <c r="U17" s="90">
        <v>0</v>
      </c>
      <c r="V17" s="90">
        <v>1</v>
      </c>
      <c r="W17" s="94"/>
      <c r="X17" s="90"/>
      <c r="Y17" s="87"/>
      <c r="Z17" s="87"/>
      <c r="AA17" s="87"/>
    </row>
    <row r="18" spans="1:27" s="108" customFormat="1" ht="15.95" customHeight="1">
      <c r="A18" s="124"/>
      <c r="B18" s="124"/>
      <c r="C18" s="1109" t="s">
        <v>418</v>
      </c>
      <c r="D18" s="1109"/>
      <c r="E18" s="126"/>
      <c r="F18" s="90">
        <v>1636</v>
      </c>
      <c r="G18" s="90">
        <v>608</v>
      </c>
      <c r="H18" s="90">
        <v>93</v>
      </c>
      <c r="I18" s="90">
        <v>144</v>
      </c>
      <c r="J18" s="90">
        <v>165</v>
      </c>
      <c r="K18" s="90">
        <v>98</v>
      </c>
      <c r="L18" s="90">
        <v>61</v>
      </c>
      <c r="M18" s="90">
        <v>47</v>
      </c>
      <c r="N18" s="90">
        <v>1028</v>
      </c>
      <c r="O18" s="90">
        <v>135</v>
      </c>
      <c r="P18" s="90">
        <v>112</v>
      </c>
      <c r="Q18" s="90">
        <v>219</v>
      </c>
      <c r="R18" s="90">
        <v>147</v>
      </c>
      <c r="S18" s="90">
        <v>158</v>
      </c>
      <c r="T18" s="90">
        <v>64</v>
      </c>
      <c r="U18" s="90">
        <v>62</v>
      </c>
      <c r="V18" s="90">
        <v>131</v>
      </c>
      <c r="W18" s="94"/>
      <c r="X18" s="90"/>
      <c r="Y18" s="127"/>
      <c r="Z18" s="127"/>
      <c r="AA18" s="127"/>
    </row>
    <row r="19" spans="1:27" ht="12.95" customHeight="1">
      <c r="A19" s="84"/>
      <c r="B19" s="84"/>
      <c r="C19" s="84"/>
      <c r="D19" s="84" t="s">
        <v>419</v>
      </c>
      <c r="E19" s="89"/>
      <c r="F19" s="90">
        <v>105</v>
      </c>
      <c r="G19" s="90">
        <v>17</v>
      </c>
      <c r="H19" s="90">
        <v>1</v>
      </c>
      <c r="I19" s="90">
        <v>0</v>
      </c>
      <c r="J19" s="90">
        <v>6</v>
      </c>
      <c r="K19" s="90">
        <v>1</v>
      </c>
      <c r="L19" s="90">
        <v>1</v>
      </c>
      <c r="M19" s="90">
        <v>8</v>
      </c>
      <c r="N19" s="90">
        <v>88</v>
      </c>
      <c r="O19" s="90">
        <v>21</v>
      </c>
      <c r="P19" s="90">
        <v>8</v>
      </c>
      <c r="Q19" s="90">
        <v>22</v>
      </c>
      <c r="R19" s="90">
        <v>16</v>
      </c>
      <c r="S19" s="90">
        <v>16</v>
      </c>
      <c r="T19" s="90">
        <v>0</v>
      </c>
      <c r="U19" s="90">
        <v>2</v>
      </c>
      <c r="V19" s="90">
        <v>3</v>
      </c>
      <c r="W19" s="128"/>
      <c r="X19" s="90"/>
      <c r="Y19" s="87"/>
      <c r="Z19" s="87"/>
      <c r="AA19" s="87"/>
    </row>
    <row r="20" spans="1:27" ht="12.95" customHeight="1">
      <c r="A20" s="84"/>
      <c r="B20" s="84"/>
      <c r="C20" s="84"/>
      <c r="D20" s="84" t="s">
        <v>420</v>
      </c>
      <c r="E20" s="89"/>
      <c r="F20" s="90">
        <v>333</v>
      </c>
      <c r="G20" s="90">
        <v>231</v>
      </c>
      <c r="H20" s="90">
        <v>35</v>
      </c>
      <c r="I20" s="90">
        <v>60</v>
      </c>
      <c r="J20" s="90">
        <v>67</v>
      </c>
      <c r="K20" s="90">
        <v>36</v>
      </c>
      <c r="L20" s="90">
        <v>22</v>
      </c>
      <c r="M20" s="90">
        <v>11</v>
      </c>
      <c r="N20" s="90">
        <v>102</v>
      </c>
      <c r="O20" s="90">
        <v>28</v>
      </c>
      <c r="P20" s="90">
        <v>18</v>
      </c>
      <c r="Q20" s="90">
        <v>25</v>
      </c>
      <c r="R20" s="90">
        <v>8</v>
      </c>
      <c r="S20" s="90">
        <v>7</v>
      </c>
      <c r="T20" s="90">
        <v>7</v>
      </c>
      <c r="U20" s="90">
        <v>4</v>
      </c>
      <c r="V20" s="90">
        <v>5</v>
      </c>
      <c r="W20" s="128"/>
      <c r="X20" s="90"/>
      <c r="Y20" s="87"/>
      <c r="Z20" s="87"/>
      <c r="AA20" s="87"/>
    </row>
    <row r="21" spans="1:27" ht="12.95" customHeight="1">
      <c r="A21" s="92"/>
      <c r="B21" s="92"/>
      <c r="C21" s="92"/>
      <c r="D21" s="84" t="s">
        <v>421</v>
      </c>
      <c r="E21" s="89"/>
      <c r="F21" s="90">
        <v>1198</v>
      </c>
      <c r="G21" s="90">
        <v>360</v>
      </c>
      <c r="H21" s="90">
        <v>57</v>
      </c>
      <c r="I21" s="90">
        <v>84</v>
      </c>
      <c r="J21" s="90">
        <v>92</v>
      </c>
      <c r="K21" s="90">
        <v>61</v>
      </c>
      <c r="L21" s="90">
        <v>38</v>
      </c>
      <c r="M21" s="90">
        <v>28</v>
      </c>
      <c r="N21" s="90">
        <v>838</v>
      </c>
      <c r="O21" s="90">
        <v>86</v>
      </c>
      <c r="P21" s="90">
        <v>86</v>
      </c>
      <c r="Q21" s="90">
        <v>172</v>
      </c>
      <c r="R21" s="90">
        <v>123</v>
      </c>
      <c r="S21" s="90">
        <v>135</v>
      </c>
      <c r="T21" s="90">
        <v>57</v>
      </c>
      <c r="U21" s="90">
        <v>56</v>
      </c>
      <c r="V21" s="90">
        <v>123</v>
      </c>
      <c r="W21" s="94"/>
      <c r="X21" s="90"/>
      <c r="Y21" s="87"/>
      <c r="Z21" s="87"/>
      <c r="AA21" s="87"/>
    </row>
    <row r="22" spans="1:27" s="108" customFormat="1" ht="15.95" customHeight="1">
      <c r="A22" s="124"/>
      <c r="B22" s="124"/>
      <c r="C22" s="1109" t="s">
        <v>422</v>
      </c>
      <c r="D22" s="1109"/>
      <c r="E22" s="126"/>
      <c r="F22" s="90">
        <v>140</v>
      </c>
      <c r="G22" s="90">
        <v>6</v>
      </c>
      <c r="H22" s="90">
        <v>2</v>
      </c>
      <c r="I22" s="90">
        <v>1</v>
      </c>
      <c r="J22" s="90">
        <v>1</v>
      </c>
      <c r="K22" s="90">
        <v>1</v>
      </c>
      <c r="L22" s="90">
        <v>0</v>
      </c>
      <c r="M22" s="90">
        <v>1</v>
      </c>
      <c r="N22" s="90">
        <v>134</v>
      </c>
      <c r="O22" s="90">
        <v>17</v>
      </c>
      <c r="P22" s="90">
        <v>17</v>
      </c>
      <c r="Q22" s="90">
        <v>44</v>
      </c>
      <c r="R22" s="90">
        <v>22</v>
      </c>
      <c r="S22" s="90">
        <v>20</v>
      </c>
      <c r="T22" s="90">
        <v>6</v>
      </c>
      <c r="U22" s="90">
        <v>6</v>
      </c>
      <c r="V22" s="90">
        <v>2</v>
      </c>
      <c r="W22" s="94"/>
      <c r="X22" s="90"/>
      <c r="Y22" s="127"/>
      <c r="Z22" s="127"/>
      <c r="AA22" s="127"/>
    </row>
    <row r="23" spans="1:27" ht="12.95" customHeight="1">
      <c r="A23" s="92"/>
      <c r="B23" s="92"/>
      <c r="C23" s="92"/>
      <c r="D23" s="84" t="s">
        <v>423</v>
      </c>
      <c r="E23" s="89"/>
      <c r="F23" s="90">
        <v>108</v>
      </c>
      <c r="G23" s="90">
        <v>6</v>
      </c>
      <c r="H23" s="90">
        <v>2</v>
      </c>
      <c r="I23" s="90">
        <v>1</v>
      </c>
      <c r="J23" s="90">
        <v>1</v>
      </c>
      <c r="K23" s="90">
        <v>1</v>
      </c>
      <c r="L23" s="90">
        <v>0</v>
      </c>
      <c r="M23" s="90">
        <v>1</v>
      </c>
      <c r="N23" s="90">
        <v>102</v>
      </c>
      <c r="O23" s="90">
        <v>15</v>
      </c>
      <c r="P23" s="90">
        <v>14</v>
      </c>
      <c r="Q23" s="90">
        <v>36</v>
      </c>
      <c r="R23" s="90">
        <v>12</v>
      </c>
      <c r="S23" s="90">
        <v>13</v>
      </c>
      <c r="T23" s="90">
        <v>6</v>
      </c>
      <c r="U23" s="90">
        <v>4</v>
      </c>
      <c r="V23" s="90">
        <v>2</v>
      </c>
      <c r="W23" s="94"/>
      <c r="X23" s="90"/>
      <c r="Y23" s="87"/>
      <c r="Z23" s="87"/>
      <c r="AA23" s="87"/>
    </row>
    <row r="24" spans="1:27" ht="12.95" customHeight="1">
      <c r="A24" s="92"/>
      <c r="B24" s="92"/>
      <c r="C24" s="92"/>
      <c r="D24" s="84" t="s">
        <v>424</v>
      </c>
      <c r="E24" s="89"/>
      <c r="F24" s="90">
        <v>17</v>
      </c>
      <c r="G24" s="90">
        <v>0</v>
      </c>
      <c r="H24" s="90">
        <v>0</v>
      </c>
      <c r="I24" s="90">
        <v>0</v>
      </c>
      <c r="J24" s="90">
        <v>0</v>
      </c>
      <c r="K24" s="90">
        <v>0</v>
      </c>
      <c r="L24" s="90">
        <v>0</v>
      </c>
      <c r="M24" s="90">
        <v>0</v>
      </c>
      <c r="N24" s="90">
        <v>17</v>
      </c>
      <c r="O24" s="90">
        <v>1</v>
      </c>
      <c r="P24" s="90">
        <v>1</v>
      </c>
      <c r="Q24" s="90">
        <v>4</v>
      </c>
      <c r="R24" s="90">
        <v>6</v>
      </c>
      <c r="S24" s="90">
        <v>5</v>
      </c>
      <c r="T24" s="90">
        <v>0</v>
      </c>
      <c r="U24" s="90">
        <v>0</v>
      </c>
      <c r="V24" s="90">
        <v>0</v>
      </c>
      <c r="W24" s="94"/>
      <c r="X24" s="90"/>
      <c r="Y24" s="87"/>
      <c r="Z24" s="87"/>
      <c r="AA24" s="87"/>
    </row>
    <row r="25" spans="1:27" ht="12.95" customHeight="1">
      <c r="A25" s="92"/>
      <c r="B25" s="92"/>
      <c r="C25" s="92"/>
      <c r="D25" s="84" t="s">
        <v>425</v>
      </c>
      <c r="E25" s="89"/>
      <c r="F25" s="90">
        <v>12</v>
      </c>
      <c r="G25" s="90">
        <v>0</v>
      </c>
      <c r="H25" s="90">
        <v>0</v>
      </c>
      <c r="I25" s="90">
        <v>0</v>
      </c>
      <c r="J25" s="90">
        <v>0</v>
      </c>
      <c r="K25" s="90">
        <v>0</v>
      </c>
      <c r="L25" s="90">
        <v>0</v>
      </c>
      <c r="M25" s="90">
        <v>0</v>
      </c>
      <c r="N25" s="90">
        <v>12</v>
      </c>
      <c r="O25" s="90">
        <v>1</v>
      </c>
      <c r="P25" s="90">
        <v>2</v>
      </c>
      <c r="Q25" s="90">
        <v>4</v>
      </c>
      <c r="R25" s="90">
        <v>3</v>
      </c>
      <c r="S25" s="90">
        <v>2</v>
      </c>
      <c r="T25" s="90">
        <v>0</v>
      </c>
      <c r="U25" s="90">
        <v>0</v>
      </c>
      <c r="V25" s="90">
        <v>0</v>
      </c>
      <c r="W25" s="94"/>
      <c r="X25" s="90"/>
      <c r="Y25" s="87"/>
      <c r="Z25" s="87"/>
      <c r="AA25" s="87"/>
    </row>
    <row r="26" spans="1:27" ht="12" customHeight="1">
      <c r="A26" s="92"/>
      <c r="B26" s="92"/>
      <c r="C26" s="92"/>
      <c r="D26" s="84" t="s">
        <v>426</v>
      </c>
      <c r="E26" s="89"/>
      <c r="F26" s="90">
        <v>1</v>
      </c>
      <c r="G26" s="90">
        <v>0</v>
      </c>
      <c r="H26" s="90">
        <v>0</v>
      </c>
      <c r="I26" s="90">
        <v>0</v>
      </c>
      <c r="J26" s="90">
        <v>0</v>
      </c>
      <c r="K26" s="90">
        <v>0</v>
      </c>
      <c r="L26" s="90">
        <v>0</v>
      </c>
      <c r="M26" s="90">
        <v>0</v>
      </c>
      <c r="N26" s="90">
        <v>1</v>
      </c>
      <c r="O26" s="90">
        <v>0</v>
      </c>
      <c r="P26" s="90">
        <v>0</v>
      </c>
      <c r="Q26" s="90">
        <v>0</v>
      </c>
      <c r="R26" s="90">
        <v>0</v>
      </c>
      <c r="S26" s="90">
        <v>0</v>
      </c>
      <c r="T26" s="90">
        <v>0</v>
      </c>
      <c r="U26" s="90">
        <v>1</v>
      </c>
      <c r="V26" s="90">
        <v>0</v>
      </c>
      <c r="W26" s="94"/>
      <c r="X26" s="90"/>
      <c r="Y26" s="87"/>
      <c r="Z26" s="87"/>
      <c r="AA26" s="87"/>
    </row>
    <row r="27" spans="1:27" ht="12" customHeight="1">
      <c r="A27" s="92"/>
      <c r="B27" s="92"/>
      <c r="C27" s="92"/>
      <c r="D27" s="84" t="s">
        <v>427</v>
      </c>
      <c r="E27" s="89"/>
      <c r="F27" s="90">
        <v>1</v>
      </c>
      <c r="G27" s="90">
        <v>0</v>
      </c>
      <c r="H27" s="90">
        <v>0</v>
      </c>
      <c r="I27" s="90">
        <v>0</v>
      </c>
      <c r="J27" s="90">
        <v>0</v>
      </c>
      <c r="K27" s="90">
        <v>0</v>
      </c>
      <c r="L27" s="90">
        <v>0</v>
      </c>
      <c r="M27" s="90">
        <v>0</v>
      </c>
      <c r="N27" s="90">
        <v>1</v>
      </c>
      <c r="O27" s="90">
        <v>0</v>
      </c>
      <c r="P27" s="90">
        <v>0</v>
      </c>
      <c r="Q27" s="90">
        <v>0</v>
      </c>
      <c r="R27" s="90">
        <v>1</v>
      </c>
      <c r="S27" s="90">
        <v>0</v>
      </c>
      <c r="T27" s="90">
        <v>0</v>
      </c>
      <c r="U27" s="90">
        <v>0</v>
      </c>
      <c r="V27" s="90">
        <v>0</v>
      </c>
      <c r="W27" s="94"/>
      <c r="X27" s="90"/>
      <c r="Y27" s="87"/>
      <c r="Z27" s="87"/>
      <c r="AA27" s="87"/>
    </row>
    <row r="28" spans="1:27" ht="22.5" customHeight="1">
      <c r="A28" s="92"/>
      <c r="B28" s="92"/>
      <c r="C28" s="92"/>
      <c r="D28" s="84" t="s">
        <v>428</v>
      </c>
      <c r="E28" s="89"/>
      <c r="F28" s="129">
        <v>0</v>
      </c>
      <c r="G28" s="129">
        <v>0</v>
      </c>
      <c r="H28" s="129">
        <v>0</v>
      </c>
      <c r="I28" s="129">
        <v>0</v>
      </c>
      <c r="J28" s="129">
        <v>0</v>
      </c>
      <c r="K28" s="129">
        <v>0</v>
      </c>
      <c r="L28" s="129">
        <v>0</v>
      </c>
      <c r="M28" s="129">
        <v>0</v>
      </c>
      <c r="N28" s="129">
        <v>0</v>
      </c>
      <c r="O28" s="129">
        <v>0</v>
      </c>
      <c r="P28" s="129">
        <v>0</v>
      </c>
      <c r="Q28" s="129">
        <v>0</v>
      </c>
      <c r="R28" s="129">
        <v>0</v>
      </c>
      <c r="S28" s="129">
        <v>0</v>
      </c>
      <c r="T28" s="129">
        <v>0</v>
      </c>
      <c r="U28" s="129">
        <v>0</v>
      </c>
      <c r="V28" s="129">
        <v>0</v>
      </c>
      <c r="W28" s="94"/>
      <c r="X28" s="90"/>
      <c r="Y28" s="87"/>
      <c r="Z28" s="87"/>
      <c r="AA28" s="87"/>
    </row>
    <row r="29" spans="1:27" ht="12" customHeight="1">
      <c r="A29" s="92"/>
      <c r="B29" s="92"/>
      <c r="C29" s="92"/>
      <c r="D29" s="84" t="s">
        <v>429</v>
      </c>
      <c r="E29" s="89"/>
      <c r="F29" s="90">
        <v>1</v>
      </c>
      <c r="G29" s="90">
        <v>0</v>
      </c>
      <c r="H29" s="90">
        <v>0</v>
      </c>
      <c r="I29" s="90">
        <v>0</v>
      </c>
      <c r="J29" s="90">
        <v>0</v>
      </c>
      <c r="K29" s="90">
        <v>0</v>
      </c>
      <c r="L29" s="90">
        <v>0</v>
      </c>
      <c r="M29" s="90">
        <v>0</v>
      </c>
      <c r="N29" s="90">
        <v>1</v>
      </c>
      <c r="O29" s="90">
        <v>0</v>
      </c>
      <c r="P29" s="90">
        <v>0</v>
      </c>
      <c r="Q29" s="90">
        <v>0</v>
      </c>
      <c r="R29" s="90">
        <v>0</v>
      </c>
      <c r="S29" s="90">
        <v>0</v>
      </c>
      <c r="T29" s="90">
        <v>0</v>
      </c>
      <c r="U29" s="90">
        <v>1</v>
      </c>
      <c r="V29" s="90">
        <v>0</v>
      </c>
      <c r="W29" s="94"/>
      <c r="X29" s="90"/>
      <c r="Y29" s="87"/>
      <c r="Z29" s="87"/>
      <c r="AA29" s="87"/>
    </row>
    <row r="30" spans="1:27" s="108" customFormat="1" ht="15.95" customHeight="1">
      <c r="A30" s="124"/>
      <c r="B30" s="124"/>
      <c r="C30" s="1109" t="s">
        <v>430</v>
      </c>
      <c r="D30" s="1109"/>
      <c r="E30" s="126"/>
      <c r="F30" s="90">
        <v>45</v>
      </c>
      <c r="G30" s="90">
        <v>13</v>
      </c>
      <c r="H30" s="90">
        <v>2</v>
      </c>
      <c r="I30" s="90">
        <v>0</v>
      </c>
      <c r="J30" s="90">
        <v>0</v>
      </c>
      <c r="K30" s="90">
        <v>3</v>
      </c>
      <c r="L30" s="90">
        <v>3</v>
      </c>
      <c r="M30" s="90">
        <v>5</v>
      </c>
      <c r="N30" s="90">
        <v>32</v>
      </c>
      <c r="O30" s="90">
        <v>10</v>
      </c>
      <c r="P30" s="90">
        <v>2</v>
      </c>
      <c r="Q30" s="90">
        <v>12</v>
      </c>
      <c r="R30" s="90">
        <v>3</v>
      </c>
      <c r="S30" s="90">
        <v>2</v>
      </c>
      <c r="T30" s="90">
        <v>1</v>
      </c>
      <c r="U30" s="90">
        <v>0</v>
      </c>
      <c r="V30" s="90">
        <v>2</v>
      </c>
      <c r="W30" s="94"/>
      <c r="X30" s="90"/>
      <c r="Y30" s="127"/>
      <c r="Z30" s="127"/>
      <c r="AA30" s="127"/>
    </row>
    <row r="31" spans="1:27" s="108" customFormat="1" ht="15.95" customHeight="1">
      <c r="A31" s="124"/>
      <c r="B31" s="124"/>
      <c r="C31" s="125"/>
      <c r="D31" s="125" t="s">
        <v>431</v>
      </c>
      <c r="E31" s="126"/>
      <c r="F31" s="90">
        <v>4</v>
      </c>
      <c r="G31" s="90">
        <v>0</v>
      </c>
      <c r="H31" s="90">
        <v>0</v>
      </c>
      <c r="I31" s="90">
        <v>0</v>
      </c>
      <c r="J31" s="90">
        <v>0</v>
      </c>
      <c r="K31" s="90">
        <v>0</v>
      </c>
      <c r="L31" s="90">
        <v>0</v>
      </c>
      <c r="M31" s="90">
        <v>0</v>
      </c>
      <c r="N31" s="90">
        <v>4</v>
      </c>
      <c r="O31" s="90">
        <v>0</v>
      </c>
      <c r="P31" s="90">
        <v>0</v>
      </c>
      <c r="Q31" s="90">
        <v>4</v>
      </c>
      <c r="R31" s="90">
        <v>0</v>
      </c>
      <c r="S31" s="90">
        <v>0</v>
      </c>
      <c r="T31" s="90">
        <v>0</v>
      </c>
      <c r="U31" s="90">
        <v>0</v>
      </c>
      <c r="V31" s="90">
        <v>0</v>
      </c>
      <c r="W31" s="94"/>
      <c r="X31" s="90"/>
      <c r="Y31" s="127"/>
      <c r="Z31" s="127"/>
      <c r="AA31" s="127"/>
    </row>
    <row r="32" spans="1:27" ht="12.95" customHeight="1">
      <c r="A32" s="92"/>
      <c r="B32" s="92"/>
      <c r="C32" s="92"/>
      <c r="D32" s="84" t="s">
        <v>827</v>
      </c>
      <c r="E32" s="89"/>
      <c r="F32" s="90">
        <v>41</v>
      </c>
      <c r="G32" s="90">
        <v>13</v>
      </c>
      <c r="H32" s="90">
        <v>2</v>
      </c>
      <c r="I32" s="90">
        <v>0</v>
      </c>
      <c r="J32" s="90">
        <v>0</v>
      </c>
      <c r="K32" s="90">
        <v>3</v>
      </c>
      <c r="L32" s="90">
        <v>3</v>
      </c>
      <c r="M32" s="90">
        <v>5</v>
      </c>
      <c r="N32" s="90">
        <v>28</v>
      </c>
      <c r="O32" s="90">
        <v>10</v>
      </c>
      <c r="P32" s="90">
        <v>2</v>
      </c>
      <c r="Q32" s="90">
        <v>8</v>
      </c>
      <c r="R32" s="90">
        <v>3</v>
      </c>
      <c r="S32" s="90">
        <v>2</v>
      </c>
      <c r="T32" s="90">
        <v>1</v>
      </c>
      <c r="U32" s="90">
        <v>0</v>
      </c>
      <c r="V32" s="90">
        <v>2</v>
      </c>
      <c r="W32" s="94"/>
      <c r="X32" s="90"/>
      <c r="Y32" s="87"/>
      <c r="Z32" s="87"/>
      <c r="AA32" s="87"/>
    </row>
    <row r="33" spans="1:27" ht="12.95" customHeight="1">
      <c r="A33" s="92" t="s">
        <v>828</v>
      </c>
      <c r="B33" s="92"/>
      <c r="C33" s="1110" t="s">
        <v>432</v>
      </c>
      <c r="D33" s="1110"/>
      <c r="E33" s="89"/>
      <c r="F33" s="90">
        <v>416</v>
      </c>
      <c r="G33" s="90">
        <v>171</v>
      </c>
      <c r="H33" s="90">
        <v>29</v>
      </c>
      <c r="I33" s="90">
        <v>33</v>
      </c>
      <c r="J33" s="90">
        <v>42</v>
      </c>
      <c r="K33" s="90">
        <v>26</v>
      </c>
      <c r="L33" s="90">
        <v>21</v>
      </c>
      <c r="M33" s="90">
        <v>20</v>
      </c>
      <c r="N33" s="90">
        <v>245</v>
      </c>
      <c r="O33" s="90">
        <v>51</v>
      </c>
      <c r="P33" s="90">
        <v>27</v>
      </c>
      <c r="Q33" s="90">
        <v>57</v>
      </c>
      <c r="R33" s="90">
        <v>37</v>
      </c>
      <c r="S33" s="90">
        <v>35</v>
      </c>
      <c r="T33" s="90">
        <v>16</v>
      </c>
      <c r="U33" s="90">
        <v>9</v>
      </c>
      <c r="V33" s="90">
        <v>13</v>
      </c>
      <c r="W33" s="94"/>
      <c r="X33" s="90"/>
      <c r="Y33" s="87"/>
      <c r="Z33" s="87"/>
      <c r="AA33" s="87"/>
    </row>
    <row r="34" spans="1:27" ht="3.95" customHeight="1">
      <c r="A34" s="101"/>
      <c r="B34" s="101"/>
      <c r="C34" s="101"/>
      <c r="D34" s="101"/>
      <c r="E34" s="130"/>
      <c r="F34" s="102"/>
      <c r="G34" s="102"/>
      <c r="H34" s="102"/>
      <c r="I34" s="102"/>
      <c r="J34" s="102"/>
      <c r="K34" s="102"/>
      <c r="L34" s="102"/>
      <c r="M34" s="102"/>
      <c r="N34" s="102"/>
      <c r="O34" s="102"/>
      <c r="P34" s="102"/>
      <c r="Q34" s="102"/>
      <c r="R34" s="102"/>
      <c r="S34" s="102"/>
      <c r="T34" s="102"/>
      <c r="U34" s="102"/>
      <c r="V34" s="102"/>
      <c r="W34" s="102"/>
      <c r="X34" s="96"/>
    </row>
    <row r="35" spans="1:27" ht="15.95" customHeight="1">
      <c r="B35" s="75" t="s">
        <v>387</v>
      </c>
    </row>
    <row r="36" spans="1:27" ht="9.9499999999999993" customHeight="1"/>
    <row r="37" spans="1:27" ht="9.9499999999999993" customHeight="1"/>
    <row r="38" spans="1:27" ht="9.9499999999999993" customHeight="1"/>
    <row r="39" spans="1:27" ht="9.9499999999999993" customHeight="1"/>
    <row r="40" spans="1:27" ht="9.9499999999999993" customHeight="1"/>
    <row r="42" spans="1:27" ht="9.9499999999999993" customHeight="1"/>
    <row r="43" spans="1:27" ht="9.9499999999999993" customHeight="1"/>
    <row r="44" spans="1:27" ht="9.9499999999999993" customHeight="1"/>
    <row r="45" spans="1:27" ht="9.9499999999999993" customHeight="1"/>
    <row r="46" spans="1:27" ht="9.9499999999999993" customHeight="1"/>
    <row r="47" spans="1:27" ht="9.9499999999999993" customHeight="1"/>
    <row r="48" spans="1:27" ht="9.9499999999999993" customHeight="1"/>
    <row r="49" ht="9.9499999999999993" customHeight="1"/>
    <row r="50"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2" ht="9.9499999999999993" customHeight="1"/>
    <row r="63" ht="9.9499999999999993" customHeight="1"/>
  </sheetData>
  <mergeCells count="24">
    <mergeCell ref="P5:P6"/>
    <mergeCell ref="L5:L6"/>
    <mergeCell ref="M5:M6"/>
    <mergeCell ref="O5:O6"/>
    <mergeCell ref="F4:F6"/>
    <mergeCell ref="G5:G6"/>
    <mergeCell ref="N5:N6"/>
    <mergeCell ref="I5:I6"/>
    <mergeCell ref="T5:T6"/>
    <mergeCell ref="U5:U6"/>
    <mergeCell ref="V5:V6"/>
    <mergeCell ref="B7:D7"/>
    <mergeCell ref="H5:H6"/>
    <mergeCell ref="J5:J6"/>
    <mergeCell ref="K5:K6"/>
    <mergeCell ref="S5:S6"/>
    <mergeCell ref="R5:R6"/>
    <mergeCell ref="Q5:Q6"/>
    <mergeCell ref="C30:D30"/>
    <mergeCell ref="C33:D33"/>
    <mergeCell ref="C8:D8"/>
    <mergeCell ref="C13:D13"/>
    <mergeCell ref="C18:D18"/>
    <mergeCell ref="C22:D22"/>
  </mergeCells>
  <phoneticPr fontId="4"/>
  <pageMargins left="0.59055118110236227" right="0.59055118110236227" top="0.78740157480314965" bottom="0.78740157480314965" header="0.31496062992125984" footer="0.31496062992125984"/>
  <pageSetup paperSize="9" scale="97"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zoomScaleNormal="100" workbookViewId="0">
      <pane xSplit="4" ySplit="7" topLeftCell="E8" activePane="bottomRight" state="frozen"/>
      <selection pane="topRight" activeCell="E1" sqref="E1"/>
      <selection pane="bottomLeft" activeCell="A8" sqref="A8"/>
      <selection pane="bottomRight" activeCell="G17" sqref="G17"/>
    </sheetView>
  </sheetViews>
  <sheetFormatPr defaultColWidth="12.140625" defaultRowHeight="12" customHeight="1"/>
  <cols>
    <col min="1" max="1" width="0.28515625" style="108" customWidth="1"/>
    <col min="2" max="2" width="2.7109375" style="108" customWidth="1"/>
    <col min="3" max="3" width="13.42578125" style="108" customWidth="1"/>
    <col min="4" max="4" width="0.28515625" style="108" customWidth="1"/>
    <col min="5" max="5" width="6.140625" style="108" customWidth="1"/>
    <col min="6" max="16" width="5.7109375" style="108" customWidth="1"/>
    <col min="17" max="17" width="6.42578125" style="108" customWidth="1"/>
    <col min="18" max="18" width="0.28515625" style="136" customWidth="1"/>
    <col min="19" max="20" width="0.28515625" style="137" customWidth="1"/>
    <col min="21" max="21" width="0.28515625" style="136" customWidth="1"/>
    <col min="22" max="32" width="5.7109375" style="108" customWidth="1"/>
    <col min="33" max="33" width="5.7109375" style="137" customWidth="1"/>
    <col min="34" max="35" width="0.28515625" style="137" customWidth="1"/>
    <col min="36" max="36" width="2.7109375" style="137" customWidth="1"/>
    <col min="37" max="37" width="13.42578125" style="137" customWidth="1"/>
    <col min="38" max="38" width="0.28515625" style="137" customWidth="1"/>
    <col min="39" max="16384" width="12.140625" style="108"/>
  </cols>
  <sheetData>
    <row r="1" spans="1:42" s="104" customFormat="1" ht="24" customHeight="1">
      <c r="M1" s="131" t="s">
        <v>470</v>
      </c>
      <c r="N1" s="132" t="s">
        <v>471</v>
      </c>
      <c r="R1" s="133"/>
      <c r="S1" s="134"/>
      <c r="T1" s="134"/>
      <c r="U1" s="133"/>
      <c r="Z1" s="135"/>
      <c r="AG1" s="134"/>
      <c r="AH1" s="134"/>
      <c r="AI1" s="134"/>
      <c r="AJ1" s="134"/>
      <c r="AK1" s="134"/>
      <c r="AL1" s="134"/>
    </row>
    <row r="2" spans="1:42" ht="8.1" customHeight="1">
      <c r="E2" s="107"/>
      <c r="Z2" s="138"/>
    </row>
    <row r="3" spans="1:42" s="109" customFormat="1" ht="12" customHeight="1" thickBot="1">
      <c r="B3" s="109" t="s">
        <v>343</v>
      </c>
      <c r="R3" s="139"/>
      <c r="S3" s="139"/>
      <c r="T3" s="139"/>
      <c r="U3" s="139"/>
      <c r="AG3" s="139" t="s">
        <v>433</v>
      </c>
      <c r="AH3" s="139"/>
      <c r="AI3" s="139"/>
      <c r="AJ3" s="139"/>
      <c r="AK3" s="139"/>
      <c r="AL3" s="139"/>
    </row>
    <row r="4" spans="1:42" s="109" customFormat="1" ht="12" customHeight="1">
      <c r="A4" s="140"/>
      <c r="B4" s="140"/>
      <c r="C4" s="140"/>
      <c r="D4" s="141"/>
      <c r="E4" s="1118" t="s">
        <v>434</v>
      </c>
      <c r="F4" s="112" t="s">
        <v>435</v>
      </c>
      <c r="G4" s="142"/>
      <c r="H4" s="142"/>
      <c r="I4" s="142"/>
      <c r="J4" s="142"/>
      <c r="K4" s="112" t="s">
        <v>436</v>
      </c>
      <c r="L4" s="142"/>
      <c r="M4" s="142"/>
      <c r="N4" s="142"/>
      <c r="O4" s="142"/>
      <c r="P4" s="142"/>
      <c r="Q4" s="1126" t="s">
        <v>829</v>
      </c>
      <c r="R4" s="143"/>
      <c r="S4" s="144"/>
      <c r="T4" s="144"/>
      <c r="U4" s="143"/>
      <c r="V4" s="142" t="s">
        <v>472</v>
      </c>
      <c r="W4" s="142"/>
      <c r="X4" s="142"/>
      <c r="Y4" s="112" t="s">
        <v>437</v>
      </c>
      <c r="Z4" s="142"/>
      <c r="AA4" s="142"/>
      <c r="AB4" s="142"/>
      <c r="AC4" s="112" t="s">
        <v>473</v>
      </c>
      <c r="AD4" s="142"/>
      <c r="AE4" s="142"/>
      <c r="AF4" s="142"/>
      <c r="AG4" s="142"/>
      <c r="AH4" s="145"/>
      <c r="AI4" s="146"/>
      <c r="AJ4" s="140"/>
      <c r="AK4" s="140"/>
      <c r="AL4" s="140"/>
    </row>
    <row r="5" spans="1:42" s="154" customFormat="1" ht="14.1" customHeight="1">
      <c r="A5" s="147"/>
      <c r="B5" s="147"/>
      <c r="C5" s="147"/>
      <c r="D5" s="148"/>
      <c r="E5" s="1119"/>
      <c r="F5" s="1121" t="s">
        <v>388</v>
      </c>
      <c r="G5" s="1121" t="s">
        <v>438</v>
      </c>
      <c r="H5" s="1121" t="s">
        <v>439</v>
      </c>
      <c r="I5" s="1121" t="s">
        <v>440</v>
      </c>
      <c r="J5" s="1121" t="s">
        <v>441</v>
      </c>
      <c r="K5" s="1121" t="s">
        <v>388</v>
      </c>
      <c r="L5" s="149" t="s">
        <v>474</v>
      </c>
      <c r="M5" s="1121" t="s">
        <v>442</v>
      </c>
      <c r="N5" s="1121" t="s">
        <v>443</v>
      </c>
      <c r="O5" s="1121" t="s">
        <v>444</v>
      </c>
      <c r="P5" s="1132" t="s">
        <v>445</v>
      </c>
      <c r="Q5" s="1127"/>
      <c r="R5" s="151"/>
      <c r="S5" s="152"/>
      <c r="T5" s="152"/>
      <c r="U5" s="151"/>
      <c r="V5" s="1140" t="s">
        <v>388</v>
      </c>
      <c r="W5" s="1121" t="s">
        <v>446</v>
      </c>
      <c r="X5" s="1121" t="s">
        <v>475</v>
      </c>
      <c r="Y5" s="1121" t="s">
        <v>388</v>
      </c>
      <c r="Z5" s="1121" t="s">
        <v>447</v>
      </c>
      <c r="AA5" s="1129" t="s">
        <v>448</v>
      </c>
      <c r="AB5" s="1130"/>
      <c r="AC5" s="1121" t="s">
        <v>388</v>
      </c>
      <c r="AD5" s="153" t="s">
        <v>476</v>
      </c>
      <c r="AE5" s="1137" t="s">
        <v>477</v>
      </c>
      <c r="AF5" s="1137" t="s">
        <v>478</v>
      </c>
      <c r="AG5" s="1132" t="s">
        <v>475</v>
      </c>
      <c r="AH5" s="147"/>
      <c r="AI5" s="150"/>
      <c r="AJ5" s="147"/>
      <c r="AK5" s="147"/>
      <c r="AL5" s="147"/>
    </row>
    <row r="6" spans="1:42" s="154" customFormat="1" ht="14.1" customHeight="1">
      <c r="A6" s="147"/>
      <c r="B6" s="147"/>
      <c r="C6" s="147"/>
      <c r="D6" s="148"/>
      <c r="E6" s="1119"/>
      <c r="F6" s="1125"/>
      <c r="G6" s="1125"/>
      <c r="H6" s="1125"/>
      <c r="I6" s="1125"/>
      <c r="J6" s="1125"/>
      <c r="K6" s="1125"/>
      <c r="L6" s="149" t="s">
        <v>479</v>
      </c>
      <c r="M6" s="1125"/>
      <c r="N6" s="1125"/>
      <c r="O6" s="1125"/>
      <c r="P6" s="1133"/>
      <c r="Q6" s="1127"/>
      <c r="R6" s="151"/>
      <c r="S6" s="152"/>
      <c r="T6" s="152"/>
      <c r="U6" s="151"/>
      <c r="V6" s="1141"/>
      <c r="W6" s="1125"/>
      <c r="X6" s="1125"/>
      <c r="Y6" s="1125"/>
      <c r="Z6" s="1125"/>
      <c r="AA6" s="1128"/>
      <c r="AB6" s="1131"/>
      <c r="AC6" s="1125"/>
      <c r="AD6" s="157" t="s">
        <v>480</v>
      </c>
      <c r="AE6" s="1138"/>
      <c r="AF6" s="1138"/>
      <c r="AG6" s="1133"/>
      <c r="AH6" s="147"/>
      <c r="AI6" s="150"/>
      <c r="AJ6" s="147"/>
      <c r="AK6" s="147"/>
      <c r="AL6" s="147"/>
    </row>
    <row r="7" spans="1:42" s="154" customFormat="1" ht="14.1" customHeight="1">
      <c r="A7" s="158"/>
      <c r="B7" s="158"/>
      <c r="C7" s="158"/>
      <c r="D7" s="156"/>
      <c r="E7" s="1120"/>
      <c r="F7" s="1122"/>
      <c r="G7" s="1122"/>
      <c r="H7" s="1122"/>
      <c r="I7" s="1122"/>
      <c r="J7" s="1122"/>
      <c r="K7" s="1122"/>
      <c r="L7" s="159" t="s">
        <v>481</v>
      </c>
      <c r="M7" s="1122"/>
      <c r="N7" s="1122"/>
      <c r="O7" s="1122"/>
      <c r="P7" s="1134"/>
      <c r="Q7" s="1128"/>
      <c r="R7" s="151"/>
      <c r="S7" s="152"/>
      <c r="T7" s="152"/>
      <c r="U7" s="151"/>
      <c r="V7" s="1142"/>
      <c r="W7" s="1122"/>
      <c r="X7" s="1122"/>
      <c r="Y7" s="1122"/>
      <c r="Z7" s="1122"/>
      <c r="AA7" s="160" t="s">
        <v>449</v>
      </c>
      <c r="AB7" s="160" t="s">
        <v>450</v>
      </c>
      <c r="AC7" s="1122"/>
      <c r="AD7" s="161" t="s">
        <v>482</v>
      </c>
      <c r="AE7" s="1139"/>
      <c r="AF7" s="1139"/>
      <c r="AG7" s="1134"/>
      <c r="AH7" s="158"/>
      <c r="AI7" s="155"/>
      <c r="AJ7" s="158"/>
      <c r="AK7" s="158"/>
      <c r="AL7" s="158"/>
    </row>
    <row r="8" spans="1:42" s="123" customFormat="1" ht="18" customHeight="1">
      <c r="A8" s="119"/>
      <c r="B8" s="1135" t="s">
        <v>451</v>
      </c>
      <c r="C8" s="1135"/>
      <c r="D8" s="120"/>
      <c r="E8" s="180">
        <v>15455</v>
      </c>
      <c r="F8" s="180">
        <v>62</v>
      </c>
      <c r="G8" s="180">
        <v>9</v>
      </c>
      <c r="H8" s="180">
        <v>32</v>
      </c>
      <c r="I8" s="180">
        <v>8</v>
      </c>
      <c r="J8" s="180">
        <v>13</v>
      </c>
      <c r="K8" s="180">
        <v>418</v>
      </c>
      <c r="L8" s="180">
        <v>0</v>
      </c>
      <c r="M8" s="180">
        <v>142</v>
      </c>
      <c r="N8" s="180">
        <v>223</v>
      </c>
      <c r="O8" s="180">
        <v>8</v>
      </c>
      <c r="P8" s="180">
        <v>45</v>
      </c>
      <c r="Q8" s="180">
        <v>11678</v>
      </c>
      <c r="R8" s="162"/>
      <c r="S8" s="163"/>
      <c r="T8" s="163"/>
      <c r="U8" s="162"/>
      <c r="V8" s="180">
        <v>610</v>
      </c>
      <c r="W8" s="180">
        <v>552</v>
      </c>
      <c r="X8" s="180">
        <v>58</v>
      </c>
      <c r="Y8" s="180">
        <v>70</v>
      </c>
      <c r="Z8" s="180">
        <v>0</v>
      </c>
      <c r="AA8" s="180">
        <v>51</v>
      </c>
      <c r="AB8" s="180">
        <v>19</v>
      </c>
      <c r="AC8" s="180">
        <v>2617</v>
      </c>
      <c r="AD8" s="180">
        <v>319</v>
      </c>
      <c r="AE8" s="180">
        <v>1960</v>
      </c>
      <c r="AF8" s="180">
        <v>248</v>
      </c>
      <c r="AG8" s="163">
        <v>90</v>
      </c>
      <c r="AH8" s="164"/>
      <c r="AI8" s="165"/>
      <c r="AJ8" s="1136" t="s">
        <v>451</v>
      </c>
      <c r="AK8" s="1136"/>
      <c r="AL8" s="119"/>
    </row>
    <row r="9" spans="1:42" ht="18" customHeight="1">
      <c r="A9" s="124"/>
      <c r="B9" s="124"/>
      <c r="C9" s="125" t="s">
        <v>452</v>
      </c>
      <c r="D9" s="126"/>
      <c r="E9" s="127">
        <v>3560</v>
      </c>
      <c r="F9" s="127">
        <v>18</v>
      </c>
      <c r="G9" s="127">
        <v>4</v>
      </c>
      <c r="H9" s="127">
        <v>9</v>
      </c>
      <c r="I9" s="127">
        <v>2</v>
      </c>
      <c r="J9" s="127">
        <v>3</v>
      </c>
      <c r="K9" s="127">
        <v>127</v>
      </c>
      <c r="L9" s="127">
        <v>0</v>
      </c>
      <c r="M9" s="127">
        <v>46</v>
      </c>
      <c r="N9" s="127">
        <v>70</v>
      </c>
      <c r="O9" s="127">
        <v>3</v>
      </c>
      <c r="P9" s="127">
        <v>8</v>
      </c>
      <c r="Q9" s="127">
        <v>2636</v>
      </c>
      <c r="R9" s="166"/>
      <c r="S9" s="167"/>
      <c r="T9" s="167"/>
      <c r="U9" s="166"/>
      <c r="V9" s="127">
        <v>155</v>
      </c>
      <c r="W9" s="127">
        <v>143</v>
      </c>
      <c r="X9" s="127">
        <v>12</v>
      </c>
      <c r="Y9" s="127">
        <v>33</v>
      </c>
      <c r="Z9" s="127">
        <v>0</v>
      </c>
      <c r="AA9" s="127">
        <v>24</v>
      </c>
      <c r="AB9" s="127">
        <v>9</v>
      </c>
      <c r="AC9" s="127">
        <v>591</v>
      </c>
      <c r="AD9" s="127">
        <v>75</v>
      </c>
      <c r="AE9" s="127">
        <v>453</v>
      </c>
      <c r="AF9" s="127">
        <v>40</v>
      </c>
      <c r="AG9" s="127">
        <v>23</v>
      </c>
      <c r="AH9" s="167"/>
      <c r="AI9" s="168"/>
      <c r="AJ9" s="124"/>
      <c r="AK9" s="125" t="s">
        <v>452</v>
      </c>
      <c r="AL9" s="169"/>
      <c r="AM9" s="127"/>
      <c r="AN9" s="127"/>
      <c r="AO9" s="127"/>
      <c r="AP9" s="127"/>
    </row>
    <row r="10" spans="1:42" ht="14.1" customHeight="1">
      <c r="A10" s="124"/>
      <c r="B10" s="124"/>
      <c r="C10" s="125" t="s">
        <v>453</v>
      </c>
      <c r="D10" s="126"/>
      <c r="E10" s="127">
        <v>1485</v>
      </c>
      <c r="F10" s="127">
        <v>7</v>
      </c>
      <c r="G10" s="127">
        <v>0</v>
      </c>
      <c r="H10" s="127">
        <v>3</v>
      </c>
      <c r="I10" s="127">
        <v>2</v>
      </c>
      <c r="J10" s="127">
        <v>2</v>
      </c>
      <c r="K10" s="127">
        <v>39</v>
      </c>
      <c r="L10" s="127">
        <v>0</v>
      </c>
      <c r="M10" s="127">
        <v>11</v>
      </c>
      <c r="N10" s="127">
        <v>24</v>
      </c>
      <c r="O10" s="127">
        <v>1</v>
      </c>
      <c r="P10" s="127">
        <v>3</v>
      </c>
      <c r="Q10" s="127">
        <v>1154</v>
      </c>
      <c r="R10" s="166"/>
      <c r="S10" s="167"/>
      <c r="T10" s="167"/>
      <c r="U10" s="166"/>
      <c r="V10" s="127">
        <v>63</v>
      </c>
      <c r="W10" s="127">
        <v>61</v>
      </c>
      <c r="X10" s="127">
        <v>2</v>
      </c>
      <c r="Y10" s="127">
        <v>4</v>
      </c>
      <c r="Z10" s="127">
        <v>0</v>
      </c>
      <c r="AA10" s="127">
        <v>3</v>
      </c>
      <c r="AB10" s="127">
        <v>1</v>
      </c>
      <c r="AC10" s="127">
        <v>218</v>
      </c>
      <c r="AD10" s="127">
        <v>44</v>
      </c>
      <c r="AE10" s="127">
        <v>147</v>
      </c>
      <c r="AF10" s="127">
        <v>16</v>
      </c>
      <c r="AG10" s="127">
        <v>11</v>
      </c>
      <c r="AH10" s="167"/>
      <c r="AI10" s="168"/>
      <c r="AJ10" s="124"/>
      <c r="AK10" s="125" t="s">
        <v>453</v>
      </c>
      <c r="AL10" s="169"/>
      <c r="AM10" s="127"/>
      <c r="AN10" s="127"/>
      <c r="AO10" s="127"/>
      <c r="AP10" s="127"/>
    </row>
    <row r="11" spans="1:42" ht="14.1" customHeight="1">
      <c r="A11" s="124"/>
      <c r="B11" s="124"/>
      <c r="C11" s="125" t="s">
        <v>454</v>
      </c>
      <c r="D11" s="126"/>
      <c r="E11" s="127">
        <v>937</v>
      </c>
      <c r="F11" s="127">
        <v>7</v>
      </c>
      <c r="G11" s="127">
        <v>1</v>
      </c>
      <c r="H11" s="127">
        <v>3</v>
      </c>
      <c r="I11" s="127">
        <v>1</v>
      </c>
      <c r="J11" s="127">
        <v>2</v>
      </c>
      <c r="K11" s="127">
        <v>15</v>
      </c>
      <c r="L11" s="127">
        <v>0</v>
      </c>
      <c r="M11" s="127">
        <v>5</v>
      </c>
      <c r="N11" s="127">
        <v>9</v>
      </c>
      <c r="O11" s="127">
        <v>0</v>
      </c>
      <c r="P11" s="127">
        <v>1</v>
      </c>
      <c r="Q11" s="127">
        <v>698</v>
      </c>
      <c r="R11" s="166"/>
      <c r="S11" s="167"/>
      <c r="T11" s="167"/>
      <c r="U11" s="166"/>
      <c r="V11" s="127">
        <v>34</v>
      </c>
      <c r="W11" s="127">
        <v>30</v>
      </c>
      <c r="X11" s="127">
        <v>4</v>
      </c>
      <c r="Y11" s="127">
        <v>3</v>
      </c>
      <c r="Z11" s="127">
        <v>0</v>
      </c>
      <c r="AA11" s="127">
        <v>3</v>
      </c>
      <c r="AB11" s="127">
        <v>0</v>
      </c>
      <c r="AC11" s="127">
        <v>180</v>
      </c>
      <c r="AD11" s="127">
        <v>18</v>
      </c>
      <c r="AE11" s="127">
        <v>145</v>
      </c>
      <c r="AF11" s="127">
        <v>13</v>
      </c>
      <c r="AG11" s="127">
        <v>4</v>
      </c>
      <c r="AH11" s="167"/>
      <c r="AI11" s="168"/>
      <c r="AJ11" s="124"/>
      <c r="AK11" s="125" t="s">
        <v>454</v>
      </c>
      <c r="AL11" s="169"/>
      <c r="AM11" s="127"/>
      <c r="AN11" s="127"/>
      <c r="AO11" s="127"/>
      <c r="AP11" s="127"/>
    </row>
    <row r="12" spans="1:42" ht="14.1" customHeight="1">
      <c r="A12" s="124"/>
      <c r="B12" s="124"/>
      <c r="C12" s="125" t="s">
        <v>455</v>
      </c>
      <c r="D12" s="126"/>
      <c r="E12" s="127">
        <v>985</v>
      </c>
      <c r="F12" s="127">
        <v>5</v>
      </c>
      <c r="G12" s="127">
        <v>0</v>
      </c>
      <c r="H12" s="127">
        <v>4</v>
      </c>
      <c r="I12" s="127">
        <v>0</v>
      </c>
      <c r="J12" s="127">
        <v>1</v>
      </c>
      <c r="K12" s="127">
        <v>27</v>
      </c>
      <c r="L12" s="127">
        <v>0</v>
      </c>
      <c r="M12" s="127">
        <v>11</v>
      </c>
      <c r="N12" s="127">
        <v>14</v>
      </c>
      <c r="O12" s="127">
        <v>0</v>
      </c>
      <c r="P12" s="127">
        <v>2</v>
      </c>
      <c r="Q12" s="127">
        <v>739</v>
      </c>
      <c r="R12" s="166"/>
      <c r="S12" s="167"/>
      <c r="T12" s="167"/>
      <c r="U12" s="166"/>
      <c r="V12" s="127">
        <v>37</v>
      </c>
      <c r="W12" s="127">
        <v>31</v>
      </c>
      <c r="X12" s="127">
        <v>6</v>
      </c>
      <c r="Y12" s="127">
        <v>3</v>
      </c>
      <c r="Z12" s="127">
        <v>0</v>
      </c>
      <c r="AA12" s="127">
        <v>2</v>
      </c>
      <c r="AB12" s="127">
        <v>1</v>
      </c>
      <c r="AC12" s="127">
        <v>174</v>
      </c>
      <c r="AD12" s="127">
        <v>14</v>
      </c>
      <c r="AE12" s="127">
        <v>139</v>
      </c>
      <c r="AF12" s="127">
        <v>17</v>
      </c>
      <c r="AG12" s="127">
        <v>4</v>
      </c>
      <c r="AH12" s="167"/>
      <c r="AI12" s="168"/>
      <c r="AJ12" s="124"/>
      <c r="AK12" s="125" t="s">
        <v>455</v>
      </c>
      <c r="AL12" s="169"/>
      <c r="AM12" s="127"/>
      <c r="AN12" s="127"/>
      <c r="AO12" s="127"/>
      <c r="AP12" s="127"/>
    </row>
    <row r="13" spans="1:42" ht="14.1" customHeight="1">
      <c r="A13" s="124"/>
      <c r="B13" s="124"/>
      <c r="C13" s="125" t="s">
        <v>456</v>
      </c>
      <c r="D13" s="126"/>
      <c r="E13" s="127">
        <v>2004</v>
      </c>
      <c r="F13" s="127">
        <v>5</v>
      </c>
      <c r="G13" s="127">
        <v>1</v>
      </c>
      <c r="H13" s="127">
        <v>3</v>
      </c>
      <c r="I13" s="127">
        <v>0</v>
      </c>
      <c r="J13" s="127">
        <v>1</v>
      </c>
      <c r="K13" s="127">
        <v>56</v>
      </c>
      <c r="L13" s="127">
        <v>0</v>
      </c>
      <c r="M13" s="127">
        <v>20</v>
      </c>
      <c r="N13" s="127">
        <v>25</v>
      </c>
      <c r="O13" s="127">
        <v>2</v>
      </c>
      <c r="P13" s="127">
        <v>9</v>
      </c>
      <c r="Q13" s="127">
        <v>1586</v>
      </c>
      <c r="R13" s="166"/>
      <c r="S13" s="167"/>
      <c r="T13" s="167"/>
      <c r="U13" s="166"/>
      <c r="V13" s="127">
        <v>59</v>
      </c>
      <c r="W13" s="127">
        <v>53</v>
      </c>
      <c r="X13" s="127">
        <v>6</v>
      </c>
      <c r="Y13" s="127">
        <v>6</v>
      </c>
      <c r="Z13" s="127">
        <v>0</v>
      </c>
      <c r="AA13" s="127">
        <v>4</v>
      </c>
      <c r="AB13" s="127">
        <v>2</v>
      </c>
      <c r="AC13" s="127">
        <v>292</v>
      </c>
      <c r="AD13" s="127">
        <v>54</v>
      </c>
      <c r="AE13" s="127">
        <v>205</v>
      </c>
      <c r="AF13" s="127">
        <v>26</v>
      </c>
      <c r="AG13" s="127">
        <v>7</v>
      </c>
      <c r="AH13" s="167"/>
      <c r="AI13" s="168"/>
      <c r="AJ13" s="124"/>
      <c r="AK13" s="125" t="s">
        <v>456</v>
      </c>
      <c r="AL13" s="169"/>
      <c r="AM13" s="127"/>
      <c r="AN13" s="127"/>
      <c r="AO13" s="127"/>
      <c r="AP13" s="127"/>
    </row>
    <row r="14" spans="1:42" ht="18" customHeight="1">
      <c r="A14" s="124"/>
      <c r="B14" s="124"/>
      <c r="C14" s="125" t="s">
        <v>457</v>
      </c>
      <c r="D14" s="126"/>
      <c r="E14" s="127">
        <v>777</v>
      </c>
      <c r="F14" s="127">
        <v>2</v>
      </c>
      <c r="G14" s="127">
        <v>0</v>
      </c>
      <c r="H14" s="127">
        <v>1</v>
      </c>
      <c r="I14" s="127">
        <v>0</v>
      </c>
      <c r="J14" s="170">
        <v>1</v>
      </c>
      <c r="K14" s="127">
        <v>25</v>
      </c>
      <c r="L14" s="127">
        <v>0</v>
      </c>
      <c r="M14" s="127">
        <v>6</v>
      </c>
      <c r="N14" s="127">
        <v>9</v>
      </c>
      <c r="O14" s="127">
        <v>0</v>
      </c>
      <c r="P14" s="127">
        <v>10</v>
      </c>
      <c r="Q14" s="127">
        <v>573</v>
      </c>
      <c r="R14" s="166"/>
      <c r="S14" s="167"/>
      <c r="T14" s="167"/>
      <c r="U14" s="166"/>
      <c r="V14" s="127">
        <v>47</v>
      </c>
      <c r="W14" s="127">
        <v>44</v>
      </c>
      <c r="X14" s="127">
        <v>3</v>
      </c>
      <c r="Y14" s="127">
        <v>1</v>
      </c>
      <c r="Z14" s="127">
        <v>0</v>
      </c>
      <c r="AA14" s="127">
        <v>1</v>
      </c>
      <c r="AB14" s="127">
        <v>0</v>
      </c>
      <c r="AC14" s="127">
        <v>129</v>
      </c>
      <c r="AD14" s="127">
        <v>10</v>
      </c>
      <c r="AE14" s="127">
        <v>99</v>
      </c>
      <c r="AF14" s="127">
        <v>18</v>
      </c>
      <c r="AG14" s="127">
        <v>2</v>
      </c>
      <c r="AH14" s="167"/>
      <c r="AI14" s="168"/>
      <c r="AJ14" s="124"/>
      <c r="AK14" s="125" t="s">
        <v>457</v>
      </c>
      <c r="AL14" s="169"/>
      <c r="AM14" s="127"/>
      <c r="AN14" s="127"/>
      <c r="AO14" s="127"/>
      <c r="AP14" s="127"/>
    </row>
    <row r="15" spans="1:42" ht="14.1" customHeight="1">
      <c r="A15" s="124"/>
      <c r="B15" s="124"/>
      <c r="C15" s="125" t="s">
        <v>483</v>
      </c>
      <c r="D15" s="126"/>
      <c r="E15" s="127">
        <v>655</v>
      </c>
      <c r="F15" s="127">
        <v>1</v>
      </c>
      <c r="G15" s="127">
        <v>0</v>
      </c>
      <c r="H15" s="127">
        <v>1</v>
      </c>
      <c r="I15" s="127">
        <v>0</v>
      </c>
      <c r="J15" s="127">
        <v>0</v>
      </c>
      <c r="K15" s="127">
        <v>13</v>
      </c>
      <c r="L15" s="127">
        <v>0</v>
      </c>
      <c r="M15" s="127">
        <v>5</v>
      </c>
      <c r="N15" s="127">
        <v>6</v>
      </c>
      <c r="O15" s="127">
        <v>0</v>
      </c>
      <c r="P15" s="127">
        <v>2</v>
      </c>
      <c r="Q15" s="127">
        <v>488</v>
      </c>
      <c r="R15" s="166"/>
      <c r="S15" s="167"/>
      <c r="T15" s="167"/>
      <c r="U15" s="166"/>
      <c r="V15" s="127">
        <v>29</v>
      </c>
      <c r="W15" s="127">
        <v>28</v>
      </c>
      <c r="X15" s="127">
        <v>1</v>
      </c>
      <c r="Y15" s="127">
        <v>3</v>
      </c>
      <c r="Z15" s="127">
        <v>0</v>
      </c>
      <c r="AA15" s="127">
        <v>2</v>
      </c>
      <c r="AB15" s="127">
        <v>1</v>
      </c>
      <c r="AC15" s="127">
        <v>121</v>
      </c>
      <c r="AD15" s="127">
        <v>15</v>
      </c>
      <c r="AE15" s="127">
        <v>80</v>
      </c>
      <c r="AF15" s="127">
        <v>21</v>
      </c>
      <c r="AG15" s="127">
        <v>5</v>
      </c>
      <c r="AH15" s="167"/>
      <c r="AI15" s="168"/>
      <c r="AJ15" s="124"/>
      <c r="AK15" s="125" t="s">
        <v>494</v>
      </c>
      <c r="AL15" s="169"/>
      <c r="AM15" s="127"/>
      <c r="AN15" s="127"/>
      <c r="AO15" s="127"/>
      <c r="AP15" s="127"/>
    </row>
    <row r="16" spans="1:42" ht="14.1" customHeight="1">
      <c r="A16" s="124"/>
      <c r="B16" s="124"/>
      <c r="C16" s="125" t="s">
        <v>484</v>
      </c>
      <c r="D16" s="126"/>
      <c r="E16" s="127">
        <v>936</v>
      </c>
      <c r="F16" s="127">
        <v>1</v>
      </c>
      <c r="G16" s="127">
        <v>1</v>
      </c>
      <c r="H16" s="127">
        <v>0</v>
      </c>
      <c r="I16" s="127">
        <v>0</v>
      </c>
      <c r="J16" s="127">
        <v>0</v>
      </c>
      <c r="K16" s="127">
        <v>27</v>
      </c>
      <c r="L16" s="127">
        <v>0</v>
      </c>
      <c r="M16" s="127">
        <v>9</v>
      </c>
      <c r="N16" s="127">
        <v>16</v>
      </c>
      <c r="O16" s="127">
        <v>0</v>
      </c>
      <c r="P16" s="127">
        <v>2</v>
      </c>
      <c r="Q16" s="127">
        <v>681</v>
      </c>
      <c r="R16" s="166"/>
      <c r="S16" s="167"/>
      <c r="T16" s="167"/>
      <c r="U16" s="166"/>
      <c r="V16" s="127">
        <v>36</v>
      </c>
      <c r="W16" s="127">
        <v>32</v>
      </c>
      <c r="X16" s="127">
        <v>4</v>
      </c>
      <c r="Y16" s="127">
        <v>5</v>
      </c>
      <c r="Z16" s="127">
        <v>0</v>
      </c>
      <c r="AA16" s="127">
        <v>3</v>
      </c>
      <c r="AB16" s="127">
        <v>2</v>
      </c>
      <c r="AC16" s="127">
        <v>186</v>
      </c>
      <c r="AD16" s="127">
        <v>16</v>
      </c>
      <c r="AE16" s="127">
        <v>147</v>
      </c>
      <c r="AF16" s="127">
        <v>19</v>
      </c>
      <c r="AG16" s="127">
        <v>4</v>
      </c>
      <c r="AH16" s="167"/>
      <c r="AI16" s="168"/>
      <c r="AJ16" s="124"/>
      <c r="AK16" s="125" t="s">
        <v>495</v>
      </c>
      <c r="AL16" s="169"/>
      <c r="AM16" s="127"/>
      <c r="AN16" s="127"/>
      <c r="AO16" s="127"/>
      <c r="AP16" s="127"/>
    </row>
    <row r="17" spans="1:42" ht="14.1" customHeight="1">
      <c r="A17" s="124"/>
      <c r="B17" s="124"/>
      <c r="C17" s="125" t="s">
        <v>485</v>
      </c>
      <c r="D17" s="126"/>
      <c r="E17" s="127">
        <v>475</v>
      </c>
      <c r="F17" s="127">
        <v>4</v>
      </c>
      <c r="G17" s="127">
        <v>2</v>
      </c>
      <c r="H17" s="127">
        <v>2</v>
      </c>
      <c r="I17" s="127">
        <v>0</v>
      </c>
      <c r="J17" s="127">
        <v>0</v>
      </c>
      <c r="K17" s="127">
        <v>13</v>
      </c>
      <c r="L17" s="127">
        <v>0</v>
      </c>
      <c r="M17" s="127">
        <v>3</v>
      </c>
      <c r="N17" s="127">
        <v>7</v>
      </c>
      <c r="O17" s="127">
        <v>0</v>
      </c>
      <c r="P17" s="127">
        <v>3</v>
      </c>
      <c r="Q17" s="127">
        <v>345</v>
      </c>
      <c r="R17" s="166"/>
      <c r="S17" s="167"/>
      <c r="T17" s="167"/>
      <c r="U17" s="166"/>
      <c r="V17" s="127">
        <v>18</v>
      </c>
      <c r="W17" s="127">
        <v>18</v>
      </c>
      <c r="X17" s="127">
        <v>0</v>
      </c>
      <c r="Y17" s="127">
        <v>3</v>
      </c>
      <c r="Z17" s="127">
        <v>0</v>
      </c>
      <c r="AA17" s="127">
        <v>3</v>
      </c>
      <c r="AB17" s="127">
        <v>0</v>
      </c>
      <c r="AC17" s="127">
        <v>92</v>
      </c>
      <c r="AD17" s="108">
        <v>5</v>
      </c>
      <c r="AE17" s="127">
        <v>74</v>
      </c>
      <c r="AF17" s="127">
        <v>11</v>
      </c>
      <c r="AG17" s="127">
        <v>2</v>
      </c>
      <c r="AH17" s="167"/>
      <c r="AI17" s="168"/>
      <c r="AJ17" s="124"/>
      <c r="AK17" s="125" t="s">
        <v>496</v>
      </c>
      <c r="AL17" s="169"/>
      <c r="AM17" s="127"/>
      <c r="AN17" s="127"/>
      <c r="AO17" s="127"/>
      <c r="AP17" s="127"/>
    </row>
    <row r="18" spans="1:42" ht="14.1" customHeight="1">
      <c r="A18" s="124"/>
      <c r="B18" s="124"/>
      <c r="C18" s="125" t="s">
        <v>486</v>
      </c>
      <c r="D18" s="126"/>
      <c r="E18" s="127">
        <v>595</v>
      </c>
      <c r="F18" s="127">
        <v>3</v>
      </c>
      <c r="G18" s="127">
        <v>0</v>
      </c>
      <c r="H18" s="127">
        <v>3</v>
      </c>
      <c r="I18" s="127">
        <v>0</v>
      </c>
      <c r="J18" s="127">
        <v>0</v>
      </c>
      <c r="K18" s="127">
        <v>14</v>
      </c>
      <c r="L18" s="127">
        <v>0</v>
      </c>
      <c r="M18" s="127">
        <v>3</v>
      </c>
      <c r="N18" s="127">
        <v>11</v>
      </c>
      <c r="O18" s="127">
        <v>0</v>
      </c>
      <c r="P18" s="127">
        <v>0</v>
      </c>
      <c r="Q18" s="127">
        <v>457</v>
      </c>
      <c r="R18" s="166"/>
      <c r="S18" s="167"/>
      <c r="T18" s="167"/>
      <c r="U18" s="166"/>
      <c r="V18" s="127">
        <v>18</v>
      </c>
      <c r="W18" s="127">
        <v>14</v>
      </c>
      <c r="X18" s="127">
        <v>4</v>
      </c>
      <c r="Y18" s="127">
        <v>0</v>
      </c>
      <c r="Z18" s="127">
        <v>0</v>
      </c>
      <c r="AA18" s="127">
        <v>0</v>
      </c>
      <c r="AB18" s="127">
        <v>0</v>
      </c>
      <c r="AC18" s="127">
        <v>103</v>
      </c>
      <c r="AD18" s="127">
        <v>15</v>
      </c>
      <c r="AE18" s="127">
        <v>74</v>
      </c>
      <c r="AF18" s="127">
        <v>11</v>
      </c>
      <c r="AG18" s="127">
        <v>3</v>
      </c>
      <c r="AH18" s="167"/>
      <c r="AI18" s="168"/>
      <c r="AJ18" s="124"/>
      <c r="AK18" s="125" t="s">
        <v>497</v>
      </c>
      <c r="AL18" s="169"/>
      <c r="AM18" s="127"/>
      <c r="AN18" s="127"/>
      <c r="AO18" s="127"/>
      <c r="AP18" s="127"/>
    </row>
    <row r="19" spans="1:42" ht="18" customHeight="1">
      <c r="A19" s="124"/>
      <c r="B19" s="124"/>
      <c r="C19" s="125" t="s">
        <v>487</v>
      </c>
      <c r="D19" s="126"/>
      <c r="E19" s="127">
        <v>438</v>
      </c>
      <c r="F19" s="127">
        <v>0</v>
      </c>
      <c r="G19" s="127">
        <v>0</v>
      </c>
      <c r="H19" s="127">
        <v>0</v>
      </c>
      <c r="I19" s="127">
        <v>0</v>
      </c>
      <c r="J19" s="127">
        <v>0</v>
      </c>
      <c r="K19" s="127">
        <v>14</v>
      </c>
      <c r="L19" s="127">
        <v>0</v>
      </c>
      <c r="M19" s="127">
        <v>5</v>
      </c>
      <c r="N19" s="127">
        <v>9</v>
      </c>
      <c r="O19" s="127">
        <v>0</v>
      </c>
      <c r="P19" s="127">
        <v>0</v>
      </c>
      <c r="Q19" s="127">
        <v>326</v>
      </c>
      <c r="R19" s="166"/>
      <c r="S19" s="167"/>
      <c r="T19" s="167"/>
      <c r="U19" s="166"/>
      <c r="V19" s="127">
        <v>16</v>
      </c>
      <c r="W19" s="127">
        <v>14</v>
      </c>
      <c r="X19" s="127">
        <v>2</v>
      </c>
      <c r="Y19" s="127">
        <v>0</v>
      </c>
      <c r="Z19" s="127">
        <v>0</v>
      </c>
      <c r="AA19" s="127">
        <v>0</v>
      </c>
      <c r="AB19" s="127">
        <v>0</v>
      </c>
      <c r="AC19" s="127">
        <v>82</v>
      </c>
      <c r="AD19" s="127">
        <v>9</v>
      </c>
      <c r="AE19" s="127">
        <v>62</v>
      </c>
      <c r="AF19" s="127">
        <v>9</v>
      </c>
      <c r="AG19" s="127">
        <v>2</v>
      </c>
      <c r="AH19" s="167"/>
      <c r="AI19" s="168"/>
      <c r="AJ19" s="124"/>
      <c r="AK19" s="125" t="s">
        <v>498</v>
      </c>
      <c r="AL19" s="169"/>
      <c r="AM19" s="127"/>
      <c r="AN19" s="127"/>
      <c r="AO19" s="127"/>
      <c r="AP19" s="127"/>
    </row>
    <row r="20" spans="1:42" ht="14.1" customHeight="1">
      <c r="A20" s="124"/>
      <c r="B20" s="124"/>
      <c r="C20" s="125" t="s">
        <v>488</v>
      </c>
      <c r="D20" s="126"/>
      <c r="E20" s="127">
        <v>1140</v>
      </c>
      <c r="F20" s="127">
        <v>4</v>
      </c>
      <c r="G20" s="127">
        <v>0</v>
      </c>
      <c r="H20" s="127">
        <v>1</v>
      </c>
      <c r="I20" s="127">
        <v>0</v>
      </c>
      <c r="J20" s="127">
        <v>3</v>
      </c>
      <c r="K20" s="127">
        <v>16</v>
      </c>
      <c r="L20" s="127">
        <v>0</v>
      </c>
      <c r="M20" s="127">
        <v>6</v>
      </c>
      <c r="N20" s="127">
        <v>8</v>
      </c>
      <c r="O20" s="127">
        <v>0</v>
      </c>
      <c r="P20" s="127">
        <v>2</v>
      </c>
      <c r="Q20" s="127">
        <v>904</v>
      </c>
      <c r="R20" s="166"/>
      <c r="S20" s="167"/>
      <c r="T20" s="167"/>
      <c r="U20" s="166"/>
      <c r="V20" s="127">
        <v>43</v>
      </c>
      <c r="W20" s="127">
        <v>35</v>
      </c>
      <c r="X20" s="127">
        <v>8</v>
      </c>
      <c r="Y20" s="127">
        <v>4</v>
      </c>
      <c r="Z20" s="127">
        <v>0</v>
      </c>
      <c r="AA20" s="127">
        <v>4</v>
      </c>
      <c r="AB20" s="127">
        <v>0</v>
      </c>
      <c r="AC20" s="127">
        <v>169</v>
      </c>
      <c r="AD20" s="127">
        <v>23</v>
      </c>
      <c r="AE20" s="127">
        <v>125</v>
      </c>
      <c r="AF20" s="127">
        <v>14</v>
      </c>
      <c r="AG20" s="127">
        <v>7</v>
      </c>
      <c r="AH20" s="167"/>
      <c r="AI20" s="168"/>
      <c r="AJ20" s="124"/>
      <c r="AK20" s="125" t="s">
        <v>499</v>
      </c>
      <c r="AL20" s="169"/>
      <c r="AM20" s="127"/>
      <c r="AN20" s="127"/>
      <c r="AO20" s="127"/>
      <c r="AP20" s="127"/>
    </row>
    <row r="21" spans="1:42" ht="14.1" customHeight="1">
      <c r="A21" s="124"/>
      <c r="B21" s="124"/>
      <c r="C21" s="125" t="s">
        <v>489</v>
      </c>
      <c r="D21" s="126"/>
      <c r="E21" s="127">
        <v>365</v>
      </c>
      <c r="F21" s="127">
        <v>2</v>
      </c>
      <c r="G21" s="127">
        <v>0</v>
      </c>
      <c r="H21" s="127">
        <v>1</v>
      </c>
      <c r="I21" s="127">
        <v>1</v>
      </c>
      <c r="J21" s="127">
        <v>0</v>
      </c>
      <c r="K21" s="127">
        <v>7</v>
      </c>
      <c r="L21" s="127">
        <v>0</v>
      </c>
      <c r="M21" s="127">
        <v>5</v>
      </c>
      <c r="N21" s="127">
        <v>2</v>
      </c>
      <c r="O21" s="127">
        <v>0</v>
      </c>
      <c r="P21" s="127">
        <v>0</v>
      </c>
      <c r="Q21" s="127">
        <v>281</v>
      </c>
      <c r="R21" s="166"/>
      <c r="S21" s="167"/>
      <c r="T21" s="167"/>
      <c r="U21" s="166"/>
      <c r="V21" s="127">
        <v>12</v>
      </c>
      <c r="W21" s="127">
        <v>10</v>
      </c>
      <c r="X21" s="127">
        <v>2</v>
      </c>
      <c r="Y21" s="127">
        <v>2</v>
      </c>
      <c r="Z21" s="127">
        <v>0</v>
      </c>
      <c r="AA21" s="127">
        <v>1</v>
      </c>
      <c r="AB21" s="127">
        <v>1</v>
      </c>
      <c r="AC21" s="127">
        <v>61</v>
      </c>
      <c r="AD21" s="127">
        <v>7</v>
      </c>
      <c r="AE21" s="127">
        <v>37</v>
      </c>
      <c r="AF21" s="127">
        <v>10</v>
      </c>
      <c r="AG21" s="127">
        <v>7</v>
      </c>
      <c r="AH21" s="167"/>
      <c r="AI21" s="168"/>
      <c r="AJ21" s="124"/>
      <c r="AK21" s="125" t="s">
        <v>500</v>
      </c>
      <c r="AL21" s="169"/>
      <c r="AM21" s="127"/>
      <c r="AN21" s="127"/>
      <c r="AO21" s="127"/>
      <c r="AP21" s="127"/>
    </row>
    <row r="22" spans="1:42" ht="18" customHeight="1">
      <c r="A22" s="124"/>
      <c r="B22" s="124"/>
      <c r="C22" s="125" t="s">
        <v>458</v>
      </c>
      <c r="D22" s="126"/>
      <c r="E22" s="127">
        <v>115</v>
      </c>
      <c r="F22" s="127">
        <v>0</v>
      </c>
      <c r="G22" s="127">
        <v>0</v>
      </c>
      <c r="H22" s="127">
        <v>0</v>
      </c>
      <c r="I22" s="127">
        <v>0</v>
      </c>
      <c r="J22" s="127">
        <v>0</v>
      </c>
      <c r="K22" s="127">
        <v>1</v>
      </c>
      <c r="L22" s="127">
        <v>0</v>
      </c>
      <c r="M22" s="127">
        <v>0</v>
      </c>
      <c r="N22" s="127">
        <v>0</v>
      </c>
      <c r="O22" s="127">
        <v>0</v>
      </c>
      <c r="P22" s="127">
        <v>1</v>
      </c>
      <c r="Q22" s="127">
        <v>79</v>
      </c>
      <c r="R22" s="166"/>
      <c r="S22" s="167"/>
      <c r="T22" s="167"/>
      <c r="U22" s="166"/>
      <c r="V22" s="127">
        <v>4</v>
      </c>
      <c r="W22" s="127">
        <v>3</v>
      </c>
      <c r="X22" s="127">
        <v>1</v>
      </c>
      <c r="Y22" s="127">
        <v>0</v>
      </c>
      <c r="Z22" s="127">
        <v>0</v>
      </c>
      <c r="AA22" s="127">
        <v>0</v>
      </c>
      <c r="AB22" s="127">
        <v>0</v>
      </c>
      <c r="AC22" s="127">
        <v>31</v>
      </c>
      <c r="AD22" s="127">
        <v>0</v>
      </c>
      <c r="AE22" s="127">
        <v>26</v>
      </c>
      <c r="AF22" s="127">
        <v>5</v>
      </c>
      <c r="AG22" s="127">
        <v>0</v>
      </c>
      <c r="AH22" s="167"/>
      <c r="AI22" s="168"/>
      <c r="AJ22" s="124"/>
      <c r="AK22" s="125" t="s">
        <v>458</v>
      </c>
      <c r="AL22" s="169"/>
      <c r="AM22" s="127"/>
      <c r="AN22" s="127"/>
      <c r="AO22" s="127"/>
      <c r="AP22" s="127"/>
    </row>
    <row r="23" spans="1:42" ht="14.1" customHeight="1">
      <c r="A23" s="124"/>
      <c r="B23" s="124"/>
      <c r="C23" s="125" t="s">
        <v>459</v>
      </c>
      <c r="D23" s="126"/>
      <c r="E23" s="127">
        <v>171</v>
      </c>
      <c r="F23" s="127">
        <v>1</v>
      </c>
      <c r="G23" s="127">
        <v>0</v>
      </c>
      <c r="H23" s="127">
        <v>0</v>
      </c>
      <c r="I23" s="127">
        <v>1</v>
      </c>
      <c r="J23" s="127">
        <v>0</v>
      </c>
      <c r="K23" s="127">
        <v>5</v>
      </c>
      <c r="L23" s="127">
        <v>0</v>
      </c>
      <c r="M23" s="127">
        <v>2</v>
      </c>
      <c r="N23" s="127">
        <v>3</v>
      </c>
      <c r="O23" s="127">
        <v>0</v>
      </c>
      <c r="P23" s="127" t="s">
        <v>830</v>
      </c>
      <c r="Q23" s="127">
        <v>131</v>
      </c>
      <c r="R23" s="166"/>
      <c r="S23" s="167"/>
      <c r="T23" s="167"/>
      <c r="U23" s="166"/>
      <c r="V23" s="127">
        <v>1</v>
      </c>
      <c r="W23" s="127">
        <v>1</v>
      </c>
      <c r="X23" s="127">
        <v>0</v>
      </c>
      <c r="Y23" s="127">
        <v>1</v>
      </c>
      <c r="Z23" s="127">
        <v>0</v>
      </c>
      <c r="AA23" s="127">
        <v>1</v>
      </c>
      <c r="AB23" s="127">
        <v>0</v>
      </c>
      <c r="AC23" s="127">
        <v>32</v>
      </c>
      <c r="AD23" s="127">
        <v>0</v>
      </c>
      <c r="AE23" s="127">
        <v>27</v>
      </c>
      <c r="AF23" s="127">
        <v>4</v>
      </c>
      <c r="AG23" s="127">
        <v>1</v>
      </c>
      <c r="AH23" s="167"/>
      <c r="AI23" s="168"/>
      <c r="AJ23" s="124"/>
      <c r="AK23" s="125" t="s">
        <v>459</v>
      </c>
      <c r="AL23" s="169"/>
      <c r="AM23" s="127"/>
      <c r="AN23" s="127"/>
      <c r="AO23" s="127"/>
      <c r="AP23" s="127"/>
    </row>
    <row r="24" spans="1:42" ht="14.1" customHeight="1">
      <c r="A24" s="124"/>
      <c r="B24" s="124"/>
      <c r="C24" s="125" t="s">
        <v>460</v>
      </c>
      <c r="D24" s="126"/>
      <c r="E24" s="127">
        <v>102</v>
      </c>
      <c r="F24" s="127">
        <v>0</v>
      </c>
      <c r="G24" s="127">
        <v>0</v>
      </c>
      <c r="H24" s="127">
        <v>0</v>
      </c>
      <c r="I24" s="127">
        <v>0</v>
      </c>
      <c r="J24" s="127">
        <v>0</v>
      </c>
      <c r="K24" s="127">
        <v>2</v>
      </c>
      <c r="L24" s="127">
        <v>0</v>
      </c>
      <c r="M24" s="127">
        <v>1</v>
      </c>
      <c r="N24" s="127">
        <v>1</v>
      </c>
      <c r="O24" s="127">
        <v>0</v>
      </c>
      <c r="P24" s="127" t="s">
        <v>830</v>
      </c>
      <c r="Q24" s="127">
        <v>75</v>
      </c>
      <c r="R24" s="166"/>
      <c r="S24" s="167"/>
      <c r="T24" s="167"/>
      <c r="U24" s="166"/>
      <c r="V24" s="127">
        <v>6</v>
      </c>
      <c r="W24" s="127">
        <v>6</v>
      </c>
      <c r="X24" s="127">
        <v>0</v>
      </c>
      <c r="Y24" s="127">
        <v>0</v>
      </c>
      <c r="Z24" s="127">
        <v>0</v>
      </c>
      <c r="AA24" s="127">
        <v>0</v>
      </c>
      <c r="AB24" s="127">
        <v>0</v>
      </c>
      <c r="AC24" s="127">
        <v>19</v>
      </c>
      <c r="AD24" s="127">
        <v>3</v>
      </c>
      <c r="AE24" s="127">
        <v>12</v>
      </c>
      <c r="AF24" s="127">
        <v>4</v>
      </c>
      <c r="AG24" s="127">
        <v>0</v>
      </c>
      <c r="AH24" s="167"/>
      <c r="AI24" s="168"/>
      <c r="AJ24" s="124"/>
      <c r="AK24" s="125" t="s">
        <v>460</v>
      </c>
      <c r="AL24" s="169"/>
      <c r="AM24" s="127"/>
      <c r="AN24" s="127"/>
      <c r="AO24" s="127"/>
      <c r="AP24" s="127"/>
    </row>
    <row r="25" spans="1:42" ht="13.5" customHeight="1">
      <c r="A25" s="124"/>
      <c r="B25" s="124"/>
      <c r="C25" s="125" t="s">
        <v>490</v>
      </c>
      <c r="D25" s="126"/>
      <c r="E25" s="127">
        <v>207</v>
      </c>
      <c r="F25" s="127">
        <v>1</v>
      </c>
      <c r="G25" s="127">
        <v>0</v>
      </c>
      <c r="H25" s="127">
        <v>1</v>
      </c>
      <c r="I25" s="127">
        <v>0</v>
      </c>
      <c r="J25" s="127">
        <v>0</v>
      </c>
      <c r="K25" s="127">
        <v>5</v>
      </c>
      <c r="L25" s="127">
        <v>0</v>
      </c>
      <c r="M25" s="127">
        <v>1</v>
      </c>
      <c r="N25" s="127">
        <v>3</v>
      </c>
      <c r="O25" s="127">
        <v>0</v>
      </c>
      <c r="P25" s="127">
        <v>1</v>
      </c>
      <c r="Q25" s="127">
        <v>135</v>
      </c>
      <c r="R25" s="166"/>
      <c r="S25" s="167"/>
      <c r="T25" s="167"/>
      <c r="U25" s="166"/>
      <c r="V25" s="127">
        <v>17</v>
      </c>
      <c r="W25" s="127">
        <v>15</v>
      </c>
      <c r="X25" s="127">
        <v>2</v>
      </c>
      <c r="Y25" s="127">
        <v>0</v>
      </c>
      <c r="Z25" s="127">
        <v>0</v>
      </c>
      <c r="AA25" s="127">
        <v>0</v>
      </c>
      <c r="AB25" s="127">
        <v>0</v>
      </c>
      <c r="AC25" s="127">
        <v>49</v>
      </c>
      <c r="AD25" s="127">
        <v>1</v>
      </c>
      <c r="AE25" s="127">
        <v>46</v>
      </c>
      <c r="AF25" s="127">
        <v>1</v>
      </c>
      <c r="AG25" s="127">
        <v>1</v>
      </c>
      <c r="AH25" s="167"/>
      <c r="AI25" s="168"/>
      <c r="AJ25" s="124"/>
      <c r="AK25" s="125" t="s">
        <v>501</v>
      </c>
      <c r="AL25" s="169"/>
      <c r="AM25" s="127"/>
      <c r="AN25" s="127"/>
      <c r="AO25" s="127"/>
      <c r="AP25" s="127"/>
    </row>
    <row r="26" spans="1:42" ht="14.1" customHeight="1">
      <c r="A26" s="124"/>
      <c r="B26" s="124"/>
      <c r="C26" s="125" t="s">
        <v>461</v>
      </c>
      <c r="D26" s="126"/>
      <c r="E26" s="127">
        <v>99</v>
      </c>
      <c r="F26" s="127">
        <v>0</v>
      </c>
      <c r="G26" s="127">
        <v>0</v>
      </c>
      <c r="H26" s="127">
        <v>0</v>
      </c>
      <c r="I26" s="127">
        <v>0</v>
      </c>
      <c r="J26" s="127">
        <v>0</v>
      </c>
      <c r="K26" s="127">
        <v>3</v>
      </c>
      <c r="L26" s="127">
        <v>0</v>
      </c>
      <c r="M26" s="127">
        <v>1</v>
      </c>
      <c r="N26" s="127">
        <v>2</v>
      </c>
      <c r="O26" s="127">
        <v>0</v>
      </c>
      <c r="P26" s="127">
        <v>0</v>
      </c>
      <c r="Q26" s="127">
        <v>65</v>
      </c>
      <c r="R26" s="166"/>
      <c r="S26" s="167"/>
      <c r="T26" s="167"/>
      <c r="U26" s="166"/>
      <c r="V26" s="127">
        <v>2</v>
      </c>
      <c r="W26" s="127">
        <v>2</v>
      </c>
      <c r="X26" s="127">
        <v>0</v>
      </c>
      <c r="Y26" s="127">
        <v>0</v>
      </c>
      <c r="Z26" s="127">
        <v>0</v>
      </c>
      <c r="AA26" s="127">
        <v>0</v>
      </c>
      <c r="AB26" s="127">
        <v>0</v>
      </c>
      <c r="AC26" s="127">
        <v>29</v>
      </c>
      <c r="AD26" s="127">
        <v>3</v>
      </c>
      <c r="AE26" s="127">
        <v>23</v>
      </c>
      <c r="AF26" s="127">
        <v>3</v>
      </c>
      <c r="AG26" s="127">
        <v>0</v>
      </c>
      <c r="AH26" s="167"/>
      <c r="AI26" s="168"/>
      <c r="AJ26" s="124"/>
      <c r="AK26" s="125" t="s">
        <v>461</v>
      </c>
      <c r="AL26" s="169"/>
      <c r="AM26" s="127"/>
      <c r="AN26" s="127"/>
      <c r="AO26" s="127"/>
      <c r="AP26" s="127"/>
    </row>
    <row r="27" spans="1:42" ht="18" customHeight="1">
      <c r="A27" s="124"/>
      <c r="B27" s="124"/>
      <c r="C27" s="125" t="s">
        <v>462</v>
      </c>
      <c r="D27" s="126"/>
      <c r="E27" s="127">
        <v>39</v>
      </c>
      <c r="F27" s="127">
        <v>0</v>
      </c>
      <c r="G27" s="127">
        <v>0</v>
      </c>
      <c r="H27" s="127">
        <v>0</v>
      </c>
      <c r="I27" s="127">
        <v>0</v>
      </c>
      <c r="J27" s="127">
        <v>0</v>
      </c>
      <c r="K27" s="127">
        <v>1</v>
      </c>
      <c r="L27" s="127">
        <v>0</v>
      </c>
      <c r="M27" s="127">
        <v>1</v>
      </c>
      <c r="N27" s="127">
        <v>0</v>
      </c>
      <c r="O27" s="127">
        <v>0</v>
      </c>
      <c r="P27" s="127">
        <v>0</v>
      </c>
      <c r="Q27" s="127">
        <v>33</v>
      </c>
      <c r="R27" s="166"/>
      <c r="S27" s="167"/>
      <c r="T27" s="167"/>
      <c r="U27" s="166"/>
      <c r="V27" s="127">
        <v>1</v>
      </c>
      <c r="W27" s="127">
        <v>1</v>
      </c>
      <c r="X27" s="127">
        <v>0</v>
      </c>
      <c r="Y27" s="127">
        <v>0</v>
      </c>
      <c r="Z27" s="127">
        <v>0</v>
      </c>
      <c r="AA27" s="127">
        <v>0</v>
      </c>
      <c r="AB27" s="127">
        <v>0</v>
      </c>
      <c r="AC27" s="127">
        <v>4</v>
      </c>
      <c r="AD27" s="127">
        <v>0</v>
      </c>
      <c r="AE27" s="127">
        <v>4</v>
      </c>
      <c r="AF27" s="127">
        <v>0</v>
      </c>
      <c r="AG27" s="127">
        <v>0</v>
      </c>
      <c r="AH27" s="167"/>
      <c r="AI27" s="168"/>
      <c r="AJ27" s="124"/>
      <c r="AK27" s="125" t="s">
        <v>462</v>
      </c>
      <c r="AL27" s="169"/>
      <c r="AM27" s="127"/>
      <c r="AN27" s="127"/>
      <c r="AO27" s="127"/>
      <c r="AP27" s="127"/>
    </row>
    <row r="28" spans="1:42" ht="14.1" customHeight="1">
      <c r="A28" s="124"/>
      <c r="B28" s="124"/>
      <c r="C28" s="125" t="s">
        <v>463</v>
      </c>
      <c r="D28" s="126"/>
      <c r="E28" s="127">
        <v>53</v>
      </c>
      <c r="F28" s="127">
        <v>0</v>
      </c>
      <c r="G28" s="127">
        <v>0</v>
      </c>
      <c r="H28" s="127">
        <v>0</v>
      </c>
      <c r="I28" s="127">
        <v>0</v>
      </c>
      <c r="J28" s="127">
        <v>0</v>
      </c>
      <c r="K28" s="127">
        <v>0</v>
      </c>
      <c r="L28" s="127">
        <v>0</v>
      </c>
      <c r="M28" s="127">
        <v>0</v>
      </c>
      <c r="N28" s="127">
        <v>0</v>
      </c>
      <c r="O28" s="127">
        <v>0</v>
      </c>
      <c r="P28" s="127">
        <v>0</v>
      </c>
      <c r="Q28" s="127">
        <v>39</v>
      </c>
      <c r="R28" s="166"/>
      <c r="S28" s="167"/>
      <c r="T28" s="167"/>
      <c r="U28" s="166"/>
      <c r="V28" s="127">
        <v>2</v>
      </c>
      <c r="W28" s="127">
        <v>2</v>
      </c>
      <c r="X28" s="127">
        <v>0</v>
      </c>
      <c r="Y28" s="127">
        <v>1</v>
      </c>
      <c r="Z28" s="127">
        <v>0</v>
      </c>
      <c r="AA28" s="127">
        <v>0</v>
      </c>
      <c r="AB28" s="127">
        <v>1</v>
      </c>
      <c r="AC28" s="127">
        <v>11</v>
      </c>
      <c r="AD28" s="127">
        <v>1</v>
      </c>
      <c r="AE28" s="127">
        <v>9</v>
      </c>
      <c r="AF28" s="127">
        <v>1</v>
      </c>
      <c r="AG28" s="127">
        <v>0</v>
      </c>
      <c r="AH28" s="167"/>
      <c r="AI28" s="168"/>
      <c r="AJ28" s="124"/>
      <c r="AK28" s="125" t="s">
        <v>463</v>
      </c>
      <c r="AL28" s="169"/>
      <c r="AM28" s="127"/>
      <c r="AN28" s="127"/>
      <c r="AO28" s="127"/>
      <c r="AP28" s="127"/>
    </row>
    <row r="29" spans="1:42" ht="13.5" customHeight="1">
      <c r="A29" s="124"/>
      <c r="B29" s="124"/>
      <c r="C29" s="125" t="s">
        <v>464</v>
      </c>
      <c r="D29" s="126"/>
      <c r="E29" s="127">
        <v>53</v>
      </c>
      <c r="F29" s="127">
        <v>0</v>
      </c>
      <c r="G29" s="127">
        <v>0</v>
      </c>
      <c r="H29" s="127">
        <v>0</v>
      </c>
      <c r="I29" s="127">
        <v>0</v>
      </c>
      <c r="J29" s="127">
        <v>0</v>
      </c>
      <c r="K29" s="127">
        <v>2</v>
      </c>
      <c r="L29" s="127">
        <v>0</v>
      </c>
      <c r="M29" s="127">
        <v>0</v>
      </c>
      <c r="N29" s="127">
        <v>1</v>
      </c>
      <c r="O29" s="127">
        <v>0</v>
      </c>
      <c r="P29" s="127">
        <v>1</v>
      </c>
      <c r="Q29" s="127">
        <v>44</v>
      </c>
      <c r="R29" s="166"/>
      <c r="S29" s="167"/>
      <c r="T29" s="167"/>
      <c r="U29" s="166"/>
      <c r="V29" s="127">
        <v>3</v>
      </c>
      <c r="W29" s="127">
        <v>3</v>
      </c>
      <c r="X29" s="127">
        <v>0</v>
      </c>
      <c r="Y29" s="127">
        <v>0</v>
      </c>
      <c r="Z29" s="127">
        <v>0</v>
      </c>
      <c r="AA29" s="127">
        <v>0</v>
      </c>
      <c r="AB29" s="127">
        <v>0</v>
      </c>
      <c r="AC29" s="127">
        <v>4</v>
      </c>
      <c r="AD29" s="127">
        <v>1</v>
      </c>
      <c r="AE29" s="127">
        <v>3</v>
      </c>
      <c r="AF29" s="127">
        <v>0</v>
      </c>
      <c r="AG29" s="137">
        <v>0</v>
      </c>
      <c r="AH29" s="167"/>
      <c r="AI29" s="168"/>
      <c r="AJ29" s="124"/>
      <c r="AK29" s="125" t="s">
        <v>464</v>
      </c>
      <c r="AL29" s="169"/>
      <c r="AM29" s="127"/>
      <c r="AN29" s="127"/>
      <c r="AO29" s="127"/>
      <c r="AP29" s="127"/>
    </row>
    <row r="30" spans="1:42" s="137" customFormat="1" ht="14.1" customHeight="1">
      <c r="A30" s="171"/>
      <c r="B30" s="171"/>
      <c r="C30" s="172" t="s">
        <v>465</v>
      </c>
      <c r="D30" s="173"/>
      <c r="E30" s="127">
        <v>70</v>
      </c>
      <c r="F30" s="127">
        <v>0</v>
      </c>
      <c r="G30" s="127">
        <v>0</v>
      </c>
      <c r="H30" s="127">
        <v>0</v>
      </c>
      <c r="I30" s="127">
        <v>0</v>
      </c>
      <c r="J30" s="127">
        <v>0</v>
      </c>
      <c r="K30" s="127">
        <v>0</v>
      </c>
      <c r="L30" s="127">
        <v>0</v>
      </c>
      <c r="M30" s="127">
        <v>0</v>
      </c>
      <c r="N30" s="167">
        <v>0</v>
      </c>
      <c r="O30" s="127">
        <v>0</v>
      </c>
      <c r="P30" s="167">
        <v>0</v>
      </c>
      <c r="Q30" s="167">
        <v>59</v>
      </c>
      <c r="R30" s="166"/>
      <c r="S30" s="167"/>
      <c r="T30" s="167"/>
      <c r="U30" s="166"/>
      <c r="V30" s="127">
        <v>1</v>
      </c>
      <c r="W30" s="127">
        <v>0</v>
      </c>
      <c r="X30" s="127">
        <v>1</v>
      </c>
      <c r="Y30" s="127">
        <v>0</v>
      </c>
      <c r="Z30" s="127">
        <v>0</v>
      </c>
      <c r="AA30" s="127">
        <v>0</v>
      </c>
      <c r="AB30" s="127">
        <v>0</v>
      </c>
      <c r="AC30" s="127">
        <v>10</v>
      </c>
      <c r="AD30" s="127">
        <v>0</v>
      </c>
      <c r="AE30" s="127">
        <v>6</v>
      </c>
      <c r="AF30" s="127">
        <v>1</v>
      </c>
      <c r="AG30" s="127">
        <v>3</v>
      </c>
      <c r="AI30" s="174"/>
      <c r="AJ30" s="171"/>
      <c r="AK30" s="125" t="s">
        <v>465</v>
      </c>
      <c r="AL30" s="175"/>
      <c r="AM30" s="167"/>
      <c r="AN30" s="167"/>
      <c r="AO30" s="167"/>
      <c r="AP30" s="167"/>
    </row>
    <row r="31" spans="1:42" s="137" customFormat="1" ht="14.1" customHeight="1">
      <c r="A31" s="171"/>
      <c r="B31" s="171"/>
      <c r="C31" s="172" t="s">
        <v>466</v>
      </c>
      <c r="D31" s="173"/>
      <c r="E31" s="127">
        <v>73</v>
      </c>
      <c r="F31" s="127">
        <v>1</v>
      </c>
      <c r="G31" s="127">
        <v>0</v>
      </c>
      <c r="H31" s="127">
        <v>0</v>
      </c>
      <c r="I31" s="127">
        <v>1</v>
      </c>
      <c r="J31" s="127">
        <v>0</v>
      </c>
      <c r="K31" s="127">
        <v>2</v>
      </c>
      <c r="L31" s="127">
        <v>0</v>
      </c>
      <c r="M31" s="167">
        <v>0</v>
      </c>
      <c r="N31" s="127">
        <v>1</v>
      </c>
      <c r="O31" s="167">
        <v>1</v>
      </c>
      <c r="P31" s="127">
        <v>0</v>
      </c>
      <c r="Q31" s="167">
        <v>52</v>
      </c>
      <c r="R31" s="166"/>
      <c r="S31" s="167"/>
      <c r="T31" s="167"/>
      <c r="U31" s="166"/>
      <c r="V31" s="167">
        <v>2</v>
      </c>
      <c r="W31" s="167">
        <v>2</v>
      </c>
      <c r="X31" s="127">
        <v>0</v>
      </c>
      <c r="Y31" s="127">
        <v>0</v>
      </c>
      <c r="Z31" s="127">
        <v>0</v>
      </c>
      <c r="AA31" s="127">
        <v>0</v>
      </c>
      <c r="AB31" s="127">
        <v>0</v>
      </c>
      <c r="AC31" s="127">
        <v>16</v>
      </c>
      <c r="AD31" s="127">
        <v>2</v>
      </c>
      <c r="AE31" s="127">
        <v>11</v>
      </c>
      <c r="AF31" s="127">
        <v>2</v>
      </c>
      <c r="AG31" s="127">
        <v>1</v>
      </c>
      <c r="AI31" s="174"/>
      <c r="AJ31" s="171"/>
      <c r="AK31" s="125" t="s">
        <v>466</v>
      </c>
      <c r="AL31" s="175"/>
      <c r="AM31" s="167"/>
      <c r="AN31" s="167"/>
      <c r="AO31" s="167"/>
      <c r="AP31" s="167"/>
    </row>
    <row r="32" spans="1:42" ht="18" customHeight="1">
      <c r="A32" s="171"/>
      <c r="B32" s="171"/>
      <c r="C32" s="172" t="s">
        <v>467</v>
      </c>
      <c r="D32" s="173"/>
      <c r="E32" s="167">
        <v>74</v>
      </c>
      <c r="F32" s="127">
        <v>0</v>
      </c>
      <c r="G32" s="127">
        <v>0</v>
      </c>
      <c r="H32" s="127">
        <v>0</v>
      </c>
      <c r="I32" s="127">
        <v>0</v>
      </c>
      <c r="J32" s="127">
        <v>0</v>
      </c>
      <c r="K32" s="127">
        <v>2</v>
      </c>
      <c r="L32" s="127">
        <v>0</v>
      </c>
      <c r="M32" s="127">
        <v>0</v>
      </c>
      <c r="N32" s="127">
        <v>2</v>
      </c>
      <c r="O32" s="127">
        <v>0</v>
      </c>
      <c r="P32" s="127">
        <v>0</v>
      </c>
      <c r="Q32" s="127">
        <v>62</v>
      </c>
      <c r="R32" s="166"/>
      <c r="S32" s="167"/>
      <c r="T32" s="167"/>
      <c r="U32" s="166"/>
      <c r="V32" s="167">
        <v>3</v>
      </c>
      <c r="W32" s="127">
        <v>3</v>
      </c>
      <c r="X32" s="127">
        <v>0</v>
      </c>
      <c r="Y32" s="127">
        <v>0</v>
      </c>
      <c r="Z32" s="127">
        <v>0</v>
      </c>
      <c r="AA32" s="127">
        <v>0</v>
      </c>
      <c r="AB32" s="127">
        <v>0</v>
      </c>
      <c r="AC32" s="127">
        <v>7</v>
      </c>
      <c r="AD32" s="127">
        <v>1</v>
      </c>
      <c r="AE32" s="127">
        <v>5</v>
      </c>
      <c r="AF32" s="127">
        <v>0</v>
      </c>
      <c r="AG32" s="127">
        <v>1</v>
      </c>
      <c r="AI32" s="174"/>
      <c r="AJ32" s="171"/>
      <c r="AK32" s="125" t="s">
        <v>467</v>
      </c>
      <c r="AL32" s="175"/>
      <c r="AM32" s="127"/>
      <c r="AN32" s="127"/>
      <c r="AO32" s="127"/>
      <c r="AP32" s="127"/>
    </row>
    <row r="33" spans="1:42" ht="13.5" customHeight="1">
      <c r="A33" s="171"/>
      <c r="B33" s="171"/>
      <c r="C33" s="172" t="s">
        <v>468</v>
      </c>
      <c r="D33" s="173"/>
      <c r="E33" s="167">
        <v>23</v>
      </c>
      <c r="F33" s="127">
        <v>0</v>
      </c>
      <c r="G33" s="127">
        <v>0</v>
      </c>
      <c r="H33" s="127">
        <v>0</v>
      </c>
      <c r="I33" s="127">
        <v>0</v>
      </c>
      <c r="J33" s="127">
        <v>0</v>
      </c>
      <c r="K33" s="127">
        <v>0</v>
      </c>
      <c r="L33" s="127">
        <v>0</v>
      </c>
      <c r="M33" s="127">
        <v>0</v>
      </c>
      <c r="N33" s="127">
        <v>0</v>
      </c>
      <c r="O33" s="127">
        <v>0</v>
      </c>
      <c r="P33" s="127">
        <v>0</v>
      </c>
      <c r="Q33" s="127">
        <v>18</v>
      </c>
      <c r="R33" s="166"/>
      <c r="S33" s="167"/>
      <c r="T33" s="167"/>
      <c r="U33" s="166"/>
      <c r="V33" s="127">
        <v>1</v>
      </c>
      <c r="W33" s="127">
        <v>1</v>
      </c>
      <c r="X33" s="127">
        <v>0</v>
      </c>
      <c r="Y33" s="127">
        <v>0</v>
      </c>
      <c r="Z33" s="127">
        <v>0</v>
      </c>
      <c r="AA33" s="127">
        <v>0</v>
      </c>
      <c r="AB33" s="127">
        <v>0</v>
      </c>
      <c r="AC33" s="127">
        <v>4</v>
      </c>
      <c r="AD33" s="127">
        <v>2</v>
      </c>
      <c r="AE33" s="127">
        <v>1</v>
      </c>
      <c r="AF33" s="127">
        <v>0</v>
      </c>
      <c r="AG33" s="127">
        <v>1</v>
      </c>
      <c r="AI33" s="174"/>
      <c r="AJ33" s="171"/>
      <c r="AK33" s="125" t="s">
        <v>468</v>
      </c>
      <c r="AL33" s="175"/>
      <c r="AM33" s="127"/>
      <c r="AN33" s="127"/>
      <c r="AO33" s="127"/>
      <c r="AP33" s="127"/>
    </row>
    <row r="34" spans="1:42" ht="14.1" customHeight="1">
      <c r="A34" s="171"/>
      <c r="B34" s="171"/>
      <c r="C34" s="172" t="s">
        <v>469</v>
      </c>
      <c r="D34" s="173"/>
      <c r="E34" s="167">
        <v>23</v>
      </c>
      <c r="F34" s="127">
        <v>0</v>
      </c>
      <c r="G34" s="127">
        <v>0</v>
      </c>
      <c r="H34" s="127">
        <v>0</v>
      </c>
      <c r="I34" s="127">
        <v>0</v>
      </c>
      <c r="J34" s="127">
        <v>0</v>
      </c>
      <c r="K34" s="127">
        <v>2</v>
      </c>
      <c r="L34" s="127">
        <v>0</v>
      </c>
      <c r="M34" s="127">
        <v>1</v>
      </c>
      <c r="N34" s="127">
        <v>0</v>
      </c>
      <c r="O34" s="127">
        <v>1</v>
      </c>
      <c r="P34" s="127">
        <v>0</v>
      </c>
      <c r="Q34" s="127">
        <v>18</v>
      </c>
      <c r="R34" s="166"/>
      <c r="S34" s="167"/>
      <c r="T34" s="167"/>
      <c r="U34" s="166"/>
      <c r="V34" s="127">
        <v>0</v>
      </c>
      <c r="W34" s="127">
        <v>0</v>
      </c>
      <c r="X34" s="127">
        <v>0</v>
      </c>
      <c r="Y34" s="127">
        <v>0</v>
      </c>
      <c r="Z34" s="127">
        <v>0</v>
      </c>
      <c r="AA34" s="127">
        <v>0</v>
      </c>
      <c r="AB34" s="127">
        <v>0</v>
      </c>
      <c r="AC34" s="127">
        <v>3</v>
      </c>
      <c r="AD34" s="127" t="s">
        <v>831</v>
      </c>
      <c r="AE34" s="127">
        <v>0</v>
      </c>
      <c r="AF34" s="127">
        <v>2</v>
      </c>
      <c r="AG34" s="127">
        <v>1</v>
      </c>
      <c r="AI34" s="174"/>
      <c r="AJ34" s="171"/>
      <c r="AK34" s="125" t="s">
        <v>469</v>
      </c>
      <c r="AL34" s="175"/>
      <c r="AM34" s="127"/>
      <c r="AN34" s="127"/>
      <c r="AO34" s="127"/>
      <c r="AP34" s="127"/>
    </row>
    <row r="35" spans="1:42" ht="14.1" customHeight="1">
      <c r="A35" s="171"/>
      <c r="B35" s="172"/>
      <c r="C35" s="172" t="s">
        <v>491</v>
      </c>
      <c r="D35" s="176"/>
      <c r="E35" s="127">
        <v>1</v>
      </c>
      <c r="F35" s="127">
        <v>0</v>
      </c>
      <c r="G35" s="127">
        <v>0</v>
      </c>
      <c r="H35" s="127">
        <v>0</v>
      </c>
      <c r="I35" s="127">
        <v>0</v>
      </c>
      <c r="J35" s="127">
        <v>0</v>
      </c>
      <c r="K35" s="127">
        <v>0</v>
      </c>
      <c r="L35" s="127">
        <v>0</v>
      </c>
      <c r="M35" s="127">
        <v>0</v>
      </c>
      <c r="N35" s="127">
        <v>0</v>
      </c>
      <c r="O35" s="127">
        <v>0</v>
      </c>
      <c r="P35" s="127">
        <v>0</v>
      </c>
      <c r="Q35" s="127">
        <v>0</v>
      </c>
      <c r="R35" s="166"/>
      <c r="S35" s="167"/>
      <c r="T35" s="167"/>
      <c r="U35" s="166"/>
      <c r="V35" s="127">
        <v>0</v>
      </c>
      <c r="W35" s="127">
        <v>0</v>
      </c>
      <c r="X35" s="127">
        <v>0</v>
      </c>
      <c r="Y35" s="127">
        <v>1</v>
      </c>
      <c r="Z35" s="127">
        <v>0</v>
      </c>
      <c r="AA35" s="127">
        <v>0</v>
      </c>
      <c r="AB35" s="127">
        <v>1</v>
      </c>
      <c r="AC35" s="127">
        <v>0</v>
      </c>
      <c r="AD35" s="127" t="s">
        <v>832</v>
      </c>
      <c r="AE35" s="127">
        <v>0</v>
      </c>
      <c r="AF35" s="127">
        <v>0</v>
      </c>
      <c r="AG35" s="127">
        <v>0</v>
      </c>
      <c r="AI35" s="174"/>
      <c r="AJ35" s="172"/>
      <c r="AK35" s="125" t="s">
        <v>502</v>
      </c>
      <c r="AL35" s="171"/>
    </row>
    <row r="36" spans="1:42" s="123" customFormat="1" ht="18" customHeight="1">
      <c r="A36" s="177"/>
      <c r="B36" s="1123" t="s">
        <v>492</v>
      </c>
      <c r="C36" s="1123"/>
      <c r="D36" s="178"/>
      <c r="E36" s="180">
        <v>6111</v>
      </c>
      <c r="F36" s="180">
        <v>50</v>
      </c>
      <c r="G36" s="123">
        <v>9</v>
      </c>
      <c r="H36" s="123">
        <v>23</v>
      </c>
      <c r="I36" s="123">
        <v>8</v>
      </c>
      <c r="J36" s="123">
        <v>10</v>
      </c>
      <c r="K36" s="180">
        <v>262</v>
      </c>
      <c r="L36" s="179">
        <v>0</v>
      </c>
      <c r="M36" s="123">
        <v>92</v>
      </c>
      <c r="N36" s="123">
        <v>137</v>
      </c>
      <c r="O36" s="123">
        <v>2</v>
      </c>
      <c r="P36" s="123">
        <v>31</v>
      </c>
      <c r="Q36" s="123">
        <v>4894</v>
      </c>
      <c r="R36" s="162"/>
      <c r="S36" s="163"/>
      <c r="T36" s="163"/>
      <c r="U36" s="162"/>
      <c r="V36" s="180">
        <v>308</v>
      </c>
      <c r="W36" s="123">
        <v>265</v>
      </c>
      <c r="X36" s="123">
        <v>43</v>
      </c>
      <c r="Y36" s="180">
        <v>43</v>
      </c>
      <c r="Z36" s="179">
        <v>0</v>
      </c>
      <c r="AA36" s="123">
        <v>29</v>
      </c>
      <c r="AB36" s="123">
        <v>14</v>
      </c>
      <c r="AC36" s="180">
        <v>554</v>
      </c>
      <c r="AD36" s="180">
        <v>256</v>
      </c>
      <c r="AE36" s="123">
        <v>169</v>
      </c>
      <c r="AF36" s="123">
        <v>70</v>
      </c>
      <c r="AG36" s="181">
        <v>59</v>
      </c>
      <c r="AH36" s="181"/>
      <c r="AI36" s="182"/>
      <c r="AJ36" s="1124" t="s">
        <v>503</v>
      </c>
      <c r="AK36" s="1124"/>
      <c r="AL36" s="177"/>
    </row>
    <row r="37" spans="1:42" s="123" customFormat="1" ht="18" customHeight="1">
      <c r="A37" s="177"/>
      <c r="B37" s="1123" t="s">
        <v>493</v>
      </c>
      <c r="C37" s="1123"/>
      <c r="D37" s="178"/>
      <c r="E37" s="180">
        <v>2585</v>
      </c>
      <c r="F37" s="180">
        <v>63</v>
      </c>
      <c r="G37" s="123">
        <v>7</v>
      </c>
      <c r="H37" s="123">
        <v>40</v>
      </c>
      <c r="I37" s="123">
        <v>6</v>
      </c>
      <c r="J37" s="123">
        <v>10</v>
      </c>
      <c r="K37" s="180">
        <v>285</v>
      </c>
      <c r="L37" s="179">
        <v>0</v>
      </c>
      <c r="M37" s="123">
        <v>87</v>
      </c>
      <c r="N37" s="123">
        <v>153</v>
      </c>
      <c r="O37" s="123">
        <v>1</v>
      </c>
      <c r="P37" s="123">
        <v>44</v>
      </c>
      <c r="Q37" s="123">
        <v>1636</v>
      </c>
      <c r="R37" s="162"/>
      <c r="S37" s="163"/>
      <c r="T37" s="163"/>
      <c r="U37" s="162"/>
      <c r="V37" s="180">
        <v>140</v>
      </c>
      <c r="W37" s="123">
        <v>108</v>
      </c>
      <c r="X37" s="123">
        <v>32</v>
      </c>
      <c r="Y37" s="180">
        <v>45</v>
      </c>
      <c r="Z37" s="179">
        <v>4</v>
      </c>
      <c r="AA37" s="123">
        <v>32</v>
      </c>
      <c r="AB37" s="123">
        <v>9</v>
      </c>
      <c r="AC37" s="180">
        <v>416</v>
      </c>
      <c r="AD37" s="180">
        <v>251</v>
      </c>
      <c r="AE37" s="123">
        <v>56</v>
      </c>
      <c r="AF37" s="123">
        <v>33</v>
      </c>
      <c r="AG37" s="181">
        <v>76</v>
      </c>
      <c r="AH37" s="181"/>
      <c r="AI37" s="182"/>
      <c r="AJ37" s="1124" t="s">
        <v>504</v>
      </c>
      <c r="AK37" s="1124"/>
      <c r="AL37" s="177"/>
    </row>
    <row r="38" spans="1:42" ht="3.95" customHeight="1">
      <c r="A38" s="183"/>
      <c r="B38" s="183"/>
      <c r="C38" s="183"/>
      <c r="D38" s="184"/>
      <c r="E38" s="185"/>
      <c r="F38" s="185"/>
      <c r="G38" s="185"/>
      <c r="H38" s="185"/>
      <c r="I38" s="185"/>
      <c r="J38" s="185"/>
      <c r="K38" s="185"/>
      <c r="L38" s="185"/>
      <c r="M38" s="185"/>
      <c r="N38" s="185"/>
      <c r="O38" s="185"/>
      <c r="P38" s="185"/>
      <c r="Q38" s="185"/>
      <c r="R38" s="186"/>
      <c r="U38" s="186"/>
      <c r="V38" s="185"/>
      <c r="W38" s="185"/>
      <c r="X38" s="185"/>
      <c r="Y38" s="185"/>
      <c r="Z38" s="185"/>
      <c r="AA38" s="185"/>
      <c r="AB38" s="185"/>
      <c r="AC38" s="185"/>
      <c r="AD38" s="185"/>
      <c r="AE38" s="185"/>
      <c r="AF38" s="185"/>
      <c r="AG38" s="185"/>
      <c r="AH38" s="185"/>
      <c r="AI38" s="187"/>
      <c r="AJ38" s="183"/>
      <c r="AK38" s="183"/>
      <c r="AL38" s="183"/>
    </row>
    <row r="39" spans="1:42" ht="7.5" customHeight="1"/>
    <row r="40" spans="1:42" ht="13.5" customHeight="1">
      <c r="B40" s="108" t="s">
        <v>387</v>
      </c>
    </row>
  </sheetData>
  <mergeCells count="28">
    <mergeCell ref="B8:C8"/>
    <mergeCell ref="AJ8:AK8"/>
    <mergeCell ref="Y5:Y7"/>
    <mergeCell ref="Z5:Z7"/>
    <mergeCell ref="AC5:AC7"/>
    <mergeCell ref="AE5:AE7"/>
    <mergeCell ref="AF5:AF7"/>
    <mergeCell ref="AG5:AG7"/>
    <mergeCell ref="V5:V7"/>
    <mergeCell ref="W5:W7"/>
    <mergeCell ref="X5:X7"/>
    <mergeCell ref="G5:G7"/>
    <mergeCell ref="I5:I7"/>
    <mergeCell ref="J5:J7"/>
    <mergeCell ref="P5:P7"/>
    <mergeCell ref="O5:O7"/>
    <mergeCell ref="N5:N7"/>
    <mergeCell ref="M5:M7"/>
    <mergeCell ref="B37:C37"/>
    <mergeCell ref="E4:E7"/>
    <mergeCell ref="AJ36:AK36"/>
    <mergeCell ref="AJ37:AK37"/>
    <mergeCell ref="F5:F7"/>
    <mergeCell ref="Q4:Q7"/>
    <mergeCell ref="AA5:AB6"/>
    <mergeCell ref="B36:C36"/>
    <mergeCell ref="K5:K7"/>
    <mergeCell ref="H5:H7"/>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K67"/>
  <sheetViews>
    <sheetView view="pageBreakPreview" zoomScale="120" zoomScaleNormal="100" workbookViewId="0">
      <selection activeCell="F10" sqref="F10"/>
    </sheetView>
  </sheetViews>
  <sheetFormatPr defaultColWidth="12.140625" defaultRowHeight="12" customHeight="1"/>
  <cols>
    <col min="1" max="1" width="0.28515625" style="198" customWidth="1"/>
    <col min="2" max="2" width="2.28515625" style="198" customWidth="1"/>
    <col min="3" max="3" width="21.85546875" style="198" customWidth="1"/>
    <col min="4" max="4" width="0.28515625" style="198" customWidth="1"/>
    <col min="5" max="5" width="8" style="198" customWidth="1"/>
    <col min="6" max="6" width="8.5703125" style="198" customWidth="1"/>
    <col min="7" max="7" width="9" style="198" customWidth="1"/>
    <col min="8" max="8" width="0.28515625" style="234" customWidth="1"/>
    <col min="9" max="11" width="12.28515625" style="198" bestFit="1" customWidth="1"/>
    <col min="12" max="16384" width="12.140625" style="198"/>
  </cols>
  <sheetData>
    <row r="1" spans="1:11" s="194" customFormat="1" ht="24" customHeight="1">
      <c r="A1" s="188"/>
      <c r="B1" s="189" t="s">
        <v>537</v>
      </c>
      <c r="C1" s="190"/>
      <c r="D1" s="191"/>
      <c r="E1" s="190"/>
      <c r="F1" s="190"/>
      <c r="G1" s="192"/>
      <c r="H1" s="193"/>
    </row>
    <row r="2" spans="1:11" ht="18.75" customHeight="1">
      <c r="A2" s="195"/>
      <c r="B2" s="189" t="s">
        <v>538</v>
      </c>
      <c r="C2" s="196"/>
      <c r="D2" s="196"/>
      <c r="E2" s="190"/>
      <c r="F2" s="190"/>
      <c r="G2" s="192"/>
      <c r="H2" s="197"/>
    </row>
    <row r="3" spans="1:11" ht="12" customHeight="1" thickBot="1">
      <c r="A3" s="199"/>
      <c r="B3" s="199"/>
      <c r="C3" s="199"/>
      <c r="D3" s="199"/>
      <c r="E3" s="200"/>
      <c r="F3" s="200" t="s">
        <v>539</v>
      </c>
      <c r="G3" s="200"/>
      <c r="H3" s="201"/>
    </row>
    <row r="4" spans="1:11" s="207" customFormat="1" ht="36" customHeight="1">
      <c r="A4" s="202"/>
      <c r="B4" s="202"/>
      <c r="C4" s="202"/>
      <c r="D4" s="203"/>
      <c r="E4" s="204" t="s">
        <v>540</v>
      </c>
      <c r="F4" s="205" t="s">
        <v>541</v>
      </c>
      <c r="G4" s="205" t="s">
        <v>542</v>
      </c>
      <c r="H4" s="206"/>
    </row>
    <row r="5" spans="1:11" ht="15.75" customHeight="1">
      <c r="A5" s="208"/>
      <c r="B5" s="1143" t="s">
        <v>833</v>
      </c>
      <c r="C5" s="1143"/>
      <c r="D5" s="209"/>
      <c r="E5" s="210">
        <v>9654</v>
      </c>
      <c r="F5" s="210">
        <v>10586</v>
      </c>
      <c r="G5" s="210">
        <v>4240</v>
      </c>
      <c r="H5" s="211"/>
    </row>
    <row r="6" spans="1:11" ht="13.5" customHeight="1">
      <c r="A6" s="208"/>
      <c r="B6" s="1143" t="s">
        <v>834</v>
      </c>
      <c r="C6" s="1143"/>
      <c r="D6" s="209"/>
      <c r="E6" s="212">
        <v>7955</v>
      </c>
      <c r="F6" s="212">
        <v>8499</v>
      </c>
      <c r="G6" s="212">
        <v>3696</v>
      </c>
      <c r="H6" s="211"/>
    </row>
    <row r="7" spans="1:11" ht="13.5" customHeight="1">
      <c r="A7" s="208"/>
      <c r="B7" s="1143" t="s">
        <v>835</v>
      </c>
      <c r="C7" s="1143"/>
      <c r="D7" s="209"/>
      <c r="E7" s="212">
        <v>7609</v>
      </c>
      <c r="F7" s="212">
        <v>7773</v>
      </c>
      <c r="G7" s="212">
        <v>3532</v>
      </c>
      <c r="H7" s="211"/>
    </row>
    <row r="8" spans="1:11" ht="14.25" customHeight="1">
      <c r="A8" s="208"/>
      <c r="B8" s="1143" t="s">
        <v>836</v>
      </c>
      <c r="C8" s="1143"/>
      <c r="D8" s="209"/>
      <c r="E8" s="212">
        <v>7071</v>
      </c>
      <c r="F8" s="212">
        <v>7184</v>
      </c>
      <c r="G8" s="212">
        <v>3419</v>
      </c>
      <c r="H8" s="211"/>
    </row>
    <row r="9" spans="1:11" s="216" customFormat="1" ht="15" customHeight="1">
      <c r="A9" s="213"/>
      <c r="B9" s="1145" t="s">
        <v>837</v>
      </c>
      <c r="C9" s="1145"/>
      <c r="D9" s="214"/>
      <c r="E9" s="1082">
        <v>6926</v>
      </c>
      <c r="F9" s="1082">
        <v>6837</v>
      </c>
      <c r="G9" s="1082">
        <v>3508</v>
      </c>
      <c r="H9" s="211"/>
      <c r="I9" s="215"/>
    </row>
    <row r="10" spans="1:11" s="216" customFormat="1" ht="15" customHeight="1">
      <c r="A10" s="217"/>
      <c r="B10" s="1144" t="s">
        <v>548</v>
      </c>
      <c r="C10" s="1144"/>
      <c r="D10" s="214"/>
      <c r="E10" s="1082">
        <v>6908</v>
      </c>
      <c r="F10" s="1082">
        <v>6827</v>
      </c>
      <c r="G10" s="1082">
        <v>3482</v>
      </c>
      <c r="H10" s="211"/>
      <c r="I10" s="218"/>
      <c r="J10" s="218"/>
      <c r="K10" s="218"/>
    </row>
    <row r="11" spans="1:11" ht="15" customHeight="1">
      <c r="A11" s="219"/>
      <c r="B11" s="219"/>
      <c r="C11" s="219" t="s">
        <v>838</v>
      </c>
      <c r="D11" s="220"/>
      <c r="E11" s="210">
        <v>1574</v>
      </c>
      <c r="F11" s="210">
        <v>1510</v>
      </c>
      <c r="G11" s="210">
        <v>870</v>
      </c>
      <c r="H11" s="211"/>
    </row>
    <row r="12" spans="1:11" ht="10.5" customHeight="1">
      <c r="A12" s="219"/>
      <c r="B12" s="219"/>
      <c r="C12" s="219" t="s">
        <v>839</v>
      </c>
      <c r="D12" s="220"/>
      <c r="E12" s="221">
        <v>0</v>
      </c>
      <c r="F12" s="222">
        <v>0</v>
      </c>
      <c r="G12" s="221">
        <v>0</v>
      </c>
      <c r="H12" s="211"/>
    </row>
    <row r="13" spans="1:11" ht="10.5" customHeight="1">
      <c r="A13" s="219"/>
      <c r="B13" s="219"/>
      <c r="C13" s="219" t="s">
        <v>840</v>
      </c>
      <c r="D13" s="220"/>
      <c r="E13" s="222">
        <v>7</v>
      </c>
      <c r="F13" s="222">
        <v>5</v>
      </c>
      <c r="G13" s="222">
        <v>3</v>
      </c>
      <c r="H13" s="211"/>
    </row>
    <row r="14" spans="1:11" ht="10.5" customHeight="1">
      <c r="A14" s="219"/>
      <c r="B14" s="219"/>
      <c r="C14" s="219" t="s">
        <v>549</v>
      </c>
      <c r="D14" s="220"/>
      <c r="E14" s="210">
        <v>33</v>
      </c>
      <c r="F14" s="210">
        <v>37</v>
      </c>
      <c r="G14" s="210">
        <v>11</v>
      </c>
      <c r="H14" s="211"/>
    </row>
    <row r="15" spans="1:11" ht="10.5" customHeight="1">
      <c r="A15" s="219"/>
      <c r="B15" s="219"/>
      <c r="C15" s="219" t="s">
        <v>841</v>
      </c>
      <c r="D15" s="220"/>
      <c r="E15" s="210">
        <v>7</v>
      </c>
      <c r="F15" s="210">
        <v>6</v>
      </c>
      <c r="G15" s="223">
        <v>1</v>
      </c>
      <c r="H15" s="211"/>
    </row>
    <row r="16" spans="1:11" ht="15" customHeight="1">
      <c r="A16" s="219"/>
      <c r="B16" s="219"/>
      <c r="C16" s="219" t="s">
        <v>842</v>
      </c>
      <c r="D16" s="220"/>
      <c r="E16" s="210">
        <v>112</v>
      </c>
      <c r="F16" s="210">
        <v>113</v>
      </c>
      <c r="G16" s="210">
        <v>11</v>
      </c>
      <c r="H16" s="211"/>
    </row>
    <row r="17" spans="1:8" ht="10.5" customHeight="1">
      <c r="A17" s="219"/>
      <c r="B17" s="219"/>
      <c r="C17" s="219" t="s">
        <v>843</v>
      </c>
      <c r="D17" s="220"/>
      <c r="E17" s="222">
        <v>0</v>
      </c>
      <c r="F17" s="222">
        <v>0</v>
      </c>
      <c r="G17" s="222">
        <v>0</v>
      </c>
      <c r="H17" s="211"/>
    </row>
    <row r="18" spans="1:8" ht="10.5" customHeight="1">
      <c r="A18" s="219"/>
      <c r="B18" s="219"/>
      <c r="C18" s="219" t="s">
        <v>844</v>
      </c>
      <c r="D18" s="220"/>
      <c r="E18" s="222">
        <v>0</v>
      </c>
      <c r="F18" s="222">
        <v>0</v>
      </c>
      <c r="G18" s="222">
        <v>0</v>
      </c>
      <c r="H18" s="211"/>
    </row>
    <row r="19" spans="1:8" ht="10.5" customHeight="1">
      <c r="A19" s="219"/>
      <c r="B19" s="219"/>
      <c r="C19" s="219" t="s">
        <v>845</v>
      </c>
      <c r="D19" s="220"/>
      <c r="E19" s="210">
        <v>6</v>
      </c>
      <c r="F19" s="210">
        <v>7</v>
      </c>
      <c r="G19" s="210">
        <v>1</v>
      </c>
      <c r="H19" s="211"/>
    </row>
    <row r="20" spans="1:8" ht="10.5" customHeight="1">
      <c r="A20" s="219"/>
      <c r="B20" s="219"/>
      <c r="C20" s="219" t="s">
        <v>550</v>
      </c>
      <c r="D20" s="220"/>
      <c r="E20" s="222">
        <v>4</v>
      </c>
      <c r="F20" s="222">
        <v>4</v>
      </c>
      <c r="G20" s="222">
        <v>0</v>
      </c>
      <c r="H20" s="211"/>
    </row>
    <row r="21" spans="1:8" ht="15" customHeight="1">
      <c r="A21" s="219"/>
      <c r="B21" s="219"/>
      <c r="C21" s="219" t="s">
        <v>846</v>
      </c>
      <c r="D21" s="220"/>
      <c r="E21" s="222">
        <v>0</v>
      </c>
      <c r="F21" s="222">
        <v>0</v>
      </c>
      <c r="G21" s="222">
        <v>0</v>
      </c>
      <c r="H21" s="211"/>
    </row>
    <row r="22" spans="1:8" ht="10.5" customHeight="1">
      <c r="A22" s="219"/>
      <c r="B22" s="219"/>
      <c r="C22" s="219" t="s">
        <v>847</v>
      </c>
      <c r="D22" s="220"/>
      <c r="E22" s="210">
        <v>38</v>
      </c>
      <c r="F22" s="210">
        <v>43</v>
      </c>
      <c r="G22" s="210">
        <v>1</v>
      </c>
      <c r="H22" s="211"/>
    </row>
    <row r="23" spans="1:8" ht="10.5" customHeight="1">
      <c r="A23" s="219"/>
      <c r="B23" s="219"/>
      <c r="C23" s="219" t="s">
        <v>848</v>
      </c>
      <c r="D23" s="220"/>
      <c r="E23" s="210">
        <v>10</v>
      </c>
      <c r="F23" s="210">
        <v>13</v>
      </c>
      <c r="G23" s="210">
        <v>1</v>
      </c>
      <c r="H23" s="211"/>
    </row>
    <row r="24" spans="1:8" ht="10.5" customHeight="1">
      <c r="A24" s="219"/>
      <c r="B24" s="219"/>
      <c r="C24" s="219" t="s">
        <v>849</v>
      </c>
      <c r="D24" s="220"/>
      <c r="E24" s="210">
        <v>14</v>
      </c>
      <c r="F24" s="210">
        <v>13</v>
      </c>
      <c r="G24" s="210">
        <v>8</v>
      </c>
      <c r="H24" s="211"/>
    </row>
    <row r="25" spans="1:8" ht="10.5" customHeight="1">
      <c r="A25" s="219"/>
      <c r="B25" s="219"/>
      <c r="C25" s="224" t="s">
        <v>850</v>
      </c>
      <c r="D25" s="225"/>
      <c r="E25" s="222">
        <v>0</v>
      </c>
      <c r="F25" s="222">
        <v>0</v>
      </c>
      <c r="G25" s="222">
        <v>0</v>
      </c>
      <c r="H25" s="211"/>
    </row>
    <row r="26" spans="1:8" ht="10.5" customHeight="1">
      <c r="A26" s="219"/>
      <c r="B26" s="219"/>
      <c r="C26" s="224" t="s">
        <v>851</v>
      </c>
      <c r="D26" s="225"/>
      <c r="E26" s="226">
        <v>3</v>
      </c>
      <c r="F26" s="210">
        <v>6</v>
      </c>
      <c r="G26" s="210">
        <v>2</v>
      </c>
      <c r="H26" s="211"/>
    </row>
    <row r="27" spans="1:8" ht="10.5" customHeight="1">
      <c r="A27" s="219"/>
      <c r="B27" s="219"/>
      <c r="C27" s="224" t="s">
        <v>852</v>
      </c>
      <c r="D27" s="225"/>
      <c r="E27" s="210">
        <v>11</v>
      </c>
      <c r="F27" s="210">
        <v>7</v>
      </c>
      <c r="G27" s="226">
        <v>6</v>
      </c>
      <c r="H27" s="211"/>
    </row>
    <row r="28" spans="1:8" ht="10.5" customHeight="1">
      <c r="A28" s="219"/>
      <c r="B28" s="219"/>
      <c r="C28" s="219" t="s">
        <v>853</v>
      </c>
      <c r="D28" s="220"/>
      <c r="E28" s="222">
        <v>0</v>
      </c>
      <c r="F28" s="222">
        <v>1</v>
      </c>
      <c r="G28" s="222">
        <v>0</v>
      </c>
      <c r="H28" s="211"/>
    </row>
    <row r="29" spans="1:8" ht="10.5" customHeight="1">
      <c r="A29" s="219"/>
      <c r="B29" s="219"/>
      <c r="C29" s="224" t="s">
        <v>505</v>
      </c>
      <c r="D29" s="225"/>
      <c r="E29" s="210">
        <v>32</v>
      </c>
      <c r="F29" s="210">
        <v>30</v>
      </c>
      <c r="G29" s="210">
        <v>3</v>
      </c>
      <c r="H29" s="211"/>
    </row>
    <row r="30" spans="1:8" ht="15" customHeight="1">
      <c r="A30" s="219"/>
      <c r="B30" s="219"/>
      <c r="C30" s="219" t="s">
        <v>854</v>
      </c>
      <c r="D30" s="220"/>
      <c r="E30" s="210">
        <v>172</v>
      </c>
      <c r="F30" s="210">
        <v>174</v>
      </c>
      <c r="G30" s="210">
        <v>9</v>
      </c>
      <c r="H30" s="211"/>
    </row>
    <row r="31" spans="1:8" ht="10.5" customHeight="1">
      <c r="A31" s="219"/>
      <c r="B31" s="219"/>
      <c r="C31" s="224" t="s">
        <v>855</v>
      </c>
      <c r="D31" s="225"/>
      <c r="E31" s="210">
        <v>59</v>
      </c>
      <c r="F31" s="210">
        <v>62</v>
      </c>
      <c r="G31" s="210">
        <v>7</v>
      </c>
      <c r="H31" s="211"/>
    </row>
    <row r="32" spans="1:8" ht="10.5" customHeight="1">
      <c r="A32" s="219"/>
      <c r="B32" s="219"/>
      <c r="C32" s="219" t="s">
        <v>856</v>
      </c>
      <c r="D32" s="220"/>
      <c r="E32" s="210">
        <v>774</v>
      </c>
      <c r="F32" s="210">
        <v>768</v>
      </c>
      <c r="G32" s="210">
        <v>273</v>
      </c>
      <c r="H32" s="211"/>
    </row>
    <row r="33" spans="1:8" ht="10.5" customHeight="1">
      <c r="A33" s="219"/>
      <c r="B33" s="219"/>
      <c r="C33" s="219" t="s">
        <v>857</v>
      </c>
      <c r="D33" s="220"/>
      <c r="E33" s="210">
        <v>1135</v>
      </c>
      <c r="F33" s="210">
        <v>1118</v>
      </c>
      <c r="G33" s="210">
        <v>1049</v>
      </c>
      <c r="H33" s="211"/>
    </row>
    <row r="34" spans="1:8" ht="10.5" customHeight="1">
      <c r="A34" s="219"/>
      <c r="B34" s="219"/>
      <c r="C34" s="224" t="s">
        <v>858</v>
      </c>
      <c r="D34" s="225"/>
      <c r="E34" s="210">
        <v>52</v>
      </c>
      <c r="F34" s="210">
        <v>52</v>
      </c>
      <c r="G34" s="210">
        <v>29</v>
      </c>
      <c r="H34" s="211"/>
    </row>
    <row r="35" spans="1:8" ht="10.5" customHeight="1">
      <c r="A35" s="219"/>
      <c r="B35" s="219"/>
      <c r="C35" s="224" t="s">
        <v>859</v>
      </c>
      <c r="D35" s="225"/>
      <c r="E35" s="210">
        <v>1083</v>
      </c>
      <c r="F35" s="210">
        <v>1066</v>
      </c>
      <c r="G35" s="210">
        <v>1020</v>
      </c>
      <c r="H35" s="211"/>
    </row>
    <row r="36" spans="1:8" ht="10.5" customHeight="1">
      <c r="A36" s="219"/>
      <c r="B36" s="219"/>
      <c r="C36" s="219" t="s">
        <v>860</v>
      </c>
      <c r="D36" s="220"/>
      <c r="E36" s="210">
        <v>590</v>
      </c>
      <c r="F36" s="210">
        <v>493</v>
      </c>
      <c r="G36" s="210">
        <v>555</v>
      </c>
      <c r="H36" s="211"/>
    </row>
    <row r="37" spans="1:8" ht="10.5" customHeight="1">
      <c r="A37" s="219"/>
      <c r="B37" s="219"/>
      <c r="C37" s="224" t="s">
        <v>858</v>
      </c>
      <c r="D37" s="225"/>
      <c r="E37" s="210">
        <v>579</v>
      </c>
      <c r="F37" s="210">
        <v>469</v>
      </c>
      <c r="G37" s="210">
        <v>523</v>
      </c>
      <c r="H37" s="211"/>
    </row>
    <row r="38" spans="1:8" ht="10.5" customHeight="1">
      <c r="A38" s="219"/>
      <c r="B38" s="219"/>
      <c r="C38" s="224" t="s">
        <v>859</v>
      </c>
      <c r="D38" s="225"/>
      <c r="E38" s="210">
        <v>11</v>
      </c>
      <c r="F38" s="210">
        <v>24</v>
      </c>
      <c r="G38" s="210">
        <v>32</v>
      </c>
      <c r="H38" s="211"/>
    </row>
    <row r="39" spans="1:8" ht="10.5" customHeight="1">
      <c r="A39" s="219"/>
      <c r="B39" s="219"/>
      <c r="C39" s="219" t="s">
        <v>551</v>
      </c>
      <c r="D39" s="225"/>
      <c r="E39" s="210">
        <v>7</v>
      </c>
      <c r="F39" s="210">
        <v>6</v>
      </c>
      <c r="G39" s="210">
        <v>2</v>
      </c>
      <c r="H39" s="211"/>
    </row>
    <row r="40" spans="1:8" ht="10.5" customHeight="1">
      <c r="A40" s="219"/>
      <c r="B40" s="219"/>
      <c r="C40" s="224" t="s">
        <v>861</v>
      </c>
      <c r="D40" s="225"/>
      <c r="E40" s="210">
        <v>1040</v>
      </c>
      <c r="F40" s="210">
        <v>1115</v>
      </c>
      <c r="G40" s="210">
        <v>367</v>
      </c>
      <c r="H40" s="211"/>
    </row>
    <row r="41" spans="1:8" ht="10.5" customHeight="1">
      <c r="A41" s="219"/>
      <c r="B41" s="219"/>
      <c r="C41" s="219" t="s">
        <v>552</v>
      </c>
      <c r="D41" s="225"/>
      <c r="E41" s="210">
        <v>7</v>
      </c>
      <c r="F41" s="210">
        <v>2</v>
      </c>
      <c r="G41" s="210">
        <v>9</v>
      </c>
      <c r="H41" s="211"/>
    </row>
    <row r="42" spans="1:8" ht="10.5" customHeight="1">
      <c r="A42" s="219"/>
      <c r="B42" s="219"/>
      <c r="C42" s="224" t="s">
        <v>506</v>
      </c>
      <c r="D42" s="225"/>
      <c r="E42" s="210">
        <v>258</v>
      </c>
      <c r="F42" s="210">
        <v>282</v>
      </c>
      <c r="G42" s="210">
        <v>107</v>
      </c>
      <c r="H42" s="211"/>
    </row>
    <row r="43" spans="1:8" ht="10.5" customHeight="1">
      <c r="A43" s="219"/>
      <c r="B43" s="219"/>
      <c r="C43" s="224" t="s">
        <v>507</v>
      </c>
      <c r="D43" s="225"/>
      <c r="E43" s="210">
        <v>11</v>
      </c>
      <c r="F43" s="210">
        <v>15</v>
      </c>
      <c r="G43" s="210">
        <v>8</v>
      </c>
      <c r="H43" s="211"/>
    </row>
    <row r="44" spans="1:8" ht="10.5" customHeight="1">
      <c r="A44" s="219"/>
      <c r="B44" s="219"/>
      <c r="C44" s="224" t="s">
        <v>862</v>
      </c>
      <c r="D44" s="225"/>
      <c r="E44" s="222">
        <v>0</v>
      </c>
      <c r="F44" s="222">
        <v>0</v>
      </c>
      <c r="G44" s="222">
        <v>0</v>
      </c>
      <c r="H44" s="211"/>
    </row>
    <row r="45" spans="1:8" ht="10.5" customHeight="1">
      <c r="A45" s="219"/>
      <c r="B45" s="219"/>
      <c r="C45" s="224" t="s">
        <v>508</v>
      </c>
      <c r="D45" s="225"/>
      <c r="E45" s="222">
        <v>0</v>
      </c>
      <c r="F45" s="222">
        <v>0</v>
      </c>
      <c r="G45" s="222">
        <v>0</v>
      </c>
      <c r="H45" s="211"/>
    </row>
    <row r="46" spans="1:8" ht="10.5" customHeight="1">
      <c r="A46" s="219"/>
      <c r="B46" s="219"/>
      <c r="C46" s="224" t="s">
        <v>863</v>
      </c>
      <c r="D46" s="225"/>
      <c r="E46" s="222">
        <v>0</v>
      </c>
      <c r="F46" s="222">
        <v>0</v>
      </c>
      <c r="G46" s="222">
        <v>0</v>
      </c>
      <c r="H46" s="211"/>
    </row>
    <row r="47" spans="1:8" ht="10.5" customHeight="1">
      <c r="A47" s="219"/>
      <c r="B47" s="219"/>
      <c r="C47" s="224" t="s">
        <v>864</v>
      </c>
      <c r="D47" s="225"/>
      <c r="E47" s="222">
        <v>0</v>
      </c>
      <c r="F47" s="222">
        <v>0</v>
      </c>
      <c r="G47" s="222">
        <v>0</v>
      </c>
      <c r="H47" s="211"/>
    </row>
    <row r="48" spans="1:8" ht="15" customHeight="1">
      <c r="A48" s="219"/>
      <c r="B48" s="219"/>
      <c r="C48" s="224" t="s">
        <v>865</v>
      </c>
      <c r="D48" s="225"/>
      <c r="E48" s="210">
        <v>422</v>
      </c>
      <c r="F48" s="210">
        <v>410</v>
      </c>
      <c r="G48" s="210">
        <v>122</v>
      </c>
      <c r="H48" s="211"/>
    </row>
    <row r="49" spans="1:8" ht="10.5" customHeight="1">
      <c r="A49" s="219"/>
      <c r="B49" s="219"/>
      <c r="C49" s="224" t="s">
        <v>866</v>
      </c>
      <c r="D49" s="225"/>
      <c r="E49" s="210">
        <v>29</v>
      </c>
      <c r="F49" s="210">
        <v>28</v>
      </c>
      <c r="G49" s="223">
        <v>1</v>
      </c>
      <c r="H49" s="211"/>
    </row>
    <row r="50" spans="1:8" ht="10.5" customHeight="1">
      <c r="A50" s="219"/>
      <c r="B50" s="219"/>
      <c r="C50" s="224" t="s">
        <v>867</v>
      </c>
      <c r="D50" s="225"/>
      <c r="E50" s="226">
        <v>1</v>
      </c>
      <c r="F50" s="226">
        <v>1</v>
      </c>
      <c r="G50" s="222">
        <v>0</v>
      </c>
      <c r="H50" s="211"/>
    </row>
    <row r="51" spans="1:8" ht="10.5" customHeight="1">
      <c r="A51" s="219"/>
      <c r="B51" s="219"/>
      <c r="C51" s="224" t="s">
        <v>868</v>
      </c>
      <c r="D51" s="225"/>
      <c r="E51" s="210">
        <v>612</v>
      </c>
      <c r="F51" s="210">
        <v>620</v>
      </c>
      <c r="G51" s="210">
        <v>65</v>
      </c>
      <c r="H51" s="211"/>
    </row>
    <row r="52" spans="1:8" ht="10.5" customHeight="1">
      <c r="A52" s="219"/>
      <c r="B52" s="219"/>
      <c r="C52" s="224" t="s">
        <v>869</v>
      </c>
      <c r="D52" s="225"/>
      <c r="E52" s="210">
        <v>3</v>
      </c>
      <c r="F52" s="210">
        <v>2</v>
      </c>
      <c r="G52" s="226">
        <v>3</v>
      </c>
      <c r="H52" s="211"/>
    </row>
    <row r="53" spans="1:8" ht="10.5" customHeight="1">
      <c r="A53" s="219"/>
      <c r="B53" s="219"/>
      <c r="C53" s="219" t="s">
        <v>553</v>
      </c>
      <c r="D53" s="225"/>
      <c r="E53" s="210">
        <v>10</v>
      </c>
      <c r="F53" s="210">
        <v>11</v>
      </c>
      <c r="G53" s="226">
        <v>2</v>
      </c>
      <c r="H53" s="211"/>
    </row>
    <row r="54" spans="1:8" s="216" customFormat="1" ht="15" customHeight="1">
      <c r="A54" s="217"/>
      <c r="B54" s="1144" t="s">
        <v>554</v>
      </c>
      <c r="C54" s="1144"/>
      <c r="D54" s="227"/>
      <c r="E54" s="1082">
        <v>18</v>
      </c>
      <c r="F54" s="1082">
        <v>10</v>
      </c>
      <c r="G54" s="1082">
        <v>26</v>
      </c>
      <c r="H54" s="228"/>
    </row>
    <row r="55" spans="1:8" ht="15" customHeight="1">
      <c r="A55" s="219"/>
      <c r="B55" s="219"/>
      <c r="C55" s="224" t="s">
        <v>870</v>
      </c>
      <c r="D55" s="225"/>
      <c r="E55" s="222">
        <v>16</v>
      </c>
      <c r="F55" s="222">
        <v>8</v>
      </c>
      <c r="G55" s="222">
        <v>26</v>
      </c>
      <c r="H55" s="211"/>
    </row>
    <row r="56" spans="1:8" ht="10.5" customHeight="1">
      <c r="A56" s="219"/>
      <c r="B56" s="219"/>
      <c r="C56" s="224" t="s">
        <v>871</v>
      </c>
      <c r="D56" s="225"/>
      <c r="E56" s="222">
        <v>0</v>
      </c>
      <c r="F56" s="222">
        <v>0</v>
      </c>
      <c r="G56" s="222">
        <v>0</v>
      </c>
      <c r="H56" s="211"/>
    </row>
    <row r="57" spans="1:8" ht="10.5" customHeight="1">
      <c r="A57" s="219"/>
      <c r="B57" s="219"/>
      <c r="C57" s="224" t="s">
        <v>872</v>
      </c>
      <c r="D57" s="225"/>
      <c r="E57" s="222">
        <v>2</v>
      </c>
      <c r="F57" s="222">
        <v>2</v>
      </c>
      <c r="G57" s="222">
        <v>0</v>
      </c>
      <c r="H57" s="211"/>
    </row>
    <row r="58" spans="1:8" ht="10.5" customHeight="1">
      <c r="A58" s="219"/>
      <c r="B58" s="219"/>
      <c r="C58" s="224" t="s">
        <v>873</v>
      </c>
      <c r="D58" s="225"/>
      <c r="E58" s="222">
        <v>0</v>
      </c>
      <c r="F58" s="222">
        <v>0</v>
      </c>
      <c r="G58" s="222">
        <v>0</v>
      </c>
      <c r="H58" s="211"/>
    </row>
    <row r="59" spans="1:8" ht="10.5" customHeight="1">
      <c r="A59" s="219"/>
      <c r="B59" s="219"/>
      <c r="C59" s="224" t="s">
        <v>874</v>
      </c>
      <c r="D59" s="225"/>
      <c r="E59" s="222">
        <v>0</v>
      </c>
      <c r="F59" s="222">
        <v>0</v>
      </c>
      <c r="G59" s="222">
        <v>0</v>
      </c>
      <c r="H59" s="211"/>
    </row>
    <row r="60" spans="1:8" ht="15" customHeight="1">
      <c r="A60" s="219"/>
      <c r="B60" s="219"/>
      <c r="C60" s="224" t="s">
        <v>875</v>
      </c>
      <c r="D60" s="225"/>
      <c r="E60" s="222">
        <v>0</v>
      </c>
      <c r="F60" s="222">
        <v>0</v>
      </c>
      <c r="G60" s="222">
        <v>0</v>
      </c>
      <c r="H60" s="211"/>
    </row>
    <row r="61" spans="1:8" ht="10.5" customHeight="1">
      <c r="A61" s="219"/>
      <c r="B61" s="219"/>
      <c r="C61" s="224" t="s">
        <v>876</v>
      </c>
      <c r="D61" s="225"/>
      <c r="E61" s="222">
        <v>0</v>
      </c>
      <c r="F61" s="222">
        <v>0</v>
      </c>
      <c r="G61" s="222">
        <v>0</v>
      </c>
      <c r="H61" s="211"/>
    </row>
    <row r="62" spans="1:8" ht="10.5" customHeight="1">
      <c r="A62" s="219"/>
      <c r="B62" s="219"/>
      <c r="C62" s="224" t="s">
        <v>877</v>
      </c>
      <c r="D62" s="225"/>
      <c r="E62" s="222">
        <v>0</v>
      </c>
      <c r="F62" s="222">
        <v>0</v>
      </c>
      <c r="G62" s="222">
        <v>0</v>
      </c>
      <c r="H62" s="211"/>
    </row>
    <row r="63" spans="1:8" ht="10.5" customHeight="1">
      <c r="A63" s="219"/>
      <c r="B63" s="219"/>
      <c r="C63" s="224" t="s">
        <v>878</v>
      </c>
      <c r="D63" s="225"/>
      <c r="E63" s="222">
        <v>0</v>
      </c>
      <c r="F63" s="222">
        <v>0</v>
      </c>
      <c r="G63" s="222">
        <v>0</v>
      </c>
      <c r="H63" s="211"/>
    </row>
    <row r="64" spans="1:8" ht="3.95" customHeight="1">
      <c r="A64" s="229"/>
      <c r="B64" s="229"/>
      <c r="C64" s="229"/>
      <c r="D64" s="230"/>
      <c r="E64" s="231"/>
      <c r="F64" s="232"/>
      <c r="G64" s="231"/>
      <c r="H64" s="233"/>
    </row>
    <row r="65" spans="2:2" ht="15.95" customHeight="1">
      <c r="B65" s="198" t="s">
        <v>555</v>
      </c>
    </row>
    <row r="66" spans="2:2" ht="12" customHeight="1">
      <c r="B66" s="198" t="s">
        <v>879</v>
      </c>
    </row>
    <row r="67" spans="2:2" ht="12" customHeight="1">
      <c r="B67" s="198" t="s">
        <v>556</v>
      </c>
    </row>
  </sheetData>
  <mergeCells count="7">
    <mergeCell ref="B5:C5"/>
    <mergeCell ref="B7:C7"/>
    <mergeCell ref="B10:C10"/>
    <mergeCell ref="B54:C54"/>
    <mergeCell ref="B9:C9"/>
    <mergeCell ref="B6:C6"/>
    <mergeCell ref="B8:C8"/>
  </mergeCells>
  <phoneticPr fontId="4"/>
  <printOptions horizontalCentered="1"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8"/>
  <sheetViews>
    <sheetView view="pageBreakPreview" zoomScaleNormal="150" workbookViewId="0">
      <selection activeCell="G7" sqref="G7"/>
    </sheetView>
  </sheetViews>
  <sheetFormatPr defaultColWidth="12.140625" defaultRowHeight="12" customHeight="1"/>
  <cols>
    <col min="1" max="1" width="0.140625" style="198" customWidth="1"/>
    <col min="2" max="2" width="2.28515625" style="198" customWidth="1"/>
    <col min="3" max="3" width="26.28515625" style="198" customWidth="1"/>
    <col min="4" max="4" width="0.28515625" style="198" customWidth="1"/>
    <col min="5" max="5" width="8.85546875" style="198" customWidth="1"/>
    <col min="6" max="6" width="9.140625" style="198" customWidth="1"/>
    <col min="7" max="7" width="7.7109375" style="198" customWidth="1"/>
    <col min="8" max="8" width="0.28515625" style="234" customWidth="1"/>
    <col min="9" max="16384" width="12.140625" style="198"/>
  </cols>
  <sheetData>
    <row r="1" spans="1:11" s="194" customFormat="1" ht="24" customHeight="1">
      <c r="A1" s="188"/>
      <c r="B1" s="235" t="s">
        <v>880</v>
      </c>
      <c r="D1" s="236"/>
      <c r="G1" s="237"/>
      <c r="H1" s="193"/>
    </row>
    <row r="2" spans="1:11" ht="22.5" customHeight="1" thickBot="1">
      <c r="A2" s="199"/>
      <c r="B2" s="238"/>
      <c r="C2" s="238"/>
      <c r="D2" s="238"/>
      <c r="E2" s="235" t="s">
        <v>881</v>
      </c>
      <c r="F2" s="239"/>
      <c r="G2" s="239"/>
    </row>
    <row r="3" spans="1:11" ht="15" customHeight="1" thickBot="1">
      <c r="A3" s="238"/>
      <c r="B3" s="238"/>
      <c r="C3" s="238"/>
      <c r="D3" s="238"/>
      <c r="E3" s="240"/>
      <c r="F3" s="241" t="s">
        <v>882</v>
      </c>
      <c r="G3" s="239"/>
    </row>
    <row r="4" spans="1:11" s="207" customFormat="1" ht="36" customHeight="1">
      <c r="A4" s="242"/>
      <c r="B4" s="202"/>
      <c r="C4" s="202"/>
      <c r="D4" s="203"/>
      <c r="E4" s="243" t="s">
        <v>540</v>
      </c>
      <c r="F4" s="243" t="s">
        <v>541</v>
      </c>
      <c r="G4" s="243" t="s">
        <v>542</v>
      </c>
      <c r="H4" s="206"/>
    </row>
    <row r="5" spans="1:11" ht="13.5" customHeight="1">
      <c r="A5" s="244"/>
      <c r="B5" s="1143" t="s">
        <v>833</v>
      </c>
      <c r="C5" s="1143"/>
      <c r="D5" s="209"/>
      <c r="E5" s="245">
        <v>16160</v>
      </c>
      <c r="F5" s="245">
        <v>16778</v>
      </c>
      <c r="G5" s="245">
        <v>1062</v>
      </c>
      <c r="H5" s="211"/>
    </row>
    <row r="6" spans="1:11" ht="12" customHeight="1">
      <c r="A6" s="244"/>
      <c r="B6" s="1143" t="s">
        <v>834</v>
      </c>
      <c r="C6" s="1143"/>
      <c r="D6" s="209"/>
      <c r="E6" s="246">
        <v>15177</v>
      </c>
      <c r="F6" s="246">
        <v>15061</v>
      </c>
      <c r="G6" s="246">
        <v>1178</v>
      </c>
      <c r="H6" s="211"/>
    </row>
    <row r="7" spans="1:11" ht="12" customHeight="1">
      <c r="A7" s="244"/>
      <c r="B7" s="1143" t="s">
        <v>835</v>
      </c>
      <c r="C7" s="1143"/>
      <c r="D7" s="209"/>
      <c r="E7" s="246">
        <v>14862</v>
      </c>
      <c r="F7" s="246">
        <v>14714</v>
      </c>
      <c r="G7" s="246">
        <v>1326</v>
      </c>
      <c r="H7" s="211"/>
    </row>
    <row r="8" spans="1:11" ht="12" customHeight="1">
      <c r="A8" s="244"/>
      <c r="B8" s="1143" t="s">
        <v>836</v>
      </c>
      <c r="C8" s="1143"/>
      <c r="D8" s="209"/>
      <c r="E8" s="246">
        <v>13805</v>
      </c>
      <c r="F8" s="246">
        <v>13969</v>
      </c>
      <c r="G8" s="246">
        <v>1162</v>
      </c>
      <c r="H8" s="211"/>
    </row>
    <row r="9" spans="1:11" s="249" customFormat="1" ht="17.100000000000001" customHeight="1">
      <c r="A9" s="247"/>
      <c r="B9" s="1144" t="s">
        <v>837</v>
      </c>
      <c r="C9" s="1144"/>
      <c r="D9" s="227"/>
      <c r="E9" s="1083">
        <v>12746</v>
      </c>
      <c r="F9" s="1083">
        <v>12477</v>
      </c>
      <c r="G9" s="1083">
        <v>1431</v>
      </c>
      <c r="H9" s="248"/>
      <c r="I9" s="246"/>
      <c r="J9" s="246"/>
      <c r="K9" s="246"/>
    </row>
    <row r="10" spans="1:11" ht="17.100000000000001" customHeight="1">
      <c r="A10" s="250"/>
      <c r="B10" s="219"/>
      <c r="C10" s="219" t="s">
        <v>838</v>
      </c>
      <c r="D10" s="220"/>
      <c r="E10" s="245">
        <v>3636</v>
      </c>
      <c r="F10" s="245">
        <v>3302</v>
      </c>
      <c r="G10" s="245">
        <v>955</v>
      </c>
      <c r="H10" s="211"/>
    </row>
    <row r="11" spans="1:11" ht="12" customHeight="1">
      <c r="A11" s="250"/>
      <c r="B11" s="219"/>
      <c r="C11" s="219" t="s">
        <v>883</v>
      </c>
      <c r="D11" s="220"/>
      <c r="E11" s="251">
        <v>2</v>
      </c>
      <c r="F11" s="251">
        <v>2</v>
      </c>
      <c r="G11" s="251">
        <v>0</v>
      </c>
      <c r="H11" s="211"/>
    </row>
    <row r="12" spans="1:11" ht="12" customHeight="1">
      <c r="A12" s="250"/>
      <c r="B12" s="219"/>
      <c r="C12" s="219" t="s">
        <v>884</v>
      </c>
      <c r="D12" s="220"/>
      <c r="E12" s="245">
        <v>155</v>
      </c>
      <c r="F12" s="245">
        <v>173</v>
      </c>
      <c r="G12" s="245">
        <v>33</v>
      </c>
      <c r="H12" s="211"/>
    </row>
    <row r="13" spans="1:11" ht="12" customHeight="1">
      <c r="A13" s="250"/>
      <c r="B13" s="219"/>
      <c r="C13" s="219" t="s">
        <v>885</v>
      </c>
      <c r="D13" s="220"/>
      <c r="E13" s="245">
        <v>2</v>
      </c>
      <c r="F13" s="245">
        <v>2</v>
      </c>
      <c r="G13" s="251">
        <v>0</v>
      </c>
      <c r="H13" s="211"/>
    </row>
    <row r="14" spans="1:11" ht="12" customHeight="1">
      <c r="A14" s="250"/>
      <c r="B14" s="219"/>
      <c r="C14" s="219" t="s">
        <v>886</v>
      </c>
      <c r="D14" s="220"/>
      <c r="E14" s="251">
        <v>0</v>
      </c>
      <c r="F14" s="251">
        <v>0</v>
      </c>
      <c r="G14" s="251">
        <v>0</v>
      </c>
      <c r="H14" s="211"/>
      <c r="I14" s="252"/>
    </row>
    <row r="15" spans="1:11" ht="17.100000000000001" customHeight="1">
      <c r="A15" s="250"/>
      <c r="B15" s="219"/>
      <c r="C15" s="219" t="s">
        <v>887</v>
      </c>
      <c r="D15" s="220"/>
      <c r="E15" s="245">
        <v>33</v>
      </c>
      <c r="F15" s="245">
        <v>31</v>
      </c>
      <c r="G15" s="251">
        <v>2</v>
      </c>
      <c r="H15" s="211"/>
      <c r="I15" s="252"/>
    </row>
    <row r="16" spans="1:11" ht="12" customHeight="1">
      <c r="A16" s="250"/>
      <c r="B16" s="219"/>
      <c r="C16" s="253" t="s">
        <v>557</v>
      </c>
      <c r="D16" s="220"/>
      <c r="E16" s="251">
        <v>0</v>
      </c>
      <c r="F16" s="251">
        <v>0</v>
      </c>
      <c r="G16" s="251">
        <v>0</v>
      </c>
      <c r="H16" s="211"/>
      <c r="I16" s="252"/>
    </row>
    <row r="17" spans="1:9" ht="12" customHeight="1">
      <c r="A17" s="250"/>
      <c r="B17" s="219"/>
      <c r="C17" s="219" t="s">
        <v>888</v>
      </c>
      <c r="D17" s="220"/>
      <c r="E17" s="251">
        <v>0</v>
      </c>
      <c r="F17" s="251">
        <v>0</v>
      </c>
      <c r="G17" s="251">
        <v>0</v>
      </c>
      <c r="H17" s="211"/>
      <c r="I17" s="252"/>
    </row>
    <row r="18" spans="1:9" ht="12" customHeight="1">
      <c r="A18" s="250"/>
      <c r="B18" s="219"/>
      <c r="C18" s="219" t="s">
        <v>889</v>
      </c>
      <c r="D18" s="220"/>
      <c r="E18" s="251">
        <v>0</v>
      </c>
      <c r="F18" s="251">
        <v>0</v>
      </c>
      <c r="G18" s="251">
        <v>0</v>
      </c>
      <c r="H18" s="211"/>
      <c r="I18" s="252"/>
    </row>
    <row r="19" spans="1:9" ht="12" customHeight="1">
      <c r="A19" s="250"/>
      <c r="B19" s="219"/>
      <c r="C19" s="219" t="s">
        <v>890</v>
      </c>
      <c r="D19" s="220"/>
      <c r="E19" s="245">
        <v>3</v>
      </c>
      <c r="F19" s="245">
        <v>4</v>
      </c>
      <c r="G19" s="245">
        <v>0</v>
      </c>
      <c r="H19" s="211"/>
      <c r="I19" s="252"/>
    </row>
    <row r="20" spans="1:9" ht="17.100000000000001" customHeight="1">
      <c r="A20" s="250"/>
      <c r="B20" s="219"/>
      <c r="C20" s="219" t="s">
        <v>891</v>
      </c>
      <c r="D20" s="220"/>
      <c r="E20" s="251">
        <v>0</v>
      </c>
      <c r="F20" s="251">
        <v>0</v>
      </c>
      <c r="G20" s="251">
        <v>0</v>
      </c>
      <c r="H20" s="211"/>
      <c r="I20" s="252"/>
    </row>
    <row r="21" spans="1:9" ht="12" customHeight="1">
      <c r="A21" s="250"/>
      <c r="B21" s="219"/>
      <c r="C21" s="219" t="s">
        <v>892</v>
      </c>
      <c r="D21" s="220"/>
      <c r="E21" s="245">
        <v>24</v>
      </c>
      <c r="F21" s="245">
        <v>23</v>
      </c>
      <c r="G21" s="245">
        <v>3</v>
      </c>
      <c r="H21" s="211"/>
      <c r="I21" s="252"/>
    </row>
    <row r="22" spans="1:9" ht="12" customHeight="1">
      <c r="A22" s="250"/>
      <c r="B22" s="219"/>
      <c r="C22" s="219" t="s">
        <v>893</v>
      </c>
      <c r="D22" s="220"/>
      <c r="E22" s="245">
        <v>3949</v>
      </c>
      <c r="F22" s="245">
        <v>3934</v>
      </c>
      <c r="G22" s="245">
        <v>38</v>
      </c>
      <c r="H22" s="211"/>
      <c r="I22" s="252"/>
    </row>
    <row r="23" spans="1:9" ht="12" customHeight="1">
      <c r="A23" s="250"/>
      <c r="B23" s="219"/>
      <c r="C23" s="219" t="s">
        <v>894</v>
      </c>
      <c r="D23" s="220"/>
      <c r="E23" s="245">
        <v>13</v>
      </c>
      <c r="F23" s="245">
        <v>14</v>
      </c>
      <c r="G23" s="245">
        <v>2</v>
      </c>
      <c r="H23" s="211"/>
      <c r="I23" s="252"/>
    </row>
    <row r="24" spans="1:9" ht="12" customHeight="1">
      <c r="A24" s="250"/>
      <c r="B24" s="219"/>
      <c r="C24" s="219" t="s">
        <v>895</v>
      </c>
      <c r="D24" s="225"/>
      <c r="E24" s="245">
        <v>64</v>
      </c>
      <c r="F24" s="245">
        <v>62</v>
      </c>
      <c r="G24" s="251">
        <v>2</v>
      </c>
      <c r="H24" s="211"/>
      <c r="I24" s="252"/>
    </row>
    <row r="25" spans="1:9" ht="12" customHeight="1">
      <c r="A25" s="250"/>
      <c r="B25" s="219"/>
      <c r="C25" s="224" t="s">
        <v>896</v>
      </c>
      <c r="D25" s="225"/>
      <c r="E25" s="245">
        <v>1</v>
      </c>
      <c r="F25" s="245">
        <v>1</v>
      </c>
      <c r="G25" s="251">
        <v>0</v>
      </c>
      <c r="H25" s="211"/>
      <c r="I25" s="252"/>
    </row>
    <row r="26" spans="1:9" ht="12" customHeight="1">
      <c r="A26" s="254"/>
      <c r="B26" s="255"/>
      <c r="C26" s="255" t="s">
        <v>558</v>
      </c>
      <c r="D26" s="209"/>
      <c r="E26" s="256">
        <v>3</v>
      </c>
      <c r="F26" s="245">
        <v>5</v>
      </c>
      <c r="G26" s="257">
        <v>1</v>
      </c>
      <c r="H26" s="258"/>
      <c r="I26" s="239"/>
    </row>
    <row r="27" spans="1:9" ht="17.100000000000001" customHeight="1">
      <c r="A27" s="250"/>
      <c r="B27" s="219"/>
      <c r="C27" s="224" t="s">
        <v>559</v>
      </c>
      <c r="D27" s="225"/>
      <c r="E27" s="245">
        <v>1530</v>
      </c>
      <c r="F27" s="245">
        <v>1446</v>
      </c>
      <c r="G27" s="245">
        <v>167</v>
      </c>
      <c r="H27" s="211"/>
      <c r="I27" s="252"/>
    </row>
    <row r="28" spans="1:9" ht="12" customHeight="1">
      <c r="A28" s="250"/>
      <c r="B28" s="219"/>
      <c r="C28" s="219" t="s">
        <v>560</v>
      </c>
      <c r="D28" s="220"/>
      <c r="E28" s="251">
        <v>0</v>
      </c>
      <c r="F28" s="251">
        <v>0</v>
      </c>
      <c r="G28" s="251">
        <v>0</v>
      </c>
      <c r="H28" s="211"/>
      <c r="I28" s="252"/>
    </row>
    <row r="29" spans="1:9" ht="12" customHeight="1">
      <c r="A29" s="250"/>
      <c r="B29" s="219"/>
      <c r="C29" s="219" t="s">
        <v>561</v>
      </c>
      <c r="D29" s="220"/>
      <c r="E29" s="245">
        <v>1835</v>
      </c>
      <c r="F29" s="245">
        <v>1846</v>
      </c>
      <c r="G29" s="245">
        <v>19</v>
      </c>
      <c r="H29" s="211"/>
      <c r="I29" s="252"/>
    </row>
    <row r="30" spans="1:9" ht="12" customHeight="1">
      <c r="A30" s="250"/>
      <c r="B30" s="219"/>
      <c r="C30" s="224" t="s">
        <v>562</v>
      </c>
      <c r="D30" s="225"/>
      <c r="E30" s="245">
        <v>1497</v>
      </c>
      <c r="F30" s="245">
        <v>1633</v>
      </c>
      <c r="G30" s="245">
        <v>209</v>
      </c>
      <c r="H30" s="211"/>
      <c r="I30" s="252"/>
    </row>
    <row r="31" spans="1:9" ht="4.5" customHeight="1">
      <c r="A31" s="250"/>
      <c r="B31" s="219"/>
      <c r="C31" s="224"/>
      <c r="D31" s="259"/>
      <c r="E31" s="210"/>
      <c r="F31" s="210"/>
      <c r="G31" s="210"/>
      <c r="H31" s="211"/>
      <c r="I31" s="252"/>
    </row>
    <row r="32" spans="1:9" ht="12" customHeight="1">
      <c r="A32" s="260"/>
      <c r="B32" s="1146" t="s">
        <v>563</v>
      </c>
      <c r="C32" s="1147"/>
      <c r="D32" s="1147"/>
      <c r="E32" s="1147"/>
      <c r="F32" s="1147"/>
      <c r="G32" s="1147"/>
      <c r="H32" s="258"/>
    </row>
    <row r="33" spans="1:8" ht="12" customHeight="1">
      <c r="A33" s="260"/>
      <c r="B33" s="1148" t="s">
        <v>564</v>
      </c>
      <c r="C33" s="1149"/>
      <c r="D33" s="1149"/>
      <c r="E33" s="1149"/>
      <c r="F33" s="1149"/>
      <c r="G33" s="1149"/>
      <c r="H33" s="258"/>
    </row>
    <row r="34" spans="1:8" ht="15.95" customHeight="1">
      <c r="B34" s="198" t="s">
        <v>556</v>
      </c>
    </row>
    <row r="57" ht="3.95" customHeight="1"/>
    <row r="58" ht="15.95" customHeight="1"/>
  </sheetData>
  <mergeCells count="7">
    <mergeCell ref="B5:C5"/>
    <mergeCell ref="B8:C8"/>
    <mergeCell ref="B32:G32"/>
    <mergeCell ref="B33:G33"/>
    <mergeCell ref="B9:C9"/>
    <mergeCell ref="B7:C7"/>
    <mergeCell ref="B6:C6"/>
  </mergeCells>
  <phoneticPr fontId="4"/>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7" zoomScale="150" zoomScaleNormal="150" workbookViewId="0">
      <pane xSplit="4" topLeftCell="E1" activePane="topRight" state="frozen"/>
      <selection activeCell="F3" sqref="F3"/>
      <selection pane="topRight" activeCell="G10" sqref="G10"/>
    </sheetView>
  </sheetViews>
  <sheetFormatPr defaultRowHeight="12" customHeight="1"/>
  <cols>
    <col min="1" max="1" width="1.140625" style="270" customWidth="1"/>
    <col min="2" max="2" width="6.28515625" style="270" customWidth="1"/>
    <col min="3" max="3" width="11.28515625" style="269" customWidth="1"/>
    <col min="4" max="4" width="0.42578125" style="269" customWidth="1"/>
    <col min="5" max="5" width="14.42578125" style="270" customWidth="1"/>
    <col min="6" max="10" width="13.5703125" style="270" customWidth="1"/>
    <col min="11" max="11" width="0.28515625" style="309" customWidth="1"/>
    <col min="12" max="16384" width="9.140625" style="270"/>
  </cols>
  <sheetData>
    <row r="1" spans="1:11" s="262" customFormat="1" ht="24" customHeight="1">
      <c r="A1" s="261"/>
      <c r="C1" s="263"/>
      <c r="D1" s="263"/>
      <c r="E1" s="264" t="s">
        <v>897</v>
      </c>
      <c r="F1" s="265" t="s">
        <v>898</v>
      </c>
      <c r="I1" s="266"/>
      <c r="J1" s="266"/>
      <c r="K1" s="267"/>
    </row>
    <row r="2" spans="1:11" ht="7.5" customHeight="1">
      <c r="A2" s="268"/>
      <c r="B2" s="268"/>
      <c r="I2" s="271"/>
      <c r="J2" s="271"/>
      <c r="K2" s="272"/>
    </row>
    <row r="3" spans="1:11" s="273" customFormat="1" ht="12" customHeight="1" thickBot="1">
      <c r="C3" s="274"/>
      <c r="D3" s="274"/>
      <c r="E3" s="275"/>
      <c r="F3" s="275"/>
      <c r="G3" s="275"/>
      <c r="H3" s="275"/>
      <c r="I3" s="276"/>
      <c r="J3" s="276" t="s">
        <v>539</v>
      </c>
      <c r="K3" s="275"/>
    </row>
    <row r="4" spans="1:11" s="283" customFormat="1" ht="18" customHeight="1">
      <c r="A4" s="277"/>
      <c r="B4" s="277"/>
      <c r="C4" s="277"/>
      <c r="D4" s="278"/>
      <c r="E4" s="279" t="s">
        <v>509</v>
      </c>
      <c r="F4" s="280"/>
      <c r="G4" s="281"/>
      <c r="H4" s="279" t="s">
        <v>510</v>
      </c>
      <c r="I4" s="280"/>
      <c r="J4" s="280"/>
      <c r="K4" s="282"/>
    </row>
    <row r="5" spans="1:11" s="273" customFormat="1" ht="18" customHeight="1">
      <c r="A5" s="284"/>
      <c r="B5" s="284"/>
      <c r="C5" s="284"/>
      <c r="D5" s="285"/>
      <c r="E5" s="286" t="s">
        <v>540</v>
      </c>
      <c r="F5" s="286" t="s">
        <v>541</v>
      </c>
      <c r="G5" s="286" t="s">
        <v>542</v>
      </c>
      <c r="H5" s="286" t="s">
        <v>540</v>
      </c>
      <c r="I5" s="286" t="s">
        <v>541</v>
      </c>
      <c r="J5" s="287" t="s">
        <v>542</v>
      </c>
      <c r="K5" s="288"/>
    </row>
    <row r="6" spans="1:11" ht="15" customHeight="1">
      <c r="A6" s="289"/>
      <c r="B6" s="1150" t="s">
        <v>833</v>
      </c>
      <c r="C6" s="1150"/>
      <c r="D6" s="290"/>
      <c r="E6" s="291">
        <v>1</v>
      </c>
      <c r="F6" s="291">
        <v>3</v>
      </c>
      <c r="G6" s="292">
        <v>0</v>
      </c>
      <c r="H6" s="291">
        <v>4635</v>
      </c>
      <c r="I6" s="291">
        <v>5326</v>
      </c>
      <c r="J6" s="291">
        <v>471</v>
      </c>
      <c r="K6" s="293"/>
    </row>
    <row r="7" spans="1:11" ht="12" customHeight="1">
      <c r="A7" s="289"/>
      <c r="B7" s="1150" t="s">
        <v>834</v>
      </c>
      <c r="C7" s="1150"/>
      <c r="D7" s="290"/>
      <c r="E7" s="291">
        <v>4</v>
      </c>
      <c r="F7" s="291">
        <v>3</v>
      </c>
      <c r="G7" s="292">
        <v>1</v>
      </c>
      <c r="H7" s="291">
        <v>3572</v>
      </c>
      <c r="I7" s="291">
        <v>3449</v>
      </c>
      <c r="J7" s="291">
        <v>594</v>
      </c>
      <c r="K7" s="293"/>
    </row>
    <row r="8" spans="1:11" ht="12" customHeight="1">
      <c r="A8" s="289"/>
      <c r="B8" s="1150" t="s">
        <v>565</v>
      </c>
      <c r="C8" s="1150"/>
      <c r="D8" s="290"/>
      <c r="E8" s="294">
        <v>5</v>
      </c>
      <c r="F8" s="294">
        <v>5</v>
      </c>
      <c r="G8" s="292">
        <v>1</v>
      </c>
      <c r="H8" s="294">
        <v>3374</v>
      </c>
      <c r="I8" s="291">
        <v>3362</v>
      </c>
      <c r="J8" s="294">
        <v>606</v>
      </c>
      <c r="K8" s="293"/>
    </row>
    <row r="9" spans="1:11" ht="12" customHeight="1">
      <c r="A9" s="289"/>
      <c r="B9" s="1150" t="s">
        <v>566</v>
      </c>
      <c r="C9" s="1150"/>
      <c r="D9" s="290"/>
      <c r="E9" s="294">
        <v>8</v>
      </c>
      <c r="F9" s="294">
        <v>7</v>
      </c>
      <c r="G9" s="292">
        <v>2</v>
      </c>
      <c r="H9" s="294">
        <v>2778</v>
      </c>
      <c r="I9" s="291">
        <v>3039</v>
      </c>
      <c r="J9" s="294">
        <v>345</v>
      </c>
      <c r="K9" s="293"/>
    </row>
    <row r="10" spans="1:11" s="298" customFormat="1" ht="17.100000000000001" customHeight="1">
      <c r="A10" s="295"/>
      <c r="B10" s="1151" t="s">
        <v>567</v>
      </c>
      <c r="C10" s="1151"/>
      <c r="D10" s="296"/>
      <c r="E10" s="1084">
        <v>3</v>
      </c>
      <c r="F10" s="1084">
        <v>2</v>
      </c>
      <c r="G10" s="1084">
        <v>3</v>
      </c>
      <c r="H10" s="1084">
        <v>1497</v>
      </c>
      <c r="I10" s="1084">
        <v>1633</v>
      </c>
      <c r="J10" s="1084">
        <v>209</v>
      </c>
      <c r="K10" s="297"/>
    </row>
    <row r="11" spans="1:11" ht="17.100000000000001" customHeight="1">
      <c r="A11" s="289"/>
      <c r="B11" s="289"/>
      <c r="C11" s="299" t="s">
        <v>511</v>
      </c>
      <c r="D11" s="300"/>
      <c r="E11" s="292">
        <v>1</v>
      </c>
      <c r="F11" s="292">
        <v>0</v>
      </c>
      <c r="G11" s="251">
        <v>1</v>
      </c>
      <c r="H11" s="292">
        <v>346</v>
      </c>
      <c r="I11" s="291">
        <v>332</v>
      </c>
      <c r="J11" s="292">
        <v>77</v>
      </c>
      <c r="K11" s="293"/>
    </row>
    <row r="12" spans="1:11" ht="12" customHeight="1">
      <c r="A12" s="289"/>
      <c r="B12" s="289"/>
      <c r="C12" s="299" t="s">
        <v>512</v>
      </c>
      <c r="D12" s="300"/>
      <c r="E12" s="251">
        <v>0</v>
      </c>
      <c r="F12" s="292">
        <v>0</v>
      </c>
      <c r="G12" s="251">
        <v>0</v>
      </c>
      <c r="H12" s="292">
        <v>32</v>
      </c>
      <c r="I12" s="291">
        <v>37</v>
      </c>
      <c r="J12" s="292">
        <v>9</v>
      </c>
      <c r="K12" s="293"/>
    </row>
    <row r="13" spans="1:11" ht="12" customHeight="1">
      <c r="A13" s="289"/>
      <c r="B13" s="289"/>
      <c r="C13" s="299" t="s">
        <v>513</v>
      </c>
      <c r="D13" s="300"/>
      <c r="E13" s="292">
        <v>2</v>
      </c>
      <c r="F13" s="292">
        <v>2</v>
      </c>
      <c r="G13" s="292">
        <v>2</v>
      </c>
      <c r="H13" s="292">
        <v>0</v>
      </c>
      <c r="I13" s="292">
        <v>0</v>
      </c>
      <c r="J13" s="251">
        <v>0</v>
      </c>
      <c r="K13" s="293"/>
    </row>
    <row r="14" spans="1:11" ht="12" customHeight="1">
      <c r="A14" s="289"/>
      <c r="B14" s="289"/>
      <c r="C14" s="299" t="s">
        <v>514</v>
      </c>
      <c r="D14" s="300"/>
      <c r="E14" s="251">
        <v>0</v>
      </c>
      <c r="F14" s="251">
        <v>0</v>
      </c>
      <c r="G14" s="251">
        <v>0</v>
      </c>
      <c r="H14" s="292">
        <v>11</v>
      </c>
      <c r="I14" s="292">
        <v>14</v>
      </c>
      <c r="J14" s="292">
        <v>1</v>
      </c>
      <c r="K14" s="293"/>
    </row>
    <row r="15" spans="1:11" ht="12" customHeight="1">
      <c r="A15" s="289"/>
      <c r="B15" s="289"/>
      <c r="C15" s="299" t="s">
        <v>515</v>
      </c>
      <c r="D15" s="300"/>
      <c r="E15" s="251">
        <v>0</v>
      </c>
      <c r="F15" s="251">
        <v>0</v>
      </c>
      <c r="G15" s="251">
        <v>0</v>
      </c>
      <c r="H15" s="251">
        <v>0</v>
      </c>
      <c r="I15" s="251">
        <v>0</v>
      </c>
      <c r="J15" s="251">
        <v>0</v>
      </c>
      <c r="K15" s="293"/>
    </row>
    <row r="16" spans="1:11" ht="12" customHeight="1">
      <c r="A16" s="289"/>
      <c r="B16" s="289"/>
      <c r="C16" s="299" t="s">
        <v>516</v>
      </c>
      <c r="D16" s="300"/>
      <c r="E16" s="251">
        <v>0</v>
      </c>
      <c r="F16" s="251">
        <v>0</v>
      </c>
      <c r="G16" s="251">
        <v>0</v>
      </c>
      <c r="H16" s="292">
        <v>58</v>
      </c>
      <c r="I16" s="292">
        <v>69</v>
      </c>
      <c r="J16" s="292">
        <v>18</v>
      </c>
      <c r="K16" s="293"/>
    </row>
    <row r="17" spans="1:11" ht="12" customHeight="1">
      <c r="A17" s="289"/>
      <c r="B17" s="289"/>
      <c r="C17" s="299" t="s">
        <v>517</v>
      </c>
      <c r="D17" s="300"/>
      <c r="E17" s="251">
        <v>0</v>
      </c>
      <c r="F17" s="251">
        <v>0</v>
      </c>
      <c r="G17" s="251">
        <v>0</v>
      </c>
      <c r="H17" s="292">
        <v>0</v>
      </c>
      <c r="I17" s="292">
        <v>0</v>
      </c>
      <c r="J17" s="251">
        <v>0</v>
      </c>
      <c r="K17" s="293"/>
    </row>
    <row r="18" spans="1:11" ht="12" customHeight="1">
      <c r="A18" s="289"/>
      <c r="B18" s="289"/>
      <c r="C18" s="299" t="s">
        <v>568</v>
      </c>
      <c r="D18" s="300"/>
      <c r="E18" s="251">
        <v>0</v>
      </c>
      <c r="F18" s="251">
        <v>0</v>
      </c>
      <c r="G18" s="251">
        <v>0</v>
      </c>
      <c r="H18" s="292">
        <v>1050</v>
      </c>
      <c r="I18" s="292">
        <v>1181</v>
      </c>
      <c r="J18" s="292">
        <v>104</v>
      </c>
      <c r="K18" s="293"/>
    </row>
    <row r="19" spans="1:11" ht="3.95" customHeight="1">
      <c r="A19" s="301"/>
      <c r="B19" s="301"/>
      <c r="C19" s="301"/>
      <c r="D19" s="302"/>
      <c r="E19" s="303" t="s">
        <v>899</v>
      </c>
      <c r="F19" s="304" t="s">
        <v>899</v>
      </c>
      <c r="G19" s="304" t="s">
        <v>899</v>
      </c>
      <c r="H19" s="305"/>
      <c r="I19" s="305"/>
      <c r="J19" s="305"/>
      <c r="K19" s="306"/>
    </row>
    <row r="20" spans="1:11" ht="15.95" customHeight="1">
      <c r="B20" s="307" t="s">
        <v>569</v>
      </c>
      <c r="G20" s="308"/>
    </row>
    <row r="21" spans="1:11" ht="12" customHeight="1">
      <c r="B21" s="307" t="s">
        <v>570</v>
      </c>
      <c r="G21" s="308"/>
    </row>
    <row r="22" spans="1:11" ht="12" customHeight="1">
      <c r="B22" s="310" t="s">
        <v>556</v>
      </c>
      <c r="G22" s="308"/>
    </row>
    <row r="23" spans="1:11" ht="12" customHeight="1">
      <c r="G23" s="308"/>
    </row>
  </sheetData>
  <mergeCells count="5">
    <mergeCell ref="B6:C6"/>
    <mergeCell ref="B7:C7"/>
    <mergeCell ref="B10:C10"/>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27"/>
  <sheetViews>
    <sheetView workbookViewId="0">
      <selection activeCell="F3" sqref="F3"/>
    </sheetView>
  </sheetViews>
  <sheetFormatPr defaultColWidth="15.5703125" defaultRowHeight="12" customHeight="1"/>
  <cols>
    <col min="1" max="1" width="0.28515625" style="320" customWidth="1"/>
    <col min="2" max="2" width="2.7109375" style="320" customWidth="1"/>
    <col min="3" max="3" width="20.28515625" style="320" customWidth="1"/>
    <col min="4" max="4" width="0.5703125" style="348" customWidth="1"/>
    <col min="5" max="6" width="11.42578125" style="320" customWidth="1"/>
    <col min="7" max="7" width="0.28515625" style="321" customWidth="1"/>
    <col min="8" max="16384" width="15.5703125" style="320"/>
  </cols>
  <sheetData>
    <row r="1" spans="1:9" s="315" customFormat="1" ht="24" customHeight="1">
      <c r="A1" s="311"/>
      <c r="B1" s="312" t="s">
        <v>900</v>
      </c>
      <c r="C1" s="313"/>
      <c r="D1" s="314"/>
      <c r="G1" s="316"/>
    </row>
    <row r="2" spans="1:9" ht="16.5" customHeight="1">
      <c r="A2" s="317"/>
      <c r="B2" s="312" t="s">
        <v>901</v>
      </c>
      <c r="C2" s="318"/>
      <c r="D2" s="319"/>
    </row>
    <row r="3" spans="1:9" ht="12" customHeight="1" thickBot="1">
      <c r="A3" s="322"/>
      <c r="B3" s="322"/>
      <c r="C3" s="323"/>
      <c r="D3" s="324"/>
      <c r="E3" s="325"/>
      <c r="F3" s="325" t="s">
        <v>539</v>
      </c>
      <c r="G3" s="325"/>
    </row>
    <row r="4" spans="1:9" s="330" customFormat="1" ht="36" customHeight="1">
      <c r="A4" s="326"/>
      <c r="B4" s="326"/>
      <c r="C4" s="326"/>
      <c r="D4" s="327"/>
      <c r="E4" s="328" t="s">
        <v>518</v>
      </c>
      <c r="F4" s="329" t="s">
        <v>519</v>
      </c>
      <c r="G4" s="328"/>
    </row>
    <row r="5" spans="1:9" ht="15" customHeight="1">
      <c r="A5" s="331"/>
      <c r="B5" s="1154" t="s">
        <v>0</v>
      </c>
      <c r="C5" s="1154"/>
      <c r="D5" s="332"/>
      <c r="E5" s="333">
        <v>1021</v>
      </c>
      <c r="F5" s="333">
        <v>1998</v>
      </c>
      <c r="G5" s="334"/>
    </row>
    <row r="6" spans="1:9" ht="12" customHeight="1">
      <c r="A6" s="331"/>
      <c r="B6" s="1154" t="s">
        <v>1</v>
      </c>
      <c r="C6" s="1154"/>
      <c r="D6" s="332"/>
      <c r="E6" s="320">
        <v>1045</v>
      </c>
      <c r="F6" s="320">
        <v>2191</v>
      </c>
      <c r="G6" s="334"/>
    </row>
    <row r="7" spans="1:9" ht="12" customHeight="1">
      <c r="A7" s="331"/>
      <c r="B7" s="1154" t="s">
        <v>2</v>
      </c>
      <c r="C7" s="1154"/>
      <c r="D7" s="332"/>
      <c r="E7" s="320">
        <v>1183</v>
      </c>
      <c r="F7" s="320">
        <v>2471</v>
      </c>
      <c r="G7" s="334">
        <f>SUM(G9:G23,G26:G30)</f>
        <v>616</v>
      </c>
    </row>
    <row r="8" spans="1:9" ht="12" customHeight="1">
      <c r="A8" s="331"/>
      <c r="B8" s="1154" t="s">
        <v>3</v>
      </c>
      <c r="C8" s="1154"/>
      <c r="D8" s="332"/>
      <c r="E8" s="320">
        <v>1503</v>
      </c>
      <c r="F8" s="320">
        <v>3278</v>
      </c>
      <c r="G8" s="334"/>
    </row>
    <row r="9" spans="1:9" s="338" customFormat="1" ht="17.100000000000001" customHeight="1">
      <c r="A9" s="335"/>
      <c r="B9" s="1152" t="s">
        <v>4</v>
      </c>
      <c r="C9" s="1152"/>
      <c r="D9" s="336"/>
      <c r="E9" s="1085">
        <f>SUM(E10:E11,E19:E24)</f>
        <v>1574</v>
      </c>
      <c r="F9" s="1085">
        <f>SUM(F10:F11,F19:F24)</f>
        <v>3636</v>
      </c>
      <c r="G9" s="337">
        <v>533</v>
      </c>
      <c r="H9" s="320">
        <f>SUM(E10:E11,E19:E24)</f>
        <v>1574</v>
      </c>
      <c r="I9" s="320">
        <f>SUM(F10:F11,F19:F24)</f>
        <v>3636</v>
      </c>
    </row>
    <row r="10" spans="1:9" ht="17.100000000000001" customHeight="1">
      <c r="A10" s="331"/>
      <c r="B10" s="1153" t="s">
        <v>520</v>
      </c>
      <c r="C10" s="1153"/>
      <c r="D10" s="339"/>
      <c r="E10" s="340">
        <v>0</v>
      </c>
      <c r="F10" s="340">
        <v>0</v>
      </c>
      <c r="G10" s="334"/>
    </row>
    <row r="11" spans="1:9" ht="12" customHeight="1">
      <c r="A11" s="331"/>
      <c r="B11" s="1153" t="s">
        <v>571</v>
      </c>
      <c r="C11" s="1153"/>
      <c r="D11" s="339"/>
      <c r="E11" s="1086">
        <v>1286</v>
      </c>
      <c r="F11" s="1086">
        <v>3564</v>
      </c>
      <c r="G11" s="334">
        <v>39</v>
      </c>
    </row>
    <row r="12" spans="1:9" ht="17.100000000000001" customHeight="1">
      <c r="A12" s="331"/>
      <c r="B12" s="331"/>
      <c r="C12" s="341" t="s">
        <v>572</v>
      </c>
      <c r="D12" s="332"/>
      <c r="E12" s="333">
        <v>33</v>
      </c>
      <c r="F12" s="333">
        <v>10</v>
      </c>
      <c r="G12" s="334"/>
    </row>
    <row r="13" spans="1:9" ht="12" customHeight="1">
      <c r="A13" s="331"/>
      <c r="B13" s="331"/>
      <c r="C13" s="341" t="s">
        <v>573</v>
      </c>
      <c r="D13" s="339"/>
      <c r="E13" s="334">
        <v>4</v>
      </c>
      <c r="F13" s="340">
        <v>0</v>
      </c>
      <c r="G13" s="334"/>
    </row>
    <row r="14" spans="1:9" ht="12" customHeight="1">
      <c r="A14" s="331"/>
      <c r="B14" s="331"/>
      <c r="C14" s="341" t="s">
        <v>574</v>
      </c>
      <c r="D14" s="339"/>
      <c r="E14" s="333">
        <v>13</v>
      </c>
      <c r="F14" s="223">
        <v>1</v>
      </c>
      <c r="G14" s="334"/>
    </row>
    <row r="15" spans="1:9" ht="12" customHeight="1">
      <c r="A15" s="331"/>
      <c r="B15" s="331"/>
      <c r="C15" s="341" t="s">
        <v>575</v>
      </c>
      <c r="D15" s="339"/>
      <c r="E15" s="340">
        <v>0</v>
      </c>
      <c r="F15" s="340">
        <v>0</v>
      </c>
      <c r="G15" s="334"/>
    </row>
    <row r="16" spans="1:9" ht="12" customHeight="1">
      <c r="A16" s="331"/>
      <c r="B16" s="331"/>
      <c r="C16" s="341" t="s">
        <v>576</v>
      </c>
      <c r="D16" s="339"/>
      <c r="E16" s="333">
        <v>15</v>
      </c>
      <c r="F16" s="333">
        <v>12</v>
      </c>
      <c r="G16" s="334"/>
    </row>
    <row r="17" spans="1:7" ht="12" customHeight="1">
      <c r="A17" s="331"/>
      <c r="B17" s="331"/>
      <c r="C17" s="341" t="s">
        <v>577</v>
      </c>
      <c r="D17" s="339"/>
      <c r="E17" s="340">
        <v>0</v>
      </c>
      <c r="F17" s="340">
        <v>0</v>
      </c>
      <c r="G17" s="334"/>
    </row>
    <row r="18" spans="1:7" ht="12" customHeight="1">
      <c r="A18" s="331"/>
      <c r="B18" s="331"/>
      <c r="C18" s="341" t="s">
        <v>450</v>
      </c>
      <c r="D18" s="339"/>
      <c r="E18" s="334">
        <v>1221</v>
      </c>
      <c r="F18" s="334">
        <v>3541</v>
      </c>
      <c r="G18" s="334"/>
    </row>
    <row r="19" spans="1:7" ht="17.100000000000001" customHeight="1">
      <c r="A19" s="331"/>
      <c r="B19" s="1153" t="s">
        <v>521</v>
      </c>
      <c r="C19" s="1153"/>
      <c r="D19" s="339"/>
      <c r="E19" s="342">
        <v>140</v>
      </c>
      <c r="F19" s="334">
        <v>45</v>
      </c>
      <c r="G19" s="334"/>
    </row>
    <row r="20" spans="1:7" ht="12" customHeight="1">
      <c r="A20" s="331"/>
      <c r="B20" s="1153" t="s">
        <v>522</v>
      </c>
      <c r="C20" s="1153"/>
      <c r="D20" s="339"/>
      <c r="E20" s="342">
        <v>101</v>
      </c>
      <c r="F20" s="333">
        <v>16</v>
      </c>
      <c r="G20" s="334"/>
    </row>
    <row r="21" spans="1:7" ht="12.75" customHeight="1">
      <c r="A21" s="331"/>
      <c r="B21" s="1156" t="s">
        <v>578</v>
      </c>
      <c r="C21" s="1157"/>
      <c r="D21" s="343"/>
      <c r="E21" s="342">
        <v>5</v>
      </c>
      <c r="F21" s="340">
        <v>0</v>
      </c>
      <c r="G21" s="334"/>
    </row>
    <row r="22" spans="1:7" ht="13.5" customHeight="1">
      <c r="A22" s="331"/>
      <c r="B22" s="1156" t="s">
        <v>579</v>
      </c>
      <c r="C22" s="1158"/>
      <c r="D22" s="343"/>
      <c r="E22" s="340">
        <v>0</v>
      </c>
      <c r="F22" s="340">
        <v>0</v>
      </c>
      <c r="G22" s="334"/>
    </row>
    <row r="23" spans="1:7" ht="13.5" customHeight="1">
      <c r="A23" s="331"/>
      <c r="B23" s="1153" t="s">
        <v>580</v>
      </c>
      <c r="C23" s="1153"/>
      <c r="D23" s="343"/>
      <c r="E23" s="340">
        <v>0</v>
      </c>
      <c r="F23" s="340">
        <v>0</v>
      </c>
      <c r="G23" s="334"/>
    </row>
    <row r="24" spans="1:7" ht="12" customHeight="1">
      <c r="A24" s="331"/>
      <c r="B24" s="1153" t="s">
        <v>523</v>
      </c>
      <c r="C24" s="1153"/>
      <c r="D24" s="339"/>
      <c r="E24" s="342">
        <v>42</v>
      </c>
      <c r="F24" s="334">
        <v>11</v>
      </c>
      <c r="G24" s="334"/>
    </row>
    <row r="25" spans="1:7" ht="3.75" customHeight="1">
      <c r="A25" s="344"/>
      <c r="B25" s="1155"/>
      <c r="C25" s="1155"/>
      <c r="D25" s="345"/>
      <c r="E25" s="346"/>
      <c r="F25" s="347"/>
      <c r="G25" s="334"/>
    </row>
    <row r="26" spans="1:7" ht="15.95" customHeight="1">
      <c r="B26" s="320" t="s">
        <v>5</v>
      </c>
    </row>
    <row r="27" spans="1:7" ht="12" customHeight="1">
      <c r="B27" s="320" t="s">
        <v>556</v>
      </c>
      <c r="G27" s="321">
        <v>44</v>
      </c>
    </row>
  </sheetData>
  <mergeCells count="14">
    <mergeCell ref="B25:C25"/>
    <mergeCell ref="B20:C20"/>
    <mergeCell ref="B24:C24"/>
    <mergeCell ref="B11:C11"/>
    <mergeCell ref="B21:C21"/>
    <mergeCell ref="B22:C22"/>
    <mergeCell ref="B23:C23"/>
    <mergeCell ref="B9:C9"/>
    <mergeCell ref="B10:C10"/>
    <mergeCell ref="B19:C19"/>
    <mergeCell ref="B7:C7"/>
    <mergeCell ref="B6:C6"/>
    <mergeCell ref="B5:C5"/>
    <mergeCell ref="B8:C8"/>
  </mergeCells>
  <phoneticPr fontId="4"/>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workbookViewId="0">
      <selection activeCell="F3" sqref="F3"/>
    </sheetView>
  </sheetViews>
  <sheetFormatPr defaultColWidth="10.28515625" defaultRowHeight="12" customHeight="1"/>
  <cols>
    <col min="1" max="1" width="0.28515625" style="368" customWidth="1"/>
    <col min="2" max="2" width="2.7109375" style="368" customWidth="1"/>
    <col min="3" max="3" width="15.7109375" style="368" customWidth="1"/>
    <col min="4" max="4" width="0.28515625" style="368" customWidth="1"/>
    <col min="5" max="7" width="27.140625" style="368" customWidth="1"/>
    <col min="8" max="8" width="0.28515625" style="357" customWidth="1"/>
    <col min="9" max="9" width="11" style="368" customWidth="1"/>
    <col min="10" max="11" width="11.7109375" style="368" customWidth="1"/>
    <col min="12" max="16384" width="10.28515625" style="368"/>
  </cols>
  <sheetData>
    <row r="1" spans="1:9" s="349" customFormat="1" ht="24" customHeight="1">
      <c r="C1" s="350"/>
      <c r="D1" s="351" t="s">
        <v>6</v>
      </c>
      <c r="E1" s="350" t="s">
        <v>524</v>
      </c>
      <c r="G1" s="352"/>
      <c r="H1" s="353"/>
    </row>
    <row r="2" spans="1:9" s="354" customFormat="1" ht="8.1" customHeight="1">
      <c r="C2" s="355"/>
      <c r="D2" s="355"/>
      <c r="G2" s="356"/>
      <c r="H2" s="357"/>
    </row>
    <row r="3" spans="1:9" s="358" customFormat="1" ht="12" customHeight="1" thickBot="1">
      <c r="C3" s="359"/>
      <c r="D3" s="359"/>
      <c r="E3" s="359"/>
      <c r="G3" s="358" t="s">
        <v>581</v>
      </c>
      <c r="H3" s="359"/>
    </row>
    <row r="4" spans="1:9" s="358" customFormat="1" ht="36" customHeight="1">
      <c r="A4" s="360"/>
      <c r="B4" s="360"/>
      <c r="C4" s="360"/>
      <c r="D4" s="361"/>
      <c r="E4" s="360" t="s">
        <v>525</v>
      </c>
      <c r="F4" s="362" t="s">
        <v>526</v>
      </c>
      <c r="G4" s="362" t="s">
        <v>527</v>
      </c>
      <c r="H4" s="360"/>
    </row>
    <row r="5" spans="1:9" ht="15" customHeight="1">
      <c r="A5" s="363"/>
      <c r="B5" s="1159" t="s">
        <v>582</v>
      </c>
      <c r="C5" s="1159"/>
      <c r="D5" s="365"/>
      <c r="E5" s="366">
        <v>4800</v>
      </c>
      <c r="F5" s="366">
        <v>4684</v>
      </c>
      <c r="G5" s="366">
        <v>494</v>
      </c>
      <c r="H5" s="367"/>
    </row>
    <row r="6" spans="1:9" ht="12" customHeight="1">
      <c r="A6" s="363"/>
      <c r="B6" s="1159" t="s">
        <v>583</v>
      </c>
      <c r="C6" s="1159"/>
      <c r="D6" s="365"/>
      <c r="E6" s="366">
        <v>4573</v>
      </c>
      <c r="F6" s="366">
        <v>4691</v>
      </c>
      <c r="G6" s="366">
        <v>376</v>
      </c>
      <c r="H6" s="367"/>
    </row>
    <row r="7" spans="1:9" ht="12" customHeight="1">
      <c r="A7" s="363"/>
      <c r="B7" s="1159" t="s">
        <v>584</v>
      </c>
      <c r="C7" s="1159"/>
      <c r="D7" s="365"/>
      <c r="E7" s="366">
        <v>4071</v>
      </c>
      <c r="F7" s="366">
        <v>4009</v>
      </c>
      <c r="G7" s="366">
        <v>438</v>
      </c>
      <c r="H7" s="367"/>
    </row>
    <row r="8" spans="1:9" ht="12" customHeight="1">
      <c r="A8" s="363"/>
      <c r="B8" s="1159" t="s">
        <v>585</v>
      </c>
      <c r="C8" s="1159"/>
      <c r="D8" s="365"/>
      <c r="E8" s="366">
        <v>2527</v>
      </c>
      <c r="F8" s="366">
        <v>2650</v>
      </c>
      <c r="G8" s="366">
        <v>315</v>
      </c>
      <c r="H8" s="367"/>
    </row>
    <row r="9" spans="1:9" s="371" customFormat="1" ht="17.100000000000001" customHeight="1">
      <c r="A9" s="369"/>
      <c r="B9" s="1160" t="s">
        <v>323</v>
      </c>
      <c r="C9" s="1160"/>
      <c r="D9" s="370"/>
      <c r="E9" s="1087">
        <f>SUM(E10:E11)</f>
        <v>3405</v>
      </c>
      <c r="F9" s="1087">
        <f>SUM(F10:F11)</f>
        <v>3388</v>
      </c>
      <c r="G9" s="1087">
        <f>SUM(G10:G11)</f>
        <v>332</v>
      </c>
      <c r="H9" s="367"/>
      <c r="I9" s="368"/>
    </row>
    <row r="10" spans="1:9" ht="17.100000000000001" customHeight="1">
      <c r="A10" s="363"/>
      <c r="B10" s="363"/>
      <c r="C10" s="364" t="s">
        <v>528</v>
      </c>
      <c r="D10" s="365"/>
      <c r="E10" s="372">
        <v>1285</v>
      </c>
      <c r="F10" s="366">
        <v>1264</v>
      </c>
      <c r="G10" s="373">
        <v>330</v>
      </c>
      <c r="H10" s="367"/>
    </row>
    <row r="11" spans="1:9" ht="12" customHeight="1">
      <c r="A11" s="363"/>
      <c r="B11" s="363"/>
      <c r="C11" s="364" t="s">
        <v>529</v>
      </c>
      <c r="D11" s="365"/>
      <c r="E11" s="372">
        <v>2120</v>
      </c>
      <c r="F11" s="366">
        <v>2124</v>
      </c>
      <c r="G11" s="372">
        <v>2</v>
      </c>
      <c r="H11" s="367"/>
    </row>
    <row r="12" spans="1:9" ht="3.95" customHeight="1">
      <c r="A12" s="374"/>
      <c r="B12" s="374"/>
      <c r="C12" s="374"/>
      <c r="D12" s="375"/>
      <c r="E12" s="376"/>
      <c r="F12" s="376"/>
      <c r="G12" s="376" t="s">
        <v>586</v>
      </c>
      <c r="H12" s="377"/>
    </row>
    <row r="13" spans="1:9" ht="15.95" customHeight="1">
      <c r="B13" s="368" t="s">
        <v>556</v>
      </c>
      <c r="E13" s="378"/>
      <c r="F13" s="378"/>
      <c r="G13" s="378"/>
    </row>
    <row r="14" spans="1:9" ht="24" customHeight="1">
      <c r="E14" s="378"/>
      <c r="F14" s="378"/>
      <c r="G14" s="378"/>
    </row>
    <row r="15" spans="1:9" s="349" customFormat="1" ht="24" customHeight="1">
      <c r="D15" s="351" t="s">
        <v>587</v>
      </c>
      <c r="E15" s="350" t="s">
        <v>588</v>
      </c>
      <c r="F15" s="378"/>
      <c r="G15" s="378"/>
      <c r="H15" s="353"/>
    </row>
    <row r="16" spans="1:9" s="354" customFormat="1" ht="8.1" customHeight="1">
      <c r="C16" s="355"/>
      <c r="D16" s="355"/>
      <c r="G16" s="356"/>
      <c r="H16" s="357"/>
    </row>
    <row r="17" spans="1:8" s="358" customFormat="1" ht="12" customHeight="1" thickBot="1">
      <c r="C17" s="359"/>
      <c r="D17" s="359"/>
      <c r="E17" s="376"/>
      <c r="F17" s="376"/>
      <c r="G17" s="376" t="s">
        <v>581</v>
      </c>
      <c r="H17" s="359"/>
    </row>
    <row r="18" spans="1:8" s="358" customFormat="1" ht="36" customHeight="1">
      <c r="A18" s="360"/>
      <c r="B18" s="360"/>
      <c r="C18" s="360"/>
      <c r="D18" s="361"/>
      <c r="E18" s="360" t="s">
        <v>525</v>
      </c>
      <c r="F18" s="362" t="s">
        <v>526</v>
      </c>
      <c r="G18" s="362" t="s">
        <v>527</v>
      </c>
      <c r="H18" s="360"/>
    </row>
    <row r="19" spans="1:8" ht="12" customHeight="1">
      <c r="A19" s="363"/>
      <c r="B19" s="1159" t="str">
        <f>B5</f>
        <v>平成16年　2004</v>
      </c>
      <c r="C19" s="1159"/>
      <c r="D19" s="365"/>
      <c r="E19" s="379">
        <v>14137</v>
      </c>
      <c r="F19" s="373">
        <v>14128</v>
      </c>
      <c r="G19" s="373">
        <v>70</v>
      </c>
      <c r="H19" s="367"/>
    </row>
    <row r="20" spans="1:8" ht="12" customHeight="1">
      <c r="A20" s="363"/>
      <c r="B20" s="1159" t="str">
        <f>B6</f>
        <v>平成17年　2005</v>
      </c>
      <c r="C20" s="1159"/>
      <c r="D20" s="365"/>
      <c r="E20" s="379">
        <v>13720</v>
      </c>
      <c r="F20" s="373">
        <v>13715</v>
      </c>
      <c r="G20" s="373">
        <v>75</v>
      </c>
      <c r="H20" s="367"/>
    </row>
    <row r="21" spans="1:8" ht="12" customHeight="1">
      <c r="A21" s="363"/>
      <c r="B21" s="1159" t="str">
        <f>B7</f>
        <v>平成18年　2006</v>
      </c>
      <c r="C21" s="1159"/>
      <c r="D21" s="365"/>
      <c r="E21" s="379">
        <v>13248</v>
      </c>
      <c r="F21" s="373">
        <v>13286</v>
      </c>
      <c r="G21" s="373">
        <v>37</v>
      </c>
      <c r="H21" s="367"/>
    </row>
    <row r="22" spans="1:8" ht="12" customHeight="1">
      <c r="A22" s="363"/>
      <c r="B22" s="1159" t="str">
        <f>B8</f>
        <v>平成19年　2007</v>
      </c>
      <c r="C22" s="1159"/>
      <c r="D22" s="365"/>
      <c r="E22" s="379">
        <v>12790</v>
      </c>
      <c r="F22" s="373">
        <v>12763</v>
      </c>
      <c r="G22" s="373">
        <v>64</v>
      </c>
      <c r="H22" s="367"/>
    </row>
    <row r="23" spans="1:8" s="371" customFormat="1" ht="17.100000000000001" customHeight="1">
      <c r="A23" s="369"/>
      <c r="B23" s="1160" t="str">
        <f>B9</f>
        <v>平成20年　2008</v>
      </c>
      <c r="C23" s="1160"/>
      <c r="D23" s="370"/>
      <c r="E23" s="1088">
        <f>SUM(E24:E26)</f>
        <v>11088</v>
      </c>
      <c r="F23" s="1089">
        <f>SUM(F24:F26)</f>
        <v>11084</v>
      </c>
      <c r="G23" s="1089">
        <f>SUM(G24:G26)</f>
        <v>68</v>
      </c>
      <c r="H23" s="380"/>
    </row>
    <row r="24" spans="1:8" ht="17.100000000000001" customHeight="1">
      <c r="A24" s="363"/>
      <c r="B24" s="363"/>
      <c r="C24" s="364" t="s">
        <v>530</v>
      </c>
      <c r="D24" s="365"/>
      <c r="E24" s="379">
        <v>97</v>
      </c>
      <c r="F24" s="373">
        <v>98</v>
      </c>
      <c r="G24" s="373">
        <v>19</v>
      </c>
    </row>
    <row r="25" spans="1:8" ht="12" customHeight="1">
      <c r="A25" s="363"/>
      <c r="B25" s="363"/>
      <c r="C25" s="381" t="s">
        <v>531</v>
      </c>
      <c r="D25" s="365"/>
      <c r="E25" s="382">
        <v>4896</v>
      </c>
      <c r="F25" s="373">
        <v>4891</v>
      </c>
      <c r="G25" s="383">
        <v>49</v>
      </c>
      <c r="H25" s="367"/>
    </row>
    <row r="26" spans="1:8" ht="12" customHeight="1">
      <c r="A26" s="363"/>
      <c r="B26" s="363"/>
      <c r="C26" s="364" t="s">
        <v>532</v>
      </c>
      <c r="D26" s="365"/>
      <c r="E26" s="382">
        <v>6095</v>
      </c>
      <c r="F26" s="373">
        <v>6095</v>
      </c>
      <c r="G26" s="251">
        <v>0</v>
      </c>
      <c r="H26" s="367"/>
    </row>
    <row r="27" spans="1:8" ht="3.95" customHeight="1">
      <c r="A27" s="374"/>
      <c r="B27" s="374"/>
      <c r="C27" s="374"/>
      <c r="D27" s="375"/>
      <c r="E27" s="384"/>
      <c r="F27" s="376"/>
      <c r="G27" s="376"/>
      <c r="H27" s="377"/>
    </row>
    <row r="28" spans="1:8" ht="15.95" customHeight="1">
      <c r="B28" s="368" t="s">
        <v>556</v>
      </c>
    </row>
  </sheetData>
  <mergeCells count="10">
    <mergeCell ref="B5:C5"/>
    <mergeCell ref="B6:C6"/>
    <mergeCell ref="B23:C23"/>
    <mergeCell ref="B9:C9"/>
    <mergeCell ref="B20:C20"/>
    <mergeCell ref="B7:C7"/>
    <mergeCell ref="B21:C21"/>
    <mergeCell ref="B19:C19"/>
    <mergeCell ref="B8:C8"/>
    <mergeCell ref="B22:C22"/>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21</vt:i4>
      </vt:variant>
    </vt:vector>
  </HeadingPairs>
  <TitlesOfParts>
    <vt:vector size="48" baseType="lpstr">
      <vt:lpstr>271-272</vt:lpstr>
      <vt:lpstr>274</vt:lpstr>
      <vt:lpstr>275</vt:lpstr>
      <vt:lpstr>276</vt:lpstr>
      <vt:lpstr>277</vt:lpstr>
      <vt:lpstr>278</vt:lpstr>
      <vt:lpstr>279</vt:lpstr>
      <vt:lpstr>280</vt:lpstr>
      <vt:lpstr>281-282</vt:lpstr>
      <vt:lpstr>283</vt:lpstr>
      <vt:lpstr>284</vt:lpstr>
      <vt:lpstr>285</vt:lpstr>
      <vt:lpstr>286</vt:lpstr>
      <vt:lpstr>287</vt:lpstr>
      <vt:lpstr>288</vt:lpstr>
      <vt:lpstr>289</vt:lpstr>
      <vt:lpstr>290</vt:lpstr>
      <vt:lpstr>291</vt:lpstr>
      <vt:lpstr>292</vt:lpstr>
      <vt:lpstr>293-294</vt:lpstr>
      <vt:lpstr>295</vt:lpstr>
      <vt:lpstr>296</vt:lpstr>
      <vt:lpstr>297</vt:lpstr>
      <vt:lpstr>298</vt:lpstr>
      <vt:lpstr>299</vt:lpstr>
      <vt:lpstr>300</vt:lpstr>
      <vt:lpstr>301</vt:lpstr>
      <vt:lpstr>'271-272'!Print_Area</vt:lpstr>
      <vt:lpstr>'274'!Print_Area</vt:lpstr>
      <vt:lpstr>'275'!Print_Area</vt:lpstr>
      <vt:lpstr>'276'!Print_Area</vt:lpstr>
      <vt:lpstr>'277'!Print_Area</vt:lpstr>
      <vt:lpstr>'278'!Print_Area</vt:lpstr>
      <vt:lpstr>'279'!Print_Area</vt:lpstr>
      <vt:lpstr>'280'!Print_Area</vt:lpstr>
      <vt:lpstr>'281-282'!Print_Area</vt:lpstr>
      <vt:lpstr>'287'!Print_Area</vt:lpstr>
      <vt:lpstr>'288'!Print_Area</vt:lpstr>
      <vt:lpstr>'289'!Print_Area</vt:lpstr>
      <vt:lpstr>'291'!Print_Area</vt:lpstr>
      <vt:lpstr>'292'!Print_Area</vt:lpstr>
      <vt:lpstr>'296'!Print_Area</vt:lpstr>
      <vt:lpstr>'297'!Print_Area</vt:lpstr>
      <vt:lpstr>'298'!Print_Area</vt:lpstr>
      <vt:lpstr>'299'!Print_Area</vt:lpstr>
      <vt:lpstr>'300'!Print_Area</vt:lpstr>
      <vt:lpstr>'301'!Print_Area</vt:lpstr>
      <vt:lpstr>'287'!Print_Area_MI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2010-02-16T04:25:56Z</cp:lastPrinted>
  <dcterms:created xsi:type="dcterms:W3CDTF">2000-01-14T23:14:58Z</dcterms:created>
  <dcterms:modified xsi:type="dcterms:W3CDTF">2019-03-28T09:46:15Z</dcterms:modified>
</cp:coreProperties>
</file>