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0230" yWindow="-15" windowWidth="10275" windowHeight="8280" tabRatio="891"/>
  </bookViews>
  <sheets>
    <sheet name="個人の市町民税" sheetId="68" r:id="rId1"/>
    <sheet name="法人の市町民税" sheetId="69" r:id="rId2"/>
    <sheet name="純固定資産税" sheetId="70" r:id="rId3"/>
    <sheet name="軽自動車税" sheetId="71" r:id="rId4"/>
    <sheet name="市町税合計（国民健康保険税(料)を除く）" sheetId="72" r:id="rId5"/>
    <sheet name="国民健康保険税（料）" sheetId="73" r:id="rId6"/>
  </sheets>
  <definedNames>
    <definedName name="_xlnm.Print_Area" localSheetId="3">軽自動車税!$A$1:$I$69</definedName>
    <definedName name="_xlnm.Print_Area" localSheetId="0">個人の市町民税!$A$1:$I$69</definedName>
    <definedName name="_xlnm.Print_Area" localSheetId="5">'国民健康保険税（料）'!$A$1:$I$69</definedName>
    <definedName name="_xlnm.Print_Area" localSheetId="4">'市町税合計（国民健康保険税(料)を除く）'!$A$1:$I$69</definedName>
    <definedName name="_xlnm.Print_Area" localSheetId="2">純固定資産税!$A$1:$I$69</definedName>
    <definedName name="_xlnm.Print_Area" localSheetId="1">法人の市町民税!$A$1:$I$69</definedName>
  </definedNames>
  <calcPr calcId="145621"/>
</workbook>
</file>

<file path=xl/calcChain.xml><?xml version="1.0" encoding="utf-8"?>
<calcChain xmlns="http://schemas.openxmlformats.org/spreadsheetml/2006/main">
  <c r="F64" i="69" l="1"/>
  <c r="F63" i="69"/>
  <c r="G63" i="69" s="1"/>
  <c r="F64" i="70"/>
  <c r="G64" i="70" s="1"/>
  <c r="F63" i="70"/>
  <c r="G63" i="70" s="1"/>
  <c r="F64" i="71"/>
  <c r="G64" i="71" s="1"/>
  <c r="F63" i="71"/>
  <c r="G63" i="71" s="1"/>
  <c r="F64" i="72"/>
  <c r="G64" i="72" s="1"/>
  <c r="F63" i="72"/>
  <c r="G63" i="72" s="1"/>
  <c r="F64" i="73"/>
  <c r="G64" i="73" s="1"/>
  <c r="F63" i="73"/>
  <c r="G63" i="73" s="1"/>
  <c r="F64" i="68"/>
  <c r="G64" i="68" s="1"/>
  <c r="F63" i="68"/>
  <c r="G63" i="68" s="1"/>
  <c r="F62" i="69"/>
  <c r="F62" i="70"/>
  <c r="F62" i="71"/>
  <c r="G62" i="71" s="1"/>
  <c r="F62" i="72"/>
  <c r="G62" i="72" s="1"/>
  <c r="F62" i="73"/>
  <c r="G62" i="73" s="1"/>
  <c r="F62" i="68"/>
  <c r="G62" i="69"/>
  <c r="G62" i="70"/>
  <c r="G62" i="68"/>
  <c r="H64" i="73"/>
  <c r="H63" i="73"/>
  <c r="H62" i="73"/>
  <c r="H61" i="73"/>
  <c r="G61" i="73"/>
  <c r="H60" i="73"/>
  <c r="G60" i="73"/>
  <c r="H59" i="73"/>
  <c r="G59" i="73"/>
  <c r="H58" i="73"/>
  <c r="G58" i="73"/>
  <c r="H57" i="73"/>
  <c r="G57" i="73"/>
  <c r="H56" i="73"/>
  <c r="G56" i="73"/>
  <c r="H55" i="73"/>
  <c r="G55" i="73"/>
  <c r="H54" i="73"/>
  <c r="G54" i="73"/>
  <c r="H53" i="73"/>
  <c r="G53" i="73"/>
  <c r="H52" i="73"/>
  <c r="G52" i="73"/>
  <c r="H51" i="73"/>
  <c r="G51" i="73"/>
  <c r="H50" i="73"/>
  <c r="G50" i="73"/>
  <c r="H49" i="73"/>
  <c r="G49" i="73"/>
  <c r="H48" i="73"/>
  <c r="G48" i="73"/>
  <c r="H47" i="73"/>
  <c r="G47" i="73"/>
  <c r="H46" i="73"/>
  <c r="G46" i="73"/>
  <c r="H45" i="73"/>
  <c r="G45" i="73"/>
  <c r="H44" i="73"/>
  <c r="G44" i="73"/>
  <c r="H43" i="73"/>
  <c r="G43" i="73"/>
  <c r="H42" i="73"/>
  <c r="G42" i="73"/>
  <c r="H41" i="73"/>
  <c r="G41" i="73"/>
  <c r="H40" i="73"/>
  <c r="G40" i="73"/>
  <c r="H39" i="73"/>
  <c r="G39" i="73"/>
  <c r="H38" i="73"/>
  <c r="G38" i="73"/>
  <c r="H37" i="73"/>
  <c r="G37" i="73"/>
  <c r="H36" i="73"/>
  <c r="G36" i="73"/>
  <c r="H35" i="73"/>
  <c r="G35" i="73"/>
  <c r="H34" i="73"/>
  <c r="G34" i="73"/>
  <c r="H33" i="73"/>
  <c r="G33" i="73"/>
  <c r="H32" i="73"/>
  <c r="G32" i="73"/>
  <c r="H31" i="73"/>
  <c r="G31" i="73"/>
  <c r="H30" i="73"/>
  <c r="G30" i="73"/>
  <c r="H29" i="73"/>
  <c r="G29" i="73"/>
  <c r="H28" i="73"/>
  <c r="G28" i="73"/>
  <c r="H27" i="73"/>
  <c r="G27" i="73"/>
  <c r="H26" i="73"/>
  <c r="G26" i="73"/>
  <c r="H25" i="73"/>
  <c r="G25" i="73"/>
  <c r="H24" i="73"/>
  <c r="G24" i="73"/>
  <c r="H23" i="73"/>
  <c r="G23" i="73"/>
  <c r="H22" i="73"/>
  <c r="G22" i="73"/>
  <c r="H21" i="73"/>
  <c r="G21" i="73"/>
  <c r="H20" i="73"/>
  <c r="G20" i="73"/>
  <c r="H19" i="73"/>
  <c r="G19" i="73"/>
  <c r="H18" i="73"/>
  <c r="G18" i="73"/>
  <c r="H17" i="73"/>
  <c r="G17" i="73"/>
  <c r="H16" i="73"/>
  <c r="G16" i="73"/>
  <c r="H15" i="73"/>
  <c r="G15" i="73"/>
  <c r="H14" i="73"/>
  <c r="G14" i="73"/>
  <c r="H13" i="73"/>
  <c r="G13" i="73"/>
  <c r="H12" i="73"/>
  <c r="G12" i="73"/>
  <c r="H11" i="73"/>
  <c r="G11" i="73"/>
  <c r="H10" i="73"/>
  <c r="G10" i="73"/>
  <c r="H9" i="73"/>
  <c r="G9" i="73"/>
  <c r="H8" i="73"/>
  <c r="G8" i="73"/>
  <c r="H7" i="73"/>
  <c r="G7" i="73"/>
  <c r="H6" i="73"/>
  <c r="G6" i="73"/>
  <c r="H5" i="73"/>
  <c r="G5" i="73"/>
  <c r="H64" i="72"/>
  <c r="H63" i="72"/>
  <c r="H62" i="72"/>
  <c r="H61" i="72"/>
  <c r="G61" i="72"/>
  <c r="H60" i="72"/>
  <c r="G60" i="72"/>
  <c r="H59" i="72"/>
  <c r="G59" i="72"/>
  <c r="H58" i="72"/>
  <c r="G58" i="72"/>
  <c r="H57" i="72"/>
  <c r="G57" i="72"/>
  <c r="H56" i="72"/>
  <c r="G56" i="72"/>
  <c r="H55" i="72"/>
  <c r="G55" i="72"/>
  <c r="H54" i="72"/>
  <c r="G54" i="72"/>
  <c r="H53" i="72"/>
  <c r="G53" i="72"/>
  <c r="H52" i="72"/>
  <c r="G52" i="72"/>
  <c r="H51" i="72"/>
  <c r="G51" i="72"/>
  <c r="H50" i="72"/>
  <c r="G50" i="72"/>
  <c r="H49" i="72"/>
  <c r="G49" i="72"/>
  <c r="H48" i="72"/>
  <c r="G48" i="72"/>
  <c r="H47" i="72"/>
  <c r="G47" i="72"/>
  <c r="H46" i="72"/>
  <c r="G46" i="72"/>
  <c r="H45" i="72"/>
  <c r="G45" i="72"/>
  <c r="H44" i="72"/>
  <c r="G44" i="72"/>
  <c r="H43" i="72"/>
  <c r="G43" i="72"/>
  <c r="H42" i="72"/>
  <c r="G42" i="72"/>
  <c r="H41" i="72"/>
  <c r="G41" i="72"/>
  <c r="H40" i="72"/>
  <c r="G40" i="72"/>
  <c r="H39" i="72"/>
  <c r="G39" i="72"/>
  <c r="H38" i="72"/>
  <c r="G38" i="72"/>
  <c r="H37" i="72"/>
  <c r="G37" i="72"/>
  <c r="H36" i="72"/>
  <c r="G36" i="72"/>
  <c r="H35" i="72"/>
  <c r="G35" i="72"/>
  <c r="H34" i="72"/>
  <c r="G34" i="72"/>
  <c r="H33" i="72"/>
  <c r="G33" i="72"/>
  <c r="H32" i="72"/>
  <c r="G32" i="72"/>
  <c r="H31" i="72"/>
  <c r="G31" i="72"/>
  <c r="H30" i="72"/>
  <c r="G30" i="72"/>
  <c r="H29" i="72"/>
  <c r="G29" i="72"/>
  <c r="H28" i="72"/>
  <c r="G28" i="72"/>
  <c r="H27" i="72"/>
  <c r="G27" i="72"/>
  <c r="H26" i="72"/>
  <c r="G26" i="72"/>
  <c r="H25" i="72"/>
  <c r="G25" i="72"/>
  <c r="H24" i="72"/>
  <c r="G24" i="72"/>
  <c r="H23" i="72"/>
  <c r="G23" i="72"/>
  <c r="H22" i="72"/>
  <c r="G22" i="72"/>
  <c r="H21" i="72"/>
  <c r="G21" i="72"/>
  <c r="H20" i="72"/>
  <c r="G20" i="72"/>
  <c r="H19" i="72"/>
  <c r="G19" i="72"/>
  <c r="H18" i="72"/>
  <c r="G18" i="72"/>
  <c r="H17" i="72"/>
  <c r="G17" i="72"/>
  <c r="H16" i="72"/>
  <c r="G16" i="72"/>
  <c r="H15" i="72"/>
  <c r="G15" i="72"/>
  <c r="H14" i="72"/>
  <c r="G14" i="72"/>
  <c r="H13" i="72"/>
  <c r="G13" i="72"/>
  <c r="H12" i="72"/>
  <c r="G12" i="72"/>
  <c r="H11" i="72"/>
  <c r="G11" i="72"/>
  <c r="H10" i="72"/>
  <c r="G10" i="72"/>
  <c r="H9" i="72"/>
  <c r="G9" i="72"/>
  <c r="H8" i="72"/>
  <c r="G8" i="72"/>
  <c r="H7" i="72"/>
  <c r="G7" i="72"/>
  <c r="H6" i="72"/>
  <c r="G6" i="72"/>
  <c r="H5" i="72"/>
  <c r="G5" i="72"/>
  <c r="H64" i="71"/>
  <c r="H63" i="71"/>
  <c r="H62" i="71"/>
  <c r="H61" i="71"/>
  <c r="G61" i="71"/>
  <c r="H60" i="71"/>
  <c r="G60" i="71"/>
  <c r="H59" i="71"/>
  <c r="G59" i="71"/>
  <c r="H58" i="71"/>
  <c r="G58" i="71"/>
  <c r="H57" i="71"/>
  <c r="G57" i="71"/>
  <c r="H56" i="71"/>
  <c r="G56" i="71"/>
  <c r="H55" i="71"/>
  <c r="G55" i="71"/>
  <c r="H54" i="71"/>
  <c r="G54" i="71"/>
  <c r="H53" i="71"/>
  <c r="G53" i="71"/>
  <c r="H52" i="71"/>
  <c r="G52" i="71"/>
  <c r="H51" i="71"/>
  <c r="G51" i="71"/>
  <c r="H50" i="71"/>
  <c r="G50" i="71"/>
  <c r="H49" i="71"/>
  <c r="G49" i="71"/>
  <c r="H48" i="71"/>
  <c r="G48" i="71"/>
  <c r="H47" i="71"/>
  <c r="G47" i="71"/>
  <c r="H46" i="71"/>
  <c r="G46" i="71"/>
  <c r="H45" i="71"/>
  <c r="G45" i="71"/>
  <c r="H44" i="71"/>
  <c r="G44" i="71"/>
  <c r="H43" i="71"/>
  <c r="G43" i="71"/>
  <c r="H42" i="71"/>
  <c r="G42" i="71"/>
  <c r="H41" i="71"/>
  <c r="G41" i="71"/>
  <c r="H40" i="71"/>
  <c r="G40" i="71"/>
  <c r="H39" i="71"/>
  <c r="G39" i="71"/>
  <c r="H38" i="71"/>
  <c r="G38" i="71"/>
  <c r="H37" i="71"/>
  <c r="G37" i="71"/>
  <c r="H36" i="71"/>
  <c r="G36" i="71"/>
  <c r="H35" i="71"/>
  <c r="G35" i="71"/>
  <c r="H34" i="71"/>
  <c r="G34" i="71"/>
  <c r="H33" i="71"/>
  <c r="G33" i="71"/>
  <c r="H32" i="71"/>
  <c r="G32" i="71"/>
  <c r="H31" i="71"/>
  <c r="G31" i="71"/>
  <c r="H30" i="71"/>
  <c r="G30" i="71"/>
  <c r="H29" i="71"/>
  <c r="G29" i="71"/>
  <c r="H28" i="71"/>
  <c r="G28" i="71"/>
  <c r="H27" i="71"/>
  <c r="G27" i="71"/>
  <c r="H26" i="71"/>
  <c r="G26" i="71"/>
  <c r="H25" i="71"/>
  <c r="G25" i="71"/>
  <c r="H24" i="71"/>
  <c r="G24" i="71"/>
  <c r="H23" i="71"/>
  <c r="G23" i="71"/>
  <c r="H22" i="71"/>
  <c r="G22" i="71"/>
  <c r="H21" i="71"/>
  <c r="G21" i="71"/>
  <c r="H20" i="71"/>
  <c r="G20" i="71"/>
  <c r="H19" i="71"/>
  <c r="G19" i="71"/>
  <c r="H18" i="71"/>
  <c r="G18" i="71"/>
  <c r="H17" i="71"/>
  <c r="G17" i="71"/>
  <c r="H16" i="71"/>
  <c r="G16" i="71"/>
  <c r="H15" i="71"/>
  <c r="G15" i="71"/>
  <c r="H14" i="71"/>
  <c r="G14" i="71"/>
  <c r="H13" i="71"/>
  <c r="G13" i="71"/>
  <c r="H12" i="71"/>
  <c r="G12" i="71"/>
  <c r="H11" i="71"/>
  <c r="G11" i="71"/>
  <c r="H10" i="71"/>
  <c r="G10" i="71"/>
  <c r="H9" i="71"/>
  <c r="G9" i="71"/>
  <c r="H8" i="71"/>
  <c r="G8" i="71"/>
  <c r="H7" i="71"/>
  <c r="G7" i="71"/>
  <c r="H6" i="71"/>
  <c r="G6" i="71"/>
  <c r="H5" i="71"/>
  <c r="G5" i="71"/>
  <c r="H64" i="70"/>
  <c r="H63" i="70"/>
  <c r="H62" i="70"/>
  <c r="H61" i="70"/>
  <c r="G61" i="70"/>
  <c r="H60" i="70"/>
  <c r="G60" i="70"/>
  <c r="H59" i="70"/>
  <c r="G59" i="70"/>
  <c r="H58" i="70"/>
  <c r="G58" i="70"/>
  <c r="H57" i="70"/>
  <c r="G57" i="70"/>
  <c r="H56" i="70"/>
  <c r="G56" i="70"/>
  <c r="H55" i="70"/>
  <c r="G55" i="70"/>
  <c r="H54" i="70"/>
  <c r="G54" i="70"/>
  <c r="H53" i="70"/>
  <c r="G53" i="70"/>
  <c r="H52" i="70"/>
  <c r="G52" i="70"/>
  <c r="H51" i="70"/>
  <c r="G51" i="70"/>
  <c r="H50" i="70"/>
  <c r="G50" i="70"/>
  <c r="H49" i="70"/>
  <c r="G49" i="70"/>
  <c r="H48" i="70"/>
  <c r="G48" i="70"/>
  <c r="H47" i="70"/>
  <c r="G47" i="70"/>
  <c r="H46" i="70"/>
  <c r="G46" i="70"/>
  <c r="H45" i="70"/>
  <c r="G45" i="70"/>
  <c r="H44" i="70"/>
  <c r="G44" i="70"/>
  <c r="H43" i="70"/>
  <c r="G43" i="70"/>
  <c r="H42" i="70"/>
  <c r="G42" i="70"/>
  <c r="H41" i="70"/>
  <c r="G41" i="70"/>
  <c r="H40" i="70"/>
  <c r="G40" i="70"/>
  <c r="H39" i="70"/>
  <c r="G39" i="70"/>
  <c r="H38" i="70"/>
  <c r="G38" i="70"/>
  <c r="H37" i="70"/>
  <c r="G37" i="70"/>
  <c r="H36" i="70"/>
  <c r="G36" i="70"/>
  <c r="H35" i="70"/>
  <c r="G35" i="70"/>
  <c r="H34" i="70"/>
  <c r="G34" i="70"/>
  <c r="H33" i="70"/>
  <c r="G33" i="70"/>
  <c r="H32" i="70"/>
  <c r="G32" i="70"/>
  <c r="H31" i="70"/>
  <c r="G31" i="70"/>
  <c r="H30" i="70"/>
  <c r="G30" i="70"/>
  <c r="H29" i="70"/>
  <c r="G29" i="70"/>
  <c r="H28" i="70"/>
  <c r="G28" i="70"/>
  <c r="H27" i="70"/>
  <c r="G27" i="70"/>
  <c r="H26" i="70"/>
  <c r="G26" i="70"/>
  <c r="H25" i="70"/>
  <c r="G25" i="70"/>
  <c r="H24" i="70"/>
  <c r="G24" i="70"/>
  <c r="H23" i="70"/>
  <c r="G23" i="70"/>
  <c r="H22" i="70"/>
  <c r="G22" i="70"/>
  <c r="H21" i="70"/>
  <c r="G21" i="70"/>
  <c r="H20" i="70"/>
  <c r="G20" i="70"/>
  <c r="H19" i="70"/>
  <c r="G19" i="70"/>
  <c r="H18" i="70"/>
  <c r="G18" i="70"/>
  <c r="H17" i="70"/>
  <c r="G17" i="70"/>
  <c r="H16" i="70"/>
  <c r="G16" i="70"/>
  <c r="H15" i="70"/>
  <c r="G15" i="70"/>
  <c r="H14" i="70"/>
  <c r="G14" i="70"/>
  <c r="H13" i="70"/>
  <c r="G13" i="70"/>
  <c r="H12" i="70"/>
  <c r="G12" i="70"/>
  <c r="H11" i="70"/>
  <c r="G11" i="70"/>
  <c r="H10" i="70"/>
  <c r="G10" i="70"/>
  <c r="H9" i="70"/>
  <c r="G9" i="70"/>
  <c r="H8" i="70"/>
  <c r="G8" i="70"/>
  <c r="H7" i="70"/>
  <c r="G7" i="70"/>
  <c r="H6" i="70"/>
  <c r="G6" i="70"/>
  <c r="H5" i="70"/>
  <c r="G5" i="70"/>
  <c r="H64" i="69"/>
  <c r="G64" i="69"/>
  <c r="H63" i="69"/>
  <c r="H62" i="69"/>
  <c r="H61" i="69"/>
  <c r="G61" i="69"/>
  <c r="H60" i="69"/>
  <c r="G60" i="69"/>
  <c r="H59" i="69"/>
  <c r="G59" i="69"/>
  <c r="H58" i="69"/>
  <c r="G58" i="69"/>
  <c r="H57" i="69"/>
  <c r="G57" i="69"/>
  <c r="H56" i="69"/>
  <c r="G56" i="69"/>
  <c r="H55" i="69"/>
  <c r="G55" i="69"/>
  <c r="H54" i="69"/>
  <c r="G54" i="69"/>
  <c r="H53" i="69"/>
  <c r="G53" i="69"/>
  <c r="H52" i="69"/>
  <c r="G52" i="69"/>
  <c r="H51" i="69"/>
  <c r="G51" i="69"/>
  <c r="H50" i="69"/>
  <c r="G50" i="69"/>
  <c r="H49" i="69"/>
  <c r="G49" i="69"/>
  <c r="H48" i="69"/>
  <c r="G48" i="69"/>
  <c r="H47" i="69"/>
  <c r="G47" i="69"/>
  <c r="H46" i="69"/>
  <c r="G46" i="69"/>
  <c r="H45" i="69"/>
  <c r="G45" i="69"/>
  <c r="H44" i="69"/>
  <c r="G44" i="69"/>
  <c r="H43" i="69"/>
  <c r="G43" i="69"/>
  <c r="H42" i="69"/>
  <c r="G42" i="69"/>
  <c r="H41" i="69"/>
  <c r="G41" i="69"/>
  <c r="H40" i="69"/>
  <c r="G40" i="69"/>
  <c r="H39" i="69"/>
  <c r="G39" i="69"/>
  <c r="H38" i="69"/>
  <c r="G38" i="69"/>
  <c r="H37" i="69"/>
  <c r="G37" i="69"/>
  <c r="H36" i="69"/>
  <c r="G36" i="69"/>
  <c r="H35" i="69"/>
  <c r="G35" i="69"/>
  <c r="H34" i="69"/>
  <c r="G34" i="69"/>
  <c r="H33" i="69"/>
  <c r="G33" i="69"/>
  <c r="H32" i="69"/>
  <c r="G32" i="69"/>
  <c r="H31" i="69"/>
  <c r="G31" i="69"/>
  <c r="H30" i="69"/>
  <c r="G30" i="69"/>
  <c r="H29" i="69"/>
  <c r="G29" i="69"/>
  <c r="H28" i="69"/>
  <c r="G28" i="69"/>
  <c r="H27" i="69"/>
  <c r="G27" i="69"/>
  <c r="H26" i="69"/>
  <c r="G26" i="69"/>
  <c r="H25" i="69"/>
  <c r="G25" i="69"/>
  <c r="H24" i="69"/>
  <c r="G24" i="69"/>
  <c r="H23" i="69"/>
  <c r="G23" i="69"/>
  <c r="H22" i="69"/>
  <c r="G22" i="69"/>
  <c r="H21" i="69"/>
  <c r="G21" i="69"/>
  <c r="H20" i="69"/>
  <c r="G20" i="69"/>
  <c r="H19" i="69"/>
  <c r="G19" i="69"/>
  <c r="H18" i="69"/>
  <c r="G18" i="69"/>
  <c r="H17" i="69"/>
  <c r="G17" i="69"/>
  <c r="H16" i="69"/>
  <c r="G16" i="69"/>
  <c r="H15" i="69"/>
  <c r="G15" i="69"/>
  <c r="H14" i="69"/>
  <c r="G14" i="69"/>
  <c r="H13" i="69"/>
  <c r="G13" i="69"/>
  <c r="H12" i="69"/>
  <c r="G12" i="69"/>
  <c r="H11" i="69"/>
  <c r="G11" i="69"/>
  <c r="H10" i="69"/>
  <c r="G10" i="69"/>
  <c r="H9" i="69"/>
  <c r="G9" i="69"/>
  <c r="H8" i="69"/>
  <c r="G8" i="69"/>
  <c r="H7" i="69"/>
  <c r="G7" i="69"/>
  <c r="H6" i="69"/>
  <c r="G6" i="69"/>
  <c r="H5" i="69"/>
  <c r="G5" i="69"/>
  <c r="H64" i="68"/>
  <c r="H63" i="68"/>
  <c r="H62" i="68"/>
  <c r="H61" i="68"/>
  <c r="G61" i="68"/>
  <c r="H60" i="68"/>
  <c r="G60" i="68"/>
  <c r="H59" i="68"/>
  <c r="G59" i="68"/>
  <c r="H58" i="68"/>
  <c r="G58" i="68"/>
  <c r="H57" i="68"/>
  <c r="G57" i="68"/>
  <c r="H56" i="68"/>
  <c r="G56" i="68"/>
  <c r="H55" i="68"/>
  <c r="G55" i="68"/>
  <c r="H54" i="68"/>
  <c r="G54" i="68"/>
  <c r="H53" i="68"/>
  <c r="G53" i="68"/>
  <c r="H52" i="68"/>
  <c r="G52" i="68"/>
  <c r="H51" i="68"/>
  <c r="G51" i="68"/>
  <c r="H50" i="68"/>
  <c r="G50" i="68"/>
  <c r="H49" i="68"/>
  <c r="G49" i="68"/>
  <c r="H48" i="68"/>
  <c r="G48" i="68"/>
  <c r="H47" i="68"/>
  <c r="G47" i="68"/>
  <c r="H46" i="68"/>
  <c r="G46" i="68"/>
  <c r="H45" i="68"/>
  <c r="G45" i="68"/>
  <c r="H44" i="68"/>
  <c r="G44" i="68"/>
  <c r="H43" i="68"/>
  <c r="G43" i="68"/>
  <c r="H42" i="68"/>
  <c r="G42" i="68"/>
  <c r="H41" i="68"/>
  <c r="G41" i="68"/>
  <c r="H40" i="68"/>
  <c r="G40" i="68"/>
  <c r="H39" i="68"/>
  <c r="G39" i="68"/>
  <c r="H38" i="68"/>
  <c r="G38" i="68"/>
  <c r="H37" i="68"/>
  <c r="G37" i="68"/>
  <c r="H36" i="68"/>
  <c r="G36" i="68"/>
  <c r="H35" i="68"/>
  <c r="G35" i="68"/>
  <c r="H34" i="68"/>
  <c r="G34" i="68"/>
  <c r="H33" i="68"/>
  <c r="G33" i="68"/>
  <c r="H32" i="68"/>
  <c r="G32" i="68"/>
  <c r="H31" i="68"/>
  <c r="G31" i="68"/>
  <c r="H30" i="68"/>
  <c r="G30" i="68"/>
  <c r="H29" i="68"/>
  <c r="G29" i="68"/>
  <c r="H28" i="68"/>
  <c r="G28" i="68"/>
  <c r="H27" i="68"/>
  <c r="G27" i="68"/>
  <c r="H26" i="68"/>
  <c r="G26" i="68"/>
  <c r="H25" i="68"/>
  <c r="G25" i="68"/>
  <c r="H24" i="68"/>
  <c r="G24" i="68"/>
  <c r="H23" i="68"/>
  <c r="G23" i="68"/>
  <c r="H22" i="68"/>
  <c r="G22" i="68"/>
  <c r="H21" i="68"/>
  <c r="G21" i="68"/>
  <c r="H20" i="68"/>
  <c r="G20" i="68"/>
  <c r="H19" i="68"/>
  <c r="G19" i="68"/>
  <c r="H18" i="68"/>
  <c r="G18" i="68"/>
  <c r="H17" i="68"/>
  <c r="G17" i="68"/>
  <c r="H16" i="68"/>
  <c r="G16" i="68"/>
  <c r="H15" i="68"/>
  <c r="G15" i="68"/>
  <c r="H14" i="68"/>
  <c r="G14" i="68"/>
  <c r="H13" i="68"/>
  <c r="G13" i="68"/>
  <c r="H12" i="68"/>
  <c r="G12" i="68"/>
  <c r="H11" i="68"/>
  <c r="G11" i="68"/>
  <c r="H10" i="68"/>
  <c r="G10" i="68"/>
  <c r="H9" i="68"/>
  <c r="G9" i="68"/>
  <c r="H8" i="68"/>
  <c r="G8" i="68"/>
  <c r="H7" i="68"/>
  <c r="G7" i="68"/>
  <c r="H6" i="68"/>
  <c r="G6" i="68"/>
  <c r="H5" i="68"/>
  <c r="G5" i="68"/>
</calcChain>
</file>

<file path=xl/sharedStrings.xml><?xml version="1.0" encoding="utf-8"?>
<sst xmlns="http://schemas.openxmlformats.org/spreadsheetml/2006/main" count="594" uniqueCount="50">
  <si>
    <t>大津市</t>
  </si>
  <si>
    <t>近江八幡市</t>
  </si>
  <si>
    <t>日野町</t>
  </si>
  <si>
    <t>竜王町</t>
  </si>
  <si>
    <t>長浜市</t>
  </si>
  <si>
    <t>野洲市</t>
  </si>
  <si>
    <t>東近江市</t>
  </si>
  <si>
    <t>米原市</t>
  </si>
  <si>
    <t>愛荘町</t>
    <rPh sb="1" eb="2">
      <t>ソウ</t>
    </rPh>
    <phoneticPr fontId="2"/>
  </si>
  <si>
    <t>多賀町</t>
    <rPh sb="0" eb="2">
      <t>タガ</t>
    </rPh>
    <phoneticPr fontId="2"/>
  </si>
  <si>
    <t>甲良町</t>
    <rPh sb="0" eb="3">
      <t>コウラチョウ</t>
    </rPh>
    <phoneticPr fontId="2"/>
  </si>
  <si>
    <t>栗東市</t>
    <rPh sb="0" eb="2">
      <t>リットウ</t>
    </rPh>
    <phoneticPr fontId="2"/>
  </si>
  <si>
    <t>草津市</t>
    <rPh sb="0" eb="2">
      <t>クサツ</t>
    </rPh>
    <phoneticPr fontId="2"/>
  </si>
  <si>
    <t>高島市</t>
    <rPh sb="0" eb="2">
      <t>タカシマ</t>
    </rPh>
    <phoneticPr fontId="2"/>
  </si>
  <si>
    <t>守山市</t>
    <rPh sb="0" eb="2">
      <t>モリヤマ</t>
    </rPh>
    <phoneticPr fontId="2"/>
  </si>
  <si>
    <t>甲賀市</t>
    <rPh sb="0" eb="2">
      <t>コウガ</t>
    </rPh>
    <phoneticPr fontId="2"/>
  </si>
  <si>
    <t>彦根市</t>
    <rPh sb="0" eb="2">
      <t>ヒコネ</t>
    </rPh>
    <phoneticPr fontId="2"/>
  </si>
  <si>
    <t>湖南市</t>
    <rPh sb="0" eb="2">
      <t>コナン</t>
    </rPh>
    <rPh sb="2" eb="3">
      <t>シ</t>
    </rPh>
    <phoneticPr fontId="2"/>
  </si>
  <si>
    <t>豊郷町</t>
    <rPh sb="0" eb="2">
      <t>トヨサト</t>
    </rPh>
    <phoneticPr fontId="2"/>
  </si>
  <si>
    <t>計</t>
    <rPh sb="0" eb="1">
      <t>ケイ</t>
    </rPh>
    <phoneticPr fontId="2"/>
  </si>
  <si>
    <t>不納欠損額</t>
    <rPh sb="0" eb="2">
      <t>フノウ</t>
    </rPh>
    <rPh sb="2" eb="5">
      <t>ケッソンガク</t>
    </rPh>
    <phoneticPr fontId="2"/>
  </si>
  <si>
    <t>収入未済額</t>
    <rPh sb="0" eb="2">
      <t>シュウニュウ</t>
    </rPh>
    <rPh sb="2" eb="5">
      <t>ミサイガク</t>
    </rPh>
    <phoneticPr fontId="2"/>
  </si>
  <si>
    <t>収入済額</t>
    <rPh sb="0" eb="2">
      <t>シュウニュウ</t>
    </rPh>
    <rPh sb="2" eb="3">
      <t>ズミ</t>
    </rPh>
    <rPh sb="3" eb="4">
      <t>ガク</t>
    </rPh>
    <phoneticPr fontId="2"/>
  </si>
  <si>
    <t>調定済額</t>
    <rPh sb="0" eb="1">
      <t>チョウ</t>
    </rPh>
    <rPh sb="1" eb="2">
      <t>テイ</t>
    </rPh>
    <rPh sb="2" eb="3">
      <t>ズミ</t>
    </rPh>
    <rPh sb="3" eb="4">
      <t>ガク</t>
    </rPh>
    <phoneticPr fontId="2"/>
  </si>
  <si>
    <t>合　計</t>
    <rPh sb="0" eb="1">
      <t>ゴウ</t>
    </rPh>
    <rPh sb="2" eb="3">
      <t>ケイ</t>
    </rPh>
    <phoneticPr fontId="2"/>
  </si>
  <si>
    <t>[単位：千円、％]</t>
    <rPh sb="1" eb="3">
      <t>タンイ</t>
    </rPh>
    <rPh sb="4" eb="6">
      <t>センエン</t>
    </rPh>
    <phoneticPr fontId="2"/>
  </si>
  <si>
    <t>収入歩合</t>
    <rPh sb="0" eb="2">
      <t>シュウニュウ</t>
    </rPh>
    <rPh sb="2" eb="4">
      <t>ブアイ</t>
    </rPh>
    <phoneticPr fontId="2"/>
  </si>
  <si>
    <t>　【個人の市町民税】</t>
    <phoneticPr fontId="2"/>
  </si>
  <si>
    <t>現</t>
    <phoneticPr fontId="2"/>
  </si>
  <si>
    <t>繰</t>
    <phoneticPr fontId="2"/>
  </si>
  <si>
    <t>　【法人の市町民税】</t>
    <rPh sb="2" eb="4">
      <t>ホウジン</t>
    </rPh>
    <phoneticPr fontId="2"/>
  </si>
  <si>
    <t>　【純固定資産税】</t>
    <rPh sb="2" eb="3">
      <t>ジュン</t>
    </rPh>
    <rPh sb="3" eb="5">
      <t>コテイ</t>
    </rPh>
    <rPh sb="5" eb="8">
      <t>シサンゼイ</t>
    </rPh>
    <phoneticPr fontId="2"/>
  </si>
  <si>
    <t>　【軽自動車税】</t>
    <rPh sb="2" eb="3">
      <t>ケイ</t>
    </rPh>
    <rPh sb="3" eb="6">
      <t>ジドウシャ</t>
    </rPh>
    <rPh sb="6" eb="7">
      <t>ゼイ</t>
    </rPh>
    <phoneticPr fontId="2"/>
  </si>
  <si>
    <r>
      <t>　【市町税合計】</t>
    </r>
    <r>
      <rPr>
        <sz val="9"/>
        <rFont val="ＭＳ ゴシック"/>
        <family val="3"/>
        <charset val="128"/>
      </rPr>
      <t>※国保税を除く。</t>
    </r>
    <rPh sb="2" eb="4">
      <t>シチョウ</t>
    </rPh>
    <rPh sb="4" eb="5">
      <t>ゼイ</t>
    </rPh>
    <rPh sb="5" eb="7">
      <t>ゴウケイ</t>
    </rPh>
    <rPh sb="7" eb="8">
      <t>シャゼイ</t>
    </rPh>
    <rPh sb="9" eb="11">
      <t>コクホ</t>
    </rPh>
    <rPh sb="11" eb="12">
      <t>ゼイ</t>
    </rPh>
    <rPh sb="13" eb="14">
      <t>ノゾ</t>
    </rPh>
    <phoneticPr fontId="2"/>
  </si>
  <si>
    <t>　【国民健康保険税(料)】</t>
    <rPh sb="2" eb="4">
      <t>コクミン</t>
    </rPh>
    <rPh sb="4" eb="6">
      <t>ケンコウ</t>
    </rPh>
    <rPh sb="6" eb="8">
      <t>ホケン</t>
    </rPh>
    <rPh sb="8" eb="9">
      <t>ゼイ</t>
    </rPh>
    <rPh sb="10" eb="11">
      <t>リョウ</t>
    </rPh>
    <rPh sb="12" eb="13">
      <t>シャゼイ</t>
    </rPh>
    <phoneticPr fontId="2"/>
  </si>
  <si>
    <t>平成29年度　市町税調定収入状況</t>
    <rPh sb="0" eb="2">
      <t>ヘイセイ</t>
    </rPh>
    <rPh sb="4" eb="6">
      <t>ネンド</t>
    </rPh>
    <phoneticPr fontId="2"/>
  </si>
  <si>
    <t>H29</t>
    <phoneticPr fontId="2"/>
  </si>
  <si>
    <t>H28</t>
    <phoneticPr fontId="2"/>
  </si>
  <si>
    <t>・調定済額、収入済額は平成29年度地方財政状況調査表第６表（市町村税の徴収実績）記載数値</t>
    <rPh sb="1" eb="3">
      <t>チョウテイ</t>
    </rPh>
    <rPh sb="3" eb="4">
      <t>スミ</t>
    </rPh>
    <rPh sb="4" eb="5">
      <t>ガク</t>
    </rPh>
    <rPh sb="6" eb="8">
      <t>シュウニュウ</t>
    </rPh>
    <rPh sb="8" eb="9">
      <t>スミ</t>
    </rPh>
    <rPh sb="9" eb="10">
      <t>ガク</t>
    </rPh>
    <rPh sb="26" eb="27">
      <t>ダイ</t>
    </rPh>
    <rPh sb="28" eb="29">
      <t>ヒョウ</t>
    </rPh>
    <rPh sb="30" eb="32">
      <t>シチョウ</t>
    </rPh>
    <rPh sb="32" eb="34">
      <t>ソンゼイ</t>
    </rPh>
    <rPh sb="35" eb="37">
      <t>チョウシュウ</t>
    </rPh>
    <rPh sb="37" eb="39">
      <t>ジッセキ</t>
    </rPh>
    <rPh sb="40" eb="42">
      <t>キサイ</t>
    </rPh>
    <rPh sb="42" eb="44">
      <t>スウチ</t>
    </rPh>
    <phoneticPr fontId="2"/>
  </si>
  <si>
    <t>・不納欠損額は各市町の実績数値（千円単位で四捨五入）</t>
    <rPh sb="1" eb="3">
      <t>フノウ</t>
    </rPh>
    <rPh sb="3" eb="5">
      <t>ケッソン</t>
    </rPh>
    <rPh sb="5" eb="6">
      <t>ガク</t>
    </rPh>
    <rPh sb="7" eb="10">
      <t>カクシチョウ</t>
    </rPh>
    <rPh sb="11" eb="13">
      <t>ジッセキ</t>
    </rPh>
    <rPh sb="13" eb="15">
      <t>スウチ</t>
    </rPh>
    <rPh sb="16" eb="18">
      <t>センエン</t>
    </rPh>
    <rPh sb="18" eb="20">
      <t>タンイ</t>
    </rPh>
    <rPh sb="21" eb="25">
      <t>シシャゴニュウ</t>
    </rPh>
    <phoneticPr fontId="2"/>
  </si>
  <si>
    <t>※表示数値について</t>
    <rPh sb="1" eb="3">
      <t>ヒョウジ</t>
    </rPh>
    <rPh sb="3" eb="5">
      <t>スウチ</t>
    </rPh>
    <phoneticPr fontId="2"/>
  </si>
  <si>
    <t>（A）</t>
    <phoneticPr fontId="2"/>
  </si>
  <si>
    <t>（C）</t>
    <phoneticPr fontId="2"/>
  </si>
  <si>
    <t>（B）</t>
    <phoneticPr fontId="2"/>
  </si>
  <si>
    <t>(A)-(B)-(C)</t>
    <phoneticPr fontId="2"/>
  </si>
  <si>
    <t>・端数処理により合計は一致しない場合がある。</t>
    <rPh sb="1" eb="3">
      <t>ハスウ</t>
    </rPh>
    <rPh sb="3" eb="5">
      <t>ショリ</t>
    </rPh>
    <rPh sb="8" eb="10">
      <t>ゴウケイ</t>
    </rPh>
    <rPh sb="11" eb="13">
      <t>イッチ</t>
    </rPh>
    <rPh sb="16" eb="18">
      <t>バアイ</t>
    </rPh>
    <phoneticPr fontId="2"/>
  </si>
  <si>
    <t>H29</t>
  </si>
  <si>
    <t>H28</t>
  </si>
  <si>
    <t>平成29年度　市町税調定収入状況</t>
  </si>
  <si>
    <t>【決算確報値】</t>
    <rPh sb="1" eb="3">
      <t>ケッサン</t>
    </rPh>
    <rPh sb="3" eb="5">
      <t>カクホウ</t>
    </rPh>
    <rPh sb="5" eb="6">
      <t>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</si>
</sst>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#,##0.0;[Red]\-#,##0.0"/>
    <numFmt numFmtId="178" formatCode="#,##0;[Red]#,##0"/>
    <numFmt numFmtId="179" formatCode="#,##0;&quot;▲ &quot;#,##0"/>
  </numFmts>
  <fonts count="12">
    <font>
      <sz val="14"/>
      <name val="Terminal"/>
      <charset val="128"/>
    </font>
    <font>
      <sz val="11"/>
      <name val="明朝"/>
      <family val="1"/>
      <charset val="128"/>
    </font>
    <font>
      <sz val="7"/>
      <name val="Terminal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2"/>
      <color theme="1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77">
    <xf numFmtId="0" fontId="0" fillId="0" borderId="0" xfId="0"/>
    <xf numFmtId="176" fontId="3" fillId="0" borderId="0" xfId="0" applyNumberFormat="1" applyFont="1" applyFill="1"/>
    <xf numFmtId="176" fontId="8" fillId="2" borderId="7" xfId="0" applyNumberFormat="1" applyFont="1" applyFill="1" applyBorder="1" applyAlignment="1">
      <alignment horizontal="center" vertical="center"/>
    </xf>
    <xf numFmtId="176" fontId="8" fillId="2" borderId="8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vertical="center"/>
    </xf>
    <xf numFmtId="176" fontId="8" fillId="0" borderId="0" xfId="0" applyNumberFormat="1" applyFont="1" applyFill="1" applyAlignment="1">
      <alignment vertical="center"/>
    </xf>
    <xf numFmtId="176" fontId="8" fillId="2" borderId="9" xfId="0" applyNumberFormat="1" applyFont="1" applyFill="1" applyBorder="1" applyAlignment="1">
      <alignment horizontal="center" vertical="center"/>
    </xf>
    <xf numFmtId="176" fontId="8" fillId="2" borderId="11" xfId="0" applyNumberFormat="1" applyFont="1" applyFill="1" applyBorder="1" applyAlignment="1">
      <alignment horizontal="center" vertical="center"/>
    </xf>
    <xf numFmtId="176" fontId="8" fillId="2" borderId="13" xfId="0" applyNumberFormat="1" applyFont="1" applyFill="1" applyBorder="1" applyAlignment="1">
      <alignment horizontal="center" vertical="center"/>
    </xf>
    <xf numFmtId="176" fontId="8" fillId="2" borderId="15" xfId="0" applyNumberFormat="1" applyFont="1" applyFill="1" applyBorder="1" applyAlignment="1">
      <alignment horizontal="center" vertical="center"/>
    </xf>
    <xf numFmtId="176" fontId="8" fillId="2" borderId="19" xfId="0" applyNumberFormat="1" applyFont="1" applyFill="1" applyBorder="1" applyAlignment="1">
      <alignment horizontal="center" vertical="center"/>
    </xf>
    <xf numFmtId="177" fontId="4" fillId="0" borderId="10" xfId="0" applyNumberFormat="1" applyFont="1" applyFill="1" applyBorder="1" applyAlignment="1">
      <alignment vertical="center"/>
    </xf>
    <xf numFmtId="177" fontId="4" fillId="0" borderId="12" xfId="0" applyNumberFormat="1" applyFont="1" applyFill="1" applyBorder="1" applyAlignment="1">
      <alignment vertical="center"/>
    </xf>
    <xf numFmtId="177" fontId="4" fillId="0" borderId="14" xfId="0" applyNumberFormat="1" applyFont="1" applyFill="1" applyBorder="1" applyAlignment="1">
      <alignment vertical="center"/>
    </xf>
    <xf numFmtId="177" fontId="4" fillId="0" borderId="16" xfId="0" applyNumberFormat="1" applyFont="1" applyFill="1" applyBorder="1" applyAlignment="1">
      <alignment vertical="center"/>
    </xf>
    <xf numFmtId="177" fontId="4" fillId="0" borderId="22" xfId="0" applyNumberFormat="1" applyFont="1" applyFill="1" applyBorder="1" applyAlignment="1">
      <alignment vertical="center"/>
    </xf>
    <xf numFmtId="177" fontId="4" fillId="0" borderId="23" xfId="0" applyNumberFormat="1" applyFont="1" applyFill="1" applyBorder="1" applyAlignment="1">
      <alignment vertical="center"/>
    </xf>
    <xf numFmtId="177" fontId="4" fillId="0" borderId="24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Alignment="1">
      <alignment vertical="center"/>
    </xf>
    <xf numFmtId="176" fontId="8" fillId="2" borderId="1" xfId="0" applyNumberFormat="1" applyFont="1" applyFill="1" applyBorder="1" applyAlignment="1">
      <alignment horizontal="center" vertical="center"/>
    </xf>
    <xf numFmtId="176" fontId="8" fillId="2" borderId="17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176" fontId="8" fillId="2" borderId="18" xfId="0" applyNumberFormat="1" applyFont="1" applyFill="1" applyBorder="1" applyAlignment="1">
      <alignment horizontal="center" vertical="center"/>
    </xf>
    <xf numFmtId="176" fontId="8" fillId="2" borderId="10" xfId="0" applyNumberFormat="1" applyFont="1" applyFill="1" applyBorder="1" applyAlignment="1">
      <alignment horizontal="center" vertical="center"/>
    </xf>
    <xf numFmtId="176" fontId="8" fillId="2" borderId="14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Alignment="1">
      <alignment vertical="center"/>
    </xf>
    <xf numFmtId="178" fontId="4" fillId="0" borderId="1" xfId="1" applyNumberFormat="1" applyFont="1" applyFill="1" applyBorder="1" applyAlignment="1">
      <alignment vertical="center"/>
    </xf>
    <xf numFmtId="178" fontId="4" fillId="0" borderId="2" xfId="1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8" fontId="4" fillId="0" borderId="10" xfId="0" applyNumberFormat="1" applyFont="1" applyFill="1" applyBorder="1" applyAlignment="1">
      <alignment vertical="center"/>
    </xf>
    <xf numFmtId="178" fontId="4" fillId="0" borderId="3" xfId="1" applyNumberFormat="1" applyFont="1" applyFill="1" applyBorder="1" applyAlignment="1">
      <alignment vertical="center"/>
    </xf>
    <xf numFmtId="178" fontId="4" fillId="0" borderId="4" xfId="1" applyNumberFormat="1" applyFont="1" applyFill="1" applyBorder="1" applyAlignment="1">
      <alignment vertical="center"/>
    </xf>
    <xf numFmtId="178" fontId="4" fillId="0" borderId="4" xfId="0" applyNumberFormat="1" applyFont="1" applyFill="1" applyBorder="1" applyAlignment="1">
      <alignment vertical="center"/>
    </xf>
    <xf numFmtId="178" fontId="4" fillId="0" borderId="12" xfId="0" applyNumberFormat="1" applyFont="1" applyFill="1" applyBorder="1" applyAlignment="1">
      <alignment vertical="center"/>
    </xf>
    <xf numFmtId="178" fontId="4" fillId="0" borderId="5" xfId="1" applyNumberFormat="1" applyFont="1" applyFill="1" applyBorder="1" applyAlignment="1">
      <alignment vertical="center"/>
    </xf>
    <xf numFmtId="178" fontId="4" fillId="0" borderId="6" xfId="1" applyNumberFormat="1" applyFont="1" applyFill="1" applyBorder="1" applyAlignment="1">
      <alignment vertical="center"/>
    </xf>
    <xf numFmtId="178" fontId="4" fillId="0" borderId="6" xfId="0" applyNumberFormat="1" applyFont="1" applyFill="1" applyBorder="1" applyAlignment="1">
      <alignment vertical="center"/>
    </xf>
    <xf numFmtId="178" fontId="4" fillId="0" borderId="14" xfId="0" applyNumberFormat="1" applyFont="1" applyFill="1" applyBorder="1" applyAlignment="1">
      <alignment vertical="center"/>
    </xf>
    <xf numFmtId="178" fontId="4" fillId="0" borderId="1" xfId="0" applyNumberFormat="1" applyFont="1" applyFill="1" applyBorder="1" applyAlignment="1">
      <alignment vertical="center"/>
    </xf>
    <xf numFmtId="178" fontId="4" fillId="0" borderId="16" xfId="0" applyNumberFormat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178" fontId="4" fillId="0" borderId="17" xfId="0" applyNumberFormat="1" applyFont="1" applyFill="1" applyBorder="1" applyAlignment="1">
      <alignment vertical="center"/>
    </xf>
    <xf numFmtId="178" fontId="4" fillId="0" borderId="18" xfId="0" applyNumberFormat="1" applyFont="1" applyFill="1" applyBorder="1" applyAlignment="1">
      <alignment vertical="center"/>
    </xf>
    <xf numFmtId="178" fontId="4" fillId="0" borderId="5" xfId="0" applyNumberFormat="1" applyFont="1" applyFill="1" applyBorder="1" applyAlignment="1">
      <alignment vertical="center"/>
    </xf>
    <xf numFmtId="178" fontId="4" fillId="0" borderId="5" xfId="0" applyNumberFormat="1" applyFont="1" applyFill="1" applyBorder="1" applyAlignment="1">
      <alignment vertical="center" shrinkToFit="1"/>
    </xf>
    <xf numFmtId="178" fontId="4" fillId="0" borderId="6" xfId="0" applyNumberFormat="1" applyFont="1" applyFill="1" applyBorder="1" applyAlignment="1">
      <alignment vertical="center" shrinkToFit="1"/>
    </xf>
    <xf numFmtId="178" fontId="4" fillId="0" borderId="16" xfId="0" applyNumberFormat="1" applyFont="1" applyFill="1" applyBorder="1" applyAlignment="1">
      <alignment vertical="center" shrinkToFit="1"/>
    </xf>
    <xf numFmtId="178" fontId="4" fillId="0" borderId="3" xfId="0" applyNumberFormat="1" applyFont="1" applyFill="1" applyBorder="1" applyAlignment="1">
      <alignment vertical="center" shrinkToFit="1"/>
    </xf>
    <xf numFmtId="178" fontId="4" fillId="0" borderId="4" xfId="0" applyNumberFormat="1" applyFont="1" applyFill="1" applyBorder="1" applyAlignment="1">
      <alignment vertical="center" shrinkToFit="1"/>
    </xf>
    <xf numFmtId="178" fontId="4" fillId="0" borderId="12" xfId="0" applyNumberFormat="1" applyFont="1" applyFill="1" applyBorder="1" applyAlignment="1">
      <alignment vertical="center" shrinkToFit="1"/>
    </xf>
    <xf numFmtId="178" fontId="4" fillId="0" borderId="17" xfId="0" applyNumberFormat="1" applyFont="1" applyFill="1" applyBorder="1" applyAlignment="1">
      <alignment vertical="center" shrinkToFit="1"/>
    </xf>
    <xf numFmtId="178" fontId="4" fillId="0" borderId="18" xfId="0" applyNumberFormat="1" applyFont="1" applyFill="1" applyBorder="1" applyAlignment="1">
      <alignment vertical="center" shrinkToFit="1"/>
    </xf>
    <xf numFmtId="178" fontId="4" fillId="0" borderId="14" xfId="0" applyNumberFormat="1" applyFont="1" applyFill="1" applyBorder="1" applyAlignment="1">
      <alignment vertical="center" shrinkToFit="1"/>
    </xf>
    <xf numFmtId="178" fontId="4" fillId="0" borderId="20" xfId="0" applyNumberFormat="1" applyFont="1" applyFill="1" applyBorder="1" applyAlignment="1">
      <alignment vertical="center"/>
    </xf>
    <xf numFmtId="178" fontId="4" fillId="0" borderId="21" xfId="0" applyNumberFormat="1" applyFont="1" applyFill="1" applyBorder="1" applyAlignment="1">
      <alignment vertical="center"/>
    </xf>
    <xf numFmtId="179" fontId="4" fillId="0" borderId="10" xfId="0" applyNumberFormat="1" applyFont="1" applyFill="1" applyBorder="1" applyAlignment="1">
      <alignment vertical="center"/>
    </xf>
    <xf numFmtId="176" fontId="10" fillId="0" borderId="0" xfId="0" applyNumberFormat="1" applyFont="1" applyFill="1"/>
    <xf numFmtId="176" fontId="8" fillId="2" borderId="1" xfId="0" applyNumberFormat="1" applyFont="1" applyFill="1" applyBorder="1" applyAlignment="1">
      <alignment horizontal="center" vertical="center"/>
    </xf>
    <xf numFmtId="176" fontId="8" fillId="2" borderId="17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176" fontId="8" fillId="2" borderId="18" xfId="0" applyNumberFormat="1" applyFont="1" applyFill="1" applyBorder="1" applyAlignment="1">
      <alignment horizontal="center" vertical="center"/>
    </xf>
    <xf numFmtId="176" fontId="8" fillId="2" borderId="10" xfId="0" applyNumberFormat="1" applyFont="1" applyFill="1" applyBorder="1" applyAlignment="1">
      <alignment horizontal="center" vertical="center"/>
    </xf>
    <xf numFmtId="176" fontId="8" fillId="2" borderId="14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Alignment="1">
      <alignment vertical="center"/>
    </xf>
    <xf numFmtId="176" fontId="9" fillId="0" borderId="0" xfId="0" applyNumberFormat="1" applyFont="1" applyFill="1" applyAlignment="1">
      <alignment horizontal="right" vertical="top"/>
    </xf>
    <xf numFmtId="176" fontId="6" fillId="0" borderId="0" xfId="0" applyNumberFormat="1" applyFont="1" applyFill="1" applyAlignment="1">
      <alignment vertical="center"/>
    </xf>
    <xf numFmtId="176" fontId="8" fillId="0" borderId="0" xfId="0" applyNumberFormat="1" applyFont="1" applyFill="1" applyAlignment="1">
      <alignment horizontal="right"/>
    </xf>
    <xf numFmtId="176" fontId="8" fillId="2" borderId="27" xfId="0" applyNumberFormat="1" applyFont="1" applyFill="1" applyBorder="1" applyAlignment="1">
      <alignment vertical="center"/>
    </xf>
    <xf numFmtId="176" fontId="8" fillId="2" borderId="9" xfId="0" applyNumberFormat="1" applyFont="1" applyFill="1" applyBorder="1" applyAlignment="1">
      <alignment vertical="center"/>
    </xf>
    <xf numFmtId="176" fontId="8" fillId="2" borderId="28" xfId="0" applyNumberFormat="1" applyFont="1" applyFill="1" applyBorder="1" applyAlignment="1">
      <alignment vertical="center"/>
    </xf>
    <xf numFmtId="176" fontId="8" fillId="2" borderId="13" xfId="0" applyNumberFormat="1" applyFont="1" applyFill="1" applyBorder="1" applyAlignment="1">
      <alignment vertical="center"/>
    </xf>
    <xf numFmtId="176" fontId="8" fillId="2" borderId="25" xfId="0" applyNumberFormat="1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76" fontId="8" fillId="2" borderId="5" xfId="0" applyNumberFormat="1" applyFont="1" applyFill="1" applyBorder="1" applyAlignment="1">
      <alignment horizontal="center" vertical="center"/>
    </xf>
    <xf numFmtId="176" fontId="8" fillId="2" borderId="17" xfId="0" applyNumberFormat="1" applyFont="1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5FFFF"/>
      <rgbColor rgb="009FFF9F"/>
      <rgbColor rgb="00FFFF99"/>
      <rgbColor rgb="00A6CAF0"/>
      <rgbColor rgb="00FFABF3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ユーザー定義 3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F0000"/>
      </a:accent1>
      <a:accent2>
        <a:srgbClr val="0000FF"/>
      </a:accent2>
      <a:accent3>
        <a:srgbClr val="FFFF00"/>
      </a:accent3>
      <a:accent4>
        <a:srgbClr val="00B050"/>
      </a:accent4>
      <a:accent5>
        <a:srgbClr val="FE19FF"/>
      </a:accent5>
      <a:accent6>
        <a:srgbClr val="00FFFF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I69"/>
  <sheetViews>
    <sheetView showGridLines="0" tabSelected="1" view="pageBreakPreview" zoomScaleNormal="100" zoomScaleSheetLayoutView="100" workbookViewId="0">
      <selection activeCell="G3" sqref="G3"/>
    </sheetView>
  </sheetViews>
  <sheetFormatPr defaultRowHeight="14.25"/>
  <cols>
    <col min="1" max="1" width="1.625" style="4" customWidth="1"/>
    <col min="2" max="2" width="10.25" style="4" bestFit="1" customWidth="1"/>
    <col min="3" max="3" width="3.25" style="4" bestFit="1" customWidth="1"/>
    <col min="4" max="7" width="10.625" style="4" customWidth="1"/>
    <col min="8" max="9" width="6.125" style="4" customWidth="1"/>
    <col min="10" max="16384" width="9" style="4"/>
  </cols>
  <sheetData>
    <row r="1" spans="2:9" ht="15.95" customHeight="1">
      <c r="B1" s="64" t="s">
        <v>35</v>
      </c>
      <c r="C1" s="64"/>
      <c r="D1" s="64"/>
      <c r="E1" s="64"/>
      <c r="F1" s="64"/>
      <c r="G1" s="65" t="s">
        <v>49</v>
      </c>
      <c r="H1" s="65"/>
      <c r="I1" s="65"/>
    </row>
    <row r="2" spans="2:9" s="19" customFormat="1" ht="15" customHeight="1">
      <c r="B2" s="66" t="s">
        <v>27</v>
      </c>
      <c r="C2" s="66"/>
      <c r="D2" s="66"/>
      <c r="E2" s="66"/>
      <c r="F2" s="66"/>
      <c r="G2" s="67" t="s">
        <v>25</v>
      </c>
      <c r="H2" s="67"/>
      <c r="I2" s="67"/>
    </row>
    <row r="3" spans="2:9" s="5" customFormat="1" ht="12" customHeight="1">
      <c r="B3" s="68"/>
      <c r="C3" s="69"/>
      <c r="D3" s="20" t="s">
        <v>23</v>
      </c>
      <c r="E3" s="22" t="s">
        <v>22</v>
      </c>
      <c r="F3" s="22" t="s">
        <v>20</v>
      </c>
      <c r="G3" s="24" t="s">
        <v>21</v>
      </c>
      <c r="H3" s="72" t="s">
        <v>26</v>
      </c>
      <c r="I3" s="73"/>
    </row>
    <row r="4" spans="2:9" s="5" customFormat="1" ht="12" customHeight="1">
      <c r="B4" s="70"/>
      <c r="C4" s="71"/>
      <c r="D4" s="21" t="s">
        <v>41</v>
      </c>
      <c r="E4" s="23" t="s">
        <v>43</v>
      </c>
      <c r="F4" s="23" t="s">
        <v>42</v>
      </c>
      <c r="G4" s="25" t="s">
        <v>44</v>
      </c>
      <c r="H4" s="2" t="s">
        <v>36</v>
      </c>
      <c r="I4" s="3" t="s">
        <v>37</v>
      </c>
    </row>
    <row r="5" spans="2:9" ht="12" customHeight="1">
      <c r="B5" s="74" t="s">
        <v>0</v>
      </c>
      <c r="C5" s="6" t="s">
        <v>28</v>
      </c>
      <c r="D5" s="27">
        <v>20363693</v>
      </c>
      <c r="E5" s="28">
        <v>20111811</v>
      </c>
      <c r="F5" s="29">
        <v>0</v>
      </c>
      <c r="G5" s="30">
        <f>D5-E5-F5</f>
        <v>251882</v>
      </c>
      <c r="H5" s="15">
        <f>IFERROR(E5/D5*100,"")</f>
        <v>98.763082904461385</v>
      </c>
      <c r="I5" s="11">
        <v>98.7</v>
      </c>
    </row>
    <row r="6" spans="2:9" ht="12" customHeight="1">
      <c r="B6" s="75"/>
      <c r="C6" s="7" t="s">
        <v>29</v>
      </c>
      <c r="D6" s="31">
        <v>1046460</v>
      </c>
      <c r="E6" s="32">
        <v>233017</v>
      </c>
      <c r="F6" s="33">
        <v>81191</v>
      </c>
      <c r="G6" s="34">
        <f t="shared" ref="G6:G61" si="0">D6-E6-F6</f>
        <v>732252</v>
      </c>
      <c r="H6" s="16">
        <f t="shared" ref="H6:H64" si="1">IFERROR(E6/D6*100,"")</f>
        <v>22.267167402480744</v>
      </c>
      <c r="I6" s="12">
        <v>20.3</v>
      </c>
    </row>
    <row r="7" spans="2:9" ht="12" customHeight="1">
      <c r="B7" s="76"/>
      <c r="C7" s="8" t="s">
        <v>19</v>
      </c>
      <c r="D7" s="35">
        <v>21410153</v>
      </c>
      <c r="E7" s="36">
        <v>20344828</v>
      </c>
      <c r="F7" s="37">
        <v>81191</v>
      </c>
      <c r="G7" s="38">
        <f t="shared" si="0"/>
        <v>984134</v>
      </c>
      <c r="H7" s="17">
        <f t="shared" si="1"/>
        <v>95.024206506137531</v>
      </c>
      <c r="I7" s="13">
        <v>94.8</v>
      </c>
    </row>
    <row r="8" spans="2:9" ht="12" customHeight="1">
      <c r="B8" s="74" t="s">
        <v>16</v>
      </c>
      <c r="C8" s="9" t="s">
        <v>28</v>
      </c>
      <c r="D8" s="39">
        <v>5982888</v>
      </c>
      <c r="E8" s="29">
        <v>5958184</v>
      </c>
      <c r="F8" s="29">
        <v>1866</v>
      </c>
      <c r="G8" s="40">
        <f t="shared" si="0"/>
        <v>22838</v>
      </c>
      <c r="H8" s="18">
        <f t="shared" si="1"/>
        <v>99.587089044621919</v>
      </c>
      <c r="I8" s="14">
        <v>99.5</v>
      </c>
    </row>
    <row r="9" spans="2:9" ht="12" customHeight="1">
      <c r="B9" s="75"/>
      <c r="C9" s="7" t="s">
        <v>29</v>
      </c>
      <c r="D9" s="41">
        <v>71774</v>
      </c>
      <c r="E9" s="33">
        <v>32831</v>
      </c>
      <c r="F9" s="33">
        <v>5945</v>
      </c>
      <c r="G9" s="34">
        <f t="shared" si="0"/>
        <v>32998</v>
      </c>
      <c r="H9" s="16">
        <f t="shared" si="1"/>
        <v>45.742190765458247</v>
      </c>
      <c r="I9" s="12">
        <v>44.8</v>
      </c>
    </row>
    <row r="10" spans="2:9" ht="12" customHeight="1">
      <c r="B10" s="76"/>
      <c r="C10" s="8" t="s">
        <v>19</v>
      </c>
      <c r="D10" s="42">
        <v>6054662</v>
      </c>
      <c r="E10" s="43">
        <v>5991015</v>
      </c>
      <c r="F10" s="43">
        <v>7810</v>
      </c>
      <c r="G10" s="38">
        <f t="shared" si="0"/>
        <v>55837</v>
      </c>
      <c r="H10" s="17">
        <f t="shared" si="1"/>
        <v>98.948793508209036</v>
      </c>
      <c r="I10" s="13">
        <v>98.7</v>
      </c>
    </row>
    <row r="11" spans="2:9" ht="12" customHeight="1">
      <c r="B11" s="74" t="s">
        <v>4</v>
      </c>
      <c r="C11" s="9" t="s">
        <v>28</v>
      </c>
      <c r="D11" s="44">
        <v>5638051</v>
      </c>
      <c r="E11" s="37">
        <v>5577637</v>
      </c>
      <c r="F11" s="37">
        <v>0</v>
      </c>
      <c r="G11" s="40">
        <f t="shared" si="0"/>
        <v>60414</v>
      </c>
      <c r="H11" s="18">
        <f t="shared" si="1"/>
        <v>98.928459497794535</v>
      </c>
      <c r="I11" s="14">
        <v>98.9</v>
      </c>
    </row>
    <row r="12" spans="2:9" ht="12" customHeight="1">
      <c r="B12" s="75"/>
      <c r="C12" s="7" t="s">
        <v>29</v>
      </c>
      <c r="D12" s="41">
        <v>268977</v>
      </c>
      <c r="E12" s="33">
        <v>59116</v>
      </c>
      <c r="F12" s="33">
        <v>33730</v>
      </c>
      <c r="G12" s="34">
        <f t="shared" si="0"/>
        <v>176131</v>
      </c>
      <c r="H12" s="16">
        <f t="shared" si="1"/>
        <v>21.978087345758187</v>
      </c>
      <c r="I12" s="12">
        <v>23.2</v>
      </c>
    </row>
    <row r="13" spans="2:9" ht="12" customHeight="1">
      <c r="B13" s="76"/>
      <c r="C13" s="8" t="s">
        <v>19</v>
      </c>
      <c r="D13" s="42">
        <v>5907028</v>
      </c>
      <c r="E13" s="43">
        <v>5636753</v>
      </c>
      <c r="F13" s="43">
        <v>33730</v>
      </c>
      <c r="G13" s="38">
        <f t="shared" si="0"/>
        <v>236545</v>
      </c>
      <c r="H13" s="17">
        <f t="shared" si="1"/>
        <v>95.424518048670166</v>
      </c>
      <c r="I13" s="13">
        <v>94.7</v>
      </c>
    </row>
    <row r="14" spans="2:9" ht="12" customHeight="1">
      <c r="B14" s="74" t="s">
        <v>1</v>
      </c>
      <c r="C14" s="9" t="s">
        <v>28</v>
      </c>
      <c r="D14" s="44">
        <v>4148759</v>
      </c>
      <c r="E14" s="37">
        <v>4116354</v>
      </c>
      <c r="F14" s="37">
        <v>0</v>
      </c>
      <c r="G14" s="40">
        <f t="shared" si="0"/>
        <v>32405</v>
      </c>
      <c r="H14" s="18">
        <f t="shared" si="1"/>
        <v>99.218923056268153</v>
      </c>
      <c r="I14" s="14">
        <v>99.2</v>
      </c>
    </row>
    <row r="15" spans="2:9" ht="12" customHeight="1">
      <c r="B15" s="75"/>
      <c r="C15" s="7" t="s">
        <v>29</v>
      </c>
      <c r="D15" s="41">
        <v>154392</v>
      </c>
      <c r="E15" s="33">
        <v>40912</v>
      </c>
      <c r="F15" s="33">
        <v>4726</v>
      </c>
      <c r="G15" s="34">
        <f t="shared" si="0"/>
        <v>108754</v>
      </c>
      <c r="H15" s="16">
        <f t="shared" si="1"/>
        <v>26.498782320327479</v>
      </c>
      <c r="I15" s="12">
        <v>27.8</v>
      </c>
    </row>
    <row r="16" spans="2:9" ht="12" customHeight="1">
      <c r="B16" s="76"/>
      <c r="C16" s="8" t="s">
        <v>19</v>
      </c>
      <c r="D16" s="42">
        <v>4303151</v>
      </c>
      <c r="E16" s="43">
        <v>4157266</v>
      </c>
      <c r="F16" s="43">
        <v>4726</v>
      </c>
      <c r="G16" s="38">
        <f t="shared" si="0"/>
        <v>141159</v>
      </c>
      <c r="H16" s="17">
        <f t="shared" si="1"/>
        <v>96.609809881177767</v>
      </c>
      <c r="I16" s="13">
        <v>96.3</v>
      </c>
    </row>
    <row r="17" spans="2:9" ht="12" customHeight="1">
      <c r="B17" s="74" t="s">
        <v>12</v>
      </c>
      <c r="C17" s="9" t="s">
        <v>28</v>
      </c>
      <c r="D17" s="44">
        <v>8384655</v>
      </c>
      <c r="E17" s="37">
        <v>8280893</v>
      </c>
      <c r="F17" s="37">
        <v>0</v>
      </c>
      <c r="G17" s="40">
        <f t="shared" si="0"/>
        <v>103762</v>
      </c>
      <c r="H17" s="18">
        <f t="shared" si="1"/>
        <v>98.762477406643441</v>
      </c>
      <c r="I17" s="14">
        <v>98.9</v>
      </c>
    </row>
    <row r="18" spans="2:9" ht="12" customHeight="1">
      <c r="B18" s="75"/>
      <c r="C18" s="7" t="s">
        <v>29</v>
      </c>
      <c r="D18" s="41">
        <v>353927</v>
      </c>
      <c r="E18" s="33">
        <v>80312</v>
      </c>
      <c r="F18" s="33">
        <v>48225</v>
      </c>
      <c r="G18" s="34">
        <f t="shared" si="0"/>
        <v>225390</v>
      </c>
      <c r="H18" s="16">
        <f t="shared" si="1"/>
        <v>22.691685008490449</v>
      </c>
      <c r="I18" s="12">
        <v>20.3</v>
      </c>
    </row>
    <row r="19" spans="2:9" ht="12" customHeight="1">
      <c r="B19" s="76"/>
      <c r="C19" s="8" t="s">
        <v>19</v>
      </c>
      <c r="D19" s="42">
        <v>8738582</v>
      </c>
      <c r="E19" s="43">
        <v>8361205</v>
      </c>
      <c r="F19" s="43">
        <v>48225</v>
      </c>
      <c r="G19" s="38">
        <f t="shared" si="0"/>
        <v>329152</v>
      </c>
      <c r="H19" s="17">
        <f t="shared" si="1"/>
        <v>95.681484707701998</v>
      </c>
      <c r="I19" s="13">
        <v>95.1</v>
      </c>
    </row>
    <row r="20" spans="2:9" ht="12" customHeight="1">
      <c r="B20" s="74" t="s">
        <v>14</v>
      </c>
      <c r="C20" s="9" t="s">
        <v>28</v>
      </c>
      <c r="D20" s="44">
        <v>4759677</v>
      </c>
      <c r="E20" s="37">
        <v>4721863</v>
      </c>
      <c r="F20" s="37">
        <v>0</v>
      </c>
      <c r="G20" s="40">
        <f t="shared" si="0"/>
        <v>37814</v>
      </c>
      <c r="H20" s="18">
        <f t="shared" si="1"/>
        <v>99.205534325123324</v>
      </c>
      <c r="I20" s="14">
        <v>99.1</v>
      </c>
    </row>
    <row r="21" spans="2:9" ht="12" customHeight="1">
      <c r="B21" s="75"/>
      <c r="C21" s="7" t="s">
        <v>29</v>
      </c>
      <c r="D21" s="41">
        <v>177487</v>
      </c>
      <c r="E21" s="33">
        <v>50404</v>
      </c>
      <c r="F21" s="33">
        <v>15062</v>
      </c>
      <c r="G21" s="34">
        <f t="shared" si="0"/>
        <v>112021</v>
      </c>
      <c r="H21" s="16">
        <f t="shared" si="1"/>
        <v>28.398699623070982</v>
      </c>
      <c r="I21" s="12">
        <v>27.6</v>
      </c>
    </row>
    <row r="22" spans="2:9" ht="12" customHeight="1">
      <c r="B22" s="76"/>
      <c r="C22" s="8" t="s">
        <v>19</v>
      </c>
      <c r="D22" s="42">
        <v>4937164</v>
      </c>
      <c r="E22" s="43">
        <v>4772267</v>
      </c>
      <c r="F22" s="43">
        <v>15062</v>
      </c>
      <c r="G22" s="38">
        <f t="shared" si="0"/>
        <v>149835</v>
      </c>
      <c r="H22" s="17">
        <f t="shared" si="1"/>
        <v>96.660086640832674</v>
      </c>
      <c r="I22" s="13">
        <v>96.2</v>
      </c>
    </row>
    <row r="23" spans="2:9" ht="12" customHeight="1">
      <c r="B23" s="74" t="s">
        <v>11</v>
      </c>
      <c r="C23" s="9" t="s">
        <v>28</v>
      </c>
      <c r="D23" s="44">
        <v>4112494</v>
      </c>
      <c r="E23" s="37">
        <v>4063171</v>
      </c>
      <c r="F23" s="37">
        <v>103</v>
      </c>
      <c r="G23" s="40">
        <f t="shared" si="0"/>
        <v>49220</v>
      </c>
      <c r="H23" s="18">
        <f t="shared" si="1"/>
        <v>98.800654785149845</v>
      </c>
      <c r="I23" s="14">
        <v>98.6</v>
      </c>
    </row>
    <row r="24" spans="2:9" ht="12" customHeight="1">
      <c r="B24" s="75"/>
      <c r="C24" s="7" t="s">
        <v>29</v>
      </c>
      <c r="D24" s="41">
        <v>203931</v>
      </c>
      <c r="E24" s="33">
        <v>55064</v>
      </c>
      <c r="F24" s="33">
        <v>12599</v>
      </c>
      <c r="G24" s="34">
        <f t="shared" si="0"/>
        <v>136268</v>
      </c>
      <c r="H24" s="16">
        <f t="shared" si="1"/>
        <v>27.001289651892062</v>
      </c>
      <c r="I24" s="12">
        <v>26.7</v>
      </c>
    </row>
    <row r="25" spans="2:9" ht="12" customHeight="1">
      <c r="B25" s="76"/>
      <c r="C25" s="8" t="s">
        <v>19</v>
      </c>
      <c r="D25" s="42">
        <v>4316425</v>
      </c>
      <c r="E25" s="43">
        <v>4118235</v>
      </c>
      <c r="F25" s="43">
        <v>12702</v>
      </c>
      <c r="G25" s="38">
        <f t="shared" si="0"/>
        <v>185488</v>
      </c>
      <c r="H25" s="17">
        <f t="shared" si="1"/>
        <v>95.408468813891119</v>
      </c>
      <c r="I25" s="13">
        <v>94.9</v>
      </c>
    </row>
    <row r="26" spans="2:9" ht="12" customHeight="1">
      <c r="B26" s="74" t="s">
        <v>15</v>
      </c>
      <c r="C26" s="9" t="s">
        <v>28</v>
      </c>
      <c r="D26" s="44">
        <v>4434553</v>
      </c>
      <c r="E26" s="37">
        <v>4383517</v>
      </c>
      <c r="F26" s="37">
        <v>228</v>
      </c>
      <c r="G26" s="40">
        <f t="shared" si="0"/>
        <v>50808</v>
      </c>
      <c r="H26" s="18">
        <f t="shared" si="1"/>
        <v>98.849128649494105</v>
      </c>
      <c r="I26" s="14">
        <v>98.9</v>
      </c>
    </row>
    <row r="27" spans="2:9" ht="12" customHeight="1">
      <c r="B27" s="75"/>
      <c r="C27" s="7" t="s">
        <v>29</v>
      </c>
      <c r="D27" s="41">
        <v>270500</v>
      </c>
      <c r="E27" s="33">
        <v>55892</v>
      </c>
      <c r="F27" s="33">
        <v>25588</v>
      </c>
      <c r="G27" s="34">
        <f t="shared" si="0"/>
        <v>189020</v>
      </c>
      <c r="H27" s="16">
        <f t="shared" si="1"/>
        <v>20.662476894639557</v>
      </c>
      <c r="I27" s="12">
        <v>15.8</v>
      </c>
    </row>
    <row r="28" spans="2:9" ht="12" customHeight="1">
      <c r="B28" s="76"/>
      <c r="C28" s="8" t="s">
        <v>19</v>
      </c>
      <c r="D28" s="42">
        <v>4705053</v>
      </c>
      <c r="E28" s="43">
        <v>4439409</v>
      </c>
      <c r="F28" s="43">
        <v>25815</v>
      </c>
      <c r="G28" s="38">
        <f t="shared" si="0"/>
        <v>239829</v>
      </c>
      <c r="H28" s="17">
        <f t="shared" si="1"/>
        <v>94.354069975407299</v>
      </c>
      <c r="I28" s="13">
        <v>93.8</v>
      </c>
    </row>
    <row r="29" spans="2:9" ht="12" customHeight="1">
      <c r="B29" s="74" t="s">
        <v>5</v>
      </c>
      <c r="C29" s="9" t="s">
        <v>28</v>
      </c>
      <c r="D29" s="45">
        <v>2865884</v>
      </c>
      <c r="E29" s="46">
        <v>2838434</v>
      </c>
      <c r="F29" s="46">
        <v>0</v>
      </c>
      <c r="G29" s="47">
        <f t="shared" si="0"/>
        <v>27450</v>
      </c>
      <c r="H29" s="18">
        <f t="shared" si="1"/>
        <v>99.04218035342673</v>
      </c>
      <c r="I29" s="14">
        <v>99.1</v>
      </c>
    </row>
    <row r="30" spans="2:9" ht="12" customHeight="1">
      <c r="B30" s="75"/>
      <c r="C30" s="7" t="s">
        <v>29</v>
      </c>
      <c r="D30" s="48">
        <v>106125</v>
      </c>
      <c r="E30" s="49">
        <v>24218</v>
      </c>
      <c r="F30" s="49">
        <v>4200</v>
      </c>
      <c r="G30" s="50">
        <f t="shared" si="0"/>
        <v>77707</v>
      </c>
      <c r="H30" s="16">
        <f t="shared" si="1"/>
        <v>22.820259128386336</v>
      </c>
      <c r="I30" s="12">
        <v>21.4</v>
      </c>
    </row>
    <row r="31" spans="2:9" ht="12" customHeight="1">
      <c r="B31" s="76"/>
      <c r="C31" s="8" t="s">
        <v>19</v>
      </c>
      <c r="D31" s="51">
        <v>2972009</v>
      </c>
      <c r="E31" s="52">
        <v>2862652</v>
      </c>
      <c r="F31" s="52">
        <v>4200</v>
      </c>
      <c r="G31" s="53">
        <f t="shared" si="0"/>
        <v>105157</v>
      </c>
      <c r="H31" s="17">
        <f t="shared" si="1"/>
        <v>96.320435099624532</v>
      </c>
      <c r="I31" s="13">
        <v>96.2</v>
      </c>
    </row>
    <row r="32" spans="2:9" ht="12" customHeight="1">
      <c r="B32" s="74" t="s">
        <v>17</v>
      </c>
      <c r="C32" s="9" t="s">
        <v>28</v>
      </c>
      <c r="D32" s="44">
        <v>2911718</v>
      </c>
      <c r="E32" s="37">
        <v>2864201</v>
      </c>
      <c r="F32" s="37">
        <v>0</v>
      </c>
      <c r="G32" s="47">
        <f t="shared" si="0"/>
        <v>47517</v>
      </c>
      <c r="H32" s="18">
        <f t="shared" si="1"/>
        <v>98.368076853596392</v>
      </c>
      <c r="I32" s="14">
        <v>98.4</v>
      </c>
    </row>
    <row r="33" spans="2:9" ht="12" customHeight="1">
      <c r="B33" s="75"/>
      <c r="C33" s="7" t="s">
        <v>29</v>
      </c>
      <c r="D33" s="41">
        <v>139866</v>
      </c>
      <c r="E33" s="33">
        <v>49030</v>
      </c>
      <c r="F33" s="33">
        <v>18177</v>
      </c>
      <c r="G33" s="50">
        <f t="shared" si="0"/>
        <v>72659</v>
      </c>
      <c r="H33" s="16">
        <f t="shared" si="1"/>
        <v>35.054981196287876</v>
      </c>
      <c r="I33" s="12">
        <v>27.6</v>
      </c>
    </row>
    <row r="34" spans="2:9" ht="12" customHeight="1">
      <c r="B34" s="76"/>
      <c r="C34" s="8" t="s">
        <v>19</v>
      </c>
      <c r="D34" s="42">
        <v>3051584</v>
      </c>
      <c r="E34" s="43">
        <v>2913231</v>
      </c>
      <c r="F34" s="43">
        <v>18177</v>
      </c>
      <c r="G34" s="53">
        <f t="shared" si="0"/>
        <v>120176</v>
      </c>
      <c r="H34" s="17">
        <f t="shared" si="1"/>
        <v>95.466190673433857</v>
      </c>
      <c r="I34" s="13">
        <v>94.2</v>
      </c>
    </row>
    <row r="35" spans="2:9" ht="12" customHeight="1">
      <c r="B35" s="74" t="s">
        <v>13</v>
      </c>
      <c r="C35" s="9" t="s">
        <v>28</v>
      </c>
      <c r="D35" s="44">
        <v>2026529</v>
      </c>
      <c r="E35" s="37">
        <v>2005521</v>
      </c>
      <c r="F35" s="37">
        <v>8</v>
      </c>
      <c r="G35" s="40">
        <f t="shared" si="0"/>
        <v>21000</v>
      </c>
      <c r="H35" s="18">
        <f t="shared" si="1"/>
        <v>98.963350635495473</v>
      </c>
      <c r="I35" s="14">
        <v>98.8</v>
      </c>
    </row>
    <row r="36" spans="2:9" ht="12" customHeight="1">
      <c r="B36" s="75"/>
      <c r="C36" s="7" t="s">
        <v>29</v>
      </c>
      <c r="D36" s="41">
        <v>99966</v>
      </c>
      <c r="E36" s="33">
        <v>20296</v>
      </c>
      <c r="F36" s="33">
        <v>5036</v>
      </c>
      <c r="G36" s="34">
        <f t="shared" si="0"/>
        <v>74634</v>
      </c>
      <c r="H36" s="16">
        <f t="shared" si="1"/>
        <v>20.302902987015585</v>
      </c>
      <c r="I36" s="12">
        <v>20</v>
      </c>
    </row>
    <row r="37" spans="2:9" ht="12" customHeight="1">
      <c r="B37" s="76"/>
      <c r="C37" s="8" t="s">
        <v>19</v>
      </c>
      <c r="D37" s="42">
        <v>2126495</v>
      </c>
      <c r="E37" s="43">
        <v>2025817</v>
      </c>
      <c r="F37" s="43">
        <v>5044</v>
      </c>
      <c r="G37" s="38">
        <f t="shared" si="0"/>
        <v>95634</v>
      </c>
      <c r="H37" s="17">
        <f t="shared" si="1"/>
        <v>95.26554259473923</v>
      </c>
      <c r="I37" s="13">
        <v>95</v>
      </c>
    </row>
    <row r="38" spans="2:9" ht="12" customHeight="1">
      <c r="B38" s="74" t="s">
        <v>6</v>
      </c>
      <c r="C38" s="9" t="s">
        <v>28</v>
      </c>
      <c r="D38" s="44">
        <v>5520749</v>
      </c>
      <c r="E38" s="37">
        <v>5457026</v>
      </c>
      <c r="F38" s="37">
        <v>0</v>
      </c>
      <c r="G38" s="40">
        <f t="shared" si="0"/>
        <v>63723</v>
      </c>
      <c r="H38" s="18">
        <f t="shared" si="1"/>
        <v>98.845754443826365</v>
      </c>
      <c r="I38" s="14">
        <v>98.7</v>
      </c>
    </row>
    <row r="39" spans="2:9" ht="12" customHeight="1">
      <c r="B39" s="75"/>
      <c r="C39" s="7" t="s">
        <v>29</v>
      </c>
      <c r="D39" s="41">
        <v>141465</v>
      </c>
      <c r="E39" s="33">
        <v>58438</v>
      </c>
      <c r="F39" s="33">
        <v>18531</v>
      </c>
      <c r="G39" s="34">
        <f t="shared" si="0"/>
        <v>64496</v>
      </c>
      <c r="H39" s="16">
        <f t="shared" si="1"/>
        <v>41.309157742197719</v>
      </c>
      <c r="I39" s="12">
        <v>42.6</v>
      </c>
    </row>
    <row r="40" spans="2:9" ht="12" customHeight="1">
      <c r="B40" s="76"/>
      <c r="C40" s="8" t="s">
        <v>19</v>
      </c>
      <c r="D40" s="42">
        <v>5662214</v>
      </c>
      <c r="E40" s="43">
        <v>5515464</v>
      </c>
      <c r="F40" s="43">
        <v>18531</v>
      </c>
      <c r="G40" s="38">
        <f t="shared" si="0"/>
        <v>128219</v>
      </c>
      <c r="H40" s="17">
        <f t="shared" si="1"/>
        <v>97.408257617956508</v>
      </c>
      <c r="I40" s="13">
        <v>97.2</v>
      </c>
    </row>
    <row r="41" spans="2:9" ht="12" customHeight="1">
      <c r="B41" s="74" t="s">
        <v>7</v>
      </c>
      <c r="C41" s="9" t="s">
        <v>28</v>
      </c>
      <c r="D41" s="44">
        <v>1889238</v>
      </c>
      <c r="E41" s="37">
        <v>1879140</v>
      </c>
      <c r="F41" s="37">
        <v>0</v>
      </c>
      <c r="G41" s="40">
        <f t="shared" si="0"/>
        <v>10098</v>
      </c>
      <c r="H41" s="18">
        <f t="shared" si="1"/>
        <v>99.465498788400396</v>
      </c>
      <c r="I41" s="14">
        <v>99.3</v>
      </c>
    </row>
    <row r="42" spans="2:9" ht="12" customHeight="1">
      <c r="B42" s="75"/>
      <c r="C42" s="7" t="s">
        <v>29</v>
      </c>
      <c r="D42" s="41">
        <v>77624</v>
      </c>
      <c r="E42" s="33">
        <v>18882</v>
      </c>
      <c r="F42" s="33">
        <v>2285</v>
      </c>
      <c r="G42" s="34">
        <f t="shared" si="0"/>
        <v>56457</v>
      </c>
      <c r="H42" s="16">
        <f t="shared" si="1"/>
        <v>24.324951046068229</v>
      </c>
      <c r="I42" s="12">
        <v>22.1</v>
      </c>
    </row>
    <row r="43" spans="2:9" ht="12" customHeight="1">
      <c r="B43" s="76"/>
      <c r="C43" s="8" t="s">
        <v>19</v>
      </c>
      <c r="D43" s="42">
        <v>1966862</v>
      </c>
      <c r="E43" s="43">
        <v>1898022</v>
      </c>
      <c r="F43" s="43">
        <v>2285</v>
      </c>
      <c r="G43" s="38">
        <f t="shared" si="0"/>
        <v>66555</v>
      </c>
      <c r="H43" s="17">
        <f t="shared" si="1"/>
        <v>96.500008643209327</v>
      </c>
      <c r="I43" s="13">
        <v>95.9</v>
      </c>
    </row>
    <row r="44" spans="2:9" ht="12" customHeight="1">
      <c r="B44" s="74" t="s">
        <v>2</v>
      </c>
      <c r="C44" s="9" t="s">
        <v>28</v>
      </c>
      <c r="D44" s="44">
        <v>988331</v>
      </c>
      <c r="E44" s="37">
        <v>976865</v>
      </c>
      <c r="F44" s="37">
        <v>0</v>
      </c>
      <c r="G44" s="40">
        <f t="shared" si="0"/>
        <v>11466</v>
      </c>
      <c r="H44" s="18">
        <f t="shared" si="1"/>
        <v>98.839862353806581</v>
      </c>
      <c r="I44" s="14">
        <v>98.9</v>
      </c>
    </row>
    <row r="45" spans="2:9" ht="12" customHeight="1">
      <c r="B45" s="75"/>
      <c r="C45" s="7" t="s">
        <v>29</v>
      </c>
      <c r="D45" s="41">
        <v>43819</v>
      </c>
      <c r="E45" s="33">
        <v>12276</v>
      </c>
      <c r="F45" s="33">
        <v>2124</v>
      </c>
      <c r="G45" s="34">
        <f t="shared" si="0"/>
        <v>29419</v>
      </c>
      <c r="H45" s="16">
        <f t="shared" si="1"/>
        <v>28.015244528629136</v>
      </c>
      <c r="I45" s="12">
        <v>23.3</v>
      </c>
    </row>
    <row r="46" spans="2:9" ht="12" customHeight="1">
      <c r="B46" s="76"/>
      <c r="C46" s="10" t="s">
        <v>19</v>
      </c>
      <c r="D46" s="54">
        <v>1032150</v>
      </c>
      <c r="E46" s="55">
        <v>989141</v>
      </c>
      <c r="F46" s="43">
        <v>2124</v>
      </c>
      <c r="G46" s="38">
        <f t="shared" si="0"/>
        <v>40885</v>
      </c>
      <c r="H46" s="17">
        <f t="shared" si="1"/>
        <v>95.83306689919101</v>
      </c>
      <c r="I46" s="13">
        <v>95.5</v>
      </c>
    </row>
    <row r="47" spans="2:9" ht="12" customHeight="1">
      <c r="B47" s="74" t="s">
        <v>3</v>
      </c>
      <c r="C47" s="9" t="s">
        <v>28</v>
      </c>
      <c r="D47" s="44">
        <v>630064</v>
      </c>
      <c r="E47" s="37">
        <v>622338</v>
      </c>
      <c r="F47" s="37">
        <v>452</v>
      </c>
      <c r="G47" s="40">
        <f t="shared" si="0"/>
        <v>7274</v>
      </c>
      <c r="H47" s="18">
        <f t="shared" si="1"/>
        <v>98.77377536250286</v>
      </c>
      <c r="I47" s="14">
        <v>98.9</v>
      </c>
    </row>
    <row r="48" spans="2:9" ht="12" customHeight="1">
      <c r="B48" s="75"/>
      <c r="C48" s="7" t="s">
        <v>29</v>
      </c>
      <c r="D48" s="41">
        <v>21109</v>
      </c>
      <c r="E48" s="33">
        <v>6239</v>
      </c>
      <c r="F48" s="33">
        <v>1270</v>
      </c>
      <c r="G48" s="34">
        <f t="shared" si="0"/>
        <v>13600</v>
      </c>
      <c r="H48" s="16">
        <f t="shared" si="1"/>
        <v>29.556113506087449</v>
      </c>
      <c r="I48" s="12">
        <v>35.4</v>
      </c>
    </row>
    <row r="49" spans="2:9" ht="12" customHeight="1">
      <c r="B49" s="76"/>
      <c r="C49" s="8" t="s">
        <v>19</v>
      </c>
      <c r="D49" s="42">
        <v>651173</v>
      </c>
      <c r="E49" s="43">
        <v>628577</v>
      </c>
      <c r="F49" s="43">
        <v>1722</v>
      </c>
      <c r="G49" s="38">
        <f t="shared" si="0"/>
        <v>20874</v>
      </c>
      <c r="H49" s="17">
        <f t="shared" si="1"/>
        <v>96.529954405357728</v>
      </c>
      <c r="I49" s="13">
        <v>96.7</v>
      </c>
    </row>
    <row r="50" spans="2:9" ht="12" customHeight="1">
      <c r="B50" s="74" t="s">
        <v>8</v>
      </c>
      <c r="C50" s="9" t="s">
        <v>28</v>
      </c>
      <c r="D50" s="44">
        <v>953483</v>
      </c>
      <c r="E50" s="37">
        <v>944432</v>
      </c>
      <c r="F50" s="37">
        <v>0</v>
      </c>
      <c r="G50" s="40">
        <f t="shared" si="0"/>
        <v>9051</v>
      </c>
      <c r="H50" s="18">
        <f t="shared" si="1"/>
        <v>99.050743432237383</v>
      </c>
      <c r="I50" s="14">
        <v>98.8</v>
      </c>
    </row>
    <row r="51" spans="2:9" ht="12" customHeight="1">
      <c r="B51" s="75"/>
      <c r="C51" s="7" t="s">
        <v>29</v>
      </c>
      <c r="D51" s="41">
        <v>48069</v>
      </c>
      <c r="E51" s="33">
        <v>11808</v>
      </c>
      <c r="F51" s="33">
        <v>1383</v>
      </c>
      <c r="G51" s="34">
        <f t="shared" si="0"/>
        <v>34878</v>
      </c>
      <c r="H51" s="16">
        <f t="shared" si="1"/>
        <v>24.564688260625349</v>
      </c>
      <c r="I51" s="12">
        <v>21.5</v>
      </c>
    </row>
    <row r="52" spans="2:9" ht="12" customHeight="1">
      <c r="B52" s="76"/>
      <c r="C52" s="8" t="s">
        <v>19</v>
      </c>
      <c r="D52" s="42">
        <v>1001552</v>
      </c>
      <c r="E52" s="43">
        <v>956240</v>
      </c>
      <c r="F52" s="43">
        <v>1383</v>
      </c>
      <c r="G52" s="38">
        <f t="shared" si="0"/>
        <v>43929</v>
      </c>
      <c r="H52" s="17">
        <f t="shared" si="1"/>
        <v>95.475821524993208</v>
      </c>
      <c r="I52" s="13">
        <v>94.5</v>
      </c>
    </row>
    <row r="53" spans="2:9" ht="12" customHeight="1">
      <c r="B53" s="74" t="s">
        <v>18</v>
      </c>
      <c r="C53" s="9" t="s">
        <v>28</v>
      </c>
      <c r="D53" s="44">
        <v>277055</v>
      </c>
      <c r="E53" s="37">
        <v>272386</v>
      </c>
      <c r="F53" s="37">
        <v>67</v>
      </c>
      <c r="G53" s="40">
        <f t="shared" si="0"/>
        <v>4602</v>
      </c>
      <c r="H53" s="18">
        <f t="shared" si="1"/>
        <v>98.31477504466622</v>
      </c>
      <c r="I53" s="14">
        <v>98.6</v>
      </c>
    </row>
    <row r="54" spans="2:9" ht="12" customHeight="1">
      <c r="B54" s="75"/>
      <c r="C54" s="7" t="s">
        <v>29</v>
      </c>
      <c r="D54" s="41">
        <v>14832</v>
      </c>
      <c r="E54" s="33">
        <v>3691</v>
      </c>
      <c r="F54" s="33">
        <v>950</v>
      </c>
      <c r="G54" s="34">
        <f t="shared" si="0"/>
        <v>10191</v>
      </c>
      <c r="H54" s="16">
        <f t="shared" si="1"/>
        <v>24.885382955771306</v>
      </c>
      <c r="I54" s="12">
        <v>26.3</v>
      </c>
    </row>
    <row r="55" spans="2:9" ht="12" customHeight="1">
      <c r="B55" s="76"/>
      <c r="C55" s="8" t="s">
        <v>19</v>
      </c>
      <c r="D55" s="42">
        <v>291887</v>
      </c>
      <c r="E55" s="43">
        <v>276077</v>
      </c>
      <c r="F55" s="43">
        <v>1017</v>
      </c>
      <c r="G55" s="38">
        <f t="shared" si="0"/>
        <v>14793</v>
      </c>
      <c r="H55" s="17">
        <f t="shared" si="1"/>
        <v>94.583520334924131</v>
      </c>
      <c r="I55" s="13">
        <v>94.3</v>
      </c>
    </row>
    <row r="56" spans="2:9" ht="12" customHeight="1">
      <c r="B56" s="74" t="s">
        <v>10</v>
      </c>
      <c r="C56" s="9" t="s">
        <v>28</v>
      </c>
      <c r="D56" s="44">
        <v>266033</v>
      </c>
      <c r="E56" s="37">
        <v>261745</v>
      </c>
      <c r="F56" s="37">
        <v>0</v>
      </c>
      <c r="G56" s="40">
        <f t="shared" si="0"/>
        <v>4288</v>
      </c>
      <c r="H56" s="18">
        <f t="shared" si="1"/>
        <v>98.388169888698016</v>
      </c>
      <c r="I56" s="14">
        <v>98.6</v>
      </c>
    </row>
    <row r="57" spans="2:9" ht="12" customHeight="1">
      <c r="B57" s="75"/>
      <c r="C57" s="7" t="s">
        <v>29</v>
      </c>
      <c r="D57" s="41">
        <v>19317</v>
      </c>
      <c r="E57" s="33">
        <v>1888</v>
      </c>
      <c r="F57" s="33">
        <v>1137</v>
      </c>
      <c r="G57" s="34">
        <f t="shared" si="0"/>
        <v>16292</v>
      </c>
      <c r="H57" s="16">
        <f t="shared" si="1"/>
        <v>9.7737743956100847</v>
      </c>
      <c r="I57" s="12">
        <v>9.8000000000000007</v>
      </c>
    </row>
    <row r="58" spans="2:9" ht="12" customHeight="1">
      <c r="B58" s="76"/>
      <c r="C58" s="8" t="s">
        <v>19</v>
      </c>
      <c r="D58" s="42">
        <v>285350</v>
      </c>
      <c r="E58" s="43">
        <v>263633</v>
      </c>
      <c r="F58" s="43">
        <v>1137</v>
      </c>
      <c r="G58" s="38">
        <f t="shared" si="0"/>
        <v>20580</v>
      </c>
      <c r="H58" s="17">
        <f t="shared" si="1"/>
        <v>92.389346416681278</v>
      </c>
      <c r="I58" s="13">
        <v>93.1</v>
      </c>
    </row>
    <row r="59" spans="2:9" ht="12" customHeight="1">
      <c r="B59" s="74" t="s">
        <v>9</v>
      </c>
      <c r="C59" s="9" t="s">
        <v>28</v>
      </c>
      <c r="D59" s="44">
        <v>318334</v>
      </c>
      <c r="E59" s="37">
        <v>315082</v>
      </c>
      <c r="F59" s="37">
        <v>0</v>
      </c>
      <c r="G59" s="40">
        <f t="shared" si="0"/>
        <v>3252</v>
      </c>
      <c r="H59" s="18">
        <f t="shared" si="1"/>
        <v>98.978431458782296</v>
      </c>
      <c r="I59" s="14">
        <v>99.8</v>
      </c>
    </row>
    <row r="60" spans="2:9" ht="12" customHeight="1">
      <c r="B60" s="75"/>
      <c r="C60" s="7" t="s">
        <v>29</v>
      </c>
      <c r="D60" s="41">
        <v>4458</v>
      </c>
      <c r="E60" s="33">
        <v>937</v>
      </c>
      <c r="F60" s="33">
        <v>361</v>
      </c>
      <c r="G60" s="34">
        <f t="shared" si="0"/>
        <v>3160</v>
      </c>
      <c r="H60" s="16">
        <f t="shared" si="1"/>
        <v>21.01839389860924</v>
      </c>
      <c r="I60" s="12">
        <v>25.8</v>
      </c>
    </row>
    <row r="61" spans="2:9" ht="12" customHeight="1">
      <c r="B61" s="76"/>
      <c r="C61" s="8" t="s">
        <v>19</v>
      </c>
      <c r="D61" s="42">
        <v>322792</v>
      </c>
      <c r="E61" s="43">
        <v>316019</v>
      </c>
      <c r="F61" s="43">
        <v>361</v>
      </c>
      <c r="G61" s="38">
        <f t="shared" si="0"/>
        <v>6412</v>
      </c>
      <c r="H61" s="17">
        <f t="shared" si="1"/>
        <v>97.901744776822227</v>
      </c>
      <c r="I61" s="13">
        <v>98.6</v>
      </c>
    </row>
    <row r="62" spans="2:9" ht="12" customHeight="1">
      <c r="B62" s="74" t="s">
        <v>24</v>
      </c>
      <c r="C62" s="6" t="s">
        <v>28</v>
      </c>
      <c r="D62" s="39">
        <v>76472188</v>
      </c>
      <c r="E62" s="29">
        <v>75650600</v>
      </c>
      <c r="F62" s="29">
        <f>F5+F8+F11+F14+F17+F20+F23+F26+F29+F32+F35+F38+F41+F44+F47+F50+F53+F56+F59</f>
        <v>2724</v>
      </c>
      <c r="G62" s="30">
        <f>D62-E62-F62</f>
        <v>818864</v>
      </c>
      <c r="H62" s="15">
        <f t="shared" si="1"/>
        <v>98.925638167957217</v>
      </c>
      <c r="I62" s="11">
        <v>98.9</v>
      </c>
    </row>
    <row r="63" spans="2:9" ht="12" customHeight="1">
      <c r="B63" s="75"/>
      <c r="C63" s="7" t="s">
        <v>29</v>
      </c>
      <c r="D63" s="41">
        <v>3264098</v>
      </c>
      <c r="E63" s="33">
        <v>815251</v>
      </c>
      <c r="F63" s="33">
        <f t="shared" ref="F63:F64" si="2">F6+F9+F12+F15+F18+F21+F24+F27+F30+F33+F36+F39+F42+F45+F48+F51+F54+F57+F60</f>
        <v>282520</v>
      </c>
      <c r="G63" s="34">
        <f>D63-E63-F63</f>
        <v>2166327</v>
      </c>
      <c r="H63" s="16">
        <f t="shared" si="1"/>
        <v>24.976302794830303</v>
      </c>
      <c r="I63" s="12">
        <v>23.5</v>
      </c>
    </row>
    <row r="64" spans="2:9" ht="12" customHeight="1">
      <c r="B64" s="76"/>
      <c r="C64" s="8" t="s">
        <v>19</v>
      </c>
      <c r="D64" s="42">
        <v>79736286</v>
      </c>
      <c r="E64" s="43">
        <v>76465851</v>
      </c>
      <c r="F64" s="43">
        <f t="shared" si="2"/>
        <v>285242</v>
      </c>
      <c r="G64" s="38">
        <f>D64-E64-F64</f>
        <v>2985193</v>
      </c>
      <c r="H64" s="17">
        <f t="shared" si="1"/>
        <v>95.898435751070721</v>
      </c>
      <c r="I64" s="13">
        <v>95.5</v>
      </c>
    </row>
    <row r="65" spans="2:2" ht="6" customHeight="1"/>
    <row r="66" spans="2:2" s="26" customFormat="1" ht="12" customHeight="1">
      <c r="B66" s="26" t="s">
        <v>40</v>
      </c>
    </row>
    <row r="67" spans="2:2" s="26" customFormat="1" ht="12" customHeight="1">
      <c r="B67" s="26" t="s">
        <v>38</v>
      </c>
    </row>
    <row r="68" spans="2:2" s="26" customFormat="1" ht="12" customHeight="1">
      <c r="B68" s="26" t="s">
        <v>39</v>
      </c>
    </row>
    <row r="69" spans="2:2" ht="12" customHeight="1">
      <c r="B69" s="26" t="s">
        <v>45</v>
      </c>
    </row>
  </sheetData>
  <sheetProtection selectLockedCells="1" selectUnlockedCells="1"/>
  <mergeCells count="26">
    <mergeCell ref="B59:B61"/>
    <mergeCell ref="B62:B64"/>
    <mergeCell ref="B41:B43"/>
    <mergeCell ref="B44:B46"/>
    <mergeCell ref="B47:B49"/>
    <mergeCell ref="B50:B52"/>
    <mergeCell ref="B53:B55"/>
    <mergeCell ref="B56:B58"/>
    <mergeCell ref="B38:B40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B1:F1"/>
    <mergeCell ref="G1:I1"/>
    <mergeCell ref="B2:F2"/>
    <mergeCell ref="G2:I2"/>
    <mergeCell ref="B3:C4"/>
    <mergeCell ref="H3:I3"/>
  </mergeCells>
  <phoneticPr fontId="2"/>
  <pageMargins left="0.78740157480314965" right="0.39370078740157483" top="0.39370078740157483" bottom="0.39370078740157483" header="0.19685039370078741" footer="0.19685039370078741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I69"/>
  <sheetViews>
    <sheetView showGridLines="0" view="pageBreakPreview" zoomScaleNormal="100" zoomScaleSheetLayoutView="100" workbookViewId="0">
      <selection activeCell="G3" sqref="G3"/>
    </sheetView>
  </sheetViews>
  <sheetFormatPr defaultRowHeight="14.25"/>
  <cols>
    <col min="1" max="1" width="1.625" style="1" customWidth="1"/>
    <col min="2" max="2" width="10.25" style="1" bestFit="1" customWidth="1"/>
    <col min="3" max="3" width="3.25" style="1" bestFit="1" customWidth="1"/>
    <col min="4" max="7" width="10.625" style="1" customWidth="1"/>
    <col min="8" max="9" width="6.125" style="1" customWidth="1"/>
    <col min="10" max="16384" width="9" style="1"/>
  </cols>
  <sheetData>
    <row r="1" spans="2:9" s="4" customFormat="1" ht="15.95" customHeight="1">
      <c r="B1" s="64" t="s">
        <v>48</v>
      </c>
      <c r="C1" s="64"/>
      <c r="D1" s="64"/>
      <c r="E1" s="64"/>
      <c r="F1" s="64"/>
      <c r="G1" s="65" t="s">
        <v>49</v>
      </c>
      <c r="H1" s="65"/>
      <c r="I1" s="65"/>
    </row>
    <row r="2" spans="2:9" s="19" customFormat="1" ht="15" customHeight="1">
      <c r="B2" s="66" t="s">
        <v>30</v>
      </c>
      <c r="C2" s="66"/>
      <c r="D2" s="66"/>
      <c r="E2" s="66"/>
      <c r="F2" s="66"/>
      <c r="G2" s="67" t="s">
        <v>25</v>
      </c>
      <c r="H2" s="67"/>
      <c r="I2" s="67"/>
    </row>
    <row r="3" spans="2:9" s="5" customFormat="1" ht="12" customHeight="1">
      <c r="B3" s="68"/>
      <c r="C3" s="69"/>
      <c r="D3" s="58" t="s">
        <v>23</v>
      </c>
      <c r="E3" s="60" t="s">
        <v>22</v>
      </c>
      <c r="F3" s="60" t="s">
        <v>20</v>
      </c>
      <c r="G3" s="62" t="s">
        <v>21</v>
      </c>
      <c r="H3" s="72" t="s">
        <v>26</v>
      </c>
      <c r="I3" s="73"/>
    </row>
    <row r="4" spans="2:9" s="5" customFormat="1" ht="12" customHeight="1">
      <c r="B4" s="70"/>
      <c r="C4" s="71"/>
      <c r="D4" s="59" t="s">
        <v>41</v>
      </c>
      <c r="E4" s="61" t="s">
        <v>43</v>
      </c>
      <c r="F4" s="61" t="s">
        <v>42</v>
      </c>
      <c r="G4" s="63" t="s">
        <v>44</v>
      </c>
      <c r="H4" s="2" t="s">
        <v>46</v>
      </c>
      <c r="I4" s="3" t="s">
        <v>47</v>
      </c>
    </row>
    <row r="5" spans="2:9" s="4" customFormat="1" ht="12" customHeight="1">
      <c r="B5" s="74" t="s">
        <v>0</v>
      </c>
      <c r="C5" s="6" t="s">
        <v>28</v>
      </c>
      <c r="D5" s="27">
        <v>3167003</v>
      </c>
      <c r="E5" s="28">
        <v>3179072</v>
      </c>
      <c r="F5" s="29">
        <v>0</v>
      </c>
      <c r="G5" s="56">
        <f>D5-E5-F5</f>
        <v>-12069</v>
      </c>
      <c r="H5" s="15">
        <f>IFERROR(E5/D5*100,"")</f>
        <v>100.38108584046179</v>
      </c>
      <c r="I5" s="11">
        <v>101.2</v>
      </c>
    </row>
    <row r="6" spans="2:9" s="4" customFormat="1" ht="12" customHeight="1">
      <c r="B6" s="75"/>
      <c r="C6" s="7" t="s">
        <v>29</v>
      </c>
      <c r="D6" s="31">
        <v>48292</v>
      </c>
      <c r="E6" s="32">
        <v>7345</v>
      </c>
      <c r="F6" s="33">
        <v>9379</v>
      </c>
      <c r="G6" s="34">
        <f t="shared" ref="G6:G61" si="0">D6-E6-F6</f>
        <v>31568</v>
      </c>
      <c r="H6" s="16">
        <f t="shared" ref="H6:H64" si="1">IFERROR(E6/D6*100,"")</f>
        <v>15.209558519009359</v>
      </c>
      <c r="I6" s="12">
        <v>13.6</v>
      </c>
    </row>
    <row r="7" spans="2:9" s="4" customFormat="1" ht="12" customHeight="1">
      <c r="B7" s="76"/>
      <c r="C7" s="8" t="s">
        <v>19</v>
      </c>
      <c r="D7" s="35">
        <v>3215295</v>
      </c>
      <c r="E7" s="36">
        <v>3186417</v>
      </c>
      <c r="F7" s="37">
        <v>9379</v>
      </c>
      <c r="G7" s="38">
        <f t="shared" si="0"/>
        <v>19499</v>
      </c>
      <c r="H7" s="17">
        <f t="shared" si="1"/>
        <v>99.101855350753198</v>
      </c>
      <c r="I7" s="13">
        <v>99.8</v>
      </c>
    </row>
    <row r="8" spans="2:9" s="4" customFormat="1" ht="12" customHeight="1">
      <c r="B8" s="74" t="s">
        <v>16</v>
      </c>
      <c r="C8" s="9" t="s">
        <v>28</v>
      </c>
      <c r="D8" s="39">
        <v>2361937</v>
      </c>
      <c r="E8" s="29">
        <v>2361096</v>
      </c>
      <c r="F8" s="29">
        <v>0</v>
      </c>
      <c r="G8" s="40">
        <f t="shared" si="0"/>
        <v>841</v>
      </c>
      <c r="H8" s="18">
        <f t="shared" si="1"/>
        <v>99.96439363115951</v>
      </c>
      <c r="I8" s="14">
        <v>100</v>
      </c>
    </row>
    <row r="9" spans="2:9" s="4" customFormat="1" ht="12" customHeight="1">
      <c r="B9" s="75"/>
      <c r="C9" s="7" t="s">
        <v>29</v>
      </c>
      <c r="D9" s="41">
        <v>2681</v>
      </c>
      <c r="E9" s="33">
        <v>737</v>
      </c>
      <c r="F9" s="33">
        <v>130</v>
      </c>
      <c r="G9" s="34">
        <f t="shared" si="0"/>
        <v>1814</v>
      </c>
      <c r="H9" s="16">
        <f t="shared" si="1"/>
        <v>27.489742633345767</v>
      </c>
      <c r="I9" s="12">
        <v>19.2</v>
      </c>
    </row>
    <row r="10" spans="2:9" s="4" customFormat="1" ht="12" customHeight="1">
      <c r="B10" s="76"/>
      <c r="C10" s="8" t="s">
        <v>19</v>
      </c>
      <c r="D10" s="42">
        <v>2364618</v>
      </c>
      <c r="E10" s="43">
        <v>2361833</v>
      </c>
      <c r="F10" s="43">
        <v>130</v>
      </c>
      <c r="G10" s="38">
        <f t="shared" si="0"/>
        <v>2655</v>
      </c>
      <c r="H10" s="17">
        <f t="shared" si="1"/>
        <v>99.882221991036175</v>
      </c>
      <c r="I10" s="13">
        <v>99.8</v>
      </c>
    </row>
    <row r="11" spans="2:9" s="4" customFormat="1" ht="12" customHeight="1">
      <c r="B11" s="74" t="s">
        <v>4</v>
      </c>
      <c r="C11" s="9" t="s">
        <v>28</v>
      </c>
      <c r="D11" s="44">
        <v>1250805</v>
      </c>
      <c r="E11" s="37">
        <v>1247835</v>
      </c>
      <c r="F11" s="37">
        <v>0</v>
      </c>
      <c r="G11" s="40">
        <f t="shared" si="0"/>
        <v>2970</v>
      </c>
      <c r="H11" s="18">
        <f t="shared" si="1"/>
        <v>99.762552915922143</v>
      </c>
      <c r="I11" s="14">
        <v>99.8</v>
      </c>
    </row>
    <row r="12" spans="2:9" s="4" customFormat="1" ht="12" customHeight="1">
      <c r="B12" s="75"/>
      <c r="C12" s="7" t="s">
        <v>29</v>
      </c>
      <c r="D12" s="41">
        <v>9241</v>
      </c>
      <c r="E12" s="33">
        <v>2577</v>
      </c>
      <c r="F12" s="33">
        <v>1618</v>
      </c>
      <c r="G12" s="34">
        <f t="shared" si="0"/>
        <v>5046</v>
      </c>
      <c r="H12" s="16">
        <f t="shared" si="1"/>
        <v>27.886592360134184</v>
      </c>
      <c r="I12" s="12">
        <v>27.3</v>
      </c>
    </row>
    <row r="13" spans="2:9" s="4" customFormat="1" ht="12" customHeight="1">
      <c r="B13" s="76"/>
      <c r="C13" s="8" t="s">
        <v>19</v>
      </c>
      <c r="D13" s="42">
        <v>1260046</v>
      </c>
      <c r="E13" s="43">
        <v>1250412</v>
      </c>
      <c r="F13" s="43">
        <v>1618</v>
      </c>
      <c r="G13" s="38">
        <f t="shared" si="0"/>
        <v>8016</v>
      </c>
      <c r="H13" s="17">
        <f t="shared" si="1"/>
        <v>99.23542473846193</v>
      </c>
      <c r="I13" s="13">
        <v>99.2</v>
      </c>
    </row>
    <row r="14" spans="2:9" s="4" customFormat="1" ht="12" customHeight="1">
      <c r="B14" s="74" t="s">
        <v>1</v>
      </c>
      <c r="C14" s="9" t="s">
        <v>28</v>
      </c>
      <c r="D14" s="44">
        <v>780775</v>
      </c>
      <c r="E14" s="37">
        <v>780048</v>
      </c>
      <c r="F14" s="37">
        <v>0</v>
      </c>
      <c r="G14" s="40">
        <f t="shared" si="0"/>
        <v>727</v>
      </c>
      <c r="H14" s="18">
        <f t="shared" si="1"/>
        <v>99.906887387531611</v>
      </c>
      <c r="I14" s="14">
        <v>99.8</v>
      </c>
    </row>
    <row r="15" spans="2:9" s="4" customFormat="1" ht="12" customHeight="1">
      <c r="B15" s="75"/>
      <c r="C15" s="7" t="s">
        <v>29</v>
      </c>
      <c r="D15" s="41">
        <v>8727</v>
      </c>
      <c r="E15" s="33">
        <v>1177</v>
      </c>
      <c r="F15" s="33">
        <v>921</v>
      </c>
      <c r="G15" s="34">
        <f t="shared" si="0"/>
        <v>6629</v>
      </c>
      <c r="H15" s="16">
        <f t="shared" si="1"/>
        <v>13.486879798327031</v>
      </c>
      <c r="I15" s="12">
        <v>14.5</v>
      </c>
    </row>
    <row r="16" spans="2:9" s="4" customFormat="1" ht="12" customHeight="1">
      <c r="B16" s="76"/>
      <c r="C16" s="8" t="s">
        <v>19</v>
      </c>
      <c r="D16" s="42">
        <v>789502</v>
      </c>
      <c r="E16" s="43">
        <v>781225</v>
      </c>
      <c r="F16" s="43">
        <v>921</v>
      </c>
      <c r="G16" s="38">
        <f t="shared" si="0"/>
        <v>7356</v>
      </c>
      <c r="H16" s="17">
        <f t="shared" si="1"/>
        <v>98.951617601982008</v>
      </c>
      <c r="I16" s="13">
        <v>98.6</v>
      </c>
    </row>
    <row r="17" spans="2:9" s="4" customFormat="1" ht="12" customHeight="1">
      <c r="B17" s="74" t="s">
        <v>12</v>
      </c>
      <c r="C17" s="9" t="s">
        <v>28</v>
      </c>
      <c r="D17" s="44">
        <v>2697580</v>
      </c>
      <c r="E17" s="37">
        <v>2694539</v>
      </c>
      <c r="F17" s="37">
        <v>0</v>
      </c>
      <c r="G17" s="40">
        <f t="shared" si="0"/>
        <v>3041</v>
      </c>
      <c r="H17" s="18">
        <f t="shared" si="1"/>
        <v>99.887269330288632</v>
      </c>
      <c r="I17" s="14">
        <v>99.8</v>
      </c>
    </row>
    <row r="18" spans="2:9" s="4" customFormat="1" ht="12" customHeight="1">
      <c r="B18" s="75"/>
      <c r="C18" s="7" t="s">
        <v>29</v>
      </c>
      <c r="D18" s="41">
        <v>17089</v>
      </c>
      <c r="E18" s="33">
        <v>2261</v>
      </c>
      <c r="F18" s="33">
        <v>1910</v>
      </c>
      <c r="G18" s="34">
        <f t="shared" si="0"/>
        <v>12918</v>
      </c>
      <c r="H18" s="16">
        <f t="shared" si="1"/>
        <v>13.230733220200127</v>
      </c>
      <c r="I18" s="12">
        <v>12</v>
      </c>
    </row>
    <row r="19" spans="2:9" s="4" customFormat="1" ht="12" customHeight="1">
      <c r="B19" s="76"/>
      <c r="C19" s="8" t="s">
        <v>19</v>
      </c>
      <c r="D19" s="42">
        <v>2714669</v>
      </c>
      <c r="E19" s="43">
        <v>2696800</v>
      </c>
      <c r="F19" s="43">
        <v>1910</v>
      </c>
      <c r="G19" s="38">
        <f t="shared" si="0"/>
        <v>15959</v>
      </c>
      <c r="H19" s="17">
        <f t="shared" si="1"/>
        <v>99.341761371275837</v>
      </c>
      <c r="I19" s="13">
        <v>99</v>
      </c>
    </row>
    <row r="20" spans="2:9" s="4" customFormat="1" ht="12" customHeight="1">
      <c r="B20" s="74" t="s">
        <v>14</v>
      </c>
      <c r="C20" s="9" t="s">
        <v>28</v>
      </c>
      <c r="D20" s="44">
        <v>1220075</v>
      </c>
      <c r="E20" s="37">
        <v>1218469</v>
      </c>
      <c r="F20" s="37">
        <v>0</v>
      </c>
      <c r="G20" s="40">
        <f t="shared" si="0"/>
        <v>1606</v>
      </c>
      <c r="H20" s="18">
        <f t="shared" si="1"/>
        <v>99.868368747822871</v>
      </c>
      <c r="I20" s="14">
        <v>99.9</v>
      </c>
    </row>
    <row r="21" spans="2:9" s="4" customFormat="1" ht="12" customHeight="1">
      <c r="B21" s="75"/>
      <c r="C21" s="7" t="s">
        <v>29</v>
      </c>
      <c r="D21" s="41">
        <v>6026</v>
      </c>
      <c r="E21" s="33">
        <v>687</v>
      </c>
      <c r="F21" s="33">
        <v>933</v>
      </c>
      <c r="G21" s="34">
        <f t="shared" si="0"/>
        <v>4406</v>
      </c>
      <c r="H21" s="16">
        <f t="shared" si="1"/>
        <v>11.400597411218055</v>
      </c>
      <c r="I21" s="12">
        <v>29.2</v>
      </c>
    </row>
    <row r="22" spans="2:9" s="4" customFormat="1" ht="12" customHeight="1">
      <c r="B22" s="76"/>
      <c r="C22" s="8" t="s">
        <v>19</v>
      </c>
      <c r="D22" s="42">
        <v>1226101</v>
      </c>
      <c r="E22" s="43">
        <v>1219156</v>
      </c>
      <c r="F22" s="43">
        <v>933</v>
      </c>
      <c r="G22" s="38">
        <f t="shared" si="0"/>
        <v>6012</v>
      </c>
      <c r="H22" s="17">
        <f t="shared" si="1"/>
        <v>99.433570317616571</v>
      </c>
      <c r="I22" s="13">
        <v>99.5</v>
      </c>
    </row>
    <row r="23" spans="2:9" s="4" customFormat="1" ht="12" customHeight="1">
      <c r="B23" s="74" t="s">
        <v>11</v>
      </c>
      <c r="C23" s="9" t="s">
        <v>28</v>
      </c>
      <c r="D23" s="44">
        <v>1408193</v>
      </c>
      <c r="E23" s="37">
        <v>1395275</v>
      </c>
      <c r="F23" s="37">
        <v>0</v>
      </c>
      <c r="G23" s="40">
        <f t="shared" si="0"/>
        <v>12918</v>
      </c>
      <c r="H23" s="18">
        <f t="shared" si="1"/>
        <v>99.082654153230422</v>
      </c>
      <c r="I23" s="14">
        <v>98.7</v>
      </c>
    </row>
    <row r="24" spans="2:9" s="4" customFormat="1" ht="12" customHeight="1">
      <c r="B24" s="75"/>
      <c r="C24" s="7" t="s">
        <v>29</v>
      </c>
      <c r="D24" s="41">
        <v>24702</v>
      </c>
      <c r="E24" s="33">
        <v>1733</v>
      </c>
      <c r="F24" s="33">
        <v>301</v>
      </c>
      <c r="G24" s="34">
        <f t="shared" si="0"/>
        <v>22668</v>
      </c>
      <c r="H24" s="16">
        <f t="shared" si="1"/>
        <v>7.0156262650797512</v>
      </c>
      <c r="I24" s="12">
        <v>14</v>
      </c>
    </row>
    <row r="25" spans="2:9" s="4" customFormat="1" ht="12" customHeight="1">
      <c r="B25" s="76"/>
      <c r="C25" s="8" t="s">
        <v>19</v>
      </c>
      <c r="D25" s="42">
        <v>1432895</v>
      </c>
      <c r="E25" s="43">
        <v>1397008</v>
      </c>
      <c r="F25" s="43">
        <v>301</v>
      </c>
      <c r="G25" s="38">
        <f t="shared" si="0"/>
        <v>35586</v>
      </c>
      <c r="H25" s="17">
        <f t="shared" si="1"/>
        <v>97.495489899818196</v>
      </c>
      <c r="I25" s="13">
        <v>98.1</v>
      </c>
    </row>
    <row r="26" spans="2:9" s="4" customFormat="1" ht="12" customHeight="1">
      <c r="B26" s="74" t="s">
        <v>15</v>
      </c>
      <c r="C26" s="9" t="s">
        <v>28</v>
      </c>
      <c r="D26" s="44">
        <v>2068485</v>
      </c>
      <c r="E26" s="37">
        <v>2066572</v>
      </c>
      <c r="F26" s="37">
        <v>0</v>
      </c>
      <c r="G26" s="40">
        <f t="shared" si="0"/>
        <v>1913</v>
      </c>
      <c r="H26" s="18">
        <f t="shared" si="1"/>
        <v>99.907516854122704</v>
      </c>
      <c r="I26" s="14">
        <v>99.9</v>
      </c>
    </row>
    <row r="27" spans="2:9" s="4" customFormat="1" ht="12" customHeight="1">
      <c r="B27" s="75"/>
      <c r="C27" s="7" t="s">
        <v>29</v>
      </c>
      <c r="D27" s="41">
        <v>6256</v>
      </c>
      <c r="E27" s="33">
        <v>1155</v>
      </c>
      <c r="F27" s="33">
        <v>257</v>
      </c>
      <c r="G27" s="34">
        <f t="shared" si="0"/>
        <v>4844</v>
      </c>
      <c r="H27" s="16">
        <f t="shared" si="1"/>
        <v>18.462276214833757</v>
      </c>
      <c r="I27" s="12">
        <v>10.4</v>
      </c>
    </row>
    <row r="28" spans="2:9" s="4" customFormat="1" ht="12" customHeight="1">
      <c r="B28" s="76"/>
      <c r="C28" s="8" t="s">
        <v>19</v>
      </c>
      <c r="D28" s="42">
        <v>2074741</v>
      </c>
      <c r="E28" s="43">
        <v>2067727</v>
      </c>
      <c r="F28" s="43">
        <v>257</v>
      </c>
      <c r="G28" s="38">
        <f t="shared" si="0"/>
        <v>6757</v>
      </c>
      <c r="H28" s="17">
        <f t="shared" si="1"/>
        <v>99.66193370642408</v>
      </c>
      <c r="I28" s="13">
        <v>99.7</v>
      </c>
    </row>
    <row r="29" spans="2:9" s="4" customFormat="1" ht="12" customHeight="1">
      <c r="B29" s="74" t="s">
        <v>5</v>
      </c>
      <c r="C29" s="9" t="s">
        <v>28</v>
      </c>
      <c r="D29" s="45">
        <v>965104</v>
      </c>
      <c r="E29" s="46">
        <v>964035</v>
      </c>
      <c r="F29" s="46">
        <v>0</v>
      </c>
      <c r="G29" s="47">
        <f t="shared" si="0"/>
        <v>1069</v>
      </c>
      <c r="H29" s="18">
        <f t="shared" si="1"/>
        <v>99.889234735323868</v>
      </c>
      <c r="I29" s="14">
        <v>99.8</v>
      </c>
    </row>
    <row r="30" spans="2:9" s="4" customFormat="1" ht="12" customHeight="1">
      <c r="B30" s="75"/>
      <c r="C30" s="7" t="s">
        <v>29</v>
      </c>
      <c r="D30" s="48">
        <v>3709</v>
      </c>
      <c r="E30" s="49">
        <v>623</v>
      </c>
      <c r="F30" s="49">
        <v>26</v>
      </c>
      <c r="G30" s="50">
        <f t="shared" si="0"/>
        <v>3060</v>
      </c>
      <c r="H30" s="16">
        <f t="shared" si="1"/>
        <v>16.796980318145053</v>
      </c>
      <c r="I30" s="12">
        <v>14.1</v>
      </c>
    </row>
    <row r="31" spans="2:9" s="4" customFormat="1" ht="12" customHeight="1">
      <c r="B31" s="76"/>
      <c r="C31" s="8" t="s">
        <v>19</v>
      </c>
      <c r="D31" s="51">
        <v>968813</v>
      </c>
      <c r="E31" s="52">
        <v>964658</v>
      </c>
      <c r="F31" s="52">
        <v>26</v>
      </c>
      <c r="G31" s="53">
        <f t="shared" si="0"/>
        <v>4129</v>
      </c>
      <c r="H31" s="17">
        <f t="shared" si="1"/>
        <v>99.571124664925009</v>
      </c>
      <c r="I31" s="13">
        <v>99.4</v>
      </c>
    </row>
    <row r="32" spans="2:9" s="4" customFormat="1" ht="12" customHeight="1">
      <c r="B32" s="74" t="s">
        <v>17</v>
      </c>
      <c r="C32" s="9" t="s">
        <v>28</v>
      </c>
      <c r="D32" s="44">
        <v>800166</v>
      </c>
      <c r="E32" s="37">
        <v>798815</v>
      </c>
      <c r="F32" s="37">
        <v>0</v>
      </c>
      <c r="G32" s="47">
        <f t="shared" si="0"/>
        <v>1351</v>
      </c>
      <c r="H32" s="18">
        <f t="shared" si="1"/>
        <v>99.831160034292893</v>
      </c>
      <c r="I32" s="14">
        <v>99.9</v>
      </c>
    </row>
    <row r="33" spans="2:9" s="4" customFormat="1" ht="12" customHeight="1">
      <c r="B33" s="75"/>
      <c r="C33" s="7" t="s">
        <v>29</v>
      </c>
      <c r="D33" s="41">
        <v>2559</v>
      </c>
      <c r="E33" s="33">
        <v>495</v>
      </c>
      <c r="F33" s="33">
        <v>358</v>
      </c>
      <c r="G33" s="50">
        <f t="shared" si="0"/>
        <v>1706</v>
      </c>
      <c r="H33" s="16">
        <f t="shared" si="1"/>
        <v>19.343493552168816</v>
      </c>
      <c r="I33" s="12">
        <v>36.5</v>
      </c>
    </row>
    <row r="34" spans="2:9" s="4" customFormat="1" ht="12" customHeight="1">
      <c r="B34" s="76"/>
      <c r="C34" s="8" t="s">
        <v>19</v>
      </c>
      <c r="D34" s="42">
        <v>802725</v>
      </c>
      <c r="E34" s="43">
        <v>799310</v>
      </c>
      <c r="F34" s="43">
        <v>358</v>
      </c>
      <c r="G34" s="53">
        <f t="shared" si="0"/>
        <v>3057</v>
      </c>
      <c r="H34" s="17">
        <f t="shared" si="1"/>
        <v>99.574574106948205</v>
      </c>
      <c r="I34" s="13">
        <v>99.4</v>
      </c>
    </row>
    <row r="35" spans="2:9" s="4" customFormat="1" ht="12" customHeight="1">
      <c r="B35" s="74" t="s">
        <v>13</v>
      </c>
      <c r="C35" s="9" t="s">
        <v>28</v>
      </c>
      <c r="D35" s="44">
        <v>329103</v>
      </c>
      <c r="E35" s="37">
        <v>328528</v>
      </c>
      <c r="F35" s="37">
        <v>0</v>
      </c>
      <c r="G35" s="40">
        <f t="shared" si="0"/>
        <v>575</v>
      </c>
      <c r="H35" s="18">
        <f t="shared" si="1"/>
        <v>99.825282662266829</v>
      </c>
      <c r="I35" s="14">
        <v>99.9</v>
      </c>
    </row>
    <row r="36" spans="2:9" s="4" customFormat="1" ht="12" customHeight="1">
      <c r="B36" s="75"/>
      <c r="C36" s="7" t="s">
        <v>29</v>
      </c>
      <c r="D36" s="41">
        <v>4794</v>
      </c>
      <c r="E36" s="33">
        <v>446</v>
      </c>
      <c r="F36" s="33">
        <v>635</v>
      </c>
      <c r="G36" s="34">
        <f t="shared" si="0"/>
        <v>3713</v>
      </c>
      <c r="H36" s="16">
        <f t="shared" si="1"/>
        <v>9.3032957863996657</v>
      </c>
      <c r="I36" s="12">
        <v>20.399999999999999</v>
      </c>
    </row>
    <row r="37" spans="2:9" s="4" customFormat="1" ht="12" customHeight="1">
      <c r="B37" s="76"/>
      <c r="C37" s="8" t="s">
        <v>19</v>
      </c>
      <c r="D37" s="42">
        <v>333897</v>
      </c>
      <c r="E37" s="43">
        <v>328974</v>
      </c>
      <c r="F37" s="43">
        <v>635</v>
      </c>
      <c r="G37" s="38">
        <f t="shared" si="0"/>
        <v>4288</v>
      </c>
      <c r="H37" s="17">
        <f t="shared" si="1"/>
        <v>98.525593221861826</v>
      </c>
      <c r="I37" s="13">
        <v>98.6</v>
      </c>
    </row>
    <row r="38" spans="2:9" s="4" customFormat="1" ht="12" customHeight="1">
      <c r="B38" s="74" t="s">
        <v>6</v>
      </c>
      <c r="C38" s="9" t="s">
        <v>28</v>
      </c>
      <c r="D38" s="44">
        <v>1526205</v>
      </c>
      <c r="E38" s="37">
        <v>1524127</v>
      </c>
      <c r="F38" s="37">
        <v>0</v>
      </c>
      <c r="G38" s="40">
        <f t="shared" si="0"/>
        <v>2078</v>
      </c>
      <c r="H38" s="18">
        <f t="shared" si="1"/>
        <v>99.863845289459803</v>
      </c>
      <c r="I38" s="14">
        <v>99.9</v>
      </c>
    </row>
    <row r="39" spans="2:9" s="4" customFormat="1" ht="12" customHeight="1">
      <c r="B39" s="75"/>
      <c r="C39" s="7" t="s">
        <v>29</v>
      </c>
      <c r="D39" s="41">
        <v>7028</v>
      </c>
      <c r="E39" s="33">
        <v>418</v>
      </c>
      <c r="F39" s="33">
        <v>1323</v>
      </c>
      <c r="G39" s="34">
        <f t="shared" si="0"/>
        <v>5287</v>
      </c>
      <c r="H39" s="16">
        <f t="shared" si="1"/>
        <v>5.9476380193511664</v>
      </c>
      <c r="I39" s="12">
        <v>14.4</v>
      </c>
    </row>
    <row r="40" spans="2:9" s="4" customFormat="1" ht="12" customHeight="1">
      <c r="B40" s="76"/>
      <c r="C40" s="8" t="s">
        <v>19</v>
      </c>
      <c r="D40" s="42">
        <v>1533233</v>
      </c>
      <c r="E40" s="43">
        <v>1524545</v>
      </c>
      <c r="F40" s="43">
        <v>1323</v>
      </c>
      <c r="G40" s="38">
        <f t="shared" si="0"/>
        <v>7365</v>
      </c>
      <c r="H40" s="17">
        <f t="shared" si="1"/>
        <v>99.433354226004795</v>
      </c>
      <c r="I40" s="13">
        <v>99.3</v>
      </c>
    </row>
    <row r="41" spans="2:9" s="4" customFormat="1" ht="12" customHeight="1">
      <c r="B41" s="74" t="s">
        <v>7</v>
      </c>
      <c r="C41" s="9" t="s">
        <v>28</v>
      </c>
      <c r="D41" s="44">
        <v>613016</v>
      </c>
      <c r="E41" s="37">
        <v>612900</v>
      </c>
      <c r="F41" s="37">
        <v>0</v>
      </c>
      <c r="G41" s="40">
        <f t="shared" si="0"/>
        <v>116</v>
      </c>
      <c r="H41" s="18">
        <f t="shared" si="1"/>
        <v>99.981077166011971</v>
      </c>
      <c r="I41" s="14">
        <v>99.8</v>
      </c>
    </row>
    <row r="42" spans="2:9" s="4" customFormat="1" ht="12" customHeight="1">
      <c r="B42" s="75"/>
      <c r="C42" s="7" t="s">
        <v>29</v>
      </c>
      <c r="D42" s="41">
        <v>3042</v>
      </c>
      <c r="E42" s="33">
        <v>720</v>
      </c>
      <c r="F42" s="33">
        <v>0</v>
      </c>
      <c r="G42" s="34">
        <f t="shared" si="0"/>
        <v>2322</v>
      </c>
      <c r="H42" s="16">
        <f t="shared" si="1"/>
        <v>23.668639053254438</v>
      </c>
      <c r="I42" s="12">
        <v>20.3</v>
      </c>
    </row>
    <row r="43" spans="2:9" s="4" customFormat="1" ht="12" customHeight="1">
      <c r="B43" s="76"/>
      <c r="C43" s="8" t="s">
        <v>19</v>
      </c>
      <c r="D43" s="42">
        <v>616058</v>
      </c>
      <c r="E43" s="43">
        <v>613620</v>
      </c>
      <c r="F43" s="43">
        <v>0</v>
      </c>
      <c r="G43" s="38">
        <f t="shared" si="0"/>
        <v>2438</v>
      </c>
      <c r="H43" s="17">
        <f t="shared" si="1"/>
        <v>99.604258040639024</v>
      </c>
      <c r="I43" s="13">
        <v>99.4</v>
      </c>
    </row>
    <row r="44" spans="2:9" s="4" customFormat="1" ht="12" customHeight="1">
      <c r="B44" s="74" t="s">
        <v>2</v>
      </c>
      <c r="C44" s="9" t="s">
        <v>28</v>
      </c>
      <c r="D44" s="44">
        <v>380795</v>
      </c>
      <c r="E44" s="37">
        <v>380216</v>
      </c>
      <c r="F44" s="37">
        <v>0</v>
      </c>
      <c r="G44" s="40">
        <f t="shared" si="0"/>
        <v>579</v>
      </c>
      <c r="H44" s="18">
        <f t="shared" si="1"/>
        <v>99.84794968421329</v>
      </c>
      <c r="I44" s="14">
        <v>100</v>
      </c>
    </row>
    <row r="45" spans="2:9" s="4" customFormat="1" ht="12" customHeight="1">
      <c r="B45" s="75"/>
      <c r="C45" s="7" t="s">
        <v>29</v>
      </c>
      <c r="D45" s="41">
        <v>417</v>
      </c>
      <c r="E45" s="33">
        <v>180</v>
      </c>
      <c r="F45" s="33">
        <v>60</v>
      </c>
      <c r="G45" s="34">
        <f t="shared" si="0"/>
        <v>177</v>
      </c>
      <c r="H45" s="16">
        <f t="shared" si="1"/>
        <v>43.165467625899282</v>
      </c>
      <c r="I45" s="12">
        <v>44.4</v>
      </c>
    </row>
    <row r="46" spans="2:9" s="4" customFormat="1" ht="12" customHeight="1">
      <c r="B46" s="76"/>
      <c r="C46" s="10" t="s">
        <v>19</v>
      </c>
      <c r="D46" s="54">
        <v>381212</v>
      </c>
      <c r="E46" s="55">
        <v>380396</v>
      </c>
      <c r="F46" s="43">
        <v>60</v>
      </c>
      <c r="G46" s="38">
        <f t="shared" si="0"/>
        <v>756</v>
      </c>
      <c r="H46" s="17">
        <f t="shared" si="1"/>
        <v>99.785945877884217</v>
      </c>
      <c r="I46" s="13">
        <v>99.9</v>
      </c>
    </row>
    <row r="47" spans="2:9" s="4" customFormat="1" ht="12" customHeight="1">
      <c r="B47" s="74" t="s">
        <v>3</v>
      </c>
      <c r="C47" s="9" t="s">
        <v>28</v>
      </c>
      <c r="D47" s="44">
        <v>1219560</v>
      </c>
      <c r="E47" s="37">
        <v>1219233</v>
      </c>
      <c r="F47" s="37">
        <v>0</v>
      </c>
      <c r="G47" s="40">
        <f t="shared" si="0"/>
        <v>327</v>
      </c>
      <c r="H47" s="18">
        <f t="shared" si="1"/>
        <v>99.973187051067598</v>
      </c>
      <c r="I47" s="14">
        <v>99.2</v>
      </c>
    </row>
    <row r="48" spans="2:9" s="4" customFormat="1" ht="12" customHeight="1">
      <c r="B48" s="75"/>
      <c r="C48" s="7" t="s">
        <v>29</v>
      </c>
      <c r="D48" s="41">
        <v>2950</v>
      </c>
      <c r="E48" s="33">
        <v>511</v>
      </c>
      <c r="F48" s="33">
        <v>100</v>
      </c>
      <c r="G48" s="34">
        <f t="shared" si="0"/>
        <v>2339</v>
      </c>
      <c r="H48" s="16">
        <f t="shared" si="1"/>
        <v>17.322033898305083</v>
      </c>
      <c r="I48" s="12">
        <v>10.9</v>
      </c>
    </row>
    <row r="49" spans="2:9" s="4" customFormat="1" ht="12" customHeight="1">
      <c r="B49" s="76"/>
      <c r="C49" s="8" t="s">
        <v>19</v>
      </c>
      <c r="D49" s="42">
        <v>1222510</v>
      </c>
      <c r="E49" s="43">
        <v>1219744</v>
      </c>
      <c r="F49" s="43">
        <v>100</v>
      </c>
      <c r="G49" s="38">
        <f t="shared" si="0"/>
        <v>2666</v>
      </c>
      <c r="H49" s="17">
        <f t="shared" si="1"/>
        <v>99.773744182051686</v>
      </c>
      <c r="I49" s="13">
        <v>98.8</v>
      </c>
    </row>
    <row r="50" spans="2:9" s="4" customFormat="1" ht="12" customHeight="1">
      <c r="B50" s="74" t="s">
        <v>8</v>
      </c>
      <c r="C50" s="9" t="s">
        <v>28</v>
      </c>
      <c r="D50" s="44">
        <v>250424</v>
      </c>
      <c r="E50" s="37">
        <v>249697</v>
      </c>
      <c r="F50" s="37">
        <v>0</v>
      </c>
      <c r="G50" s="40">
        <f t="shared" si="0"/>
        <v>727</v>
      </c>
      <c r="H50" s="18">
        <f t="shared" si="1"/>
        <v>99.709692361754463</v>
      </c>
      <c r="I50" s="14">
        <v>99.8</v>
      </c>
    </row>
    <row r="51" spans="2:9" s="4" customFormat="1" ht="12" customHeight="1">
      <c r="B51" s="75"/>
      <c r="C51" s="7" t="s">
        <v>29</v>
      </c>
      <c r="D51" s="41">
        <v>26074</v>
      </c>
      <c r="E51" s="33">
        <v>6635</v>
      </c>
      <c r="F51" s="33">
        <v>100</v>
      </c>
      <c r="G51" s="34">
        <f t="shared" si="0"/>
        <v>19339</v>
      </c>
      <c r="H51" s="16">
        <f t="shared" si="1"/>
        <v>25.446805246605813</v>
      </c>
      <c r="I51" s="12">
        <v>22.2</v>
      </c>
    </row>
    <row r="52" spans="2:9" s="4" customFormat="1" ht="12" customHeight="1">
      <c r="B52" s="76"/>
      <c r="C52" s="8" t="s">
        <v>19</v>
      </c>
      <c r="D52" s="42">
        <v>276498</v>
      </c>
      <c r="E52" s="43">
        <v>256332</v>
      </c>
      <c r="F52" s="43">
        <v>100</v>
      </c>
      <c r="G52" s="38">
        <f t="shared" si="0"/>
        <v>20066</v>
      </c>
      <c r="H52" s="17">
        <f t="shared" si="1"/>
        <v>92.706638022698172</v>
      </c>
      <c r="I52" s="13">
        <v>93.8</v>
      </c>
    </row>
    <row r="53" spans="2:9" s="4" customFormat="1" ht="12" customHeight="1">
      <c r="B53" s="74" t="s">
        <v>18</v>
      </c>
      <c r="C53" s="9" t="s">
        <v>28</v>
      </c>
      <c r="D53" s="44">
        <v>63585</v>
      </c>
      <c r="E53" s="37">
        <v>63524</v>
      </c>
      <c r="F53" s="37">
        <v>0</v>
      </c>
      <c r="G53" s="40">
        <f t="shared" si="0"/>
        <v>61</v>
      </c>
      <c r="H53" s="18">
        <f t="shared" si="1"/>
        <v>99.904065424235284</v>
      </c>
      <c r="I53" s="14">
        <v>99.8</v>
      </c>
    </row>
    <row r="54" spans="2:9" s="4" customFormat="1" ht="12" customHeight="1">
      <c r="B54" s="75"/>
      <c r="C54" s="7" t="s">
        <v>29</v>
      </c>
      <c r="D54" s="41">
        <v>131</v>
      </c>
      <c r="E54" s="33">
        <v>131</v>
      </c>
      <c r="F54" s="33">
        <v>0</v>
      </c>
      <c r="G54" s="34">
        <f t="shared" si="0"/>
        <v>0</v>
      </c>
      <c r="H54" s="16">
        <f t="shared" si="1"/>
        <v>100</v>
      </c>
      <c r="I54" s="12">
        <v>67.7</v>
      </c>
    </row>
    <row r="55" spans="2:9" s="4" customFormat="1" ht="12" customHeight="1">
      <c r="B55" s="76"/>
      <c r="C55" s="8" t="s">
        <v>19</v>
      </c>
      <c r="D55" s="42">
        <v>63716</v>
      </c>
      <c r="E55" s="43">
        <v>63655</v>
      </c>
      <c r="F55" s="43">
        <v>0</v>
      </c>
      <c r="G55" s="38">
        <f t="shared" si="0"/>
        <v>61</v>
      </c>
      <c r="H55" s="17">
        <f t="shared" si="1"/>
        <v>99.9042626655785</v>
      </c>
      <c r="I55" s="13">
        <v>99.6</v>
      </c>
    </row>
    <row r="56" spans="2:9" s="4" customFormat="1" ht="12" customHeight="1">
      <c r="B56" s="74" t="s">
        <v>10</v>
      </c>
      <c r="C56" s="9" t="s">
        <v>28</v>
      </c>
      <c r="D56" s="44">
        <v>56423</v>
      </c>
      <c r="E56" s="37">
        <v>56265</v>
      </c>
      <c r="F56" s="37">
        <v>0</v>
      </c>
      <c r="G56" s="40">
        <f t="shared" si="0"/>
        <v>158</v>
      </c>
      <c r="H56" s="18">
        <f t="shared" si="1"/>
        <v>99.719972351700548</v>
      </c>
      <c r="I56" s="14">
        <v>99.6</v>
      </c>
    </row>
    <row r="57" spans="2:9" s="4" customFormat="1" ht="12" customHeight="1">
      <c r="B57" s="75"/>
      <c r="C57" s="7" t="s">
        <v>29</v>
      </c>
      <c r="D57" s="41">
        <v>975</v>
      </c>
      <c r="E57" s="33">
        <v>50</v>
      </c>
      <c r="F57" s="33">
        <v>0</v>
      </c>
      <c r="G57" s="34">
        <f t="shared" si="0"/>
        <v>925</v>
      </c>
      <c r="H57" s="16">
        <f t="shared" si="1"/>
        <v>5.1282051282051277</v>
      </c>
      <c r="I57" s="12">
        <v>9.8000000000000007</v>
      </c>
    </row>
    <row r="58" spans="2:9" s="4" customFormat="1" ht="12" customHeight="1">
      <c r="B58" s="76"/>
      <c r="C58" s="8" t="s">
        <v>19</v>
      </c>
      <c r="D58" s="42">
        <v>57398</v>
      </c>
      <c r="E58" s="43">
        <v>56315</v>
      </c>
      <c r="F58" s="43">
        <v>0</v>
      </c>
      <c r="G58" s="38">
        <f t="shared" si="0"/>
        <v>1083</v>
      </c>
      <c r="H58" s="17">
        <f t="shared" si="1"/>
        <v>98.113174675075783</v>
      </c>
      <c r="I58" s="13">
        <v>97.4</v>
      </c>
    </row>
    <row r="59" spans="2:9" s="4" customFormat="1" ht="12" customHeight="1">
      <c r="B59" s="74" t="s">
        <v>9</v>
      </c>
      <c r="C59" s="9" t="s">
        <v>28</v>
      </c>
      <c r="D59" s="44">
        <v>346180</v>
      </c>
      <c r="E59" s="37">
        <v>346047</v>
      </c>
      <c r="F59" s="37">
        <v>0</v>
      </c>
      <c r="G59" s="40">
        <f t="shared" si="0"/>
        <v>133</v>
      </c>
      <c r="H59" s="18">
        <f t="shared" si="1"/>
        <v>99.961580680570805</v>
      </c>
      <c r="I59" s="14">
        <v>100</v>
      </c>
    </row>
    <row r="60" spans="2:9" s="4" customFormat="1" ht="12" customHeight="1">
      <c r="B60" s="75"/>
      <c r="C60" s="7" t="s">
        <v>29</v>
      </c>
      <c r="D60" s="41">
        <v>212</v>
      </c>
      <c r="E60" s="33">
        <v>0</v>
      </c>
      <c r="F60" s="33">
        <v>0</v>
      </c>
      <c r="G60" s="34">
        <f t="shared" si="0"/>
        <v>212</v>
      </c>
      <c r="H60" s="16">
        <f t="shared" si="1"/>
        <v>0</v>
      </c>
      <c r="I60" s="12">
        <v>0</v>
      </c>
    </row>
    <row r="61" spans="2:9" s="4" customFormat="1" ht="12" customHeight="1">
      <c r="B61" s="76"/>
      <c r="C61" s="8" t="s">
        <v>19</v>
      </c>
      <c r="D61" s="42">
        <v>346392</v>
      </c>
      <c r="E61" s="43">
        <v>346047</v>
      </c>
      <c r="F61" s="43">
        <v>0</v>
      </c>
      <c r="G61" s="38">
        <f t="shared" si="0"/>
        <v>345</v>
      </c>
      <c r="H61" s="17">
        <f t="shared" si="1"/>
        <v>99.900401856855808</v>
      </c>
      <c r="I61" s="13">
        <v>99.9</v>
      </c>
    </row>
    <row r="62" spans="2:9" s="4" customFormat="1" ht="12" customHeight="1">
      <c r="B62" s="74" t="s">
        <v>24</v>
      </c>
      <c r="C62" s="6" t="s">
        <v>28</v>
      </c>
      <c r="D62" s="39">
        <v>21505414</v>
      </c>
      <c r="E62" s="29">
        <v>21486293</v>
      </c>
      <c r="F62" s="29">
        <f>F5+F8+F11+F14+F17+F20+F23+F26+F29+F32+F35+F38+F41+F44+F47+F50+F53+F56+F59</f>
        <v>0</v>
      </c>
      <c r="G62" s="30">
        <f>D62-E62-F62</f>
        <v>19121</v>
      </c>
      <c r="H62" s="15">
        <f t="shared" si="1"/>
        <v>99.911087505685785</v>
      </c>
      <c r="I62" s="11">
        <v>100</v>
      </c>
    </row>
    <row r="63" spans="2:9" s="4" customFormat="1" ht="12" customHeight="1">
      <c r="B63" s="75"/>
      <c r="C63" s="7" t="s">
        <v>29</v>
      </c>
      <c r="D63" s="41">
        <v>174905</v>
      </c>
      <c r="E63" s="33">
        <v>27881</v>
      </c>
      <c r="F63" s="33">
        <f t="shared" ref="F63:F64" si="2">F6+F9+F12+F15+F18+F21+F24+F27+F30+F33+F36+F39+F42+F45+F48+F51+F54+F57+F60</f>
        <v>18051</v>
      </c>
      <c r="G63" s="34">
        <f>D63-E63-F63</f>
        <v>128973</v>
      </c>
      <c r="H63" s="16">
        <f t="shared" si="1"/>
        <v>15.940653497612988</v>
      </c>
      <c r="I63" s="12">
        <v>17.8</v>
      </c>
    </row>
    <row r="64" spans="2:9" s="4" customFormat="1" ht="12" customHeight="1">
      <c r="B64" s="76"/>
      <c r="C64" s="8" t="s">
        <v>19</v>
      </c>
      <c r="D64" s="42">
        <v>21680319</v>
      </c>
      <c r="E64" s="43">
        <v>21514174</v>
      </c>
      <c r="F64" s="43">
        <f t="shared" si="2"/>
        <v>18051</v>
      </c>
      <c r="G64" s="38">
        <f>D64-E64-F64</f>
        <v>148094</v>
      </c>
      <c r="H64" s="17">
        <f t="shared" si="1"/>
        <v>99.2336597999319</v>
      </c>
      <c r="I64" s="13">
        <v>99.2</v>
      </c>
    </row>
    <row r="65" spans="2:2" s="4" customFormat="1" ht="6" customHeight="1"/>
    <row r="66" spans="2:2" s="26" customFormat="1" ht="12" customHeight="1">
      <c r="B66" s="26" t="s">
        <v>40</v>
      </c>
    </row>
    <row r="67" spans="2:2" s="26" customFormat="1" ht="12" customHeight="1">
      <c r="B67" s="26" t="s">
        <v>38</v>
      </c>
    </row>
    <row r="68" spans="2:2" s="26" customFormat="1" ht="12" customHeight="1">
      <c r="B68" s="26" t="s">
        <v>39</v>
      </c>
    </row>
    <row r="69" spans="2:2" ht="12" customHeight="1">
      <c r="B69" s="57" t="s">
        <v>45</v>
      </c>
    </row>
  </sheetData>
  <mergeCells count="26">
    <mergeCell ref="B59:B61"/>
    <mergeCell ref="B62:B64"/>
    <mergeCell ref="B41:B43"/>
    <mergeCell ref="B44:B46"/>
    <mergeCell ref="B47:B49"/>
    <mergeCell ref="B50:B52"/>
    <mergeCell ref="B53:B55"/>
    <mergeCell ref="B56:B58"/>
    <mergeCell ref="B38:B40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B1:F1"/>
    <mergeCell ref="G1:I1"/>
    <mergeCell ref="B2:F2"/>
    <mergeCell ref="G2:I2"/>
    <mergeCell ref="B3:C4"/>
    <mergeCell ref="H3:I3"/>
  </mergeCells>
  <phoneticPr fontId="2"/>
  <pageMargins left="0.78740157480314965" right="0.39370078740157483" top="0.39370078740157483" bottom="0.39370078740157483" header="0.19685039370078741" footer="0.19685039370078741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I69"/>
  <sheetViews>
    <sheetView showGridLines="0" view="pageBreakPreview" zoomScaleNormal="100" zoomScaleSheetLayoutView="100" workbookViewId="0">
      <selection activeCell="G3" sqref="G3"/>
    </sheetView>
  </sheetViews>
  <sheetFormatPr defaultRowHeight="14.25"/>
  <cols>
    <col min="1" max="1" width="1.625" style="1" customWidth="1"/>
    <col min="2" max="2" width="10.25" style="1" bestFit="1" customWidth="1"/>
    <col min="3" max="3" width="3.25" style="1" bestFit="1" customWidth="1"/>
    <col min="4" max="7" width="10.625" style="1" customWidth="1"/>
    <col min="8" max="9" width="6.125" style="1" customWidth="1"/>
    <col min="10" max="16384" width="9" style="1"/>
  </cols>
  <sheetData>
    <row r="1" spans="2:9" s="4" customFormat="1" ht="15.95" customHeight="1">
      <c r="B1" s="64" t="s">
        <v>48</v>
      </c>
      <c r="C1" s="64"/>
      <c r="D1" s="64"/>
      <c r="E1" s="64"/>
      <c r="F1" s="64"/>
      <c r="G1" s="65" t="s">
        <v>49</v>
      </c>
      <c r="H1" s="65"/>
      <c r="I1" s="65"/>
    </row>
    <row r="2" spans="2:9" s="19" customFormat="1" ht="15" customHeight="1">
      <c r="B2" s="66" t="s">
        <v>31</v>
      </c>
      <c r="C2" s="66"/>
      <c r="D2" s="66"/>
      <c r="E2" s="66"/>
      <c r="F2" s="66"/>
      <c r="G2" s="67" t="s">
        <v>25</v>
      </c>
      <c r="H2" s="67"/>
      <c r="I2" s="67"/>
    </row>
    <row r="3" spans="2:9" s="5" customFormat="1" ht="12">
      <c r="B3" s="68"/>
      <c r="C3" s="69"/>
      <c r="D3" s="58" t="s">
        <v>23</v>
      </c>
      <c r="E3" s="60" t="s">
        <v>22</v>
      </c>
      <c r="F3" s="60" t="s">
        <v>20</v>
      </c>
      <c r="G3" s="62" t="s">
        <v>21</v>
      </c>
      <c r="H3" s="72" t="s">
        <v>26</v>
      </c>
      <c r="I3" s="73"/>
    </row>
    <row r="4" spans="2:9" s="5" customFormat="1" ht="12">
      <c r="B4" s="70"/>
      <c r="C4" s="71"/>
      <c r="D4" s="59" t="s">
        <v>41</v>
      </c>
      <c r="E4" s="61" t="s">
        <v>43</v>
      </c>
      <c r="F4" s="61" t="s">
        <v>42</v>
      </c>
      <c r="G4" s="63" t="s">
        <v>44</v>
      </c>
      <c r="H4" s="2" t="s">
        <v>46</v>
      </c>
      <c r="I4" s="3" t="s">
        <v>47</v>
      </c>
    </row>
    <row r="5" spans="2:9" s="4" customFormat="1" ht="12" customHeight="1">
      <c r="B5" s="74" t="s">
        <v>0</v>
      </c>
      <c r="C5" s="6" t="s">
        <v>28</v>
      </c>
      <c r="D5" s="27">
        <v>19150547</v>
      </c>
      <c r="E5" s="28">
        <v>18904044</v>
      </c>
      <c r="F5" s="29">
        <v>0</v>
      </c>
      <c r="G5" s="30">
        <f>D5-E5-F5</f>
        <v>246503</v>
      </c>
      <c r="H5" s="15">
        <f>IFERROR(E5/D5*100,"")</f>
        <v>98.712814835001836</v>
      </c>
      <c r="I5" s="11">
        <v>98.6</v>
      </c>
    </row>
    <row r="6" spans="2:9" s="4" customFormat="1" ht="12" customHeight="1">
      <c r="B6" s="75"/>
      <c r="C6" s="7" t="s">
        <v>29</v>
      </c>
      <c r="D6" s="31">
        <v>1074088</v>
      </c>
      <c r="E6" s="32">
        <v>227792</v>
      </c>
      <c r="F6" s="33">
        <v>37111</v>
      </c>
      <c r="G6" s="34">
        <f t="shared" ref="G6:G61" si="0">D6-E6-F6</f>
        <v>809185</v>
      </c>
      <c r="H6" s="16">
        <f t="shared" ref="H6:H64" si="1">IFERROR(E6/D6*100,"")</f>
        <v>21.207945717669315</v>
      </c>
      <c r="I6" s="12">
        <v>20</v>
      </c>
    </row>
    <row r="7" spans="2:9" s="4" customFormat="1" ht="12" customHeight="1">
      <c r="B7" s="76"/>
      <c r="C7" s="8" t="s">
        <v>19</v>
      </c>
      <c r="D7" s="35">
        <v>20224635</v>
      </c>
      <c r="E7" s="36">
        <v>19131836</v>
      </c>
      <c r="F7" s="37">
        <v>37111</v>
      </c>
      <c r="G7" s="38">
        <f t="shared" si="0"/>
        <v>1055688</v>
      </c>
      <c r="H7" s="17">
        <f t="shared" si="1"/>
        <v>94.596693586806396</v>
      </c>
      <c r="I7" s="13">
        <v>94.4</v>
      </c>
    </row>
    <row r="8" spans="2:9" s="4" customFormat="1" ht="12" customHeight="1">
      <c r="B8" s="74" t="s">
        <v>16</v>
      </c>
      <c r="C8" s="9" t="s">
        <v>28</v>
      </c>
      <c r="D8" s="39">
        <v>7559041</v>
      </c>
      <c r="E8" s="29">
        <v>7541382</v>
      </c>
      <c r="F8" s="29">
        <v>113</v>
      </c>
      <c r="G8" s="40">
        <f t="shared" si="0"/>
        <v>17546</v>
      </c>
      <c r="H8" s="18">
        <f t="shared" si="1"/>
        <v>99.766385709509976</v>
      </c>
      <c r="I8" s="14">
        <v>99.5</v>
      </c>
    </row>
    <row r="9" spans="2:9" s="4" customFormat="1" ht="12" customHeight="1">
      <c r="B9" s="75"/>
      <c r="C9" s="7" t="s">
        <v>29</v>
      </c>
      <c r="D9" s="41">
        <v>291599</v>
      </c>
      <c r="E9" s="33">
        <v>18633</v>
      </c>
      <c r="F9" s="33">
        <v>35514</v>
      </c>
      <c r="G9" s="34">
        <f t="shared" si="0"/>
        <v>237452</v>
      </c>
      <c r="H9" s="16">
        <f t="shared" si="1"/>
        <v>6.3899396088463956</v>
      </c>
      <c r="I9" s="12">
        <v>25</v>
      </c>
    </row>
    <row r="10" spans="2:9" s="4" customFormat="1" ht="12" customHeight="1">
      <c r="B10" s="76"/>
      <c r="C10" s="8" t="s">
        <v>19</v>
      </c>
      <c r="D10" s="42">
        <v>7850640</v>
      </c>
      <c r="E10" s="43">
        <v>7560015</v>
      </c>
      <c r="F10" s="43">
        <v>35628</v>
      </c>
      <c r="G10" s="38">
        <f t="shared" si="0"/>
        <v>254997</v>
      </c>
      <c r="H10" s="17">
        <f t="shared" si="1"/>
        <v>96.298072513833262</v>
      </c>
      <c r="I10" s="13">
        <v>96.1</v>
      </c>
    </row>
    <row r="11" spans="2:9" s="4" customFormat="1" ht="12" customHeight="1">
      <c r="B11" s="74" t="s">
        <v>4</v>
      </c>
      <c r="C11" s="9" t="s">
        <v>28</v>
      </c>
      <c r="D11" s="44">
        <v>8056088</v>
      </c>
      <c r="E11" s="37">
        <v>8001373</v>
      </c>
      <c r="F11" s="37">
        <v>15</v>
      </c>
      <c r="G11" s="40">
        <f t="shared" si="0"/>
        <v>54700</v>
      </c>
      <c r="H11" s="18">
        <f t="shared" si="1"/>
        <v>99.320824201523124</v>
      </c>
      <c r="I11" s="14">
        <v>99.1</v>
      </c>
    </row>
    <row r="12" spans="2:9" s="4" customFormat="1" ht="12" customHeight="1">
      <c r="B12" s="75"/>
      <c r="C12" s="7" t="s">
        <v>29</v>
      </c>
      <c r="D12" s="41">
        <v>265013</v>
      </c>
      <c r="E12" s="33">
        <v>82348</v>
      </c>
      <c r="F12" s="33">
        <v>18065</v>
      </c>
      <c r="G12" s="34">
        <f t="shared" si="0"/>
        <v>164600</v>
      </c>
      <c r="H12" s="16">
        <f t="shared" si="1"/>
        <v>31.073192635832957</v>
      </c>
      <c r="I12" s="12">
        <v>20.3</v>
      </c>
    </row>
    <row r="13" spans="2:9" s="4" customFormat="1" ht="12" customHeight="1">
      <c r="B13" s="76"/>
      <c r="C13" s="8" t="s">
        <v>19</v>
      </c>
      <c r="D13" s="42">
        <v>8321101</v>
      </c>
      <c r="E13" s="43">
        <v>8083721</v>
      </c>
      <c r="F13" s="43">
        <v>18080</v>
      </c>
      <c r="G13" s="38">
        <f t="shared" si="0"/>
        <v>219300</v>
      </c>
      <c r="H13" s="17">
        <f t="shared" si="1"/>
        <v>97.14725250901293</v>
      </c>
      <c r="I13" s="13">
        <v>96.5</v>
      </c>
    </row>
    <row r="14" spans="2:9" s="4" customFormat="1" ht="12" customHeight="1">
      <c r="B14" s="74" t="s">
        <v>1</v>
      </c>
      <c r="C14" s="9" t="s">
        <v>28</v>
      </c>
      <c r="D14" s="44">
        <v>4971881</v>
      </c>
      <c r="E14" s="37">
        <v>4935273</v>
      </c>
      <c r="F14" s="37">
        <v>0</v>
      </c>
      <c r="G14" s="40">
        <f t="shared" si="0"/>
        <v>36608</v>
      </c>
      <c r="H14" s="18">
        <f t="shared" si="1"/>
        <v>99.26369919151324</v>
      </c>
      <c r="I14" s="14">
        <v>99.2</v>
      </c>
    </row>
    <row r="15" spans="2:9" s="4" customFormat="1" ht="12" customHeight="1">
      <c r="B15" s="75"/>
      <c r="C15" s="7" t="s">
        <v>29</v>
      </c>
      <c r="D15" s="41">
        <v>177870</v>
      </c>
      <c r="E15" s="33">
        <v>43842</v>
      </c>
      <c r="F15" s="33">
        <v>13244</v>
      </c>
      <c r="G15" s="34">
        <f t="shared" si="0"/>
        <v>120784</v>
      </c>
      <c r="H15" s="16">
        <f t="shared" si="1"/>
        <v>24.648338674312701</v>
      </c>
      <c r="I15" s="12">
        <v>24.5</v>
      </c>
    </row>
    <row r="16" spans="2:9" s="4" customFormat="1" ht="12" customHeight="1">
      <c r="B16" s="76"/>
      <c r="C16" s="8" t="s">
        <v>19</v>
      </c>
      <c r="D16" s="42">
        <v>5149751</v>
      </c>
      <c r="E16" s="43">
        <v>4979115</v>
      </c>
      <c r="F16" s="43">
        <v>13244</v>
      </c>
      <c r="G16" s="38">
        <f t="shared" si="0"/>
        <v>157392</v>
      </c>
      <c r="H16" s="17">
        <f t="shared" si="1"/>
        <v>96.686519406472271</v>
      </c>
      <c r="I16" s="13">
        <v>96.1</v>
      </c>
    </row>
    <row r="17" spans="2:9" s="4" customFormat="1" ht="12" customHeight="1">
      <c r="B17" s="74" t="s">
        <v>12</v>
      </c>
      <c r="C17" s="9" t="s">
        <v>28</v>
      </c>
      <c r="D17" s="44">
        <v>9380588</v>
      </c>
      <c r="E17" s="37">
        <v>9312452</v>
      </c>
      <c r="F17" s="37">
        <v>36</v>
      </c>
      <c r="G17" s="40">
        <f t="shared" si="0"/>
        <v>68100</v>
      </c>
      <c r="H17" s="18">
        <f t="shared" si="1"/>
        <v>99.273648943968112</v>
      </c>
      <c r="I17" s="14">
        <v>99.2</v>
      </c>
    </row>
    <row r="18" spans="2:9" s="4" customFormat="1" ht="12" customHeight="1">
      <c r="B18" s="75"/>
      <c r="C18" s="7" t="s">
        <v>29</v>
      </c>
      <c r="D18" s="41">
        <v>329839</v>
      </c>
      <c r="E18" s="33">
        <v>75837</v>
      </c>
      <c r="F18" s="33">
        <v>34218</v>
      </c>
      <c r="G18" s="34">
        <f t="shared" si="0"/>
        <v>219784</v>
      </c>
      <c r="H18" s="16">
        <f t="shared" si="1"/>
        <v>22.992126461697978</v>
      </c>
      <c r="I18" s="12">
        <v>18.600000000000001</v>
      </c>
    </row>
    <row r="19" spans="2:9" s="4" customFormat="1" ht="12" customHeight="1">
      <c r="B19" s="76"/>
      <c r="C19" s="8" t="s">
        <v>19</v>
      </c>
      <c r="D19" s="42">
        <v>9710427</v>
      </c>
      <c r="E19" s="43">
        <v>9388289</v>
      </c>
      <c r="F19" s="43">
        <v>34254</v>
      </c>
      <c r="G19" s="38">
        <f t="shared" si="0"/>
        <v>287884</v>
      </c>
      <c r="H19" s="17">
        <f t="shared" si="1"/>
        <v>96.682555772264195</v>
      </c>
      <c r="I19" s="13">
        <v>96.3</v>
      </c>
    </row>
    <row r="20" spans="2:9" s="4" customFormat="1" ht="12" customHeight="1">
      <c r="B20" s="74" t="s">
        <v>14</v>
      </c>
      <c r="C20" s="9" t="s">
        <v>28</v>
      </c>
      <c r="D20" s="44">
        <v>5327883</v>
      </c>
      <c r="E20" s="37">
        <v>5265909</v>
      </c>
      <c r="F20" s="37">
        <v>0</v>
      </c>
      <c r="G20" s="40">
        <f t="shared" si="0"/>
        <v>61974</v>
      </c>
      <c r="H20" s="18">
        <f t="shared" si="1"/>
        <v>98.836798781054313</v>
      </c>
      <c r="I20" s="14">
        <v>98.9</v>
      </c>
    </row>
    <row r="21" spans="2:9" s="4" customFormat="1" ht="12" customHeight="1">
      <c r="B21" s="75"/>
      <c r="C21" s="7" t="s">
        <v>29</v>
      </c>
      <c r="D21" s="41">
        <v>344491</v>
      </c>
      <c r="E21" s="33">
        <v>70298</v>
      </c>
      <c r="F21" s="33">
        <v>10450</v>
      </c>
      <c r="G21" s="34">
        <f t="shared" si="0"/>
        <v>263743</v>
      </c>
      <c r="H21" s="16">
        <f t="shared" si="1"/>
        <v>20.406338627133948</v>
      </c>
      <c r="I21" s="12">
        <v>18.100000000000001</v>
      </c>
    </row>
    <row r="22" spans="2:9" s="4" customFormat="1" ht="12" customHeight="1">
      <c r="B22" s="76"/>
      <c r="C22" s="8" t="s">
        <v>19</v>
      </c>
      <c r="D22" s="42">
        <v>5672374</v>
      </c>
      <c r="E22" s="43">
        <v>5336207</v>
      </c>
      <c r="F22" s="43">
        <v>10450</v>
      </c>
      <c r="G22" s="38">
        <f t="shared" si="0"/>
        <v>325717</v>
      </c>
      <c r="H22" s="17">
        <f t="shared" si="1"/>
        <v>94.073610096936491</v>
      </c>
      <c r="I22" s="13">
        <v>93.7</v>
      </c>
    </row>
    <row r="23" spans="2:9" s="4" customFormat="1" ht="12" customHeight="1">
      <c r="B23" s="74" t="s">
        <v>11</v>
      </c>
      <c r="C23" s="9" t="s">
        <v>28</v>
      </c>
      <c r="D23" s="44">
        <v>5666622</v>
      </c>
      <c r="E23" s="37">
        <v>5625785</v>
      </c>
      <c r="F23" s="37">
        <v>207</v>
      </c>
      <c r="G23" s="40">
        <f t="shared" si="0"/>
        <v>40630</v>
      </c>
      <c r="H23" s="18">
        <f t="shared" si="1"/>
        <v>99.279341378337932</v>
      </c>
      <c r="I23" s="14">
        <v>99.2</v>
      </c>
    </row>
    <row r="24" spans="2:9" s="4" customFormat="1" ht="12" customHeight="1">
      <c r="B24" s="75"/>
      <c r="C24" s="7" t="s">
        <v>29</v>
      </c>
      <c r="D24" s="41">
        <v>185958</v>
      </c>
      <c r="E24" s="33">
        <v>37831</v>
      </c>
      <c r="F24" s="33">
        <v>4927</v>
      </c>
      <c r="G24" s="34">
        <f t="shared" si="0"/>
        <v>143200</v>
      </c>
      <c r="H24" s="16">
        <f t="shared" si="1"/>
        <v>20.343841082394949</v>
      </c>
      <c r="I24" s="12">
        <v>23</v>
      </c>
    </row>
    <row r="25" spans="2:9" s="4" customFormat="1" ht="12" customHeight="1">
      <c r="B25" s="76"/>
      <c r="C25" s="8" t="s">
        <v>19</v>
      </c>
      <c r="D25" s="42">
        <v>5852580</v>
      </c>
      <c r="E25" s="43">
        <v>5663616</v>
      </c>
      <c r="F25" s="43">
        <v>5134</v>
      </c>
      <c r="G25" s="38">
        <f t="shared" si="0"/>
        <v>183830</v>
      </c>
      <c r="H25" s="17">
        <f t="shared" si="1"/>
        <v>96.771270106517122</v>
      </c>
      <c r="I25" s="13">
        <v>96.6</v>
      </c>
    </row>
    <row r="26" spans="2:9" s="4" customFormat="1" ht="12" customHeight="1">
      <c r="B26" s="74" t="s">
        <v>15</v>
      </c>
      <c r="C26" s="9" t="s">
        <v>28</v>
      </c>
      <c r="D26" s="44">
        <v>7024908</v>
      </c>
      <c r="E26" s="37">
        <v>6959076</v>
      </c>
      <c r="F26" s="37">
        <v>10</v>
      </c>
      <c r="G26" s="40">
        <f t="shared" si="0"/>
        <v>65822</v>
      </c>
      <c r="H26" s="18">
        <f t="shared" si="1"/>
        <v>99.062877407077792</v>
      </c>
      <c r="I26" s="14">
        <v>98.9</v>
      </c>
    </row>
    <row r="27" spans="2:9" s="4" customFormat="1" ht="12" customHeight="1">
      <c r="B27" s="75"/>
      <c r="C27" s="7" t="s">
        <v>29</v>
      </c>
      <c r="D27" s="41">
        <v>358100</v>
      </c>
      <c r="E27" s="33">
        <v>67468</v>
      </c>
      <c r="F27" s="33">
        <v>11466</v>
      </c>
      <c r="G27" s="34">
        <f t="shared" si="0"/>
        <v>279166</v>
      </c>
      <c r="H27" s="16">
        <f t="shared" si="1"/>
        <v>18.840547333147164</v>
      </c>
      <c r="I27" s="12">
        <v>15.6</v>
      </c>
    </row>
    <row r="28" spans="2:9" s="4" customFormat="1" ht="12" customHeight="1">
      <c r="B28" s="76"/>
      <c r="C28" s="8" t="s">
        <v>19</v>
      </c>
      <c r="D28" s="42">
        <v>7383008</v>
      </c>
      <c r="E28" s="43">
        <v>7026544</v>
      </c>
      <c r="F28" s="43">
        <v>11476</v>
      </c>
      <c r="G28" s="38">
        <f t="shared" si="0"/>
        <v>344988</v>
      </c>
      <c r="H28" s="17">
        <f t="shared" si="1"/>
        <v>95.171832402186212</v>
      </c>
      <c r="I28" s="13">
        <v>94.8</v>
      </c>
    </row>
    <row r="29" spans="2:9" s="4" customFormat="1" ht="12" customHeight="1">
      <c r="B29" s="74" t="s">
        <v>5</v>
      </c>
      <c r="C29" s="9" t="s">
        <v>28</v>
      </c>
      <c r="D29" s="45">
        <v>4012043</v>
      </c>
      <c r="E29" s="46">
        <v>3990517</v>
      </c>
      <c r="F29" s="46">
        <v>0</v>
      </c>
      <c r="G29" s="47">
        <f t="shared" si="0"/>
        <v>21526</v>
      </c>
      <c r="H29" s="18">
        <f t="shared" si="1"/>
        <v>99.463465371632353</v>
      </c>
      <c r="I29" s="14">
        <v>99.5</v>
      </c>
    </row>
    <row r="30" spans="2:9" s="4" customFormat="1" ht="12" customHeight="1">
      <c r="B30" s="75"/>
      <c r="C30" s="7" t="s">
        <v>29</v>
      </c>
      <c r="D30" s="48">
        <v>98025</v>
      </c>
      <c r="E30" s="49">
        <v>17830</v>
      </c>
      <c r="F30" s="49">
        <v>3889</v>
      </c>
      <c r="G30" s="50">
        <f t="shared" si="0"/>
        <v>76306</v>
      </c>
      <c r="H30" s="16">
        <f t="shared" si="1"/>
        <v>18.18923743942872</v>
      </c>
      <c r="I30" s="12">
        <v>22.1</v>
      </c>
    </row>
    <row r="31" spans="2:9" s="4" customFormat="1" ht="12" customHeight="1">
      <c r="B31" s="76"/>
      <c r="C31" s="8" t="s">
        <v>19</v>
      </c>
      <c r="D31" s="51">
        <v>4110068</v>
      </c>
      <c r="E31" s="52">
        <v>4008347</v>
      </c>
      <c r="F31" s="52">
        <v>3889</v>
      </c>
      <c r="G31" s="53">
        <f t="shared" si="0"/>
        <v>97832</v>
      </c>
      <c r="H31" s="17">
        <f t="shared" si="1"/>
        <v>97.525077443974169</v>
      </c>
      <c r="I31" s="13">
        <v>97.5</v>
      </c>
    </row>
    <row r="32" spans="2:9" s="4" customFormat="1" ht="12" customHeight="1">
      <c r="B32" s="74" t="s">
        <v>17</v>
      </c>
      <c r="C32" s="9" t="s">
        <v>28</v>
      </c>
      <c r="D32" s="44">
        <v>4249868</v>
      </c>
      <c r="E32" s="37">
        <v>4226299</v>
      </c>
      <c r="F32" s="37">
        <v>0</v>
      </c>
      <c r="G32" s="47">
        <f t="shared" si="0"/>
        <v>23569</v>
      </c>
      <c r="H32" s="18">
        <f t="shared" si="1"/>
        <v>99.445418069455343</v>
      </c>
      <c r="I32" s="14">
        <v>99.5</v>
      </c>
    </row>
    <row r="33" spans="2:9" s="4" customFormat="1" ht="12" customHeight="1">
      <c r="B33" s="75"/>
      <c r="C33" s="7" t="s">
        <v>29</v>
      </c>
      <c r="D33" s="41">
        <v>132700</v>
      </c>
      <c r="E33" s="33">
        <v>27480</v>
      </c>
      <c r="F33" s="33">
        <v>2524</v>
      </c>
      <c r="G33" s="50">
        <f t="shared" si="0"/>
        <v>102696</v>
      </c>
      <c r="H33" s="16">
        <f t="shared" si="1"/>
        <v>20.708364732479275</v>
      </c>
      <c r="I33" s="12">
        <v>21</v>
      </c>
    </row>
    <row r="34" spans="2:9" s="4" customFormat="1" ht="12" customHeight="1">
      <c r="B34" s="76"/>
      <c r="C34" s="8" t="s">
        <v>19</v>
      </c>
      <c r="D34" s="42">
        <v>4382568</v>
      </c>
      <c r="E34" s="43">
        <v>4253779</v>
      </c>
      <c r="F34" s="43">
        <v>2524</v>
      </c>
      <c r="G34" s="53">
        <f t="shared" si="0"/>
        <v>126265</v>
      </c>
      <c r="H34" s="17">
        <f t="shared" si="1"/>
        <v>97.061334815569325</v>
      </c>
      <c r="I34" s="13">
        <v>96</v>
      </c>
    </row>
    <row r="35" spans="2:9" s="4" customFormat="1" ht="12" customHeight="1">
      <c r="B35" s="74" t="s">
        <v>13</v>
      </c>
      <c r="C35" s="9" t="s">
        <v>28</v>
      </c>
      <c r="D35" s="44">
        <v>2960680</v>
      </c>
      <c r="E35" s="37">
        <v>2917945</v>
      </c>
      <c r="F35" s="37">
        <v>187</v>
      </c>
      <c r="G35" s="40">
        <f t="shared" si="0"/>
        <v>42548</v>
      </c>
      <c r="H35" s="18">
        <f t="shared" si="1"/>
        <v>98.556581596119813</v>
      </c>
      <c r="I35" s="14">
        <v>98.4</v>
      </c>
    </row>
    <row r="36" spans="2:9" s="4" customFormat="1" ht="12" customHeight="1">
      <c r="B36" s="75"/>
      <c r="C36" s="7" t="s">
        <v>29</v>
      </c>
      <c r="D36" s="41">
        <v>215196</v>
      </c>
      <c r="E36" s="33">
        <v>30591</v>
      </c>
      <c r="F36" s="33">
        <v>13900</v>
      </c>
      <c r="G36" s="34">
        <f t="shared" si="0"/>
        <v>170705</v>
      </c>
      <c r="H36" s="16">
        <f t="shared" si="1"/>
        <v>14.215412925890817</v>
      </c>
      <c r="I36" s="12">
        <v>21.1</v>
      </c>
    </row>
    <row r="37" spans="2:9" s="4" customFormat="1" ht="12" customHeight="1">
      <c r="B37" s="76"/>
      <c r="C37" s="8" t="s">
        <v>19</v>
      </c>
      <c r="D37" s="42">
        <v>3175876</v>
      </c>
      <c r="E37" s="43">
        <v>2948536</v>
      </c>
      <c r="F37" s="43">
        <v>14086</v>
      </c>
      <c r="G37" s="38">
        <f t="shared" si="0"/>
        <v>213254</v>
      </c>
      <c r="H37" s="17">
        <f t="shared" si="1"/>
        <v>92.84166006481361</v>
      </c>
      <c r="I37" s="13">
        <v>92.7</v>
      </c>
    </row>
    <row r="38" spans="2:9" s="4" customFormat="1" ht="12" customHeight="1">
      <c r="B38" s="74" t="s">
        <v>6</v>
      </c>
      <c r="C38" s="9" t="s">
        <v>28</v>
      </c>
      <c r="D38" s="44">
        <v>8150152</v>
      </c>
      <c r="E38" s="37">
        <v>8080377</v>
      </c>
      <c r="F38" s="37">
        <v>0</v>
      </c>
      <c r="G38" s="40">
        <f t="shared" si="0"/>
        <v>69775</v>
      </c>
      <c r="H38" s="18">
        <f t="shared" si="1"/>
        <v>99.143880997556849</v>
      </c>
      <c r="I38" s="14">
        <v>99.2</v>
      </c>
    </row>
    <row r="39" spans="2:9" s="4" customFormat="1" ht="12" customHeight="1">
      <c r="B39" s="75"/>
      <c r="C39" s="7" t="s">
        <v>29</v>
      </c>
      <c r="D39" s="41">
        <v>139466</v>
      </c>
      <c r="E39" s="33">
        <v>48134</v>
      </c>
      <c r="F39" s="33">
        <v>12670</v>
      </c>
      <c r="G39" s="34">
        <f t="shared" si="0"/>
        <v>78662</v>
      </c>
      <c r="H39" s="16">
        <f t="shared" si="1"/>
        <v>34.513071286191618</v>
      </c>
      <c r="I39" s="12">
        <v>38.5</v>
      </c>
    </row>
    <row r="40" spans="2:9" s="4" customFormat="1" ht="12" customHeight="1">
      <c r="B40" s="76"/>
      <c r="C40" s="8" t="s">
        <v>19</v>
      </c>
      <c r="D40" s="42">
        <v>8289618</v>
      </c>
      <c r="E40" s="43">
        <v>8128511</v>
      </c>
      <c r="F40" s="43">
        <v>12670</v>
      </c>
      <c r="G40" s="38">
        <f t="shared" si="0"/>
        <v>148437</v>
      </c>
      <c r="H40" s="17">
        <f t="shared" si="1"/>
        <v>98.056520819174054</v>
      </c>
      <c r="I40" s="13">
        <v>98.1</v>
      </c>
    </row>
    <row r="41" spans="2:9" s="4" customFormat="1" ht="12" customHeight="1">
      <c r="B41" s="74" t="s">
        <v>7</v>
      </c>
      <c r="C41" s="9" t="s">
        <v>28</v>
      </c>
      <c r="D41" s="44">
        <v>3388061</v>
      </c>
      <c r="E41" s="37">
        <v>3366958</v>
      </c>
      <c r="F41" s="37">
        <v>0</v>
      </c>
      <c r="G41" s="40">
        <f t="shared" si="0"/>
        <v>21103</v>
      </c>
      <c r="H41" s="18">
        <f t="shared" si="1"/>
        <v>99.377136362066679</v>
      </c>
      <c r="I41" s="14">
        <v>99.3</v>
      </c>
    </row>
    <row r="42" spans="2:9" s="4" customFormat="1" ht="12" customHeight="1">
      <c r="B42" s="75"/>
      <c r="C42" s="7" t="s">
        <v>29</v>
      </c>
      <c r="D42" s="41">
        <v>160838</v>
      </c>
      <c r="E42" s="33">
        <v>31248</v>
      </c>
      <c r="F42" s="33">
        <v>1938</v>
      </c>
      <c r="G42" s="34">
        <f t="shared" si="0"/>
        <v>127652</v>
      </c>
      <c r="H42" s="16">
        <f t="shared" si="1"/>
        <v>19.428244569069498</v>
      </c>
      <c r="I42" s="12">
        <v>10.3</v>
      </c>
    </row>
    <row r="43" spans="2:9" s="4" customFormat="1" ht="12" customHeight="1">
      <c r="B43" s="76"/>
      <c r="C43" s="8" t="s">
        <v>19</v>
      </c>
      <c r="D43" s="42">
        <v>3548899</v>
      </c>
      <c r="E43" s="43">
        <v>3398206</v>
      </c>
      <c r="F43" s="43">
        <v>1938</v>
      </c>
      <c r="G43" s="38">
        <f t="shared" si="0"/>
        <v>148755</v>
      </c>
      <c r="H43" s="17">
        <f t="shared" si="1"/>
        <v>95.753809843559935</v>
      </c>
      <c r="I43" s="13">
        <v>95.4</v>
      </c>
    </row>
    <row r="44" spans="2:9" s="4" customFormat="1" ht="12" customHeight="1">
      <c r="B44" s="74" t="s">
        <v>2</v>
      </c>
      <c r="C44" s="9" t="s">
        <v>28</v>
      </c>
      <c r="D44" s="44">
        <v>1898907</v>
      </c>
      <c r="E44" s="37">
        <v>1889363</v>
      </c>
      <c r="F44" s="37">
        <v>172</v>
      </c>
      <c r="G44" s="40">
        <f t="shared" si="0"/>
        <v>9372</v>
      </c>
      <c r="H44" s="18">
        <f t="shared" si="1"/>
        <v>99.497395080433108</v>
      </c>
      <c r="I44" s="14">
        <v>99.4</v>
      </c>
    </row>
    <row r="45" spans="2:9" s="4" customFormat="1" ht="12" customHeight="1">
      <c r="B45" s="75"/>
      <c r="C45" s="7" t="s">
        <v>29</v>
      </c>
      <c r="D45" s="41">
        <v>49740</v>
      </c>
      <c r="E45" s="33">
        <v>7529</v>
      </c>
      <c r="F45" s="33">
        <v>4444</v>
      </c>
      <c r="G45" s="34">
        <f t="shared" si="0"/>
        <v>37767</v>
      </c>
      <c r="H45" s="16">
        <f t="shared" si="1"/>
        <v>15.136710896662645</v>
      </c>
      <c r="I45" s="12">
        <v>13.9</v>
      </c>
    </row>
    <row r="46" spans="2:9" s="4" customFormat="1" ht="12" customHeight="1">
      <c r="B46" s="76"/>
      <c r="C46" s="10" t="s">
        <v>19</v>
      </c>
      <c r="D46" s="54">
        <v>1948647</v>
      </c>
      <c r="E46" s="55">
        <v>1896892</v>
      </c>
      <c r="F46" s="43">
        <v>4616</v>
      </c>
      <c r="G46" s="38">
        <f t="shared" si="0"/>
        <v>47139</v>
      </c>
      <c r="H46" s="17">
        <f t="shared" si="1"/>
        <v>97.344054618409587</v>
      </c>
      <c r="I46" s="13">
        <v>97</v>
      </c>
    </row>
    <row r="47" spans="2:9" s="4" customFormat="1" ht="12" customHeight="1">
      <c r="B47" s="74" t="s">
        <v>3</v>
      </c>
      <c r="C47" s="9" t="s">
        <v>28</v>
      </c>
      <c r="D47" s="44">
        <v>1717476</v>
      </c>
      <c r="E47" s="37">
        <v>1709077</v>
      </c>
      <c r="F47" s="37">
        <v>15</v>
      </c>
      <c r="G47" s="40">
        <f t="shared" si="0"/>
        <v>8384</v>
      </c>
      <c r="H47" s="18">
        <f t="shared" si="1"/>
        <v>99.510968421101666</v>
      </c>
      <c r="I47" s="14">
        <v>99.6</v>
      </c>
    </row>
    <row r="48" spans="2:9" s="4" customFormat="1" ht="12" customHeight="1">
      <c r="B48" s="75"/>
      <c r="C48" s="7" t="s">
        <v>29</v>
      </c>
      <c r="D48" s="41">
        <v>22548</v>
      </c>
      <c r="E48" s="33">
        <v>3608</v>
      </c>
      <c r="F48" s="33">
        <v>1746</v>
      </c>
      <c r="G48" s="34">
        <f t="shared" si="0"/>
        <v>17194</v>
      </c>
      <c r="H48" s="16">
        <f t="shared" si="1"/>
        <v>16.00141919460706</v>
      </c>
      <c r="I48" s="12">
        <v>52.2</v>
      </c>
    </row>
    <row r="49" spans="2:9" s="4" customFormat="1" ht="12" customHeight="1">
      <c r="B49" s="76"/>
      <c r="C49" s="8" t="s">
        <v>19</v>
      </c>
      <c r="D49" s="42">
        <v>1740024</v>
      </c>
      <c r="E49" s="43">
        <v>1712685</v>
      </c>
      <c r="F49" s="43">
        <v>1761</v>
      </c>
      <c r="G49" s="38">
        <f t="shared" si="0"/>
        <v>25578</v>
      </c>
      <c r="H49" s="17">
        <f t="shared" si="1"/>
        <v>98.428814774968615</v>
      </c>
      <c r="I49" s="13">
        <v>98.5</v>
      </c>
    </row>
    <row r="50" spans="2:9" s="4" customFormat="1" ht="12" customHeight="1">
      <c r="B50" s="74" t="s">
        <v>8</v>
      </c>
      <c r="C50" s="9" t="s">
        <v>28</v>
      </c>
      <c r="D50" s="44">
        <v>1599696</v>
      </c>
      <c r="E50" s="37">
        <v>1587946</v>
      </c>
      <c r="F50" s="37">
        <v>0</v>
      </c>
      <c r="G50" s="40">
        <f t="shared" si="0"/>
        <v>11750</v>
      </c>
      <c r="H50" s="18">
        <f t="shared" si="1"/>
        <v>99.265485442234024</v>
      </c>
      <c r="I50" s="14">
        <v>99.1</v>
      </c>
    </row>
    <row r="51" spans="2:9" s="4" customFormat="1" ht="12" customHeight="1">
      <c r="B51" s="75"/>
      <c r="C51" s="7" t="s">
        <v>29</v>
      </c>
      <c r="D51" s="41">
        <v>102073</v>
      </c>
      <c r="E51" s="33">
        <v>11812</v>
      </c>
      <c r="F51" s="33">
        <v>5734</v>
      </c>
      <c r="G51" s="34">
        <f t="shared" si="0"/>
        <v>84527</v>
      </c>
      <c r="H51" s="16">
        <f t="shared" si="1"/>
        <v>11.572110156456654</v>
      </c>
      <c r="I51" s="12">
        <v>14.8</v>
      </c>
    </row>
    <row r="52" spans="2:9" s="4" customFormat="1" ht="12" customHeight="1">
      <c r="B52" s="76"/>
      <c r="C52" s="8" t="s">
        <v>19</v>
      </c>
      <c r="D52" s="42">
        <v>1701769</v>
      </c>
      <c r="E52" s="43">
        <v>1599758</v>
      </c>
      <c r="F52" s="43">
        <v>5734</v>
      </c>
      <c r="G52" s="38">
        <f t="shared" si="0"/>
        <v>96277</v>
      </c>
      <c r="H52" s="17">
        <f t="shared" si="1"/>
        <v>94.005590653020477</v>
      </c>
      <c r="I52" s="13">
        <v>93.8</v>
      </c>
    </row>
    <row r="53" spans="2:9" s="4" customFormat="1" ht="12" customHeight="1">
      <c r="B53" s="74" t="s">
        <v>18</v>
      </c>
      <c r="C53" s="9" t="s">
        <v>28</v>
      </c>
      <c r="D53" s="44">
        <v>511282</v>
      </c>
      <c r="E53" s="37">
        <v>507413</v>
      </c>
      <c r="F53" s="37">
        <v>0</v>
      </c>
      <c r="G53" s="40">
        <f t="shared" si="0"/>
        <v>3869</v>
      </c>
      <c r="H53" s="18">
        <f t="shared" si="1"/>
        <v>99.243274748573199</v>
      </c>
      <c r="I53" s="14">
        <v>99.2</v>
      </c>
    </row>
    <row r="54" spans="2:9" s="4" customFormat="1" ht="12" customHeight="1">
      <c r="B54" s="75"/>
      <c r="C54" s="7" t="s">
        <v>29</v>
      </c>
      <c r="D54" s="41">
        <v>18653</v>
      </c>
      <c r="E54" s="33">
        <v>5129</v>
      </c>
      <c r="F54" s="33">
        <v>3247</v>
      </c>
      <c r="G54" s="34">
        <f t="shared" si="0"/>
        <v>10277</v>
      </c>
      <c r="H54" s="16">
        <f t="shared" si="1"/>
        <v>27.496917385943281</v>
      </c>
      <c r="I54" s="12">
        <v>27.1</v>
      </c>
    </row>
    <row r="55" spans="2:9" s="4" customFormat="1" ht="12" customHeight="1">
      <c r="B55" s="76"/>
      <c r="C55" s="8" t="s">
        <v>19</v>
      </c>
      <c r="D55" s="42">
        <v>529935</v>
      </c>
      <c r="E55" s="43">
        <v>512542</v>
      </c>
      <c r="F55" s="43">
        <v>3247</v>
      </c>
      <c r="G55" s="38">
        <f t="shared" si="0"/>
        <v>14146</v>
      </c>
      <c r="H55" s="17">
        <f t="shared" si="1"/>
        <v>96.717899365016464</v>
      </c>
      <c r="I55" s="13">
        <v>96.2</v>
      </c>
    </row>
    <row r="56" spans="2:9" s="4" customFormat="1" ht="12" customHeight="1">
      <c r="B56" s="74" t="s">
        <v>10</v>
      </c>
      <c r="C56" s="9" t="s">
        <v>28</v>
      </c>
      <c r="D56" s="44">
        <v>450972</v>
      </c>
      <c r="E56" s="37">
        <v>445487</v>
      </c>
      <c r="F56" s="37">
        <v>0</v>
      </c>
      <c r="G56" s="40">
        <f t="shared" si="0"/>
        <v>5485</v>
      </c>
      <c r="H56" s="18">
        <f t="shared" si="1"/>
        <v>98.783738236520222</v>
      </c>
      <c r="I56" s="14">
        <v>98.8</v>
      </c>
    </row>
    <row r="57" spans="2:9" s="4" customFormat="1" ht="12" customHeight="1">
      <c r="B57" s="75"/>
      <c r="C57" s="7" t="s">
        <v>29</v>
      </c>
      <c r="D57" s="41">
        <v>26949</v>
      </c>
      <c r="E57" s="33">
        <v>1956</v>
      </c>
      <c r="F57" s="33">
        <v>2904</v>
      </c>
      <c r="G57" s="34">
        <f t="shared" si="0"/>
        <v>22089</v>
      </c>
      <c r="H57" s="16">
        <f t="shared" si="1"/>
        <v>7.2581542914393848</v>
      </c>
      <c r="I57" s="12">
        <v>13.5</v>
      </c>
    </row>
    <row r="58" spans="2:9" s="4" customFormat="1" ht="12" customHeight="1">
      <c r="B58" s="76"/>
      <c r="C58" s="8" t="s">
        <v>19</v>
      </c>
      <c r="D58" s="42">
        <v>477921</v>
      </c>
      <c r="E58" s="43">
        <v>447443</v>
      </c>
      <c r="F58" s="43">
        <v>2904</v>
      </c>
      <c r="G58" s="38">
        <f t="shared" si="0"/>
        <v>27574</v>
      </c>
      <c r="H58" s="17">
        <f t="shared" si="1"/>
        <v>93.622795399239621</v>
      </c>
      <c r="I58" s="13">
        <v>93.2</v>
      </c>
    </row>
    <row r="59" spans="2:9" s="4" customFormat="1" ht="12" customHeight="1">
      <c r="B59" s="74" t="s">
        <v>9</v>
      </c>
      <c r="C59" s="9" t="s">
        <v>28</v>
      </c>
      <c r="D59" s="44">
        <v>1144048</v>
      </c>
      <c r="E59" s="37">
        <v>1141689</v>
      </c>
      <c r="F59" s="37">
        <v>0</v>
      </c>
      <c r="G59" s="40">
        <f t="shared" si="0"/>
        <v>2359</v>
      </c>
      <c r="H59" s="18">
        <f t="shared" si="1"/>
        <v>99.793802357943022</v>
      </c>
      <c r="I59" s="14">
        <v>99.6</v>
      </c>
    </row>
    <row r="60" spans="2:9" s="4" customFormat="1" ht="12" customHeight="1">
      <c r="B60" s="75"/>
      <c r="C60" s="7" t="s">
        <v>29</v>
      </c>
      <c r="D60" s="41">
        <v>8323</v>
      </c>
      <c r="E60" s="33">
        <v>2426</v>
      </c>
      <c r="F60" s="33">
        <v>435</v>
      </c>
      <c r="G60" s="34">
        <f t="shared" si="0"/>
        <v>5462</v>
      </c>
      <c r="H60" s="16">
        <f t="shared" si="1"/>
        <v>29.148143698185752</v>
      </c>
      <c r="I60" s="12">
        <v>18.399999999999999</v>
      </c>
    </row>
    <row r="61" spans="2:9" s="4" customFormat="1" ht="12" customHeight="1">
      <c r="B61" s="76"/>
      <c r="C61" s="8" t="s">
        <v>19</v>
      </c>
      <c r="D61" s="42">
        <v>1152371</v>
      </c>
      <c r="E61" s="43">
        <v>1144115</v>
      </c>
      <c r="F61" s="43">
        <v>435</v>
      </c>
      <c r="G61" s="38">
        <f t="shared" si="0"/>
        <v>7821</v>
      </c>
      <c r="H61" s="17">
        <f t="shared" si="1"/>
        <v>99.283564060532598</v>
      </c>
      <c r="I61" s="13">
        <v>99.2</v>
      </c>
    </row>
    <row r="62" spans="2:9" s="4" customFormat="1" ht="12" customHeight="1">
      <c r="B62" s="74" t="s">
        <v>24</v>
      </c>
      <c r="C62" s="6" t="s">
        <v>28</v>
      </c>
      <c r="D62" s="39">
        <v>97220743</v>
      </c>
      <c r="E62" s="29">
        <v>96408365</v>
      </c>
      <c r="F62" s="29">
        <f>F5+F8+F11+F14+F17+F20+F23+F26+F29+F32+F35+F38+F41+F44+F47+F50+F53+F56+F59</f>
        <v>755</v>
      </c>
      <c r="G62" s="30">
        <f>D62-E62-F62</f>
        <v>811623</v>
      </c>
      <c r="H62" s="15">
        <f t="shared" si="1"/>
        <v>99.164398486442337</v>
      </c>
      <c r="I62" s="11">
        <v>99.1</v>
      </c>
    </row>
    <row r="63" spans="2:9" s="4" customFormat="1" ht="12" customHeight="1">
      <c r="B63" s="75"/>
      <c r="C63" s="7" t="s">
        <v>29</v>
      </c>
      <c r="D63" s="41">
        <v>4001469</v>
      </c>
      <c r="E63" s="33">
        <v>811792</v>
      </c>
      <c r="F63" s="33">
        <f t="shared" ref="F63:F64" si="2">F6+F9+F12+F15+F18+F21+F24+F27+F30+F33+F36+F39+F42+F45+F48+F51+F54+F57+F60</f>
        <v>218426</v>
      </c>
      <c r="G63" s="34">
        <f>D63-E63-F63</f>
        <v>2971251</v>
      </c>
      <c r="H63" s="16">
        <f t="shared" si="1"/>
        <v>20.287349470906811</v>
      </c>
      <c r="I63" s="12">
        <v>20.7</v>
      </c>
    </row>
    <row r="64" spans="2:9" s="4" customFormat="1" ht="12" customHeight="1">
      <c r="B64" s="76"/>
      <c r="C64" s="8" t="s">
        <v>19</v>
      </c>
      <c r="D64" s="42">
        <v>101222212</v>
      </c>
      <c r="E64" s="43">
        <v>97220157</v>
      </c>
      <c r="F64" s="43">
        <f t="shared" si="2"/>
        <v>219181</v>
      </c>
      <c r="G64" s="38">
        <f>D64-E64-F64</f>
        <v>3782874</v>
      </c>
      <c r="H64" s="17">
        <f t="shared" si="1"/>
        <v>96.046267987109388</v>
      </c>
      <c r="I64" s="13">
        <v>95.7</v>
      </c>
    </row>
    <row r="65" spans="2:2" ht="6" customHeight="1"/>
    <row r="66" spans="2:2" s="26" customFormat="1" ht="12" customHeight="1">
      <c r="B66" s="26" t="s">
        <v>40</v>
      </c>
    </row>
    <row r="67" spans="2:2" s="26" customFormat="1" ht="12" customHeight="1">
      <c r="B67" s="26" t="s">
        <v>38</v>
      </c>
    </row>
    <row r="68" spans="2:2" s="26" customFormat="1" ht="12" customHeight="1">
      <c r="B68" s="26" t="s">
        <v>39</v>
      </c>
    </row>
    <row r="69" spans="2:2" ht="12" customHeight="1">
      <c r="B69" s="57" t="s">
        <v>45</v>
      </c>
    </row>
  </sheetData>
  <mergeCells count="26">
    <mergeCell ref="B59:B61"/>
    <mergeCell ref="B62:B64"/>
    <mergeCell ref="B41:B43"/>
    <mergeCell ref="B44:B46"/>
    <mergeCell ref="B47:B49"/>
    <mergeCell ref="B50:B52"/>
    <mergeCell ref="B53:B55"/>
    <mergeCell ref="B56:B58"/>
    <mergeCell ref="B38:B40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B1:F1"/>
    <mergeCell ref="G1:I1"/>
    <mergeCell ref="B2:F2"/>
    <mergeCell ref="G2:I2"/>
    <mergeCell ref="B3:C4"/>
    <mergeCell ref="H3:I3"/>
  </mergeCells>
  <phoneticPr fontId="2"/>
  <pageMargins left="0.78740157480314965" right="0.39370078740157483" top="0.39370078740157483" bottom="0.39370078740157483" header="0.19685039370078741" footer="0.19685039370078741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I69"/>
  <sheetViews>
    <sheetView showGridLines="0" view="pageBreakPreview" zoomScaleNormal="100" zoomScaleSheetLayoutView="100" workbookViewId="0">
      <selection activeCell="G3" sqref="G3"/>
    </sheetView>
  </sheetViews>
  <sheetFormatPr defaultRowHeight="14.25"/>
  <cols>
    <col min="1" max="1" width="1.625" style="1" customWidth="1"/>
    <col min="2" max="2" width="10.25" style="1" bestFit="1" customWidth="1"/>
    <col min="3" max="3" width="3.25" style="1" bestFit="1" customWidth="1"/>
    <col min="4" max="7" width="10.625" style="1" customWidth="1"/>
    <col min="8" max="9" width="6.125" style="1" customWidth="1"/>
    <col min="10" max="16384" width="9" style="1"/>
  </cols>
  <sheetData>
    <row r="1" spans="2:9" s="4" customFormat="1" ht="15.95" customHeight="1">
      <c r="B1" s="64" t="s">
        <v>48</v>
      </c>
      <c r="C1" s="64"/>
      <c r="D1" s="64"/>
      <c r="E1" s="64"/>
      <c r="F1" s="64"/>
      <c r="G1" s="65" t="s">
        <v>49</v>
      </c>
      <c r="H1" s="65"/>
      <c r="I1" s="65"/>
    </row>
    <row r="2" spans="2:9" s="19" customFormat="1" ht="15" customHeight="1">
      <c r="B2" s="66" t="s">
        <v>32</v>
      </c>
      <c r="C2" s="66"/>
      <c r="D2" s="66"/>
      <c r="E2" s="66"/>
      <c r="F2" s="66"/>
      <c r="G2" s="67" t="s">
        <v>25</v>
      </c>
      <c r="H2" s="67"/>
      <c r="I2" s="67"/>
    </row>
    <row r="3" spans="2:9" s="5" customFormat="1" ht="12">
      <c r="B3" s="68"/>
      <c r="C3" s="69"/>
      <c r="D3" s="58" t="s">
        <v>23</v>
      </c>
      <c r="E3" s="60" t="s">
        <v>22</v>
      </c>
      <c r="F3" s="60" t="s">
        <v>20</v>
      </c>
      <c r="G3" s="62" t="s">
        <v>21</v>
      </c>
      <c r="H3" s="72" t="s">
        <v>26</v>
      </c>
      <c r="I3" s="73"/>
    </row>
    <row r="4" spans="2:9" s="5" customFormat="1" ht="12">
      <c r="B4" s="70"/>
      <c r="C4" s="71"/>
      <c r="D4" s="59" t="s">
        <v>41</v>
      </c>
      <c r="E4" s="61" t="s">
        <v>43</v>
      </c>
      <c r="F4" s="61" t="s">
        <v>42</v>
      </c>
      <c r="G4" s="63" t="s">
        <v>44</v>
      </c>
      <c r="H4" s="2" t="s">
        <v>46</v>
      </c>
      <c r="I4" s="3" t="s">
        <v>47</v>
      </c>
    </row>
    <row r="5" spans="2:9" ht="12" customHeight="1">
      <c r="B5" s="74" t="s">
        <v>0</v>
      </c>
      <c r="C5" s="6" t="s">
        <v>28</v>
      </c>
      <c r="D5" s="27">
        <v>589389</v>
      </c>
      <c r="E5" s="28">
        <v>570512</v>
      </c>
      <c r="F5" s="29">
        <v>0</v>
      </c>
      <c r="G5" s="30">
        <f>D5-E5-F5</f>
        <v>18877</v>
      </c>
      <c r="H5" s="15">
        <f>IFERROR(E5/D5*100,"")</f>
        <v>96.797191667981579</v>
      </c>
      <c r="I5" s="11">
        <v>96.4</v>
      </c>
    </row>
    <row r="6" spans="2:9" ht="12" customHeight="1">
      <c r="B6" s="75"/>
      <c r="C6" s="7" t="s">
        <v>29</v>
      </c>
      <c r="D6" s="31">
        <v>52854</v>
      </c>
      <c r="E6" s="32">
        <v>10565</v>
      </c>
      <c r="F6" s="33">
        <v>5225</v>
      </c>
      <c r="G6" s="34">
        <f t="shared" ref="G6:G61" si="0">D6-E6-F6</f>
        <v>37064</v>
      </c>
      <c r="H6" s="16">
        <f t="shared" ref="H6:H64" si="1">IFERROR(E6/D6*100,"")</f>
        <v>19.98902637454119</v>
      </c>
      <c r="I6" s="12">
        <v>18.100000000000001</v>
      </c>
    </row>
    <row r="7" spans="2:9" ht="12" customHeight="1">
      <c r="B7" s="76"/>
      <c r="C7" s="8" t="s">
        <v>19</v>
      </c>
      <c r="D7" s="35">
        <v>642243</v>
      </c>
      <c r="E7" s="36">
        <v>581077</v>
      </c>
      <c r="F7" s="37">
        <v>5225</v>
      </c>
      <c r="G7" s="38">
        <f t="shared" si="0"/>
        <v>55941</v>
      </c>
      <c r="H7" s="17">
        <f t="shared" si="1"/>
        <v>90.476190476190482</v>
      </c>
      <c r="I7" s="13">
        <v>90.4</v>
      </c>
    </row>
    <row r="8" spans="2:9" ht="12" customHeight="1">
      <c r="B8" s="74" t="s">
        <v>16</v>
      </c>
      <c r="C8" s="9" t="s">
        <v>28</v>
      </c>
      <c r="D8" s="39">
        <v>298032</v>
      </c>
      <c r="E8" s="29">
        <v>295697</v>
      </c>
      <c r="F8" s="29">
        <v>59</v>
      </c>
      <c r="G8" s="40">
        <f t="shared" si="0"/>
        <v>2276</v>
      </c>
      <c r="H8" s="18">
        <f t="shared" si="1"/>
        <v>99.21652708433993</v>
      </c>
      <c r="I8" s="14">
        <v>99</v>
      </c>
    </row>
    <row r="9" spans="2:9" ht="12" customHeight="1">
      <c r="B9" s="75"/>
      <c r="C9" s="7" t="s">
        <v>29</v>
      </c>
      <c r="D9" s="41">
        <v>5415</v>
      </c>
      <c r="E9" s="33">
        <v>1701</v>
      </c>
      <c r="F9" s="33">
        <v>598</v>
      </c>
      <c r="G9" s="34">
        <f t="shared" si="0"/>
        <v>3116</v>
      </c>
      <c r="H9" s="16">
        <f t="shared" si="1"/>
        <v>31.412742382271468</v>
      </c>
      <c r="I9" s="12">
        <v>30.5</v>
      </c>
    </row>
    <row r="10" spans="2:9" ht="12" customHeight="1">
      <c r="B10" s="76"/>
      <c r="C10" s="8" t="s">
        <v>19</v>
      </c>
      <c r="D10" s="42">
        <v>303447</v>
      </c>
      <c r="E10" s="43">
        <v>297398</v>
      </c>
      <c r="F10" s="43">
        <v>657</v>
      </c>
      <c r="G10" s="38">
        <f t="shared" si="0"/>
        <v>5392</v>
      </c>
      <c r="H10" s="17">
        <f t="shared" si="1"/>
        <v>98.00657116399239</v>
      </c>
      <c r="I10" s="13">
        <v>97.8</v>
      </c>
    </row>
    <row r="11" spans="2:9" ht="12" customHeight="1">
      <c r="B11" s="74" t="s">
        <v>4</v>
      </c>
      <c r="C11" s="9" t="s">
        <v>28</v>
      </c>
      <c r="D11" s="44">
        <v>377473</v>
      </c>
      <c r="E11" s="37">
        <v>371078</v>
      </c>
      <c r="F11" s="37">
        <v>0</v>
      </c>
      <c r="G11" s="40">
        <f t="shared" si="0"/>
        <v>6395</v>
      </c>
      <c r="H11" s="18">
        <f t="shared" si="1"/>
        <v>98.30583909312719</v>
      </c>
      <c r="I11" s="14">
        <v>98.3</v>
      </c>
    </row>
    <row r="12" spans="2:9" ht="12" customHeight="1">
      <c r="B12" s="75"/>
      <c r="C12" s="7" t="s">
        <v>29</v>
      </c>
      <c r="D12" s="41">
        <v>16619</v>
      </c>
      <c r="E12" s="33">
        <v>3675</v>
      </c>
      <c r="F12" s="33">
        <v>1895</v>
      </c>
      <c r="G12" s="34">
        <f t="shared" si="0"/>
        <v>11049</v>
      </c>
      <c r="H12" s="16">
        <f t="shared" si="1"/>
        <v>22.113243877489619</v>
      </c>
      <c r="I12" s="12">
        <v>23.7</v>
      </c>
    </row>
    <row r="13" spans="2:9" ht="12" customHeight="1">
      <c r="B13" s="76"/>
      <c r="C13" s="8" t="s">
        <v>19</v>
      </c>
      <c r="D13" s="42">
        <v>394092</v>
      </c>
      <c r="E13" s="43">
        <v>374753</v>
      </c>
      <c r="F13" s="43">
        <v>1895</v>
      </c>
      <c r="G13" s="38">
        <f t="shared" si="0"/>
        <v>17444</v>
      </c>
      <c r="H13" s="17">
        <f t="shared" si="1"/>
        <v>95.092770216091665</v>
      </c>
      <c r="I13" s="13">
        <v>95</v>
      </c>
    </row>
    <row r="14" spans="2:9" ht="12" customHeight="1">
      <c r="B14" s="74" t="s">
        <v>1</v>
      </c>
      <c r="C14" s="9" t="s">
        <v>28</v>
      </c>
      <c r="D14" s="44">
        <v>229209</v>
      </c>
      <c r="E14" s="37">
        <v>225956</v>
      </c>
      <c r="F14" s="37">
        <v>7</v>
      </c>
      <c r="G14" s="40">
        <f t="shared" si="0"/>
        <v>3246</v>
      </c>
      <c r="H14" s="18">
        <f t="shared" si="1"/>
        <v>98.580771261163392</v>
      </c>
      <c r="I14" s="14">
        <v>98.3</v>
      </c>
    </row>
    <row r="15" spans="2:9" ht="12" customHeight="1">
      <c r="B15" s="75"/>
      <c r="C15" s="7" t="s">
        <v>29</v>
      </c>
      <c r="D15" s="41">
        <v>9132</v>
      </c>
      <c r="E15" s="33">
        <v>3177</v>
      </c>
      <c r="F15" s="33">
        <v>562</v>
      </c>
      <c r="G15" s="34">
        <f t="shared" si="0"/>
        <v>5393</v>
      </c>
      <c r="H15" s="16">
        <f t="shared" si="1"/>
        <v>34.789750328515112</v>
      </c>
      <c r="I15" s="12">
        <v>33</v>
      </c>
    </row>
    <row r="16" spans="2:9" ht="12" customHeight="1">
      <c r="B16" s="76"/>
      <c r="C16" s="8" t="s">
        <v>19</v>
      </c>
      <c r="D16" s="42">
        <v>238341</v>
      </c>
      <c r="E16" s="43">
        <v>229133</v>
      </c>
      <c r="F16" s="43">
        <v>569</v>
      </c>
      <c r="G16" s="38">
        <f t="shared" si="0"/>
        <v>8639</v>
      </c>
      <c r="H16" s="17">
        <f t="shared" si="1"/>
        <v>96.136627772812901</v>
      </c>
      <c r="I16" s="13">
        <v>95.7</v>
      </c>
    </row>
    <row r="17" spans="2:9" ht="12" customHeight="1">
      <c r="B17" s="74" t="s">
        <v>12</v>
      </c>
      <c r="C17" s="9" t="s">
        <v>28</v>
      </c>
      <c r="D17" s="44">
        <v>235723</v>
      </c>
      <c r="E17" s="37">
        <v>227317</v>
      </c>
      <c r="F17" s="37">
        <v>71</v>
      </c>
      <c r="G17" s="40">
        <f t="shared" si="0"/>
        <v>8335</v>
      </c>
      <c r="H17" s="18">
        <f t="shared" si="1"/>
        <v>96.433950017605412</v>
      </c>
      <c r="I17" s="14">
        <v>96.1</v>
      </c>
    </row>
    <row r="18" spans="2:9" ht="12" customHeight="1">
      <c r="B18" s="75"/>
      <c r="C18" s="7" t="s">
        <v>29</v>
      </c>
      <c r="D18" s="41">
        <v>14166</v>
      </c>
      <c r="E18" s="33">
        <v>3318</v>
      </c>
      <c r="F18" s="33">
        <v>3288</v>
      </c>
      <c r="G18" s="34">
        <f t="shared" si="0"/>
        <v>7560</v>
      </c>
      <c r="H18" s="16">
        <f t="shared" si="1"/>
        <v>23.42227869546802</v>
      </c>
      <c r="I18" s="12">
        <v>37.200000000000003</v>
      </c>
    </row>
    <row r="19" spans="2:9" ht="12" customHeight="1">
      <c r="B19" s="76"/>
      <c r="C19" s="8" t="s">
        <v>19</v>
      </c>
      <c r="D19" s="42">
        <v>249889</v>
      </c>
      <c r="E19" s="43">
        <v>230635</v>
      </c>
      <c r="F19" s="43">
        <v>3359</v>
      </c>
      <c r="G19" s="38">
        <f t="shared" si="0"/>
        <v>15895</v>
      </c>
      <c r="H19" s="17">
        <f t="shared" si="1"/>
        <v>92.294978970662982</v>
      </c>
      <c r="I19" s="13">
        <v>94.5</v>
      </c>
    </row>
    <row r="20" spans="2:9" ht="12" customHeight="1">
      <c r="B20" s="74" t="s">
        <v>14</v>
      </c>
      <c r="C20" s="9" t="s">
        <v>28</v>
      </c>
      <c r="D20" s="44">
        <v>185429</v>
      </c>
      <c r="E20" s="37">
        <v>181304</v>
      </c>
      <c r="F20" s="37">
        <v>0</v>
      </c>
      <c r="G20" s="40">
        <f t="shared" si="0"/>
        <v>4125</v>
      </c>
      <c r="H20" s="18">
        <f t="shared" si="1"/>
        <v>97.775428870349302</v>
      </c>
      <c r="I20" s="14">
        <v>97.6</v>
      </c>
    </row>
    <row r="21" spans="2:9" ht="12" customHeight="1">
      <c r="B21" s="75"/>
      <c r="C21" s="7" t="s">
        <v>29</v>
      </c>
      <c r="D21" s="41">
        <v>11788</v>
      </c>
      <c r="E21" s="33">
        <v>2654</v>
      </c>
      <c r="F21" s="33">
        <v>797</v>
      </c>
      <c r="G21" s="34">
        <f t="shared" si="0"/>
        <v>8337</v>
      </c>
      <c r="H21" s="16">
        <f t="shared" si="1"/>
        <v>22.514421445537835</v>
      </c>
      <c r="I21" s="12">
        <v>21.6</v>
      </c>
    </row>
    <row r="22" spans="2:9" ht="12" customHeight="1">
      <c r="B22" s="76"/>
      <c r="C22" s="8" t="s">
        <v>19</v>
      </c>
      <c r="D22" s="42">
        <v>197217</v>
      </c>
      <c r="E22" s="43">
        <v>183958</v>
      </c>
      <c r="F22" s="43">
        <v>797</v>
      </c>
      <c r="G22" s="38">
        <f t="shared" si="0"/>
        <v>12462</v>
      </c>
      <c r="H22" s="17">
        <f t="shared" si="1"/>
        <v>93.276948741741322</v>
      </c>
      <c r="I22" s="13">
        <v>93.3</v>
      </c>
    </row>
    <row r="23" spans="2:9" ht="12" customHeight="1">
      <c r="B23" s="74" t="s">
        <v>11</v>
      </c>
      <c r="C23" s="9" t="s">
        <v>28</v>
      </c>
      <c r="D23" s="44">
        <v>169200</v>
      </c>
      <c r="E23" s="37">
        <v>163906</v>
      </c>
      <c r="F23" s="37">
        <v>2</v>
      </c>
      <c r="G23" s="40">
        <f t="shared" si="0"/>
        <v>5292</v>
      </c>
      <c r="H23" s="18">
        <f t="shared" si="1"/>
        <v>96.871158392434992</v>
      </c>
      <c r="I23" s="14">
        <v>96.5</v>
      </c>
    </row>
    <row r="24" spans="2:9" ht="12" customHeight="1">
      <c r="B24" s="75"/>
      <c r="C24" s="7" t="s">
        <v>29</v>
      </c>
      <c r="D24" s="41">
        <v>13321</v>
      </c>
      <c r="E24" s="33">
        <v>2718</v>
      </c>
      <c r="F24" s="33">
        <v>1130</v>
      </c>
      <c r="G24" s="34">
        <f t="shared" si="0"/>
        <v>9473</v>
      </c>
      <c r="H24" s="16">
        <f t="shared" si="1"/>
        <v>20.403873583064335</v>
      </c>
      <c r="I24" s="12">
        <v>21.3</v>
      </c>
    </row>
    <row r="25" spans="2:9" ht="12" customHeight="1">
      <c r="B25" s="76"/>
      <c r="C25" s="8" t="s">
        <v>19</v>
      </c>
      <c r="D25" s="42">
        <v>182521</v>
      </c>
      <c r="E25" s="43">
        <v>166624</v>
      </c>
      <c r="F25" s="43">
        <v>1132</v>
      </c>
      <c r="G25" s="38">
        <f t="shared" si="0"/>
        <v>14765</v>
      </c>
      <c r="H25" s="17">
        <f t="shared" si="1"/>
        <v>91.290317278559726</v>
      </c>
      <c r="I25" s="13">
        <v>90.7</v>
      </c>
    </row>
    <row r="26" spans="2:9" ht="12" customHeight="1">
      <c r="B26" s="74" t="s">
        <v>15</v>
      </c>
      <c r="C26" s="9" t="s">
        <v>28</v>
      </c>
      <c r="D26" s="44">
        <v>283257</v>
      </c>
      <c r="E26" s="37">
        <v>279366</v>
      </c>
      <c r="F26" s="37">
        <v>10</v>
      </c>
      <c r="G26" s="40">
        <f t="shared" si="0"/>
        <v>3881</v>
      </c>
      <c r="H26" s="18">
        <f t="shared" si="1"/>
        <v>98.626335801056982</v>
      </c>
      <c r="I26" s="14">
        <v>97.9</v>
      </c>
    </row>
    <row r="27" spans="2:9" ht="12" customHeight="1">
      <c r="B27" s="75"/>
      <c r="C27" s="7" t="s">
        <v>29</v>
      </c>
      <c r="D27" s="41">
        <v>14803</v>
      </c>
      <c r="E27" s="33">
        <v>3668</v>
      </c>
      <c r="F27" s="33">
        <v>1474</v>
      </c>
      <c r="G27" s="34">
        <f t="shared" si="0"/>
        <v>9661</v>
      </c>
      <c r="H27" s="16">
        <f t="shared" si="1"/>
        <v>24.778761061946902</v>
      </c>
      <c r="I27" s="12">
        <v>16.8</v>
      </c>
    </row>
    <row r="28" spans="2:9" ht="12" customHeight="1">
      <c r="B28" s="76"/>
      <c r="C28" s="8" t="s">
        <v>19</v>
      </c>
      <c r="D28" s="42">
        <v>298060</v>
      </c>
      <c r="E28" s="43">
        <v>283034</v>
      </c>
      <c r="F28" s="43">
        <v>1484</v>
      </c>
      <c r="G28" s="38">
        <f t="shared" si="0"/>
        <v>13542</v>
      </c>
      <c r="H28" s="17">
        <f t="shared" si="1"/>
        <v>94.958733140978325</v>
      </c>
      <c r="I28" s="13">
        <v>93.2</v>
      </c>
    </row>
    <row r="29" spans="2:9" ht="12" customHeight="1">
      <c r="B29" s="74" t="s">
        <v>5</v>
      </c>
      <c r="C29" s="9" t="s">
        <v>28</v>
      </c>
      <c r="D29" s="45">
        <v>129013</v>
      </c>
      <c r="E29" s="46">
        <v>126359</v>
      </c>
      <c r="F29" s="46">
        <v>0</v>
      </c>
      <c r="G29" s="47">
        <f t="shared" si="0"/>
        <v>2654</v>
      </c>
      <c r="H29" s="18">
        <f t="shared" si="1"/>
        <v>97.942842969313176</v>
      </c>
      <c r="I29" s="14">
        <v>97.7</v>
      </c>
    </row>
    <row r="30" spans="2:9" ht="12" customHeight="1">
      <c r="B30" s="75"/>
      <c r="C30" s="7" t="s">
        <v>29</v>
      </c>
      <c r="D30" s="48">
        <v>7551</v>
      </c>
      <c r="E30" s="49">
        <v>2000</v>
      </c>
      <c r="F30" s="49">
        <v>695</v>
      </c>
      <c r="G30" s="50">
        <f t="shared" si="0"/>
        <v>4856</v>
      </c>
      <c r="H30" s="16">
        <f t="shared" si="1"/>
        <v>26.486558071778571</v>
      </c>
      <c r="I30" s="12">
        <v>18.8</v>
      </c>
    </row>
    <row r="31" spans="2:9" ht="12" customHeight="1">
      <c r="B31" s="76"/>
      <c r="C31" s="8" t="s">
        <v>19</v>
      </c>
      <c r="D31" s="51">
        <v>136564</v>
      </c>
      <c r="E31" s="52">
        <v>128359</v>
      </c>
      <c r="F31" s="52">
        <v>695</v>
      </c>
      <c r="G31" s="53">
        <f t="shared" si="0"/>
        <v>7510</v>
      </c>
      <c r="H31" s="17">
        <f t="shared" si="1"/>
        <v>93.991828007381145</v>
      </c>
      <c r="I31" s="13">
        <v>93.8</v>
      </c>
    </row>
    <row r="32" spans="2:9" ht="12" customHeight="1">
      <c r="B32" s="74" t="s">
        <v>17</v>
      </c>
      <c r="C32" s="9" t="s">
        <v>28</v>
      </c>
      <c r="D32" s="44">
        <v>162680</v>
      </c>
      <c r="E32" s="37">
        <v>158066</v>
      </c>
      <c r="F32" s="37">
        <v>0</v>
      </c>
      <c r="G32" s="47">
        <f t="shared" si="0"/>
        <v>4614</v>
      </c>
      <c r="H32" s="18">
        <f t="shared" si="1"/>
        <v>97.163757069092696</v>
      </c>
      <c r="I32" s="14">
        <v>96.9</v>
      </c>
    </row>
    <row r="33" spans="2:9" ht="12" customHeight="1">
      <c r="B33" s="75"/>
      <c r="C33" s="7" t="s">
        <v>29</v>
      </c>
      <c r="D33" s="41">
        <v>14489</v>
      </c>
      <c r="E33" s="33">
        <v>2958</v>
      </c>
      <c r="F33" s="33">
        <v>1577</v>
      </c>
      <c r="G33" s="50">
        <f t="shared" si="0"/>
        <v>9954</v>
      </c>
      <c r="H33" s="16">
        <f t="shared" si="1"/>
        <v>20.415487611291326</v>
      </c>
      <c r="I33" s="12">
        <v>18.8</v>
      </c>
    </row>
    <row r="34" spans="2:9" ht="12" customHeight="1">
      <c r="B34" s="76"/>
      <c r="C34" s="8" t="s">
        <v>19</v>
      </c>
      <c r="D34" s="42">
        <v>177169</v>
      </c>
      <c r="E34" s="43">
        <v>161024</v>
      </c>
      <c r="F34" s="43">
        <v>1577</v>
      </c>
      <c r="G34" s="53">
        <f t="shared" si="0"/>
        <v>14568</v>
      </c>
      <c r="H34" s="17">
        <f t="shared" si="1"/>
        <v>90.887231964960009</v>
      </c>
      <c r="I34" s="13">
        <v>89.9</v>
      </c>
    </row>
    <row r="35" spans="2:9" ht="12" customHeight="1">
      <c r="B35" s="74" t="s">
        <v>13</v>
      </c>
      <c r="C35" s="9" t="s">
        <v>28</v>
      </c>
      <c r="D35" s="44">
        <v>168168</v>
      </c>
      <c r="E35" s="37">
        <v>164706</v>
      </c>
      <c r="F35" s="37">
        <v>7</v>
      </c>
      <c r="G35" s="40">
        <f t="shared" si="0"/>
        <v>3455</v>
      </c>
      <c r="H35" s="18">
        <f t="shared" si="1"/>
        <v>97.941344369915797</v>
      </c>
      <c r="I35" s="14">
        <v>97.5</v>
      </c>
    </row>
    <row r="36" spans="2:9" ht="12" customHeight="1">
      <c r="B36" s="75"/>
      <c r="C36" s="7" t="s">
        <v>29</v>
      </c>
      <c r="D36" s="41">
        <v>11263</v>
      </c>
      <c r="E36" s="33">
        <v>2314</v>
      </c>
      <c r="F36" s="33">
        <v>792</v>
      </c>
      <c r="G36" s="34">
        <f t="shared" si="0"/>
        <v>8157</v>
      </c>
      <c r="H36" s="16">
        <f t="shared" si="1"/>
        <v>20.545147829175175</v>
      </c>
      <c r="I36" s="12">
        <v>20.100000000000001</v>
      </c>
    </row>
    <row r="37" spans="2:9" ht="12" customHeight="1">
      <c r="B37" s="76"/>
      <c r="C37" s="8" t="s">
        <v>19</v>
      </c>
      <c r="D37" s="42">
        <v>179431</v>
      </c>
      <c r="E37" s="43">
        <v>167020</v>
      </c>
      <c r="F37" s="43">
        <v>799</v>
      </c>
      <c r="G37" s="38">
        <f t="shared" si="0"/>
        <v>11612</v>
      </c>
      <c r="H37" s="17">
        <f t="shared" si="1"/>
        <v>93.083135021261654</v>
      </c>
      <c r="I37" s="13">
        <v>92.7</v>
      </c>
    </row>
    <row r="38" spans="2:9" ht="12" customHeight="1">
      <c r="B38" s="74" t="s">
        <v>6</v>
      </c>
      <c r="C38" s="9" t="s">
        <v>28</v>
      </c>
      <c r="D38" s="44">
        <v>376843</v>
      </c>
      <c r="E38" s="37">
        <v>365814</v>
      </c>
      <c r="F38" s="37">
        <v>0</v>
      </c>
      <c r="G38" s="40">
        <f t="shared" si="0"/>
        <v>11029</v>
      </c>
      <c r="H38" s="18">
        <f t="shared" si="1"/>
        <v>97.07331700469426</v>
      </c>
      <c r="I38" s="14">
        <v>97.1</v>
      </c>
    </row>
    <row r="39" spans="2:9" ht="12" customHeight="1">
      <c r="B39" s="75"/>
      <c r="C39" s="7" t="s">
        <v>29</v>
      </c>
      <c r="D39" s="41">
        <v>20942</v>
      </c>
      <c r="E39" s="33">
        <v>6670</v>
      </c>
      <c r="F39" s="33">
        <v>1288</v>
      </c>
      <c r="G39" s="34">
        <f t="shared" si="0"/>
        <v>12984</v>
      </c>
      <c r="H39" s="16">
        <f t="shared" si="1"/>
        <v>31.849871072485914</v>
      </c>
      <c r="I39" s="12">
        <v>30.6</v>
      </c>
    </row>
    <row r="40" spans="2:9" ht="12" customHeight="1">
      <c r="B40" s="76"/>
      <c r="C40" s="8" t="s">
        <v>19</v>
      </c>
      <c r="D40" s="42">
        <v>397785</v>
      </c>
      <c r="E40" s="43">
        <v>372484</v>
      </c>
      <c r="F40" s="43">
        <v>1288</v>
      </c>
      <c r="G40" s="38">
        <f t="shared" si="0"/>
        <v>24013</v>
      </c>
      <c r="H40" s="17">
        <f t="shared" si="1"/>
        <v>93.639528891235216</v>
      </c>
      <c r="I40" s="13">
        <v>94.1</v>
      </c>
    </row>
    <row r="41" spans="2:9" ht="12" customHeight="1">
      <c r="B41" s="74" t="s">
        <v>7</v>
      </c>
      <c r="C41" s="9" t="s">
        <v>28</v>
      </c>
      <c r="D41" s="44">
        <v>126270</v>
      </c>
      <c r="E41" s="37">
        <v>124332</v>
      </c>
      <c r="F41" s="37">
        <v>0</v>
      </c>
      <c r="G41" s="40">
        <f t="shared" si="0"/>
        <v>1938</v>
      </c>
      <c r="H41" s="18">
        <f t="shared" si="1"/>
        <v>98.46519363269185</v>
      </c>
      <c r="I41" s="14">
        <v>98.4</v>
      </c>
    </row>
    <row r="42" spans="2:9" ht="12" customHeight="1">
      <c r="B42" s="75"/>
      <c r="C42" s="7" t="s">
        <v>29</v>
      </c>
      <c r="D42" s="41">
        <v>7357</v>
      </c>
      <c r="E42" s="33">
        <v>1167</v>
      </c>
      <c r="F42" s="33">
        <v>354</v>
      </c>
      <c r="G42" s="34">
        <f t="shared" si="0"/>
        <v>5836</v>
      </c>
      <c r="H42" s="16">
        <f t="shared" si="1"/>
        <v>15.862443930950116</v>
      </c>
      <c r="I42" s="12">
        <v>15.2</v>
      </c>
    </row>
    <row r="43" spans="2:9" ht="12" customHeight="1">
      <c r="B43" s="76"/>
      <c r="C43" s="8" t="s">
        <v>19</v>
      </c>
      <c r="D43" s="42">
        <v>133627</v>
      </c>
      <c r="E43" s="43">
        <v>125499</v>
      </c>
      <c r="F43" s="43">
        <v>354</v>
      </c>
      <c r="G43" s="38">
        <f t="shared" si="0"/>
        <v>7774</v>
      </c>
      <c r="H43" s="17">
        <f t="shared" si="1"/>
        <v>93.917396933254508</v>
      </c>
      <c r="I43" s="13">
        <v>94.1</v>
      </c>
    </row>
    <row r="44" spans="2:9" ht="12" customHeight="1">
      <c r="B44" s="74" t="s">
        <v>2</v>
      </c>
      <c r="C44" s="9" t="s">
        <v>28</v>
      </c>
      <c r="D44" s="44">
        <v>79066</v>
      </c>
      <c r="E44" s="37">
        <v>77986</v>
      </c>
      <c r="F44" s="37">
        <v>0</v>
      </c>
      <c r="G44" s="40">
        <f t="shared" si="0"/>
        <v>1080</v>
      </c>
      <c r="H44" s="18">
        <f t="shared" si="1"/>
        <v>98.634052563680967</v>
      </c>
      <c r="I44" s="14">
        <v>98.3</v>
      </c>
    </row>
    <row r="45" spans="2:9" ht="12" customHeight="1">
      <c r="B45" s="75"/>
      <c r="C45" s="7" t="s">
        <v>29</v>
      </c>
      <c r="D45" s="41">
        <v>3416</v>
      </c>
      <c r="E45" s="33">
        <v>821</v>
      </c>
      <c r="F45" s="33">
        <v>320</v>
      </c>
      <c r="G45" s="34">
        <f t="shared" si="0"/>
        <v>2275</v>
      </c>
      <c r="H45" s="16">
        <f t="shared" si="1"/>
        <v>24.033957845433253</v>
      </c>
      <c r="I45" s="12">
        <v>20.6</v>
      </c>
    </row>
    <row r="46" spans="2:9" ht="12" customHeight="1">
      <c r="B46" s="76"/>
      <c r="C46" s="10" t="s">
        <v>19</v>
      </c>
      <c r="D46" s="54">
        <v>82482</v>
      </c>
      <c r="E46" s="55">
        <v>78807</v>
      </c>
      <c r="F46" s="43">
        <v>320</v>
      </c>
      <c r="G46" s="38">
        <f t="shared" si="0"/>
        <v>3355</v>
      </c>
      <c r="H46" s="17">
        <f t="shared" si="1"/>
        <v>95.544482432530728</v>
      </c>
      <c r="I46" s="13">
        <v>95</v>
      </c>
    </row>
    <row r="47" spans="2:9" ht="12" customHeight="1">
      <c r="B47" s="74" t="s">
        <v>3</v>
      </c>
      <c r="C47" s="9" t="s">
        <v>28</v>
      </c>
      <c r="D47" s="44">
        <v>45617</v>
      </c>
      <c r="E47" s="37">
        <v>44847</v>
      </c>
      <c r="F47" s="37">
        <v>0</v>
      </c>
      <c r="G47" s="40">
        <f t="shared" si="0"/>
        <v>770</v>
      </c>
      <c r="H47" s="18">
        <f t="shared" si="1"/>
        <v>98.312032794791421</v>
      </c>
      <c r="I47" s="14">
        <v>98.4</v>
      </c>
    </row>
    <row r="48" spans="2:9" ht="12" customHeight="1">
      <c r="B48" s="75"/>
      <c r="C48" s="7" t="s">
        <v>29</v>
      </c>
      <c r="D48" s="41">
        <v>1772</v>
      </c>
      <c r="E48" s="33">
        <v>329</v>
      </c>
      <c r="F48" s="33">
        <v>199</v>
      </c>
      <c r="G48" s="34">
        <f t="shared" si="0"/>
        <v>1244</v>
      </c>
      <c r="H48" s="16">
        <f t="shared" si="1"/>
        <v>18.566591422121899</v>
      </c>
      <c r="I48" s="12">
        <v>29.1</v>
      </c>
    </row>
    <row r="49" spans="2:9" ht="12" customHeight="1">
      <c r="B49" s="76"/>
      <c r="C49" s="8" t="s">
        <v>19</v>
      </c>
      <c r="D49" s="42">
        <v>47389</v>
      </c>
      <c r="E49" s="43">
        <v>45176</v>
      </c>
      <c r="F49" s="43">
        <v>199</v>
      </c>
      <c r="G49" s="38">
        <f t="shared" si="0"/>
        <v>2014</v>
      </c>
      <c r="H49" s="17">
        <f t="shared" si="1"/>
        <v>95.330139905885332</v>
      </c>
      <c r="I49" s="13">
        <v>95.8</v>
      </c>
    </row>
    <row r="50" spans="2:9" ht="12" customHeight="1">
      <c r="B50" s="74" t="s">
        <v>8</v>
      </c>
      <c r="C50" s="9" t="s">
        <v>28</v>
      </c>
      <c r="D50" s="44">
        <v>70218</v>
      </c>
      <c r="E50" s="37">
        <v>69128</v>
      </c>
      <c r="F50" s="37">
        <v>0</v>
      </c>
      <c r="G50" s="40">
        <f t="shared" si="0"/>
        <v>1090</v>
      </c>
      <c r="H50" s="18">
        <f t="shared" si="1"/>
        <v>98.447691475120337</v>
      </c>
      <c r="I50" s="14">
        <v>98.2</v>
      </c>
    </row>
    <row r="51" spans="2:9" ht="12" customHeight="1">
      <c r="B51" s="75"/>
      <c r="C51" s="7" t="s">
        <v>29</v>
      </c>
      <c r="D51" s="41">
        <v>3263</v>
      </c>
      <c r="E51" s="33">
        <v>933</v>
      </c>
      <c r="F51" s="33">
        <v>140</v>
      </c>
      <c r="G51" s="34">
        <f t="shared" si="0"/>
        <v>2190</v>
      </c>
      <c r="H51" s="16">
        <f t="shared" si="1"/>
        <v>28.593319031566043</v>
      </c>
      <c r="I51" s="12">
        <v>22.9</v>
      </c>
    </row>
    <row r="52" spans="2:9" ht="12" customHeight="1">
      <c r="B52" s="76"/>
      <c r="C52" s="8" t="s">
        <v>19</v>
      </c>
      <c r="D52" s="42">
        <v>73481</v>
      </c>
      <c r="E52" s="43">
        <v>70061</v>
      </c>
      <c r="F52" s="43">
        <v>140</v>
      </c>
      <c r="G52" s="38">
        <f t="shared" si="0"/>
        <v>3280</v>
      </c>
      <c r="H52" s="17">
        <f t="shared" si="1"/>
        <v>95.345735632340336</v>
      </c>
      <c r="I52" s="13">
        <v>94.7</v>
      </c>
    </row>
    <row r="53" spans="2:9" ht="12" customHeight="1">
      <c r="B53" s="74" t="s">
        <v>18</v>
      </c>
      <c r="C53" s="9" t="s">
        <v>28</v>
      </c>
      <c r="D53" s="44">
        <v>25564</v>
      </c>
      <c r="E53" s="37">
        <v>25048</v>
      </c>
      <c r="F53" s="37">
        <v>0</v>
      </c>
      <c r="G53" s="40">
        <f t="shared" si="0"/>
        <v>516</v>
      </c>
      <c r="H53" s="18">
        <f t="shared" si="1"/>
        <v>97.981536535753406</v>
      </c>
      <c r="I53" s="14">
        <v>97.9</v>
      </c>
    </row>
    <row r="54" spans="2:9" ht="12" customHeight="1">
      <c r="B54" s="75"/>
      <c r="C54" s="7" t="s">
        <v>29</v>
      </c>
      <c r="D54" s="41">
        <v>1960</v>
      </c>
      <c r="E54" s="33">
        <v>342</v>
      </c>
      <c r="F54" s="33">
        <v>180</v>
      </c>
      <c r="G54" s="34">
        <f t="shared" si="0"/>
        <v>1438</v>
      </c>
      <c r="H54" s="16">
        <f t="shared" si="1"/>
        <v>17.448979591836736</v>
      </c>
      <c r="I54" s="12">
        <v>22.8</v>
      </c>
    </row>
    <row r="55" spans="2:9" ht="12" customHeight="1">
      <c r="B55" s="76"/>
      <c r="C55" s="8" t="s">
        <v>19</v>
      </c>
      <c r="D55" s="42">
        <v>27524</v>
      </c>
      <c r="E55" s="43">
        <v>25390</v>
      </c>
      <c r="F55" s="43">
        <v>180</v>
      </c>
      <c r="G55" s="38">
        <f t="shared" si="0"/>
        <v>1954</v>
      </c>
      <c r="H55" s="17">
        <f t="shared" si="1"/>
        <v>92.246766458363609</v>
      </c>
      <c r="I55" s="13">
        <v>92</v>
      </c>
    </row>
    <row r="56" spans="2:9" ht="12" customHeight="1">
      <c r="B56" s="74" t="s">
        <v>10</v>
      </c>
      <c r="C56" s="9" t="s">
        <v>28</v>
      </c>
      <c r="D56" s="44">
        <v>29692</v>
      </c>
      <c r="E56" s="37">
        <v>28587</v>
      </c>
      <c r="F56" s="37">
        <v>0</v>
      </c>
      <c r="G56" s="40">
        <f t="shared" si="0"/>
        <v>1105</v>
      </c>
      <c r="H56" s="18">
        <f t="shared" si="1"/>
        <v>96.278458844133098</v>
      </c>
      <c r="I56" s="14">
        <v>96.1</v>
      </c>
    </row>
    <row r="57" spans="2:9" ht="12" customHeight="1">
      <c r="B57" s="75"/>
      <c r="C57" s="7" t="s">
        <v>29</v>
      </c>
      <c r="D57" s="41">
        <v>3202</v>
      </c>
      <c r="E57" s="33">
        <v>566</v>
      </c>
      <c r="F57" s="33">
        <v>467</v>
      </c>
      <c r="G57" s="34">
        <f t="shared" si="0"/>
        <v>2169</v>
      </c>
      <c r="H57" s="16">
        <f t="shared" si="1"/>
        <v>17.676452217364147</v>
      </c>
      <c r="I57" s="12">
        <v>11.1</v>
      </c>
    </row>
    <row r="58" spans="2:9" ht="12" customHeight="1">
      <c r="B58" s="76"/>
      <c r="C58" s="8" t="s">
        <v>19</v>
      </c>
      <c r="D58" s="42">
        <v>32894</v>
      </c>
      <c r="E58" s="43">
        <v>29153</v>
      </c>
      <c r="F58" s="43">
        <v>467</v>
      </c>
      <c r="G58" s="38">
        <f t="shared" si="0"/>
        <v>3274</v>
      </c>
      <c r="H58" s="17">
        <f t="shared" si="1"/>
        <v>88.62710524715753</v>
      </c>
      <c r="I58" s="13">
        <v>88.4</v>
      </c>
    </row>
    <row r="59" spans="2:9" ht="12" customHeight="1">
      <c r="B59" s="74" t="s">
        <v>9</v>
      </c>
      <c r="C59" s="9" t="s">
        <v>28</v>
      </c>
      <c r="D59" s="44">
        <v>27653</v>
      </c>
      <c r="E59" s="37">
        <v>27544</v>
      </c>
      <c r="F59" s="37">
        <v>0</v>
      </c>
      <c r="G59" s="40">
        <f>D59-E59-F59</f>
        <v>109</v>
      </c>
      <c r="H59" s="18">
        <f t="shared" si="1"/>
        <v>99.605829385600117</v>
      </c>
      <c r="I59" s="14">
        <v>99.2</v>
      </c>
    </row>
    <row r="60" spans="2:9" ht="12" customHeight="1">
      <c r="B60" s="75"/>
      <c r="C60" s="7" t="s">
        <v>29</v>
      </c>
      <c r="D60" s="41">
        <v>418</v>
      </c>
      <c r="E60" s="33">
        <v>185</v>
      </c>
      <c r="F60" s="33">
        <v>17</v>
      </c>
      <c r="G60" s="34">
        <f t="shared" si="0"/>
        <v>216</v>
      </c>
      <c r="H60" s="16">
        <f t="shared" si="1"/>
        <v>44.258373205741627</v>
      </c>
      <c r="I60" s="12">
        <v>25.8</v>
      </c>
    </row>
    <row r="61" spans="2:9" ht="12" customHeight="1">
      <c r="B61" s="76"/>
      <c r="C61" s="8" t="s">
        <v>19</v>
      </c>
      <c r="D61" s="42">
        <v>28071</v>
      </c>
      <c r="E61" s="43">
        <v>27729</v>
      </c>
      <c r="F61" s="43">
        <v>17</v>
      </c>
      <c r="G61" s="38">
        <f t="shared" si="0"/>
        <v>325</v>
      </c>
      <c r="H61" s="17">
        <f t="shared" si="1"/>
        <v>98.781660788714333</v>
      </c>
      <c r="I61" s="13">
        <v>98.2</v>
      </c>
    </row>
    <row r="62" spans="2:9" ht="12" customHeight="1">
      <c r="B62" s="74" t="s">
        <v>24</v>
      </c>
      <c r="C62" s="6" t="s">
        <v>28</v>
      </c>
      <c r="D62" s="39">
        <v>3608496</v>
      </c>
      <c r="E62" s="29">
        <v>3527553</v>
      </c>
      <c r="F62" s="29">
        <f>F5+F8+F11+F14+F17+F20+F23+F26+F29+F32+F35+F38+F41+F44+F47+F50+F53+F56+F59</f>
        <v>156</v>
      </c>
      <c r="G62" s="30">
        <f>D62-E62-F62</f>
        <v>80787</v>
      </c>
      <c r="H62" s="15">
        <f t="shared" si="1"/>
        <v>97.756877103369376</v>
      </c>
      <c r="I62" s="11">
        <v>97.5</v>
      </c>
    </row>
    <row r="63" spans="2:9" ht="12" customHeight="1">
      <c r="B63" s="75"/>
      <c r="C63" s="7" t="s">
        <v>29</v>
      </c>
      <c r="D63" s="41">
        <v>213731</v>
      </c>
      <c r="E63" s="33">
        <v>49761</v>
      </c>
      <c r="F63" s="33">
        <f t="shared" ref="F63:F64" si="2">F6+F9+F12+F15+F18+F21+F24+F27+F30+F33+F36+F39+F42+F45+F48+F51+F54+F57+F60</f>
        <v>20998</v>
      </c>
      <c r="G63" s="34">
        <f>D63-E63-F63</f>
        <v>142972</v>
      </c>
      <c r="H63" s="16">
        <f t="shared" si="1"/>
        <v>23.282069517290427</v>
      </c>
      <c r="I63" s="12">
        <v>21.9</v>
      </c>
    </row>
    <row r="64" spans="2:9" ht="12" customHeight="1">
      <c r="B64" s="76"/>
      <c r="C64" s="8" t="s">
        <v>19</v>
      </c>
      <c r="D64" s="42">
        <v>3822227</v>
      </c>
      <c r="E64" s="43">
        <v>3577314</v>
      </c>
      <c r="F64" s="43">
        <f t="shared" si="2"/>
        <v>21154</v>
      </c>
      <c r="G64" s="38">
        <f>D64-E64-F64</f>
        <v>223759</v>
      </c>
      <c r="H64" s="17">
        <f t="shared" si="1"/>
        <v>93.592400451359907</v>
      </c>
      <c r="I64" s="13">
        <v>93.5</v>
      </c>
    </row>
    <row r="65" spans="2:2" ht="6" customHeight="1"/>
    <row r="66" spans="2:2" s="26" customFormat="1" ht="12" customHeight="1">
      <c r="B66" s="26" t="s">
        <v>40</v>
      </c>
    </row>
    <row r="67" spans="2:2" s="26" customFormat="1" ht="12" customHeight="1">
      <c r="B67" s="26" t="s">
        <v>38</v>
      </c>
    </row>
    <row r="68" spans="2:2" s="26" customFormat="1" ht="12" customHeight="1">
      <c r="B68" s="26" t="s">
        <v>39</v>
      </c>
    </row>
    <row r="69" spans="2:2" ht="12" customHeight="1">
      <c r="B69" s="57" t="s">
        <v>45</v>
      </c>
    </row>
  </sheetData>
  <mergeCells count="26">
    <mergeCell ref="B59:B61"/>
    <mergeCell ref="B62:B64"/>
    <mergeCell ref="B41:B43"/>
    <mergeCell ref="B44:B46"/>
    <mergeCell ref="B47:B49"/>
    <mergeCell ref="B50:B52"/>
    <mergeCell ref="B53:B55"/>
    <mergeCell ref="B56:B58"/>
    <mergeCell ref="B38:B40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B1:F1"/>
    <mergeCell ref="G1:I1"/>
    <mergeCell ref="B2:F2"/>
    <mergeCell ref="G2:I2"/>
    <mergeCell ref="B3:C4"/>
    <mergeCell ref="H3:I3"/>
  </mergeCells>
  <phoneticPr fontId="2"/>
  <pageMargins left="0.78740157480314965" right="0.39370078740157483" top="0.39370078740157483" bottom="0.39370078740157483" header="0.19685039370078741" footer="0.19685039370078741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I69"/>
  <sheetViews>
    <sheetView showGridLines="0" view="pageBreakPreview" zoomScaleNormal="100" zoomScaleSheetLayoutView="100" workbookViewId="0">
      <selection activeCell="G3" sqref="G3"/>
    </sheetView>
  </sheetViews>
  <sheetFormatPr defaultRowHeight="14.25"/>
  <cols>
    <col min="1" max="1" width="1.625" style="1" customWidth="1"/>
    <col min="2" max="2" width="10.25" style="1" bestFit="1" customWidth="1"/>
    <col min="3" max="3" width="3.25" style="1" bestFit="1" customWidth="1"/>
    <col min="4" max="7" width="10.625" style="1" customWidth="1"/>
    <col min="8" max="9" width="6.125" style="1" customWidth="1"/>
    <col min="10" max="16384" width="9" style="1"/>
  </cols>
  <sheetData>
    <row r="1" spans="2:9" s="4" customFormat="1" ht="15.95" customHeight="1">
      <c r="B1" s="64" t="s">
        <v>48</v>
      </c>
      <c r="C1" s="64"/>
      <c r="D1" s="64"/>
      <c r="E1" s="64"/>
      <c r="F1" s="64"/>
      <c r="G1" s="65" t="s">
        <v>49</v>
      </c>
      <c r="H1" s="65"/>
      <c r="I1" s="65"/>
    </row>
    <row r="2" spans="2:9" s="19" customFormat="1" ht="15" customHeight="1">
      <c r="B2" s="66" t="s">
        <v>33</v>
      </c>
      <c r="C2" s="66"/>
      <c r="D2" s="66"/>
      <c r="E2" s="66"/>
      <c r="F2" s="66"/>
      <c r="G2" s="67" t="s">
        <v>25</v>
      </c>
      <c r="H2" s="67"/>
      <c r="I2" s="67"/>
    </row>
    <row r="3" spans="2:9" s="5" customFormat="1" ht="12">
      <c r="B3" s="68"/>
      <c r="C3" s="69"/>
      <c r="D3" s="58" t="s">
        <v>23</v>
      </c>
      <c r="E3" s="60" t="s">
        <v>22</v>
      </c>
      <c r="F3" s="60" t="s">
        <v>20</v>
      </c>
      <c r="G3" s="62" t="s">
        <v>21</v>
      </c>
      <c r="H3" s="72" t="s">
        <v>26</v>
      </c>
      <c r="I3" s="73"/>
    </row>
    <row r="4" spans="2:9" s="5" customFormat="1" ht="12">
      <c r="B4" s="70"/>
      <c r="C4" s="71"/>
      <c r="D4" s="59" t="s">
        <v>41</v>
      </c>
      <c r="E4" s="61" t="s">
        <v>43</v>
      </c>
      <c r="F4" s="61" t="s">
        <v>42</v>
      </c>
      <c r="G4" s="63" t="s">
        <v>44</v>
      </c>
      <c r="H4" s="2" t="s">
        <v>46</v>
      </c>
      <c r="I4" s="3" t="s">
        <v>47</v>
      </c>
    </row>
    <row r="5" spans="2:9" ht="12" customHeight="1">
      <c r="B5" s="74" t="s">
        <v>0</v>
      </c>
      <c r="C5" s="6" t="s">
        <v>28</v>
      </c>
      <c r="D5" s="27">
        <v>50414431</v>
      </c>
      <c r="E5" s="28">
        <v>49858034</v>
      </c>
      <c r="F5" s="29">
        <v>0</v>
      </c>
      <c r="G5" s="30">
        <f>D5-E5-F5</f>
        <v>556397</v>
      </c>
      <c r="H5" s="15">
        <f>IFERROR(E5/D5*100,"")</f>
        <v>98.896353704755697</v>
      </c>
      <c r="I5" s="11">
        <v>98.9</v>
      </c>
    </row>
    <row r="6" spans="2:9" ht="12" customHeight="1">
      <c r="B6" s="75"/>
      <c r="C6" s="7" t="s">
        <v>29</v>
      </c>
      <c r="D6" s="31">
        <v>2483503</v>
      </c>
      <c r="E6" s="32">
        <v>536642</v>
      </c>
      <c r="F6" s="33">
        <v>139882</v>
      </c>
      <c r="G6" s="34">
        <f t="shared" ref="G6:G61" si="0">D6-E6-F6</f>
        <v>1806979</v>
      </c>
      <c r="H6" s="16">
        <f t="shared" ref="H6:H64" si="1">IFERROR(E6/D6*100,"")</f>
        <v>21.608268643122237</v>
      </c>
      <c r="I6" s="12">
        <v>20.100000000000001</v>
      </c>
    </row>
    <row r="7" spans="2:9" ht="12" customHeight="1">
      <c r="B7" s="76"/>
      <c r="C7" s="8" t="s">
        <v>19</v>
      </c>
      <c r="D7" s="35">
        <v>52897934</v>
      </c>
      <c r="E7" s="36">
        <v>50394676</v>
      </c>
      <c r="F7" s="37">
        <v>139882</v>
      </c>
      <c r="G7" s="38">
        <f t="shared" si="0"/>
        <v>2363376</v>
      </c>
      <c r="H7" s="17">
        <f t="shared" si="1"/>
        <v>95.267758472381928</v>
      </c>
      <c r="I7" s="13">
        <v>95.1</v>
      </c>
    </row>
    <row r="8" spans="2:9" ht="12" customHeight="1">
      <c r="B8" s="74" t="s">
        <v>16</v>
      </c>
      <c r="C8" s="9" t="s">
        <v>28</v>
      </c>
      <c r="D8" s="39">
        <v>18259491</v>
      </c>
      <c r="E8" s="29">
        <v>18211011</v>
      </c>
      <c r="F8" s="29">
        <v>2057</v>
      </c>
      <c r="G8" s="40">
        <f t="shared" si="0"/>
        <v>46423</v>
      </c>
      <c r="H8" s="18">
        <f t="shared" si="1"/>
        <v>99.734494241926015</v>
      </c>
      <c r="I8" s="14">
        <v>99.6</v>
      </c>
    </row>
    <row r="9" spans="2:9" ht="12" customHeight="1">
      <c r="B9" s="75"/>
      <c r="C9" s="7" t="s">
        <v>29</v>
      </c>
      <c r="D9" s="41">
        <v>417252</v>
      </c>
      <c r="E9" s="33">
        <v>56828</v>
      </c>
      <c r="F9" s="33">
        <v>47763</v>
      </c>
      <c r="G9" s="34">
        <f t="shared" si="0"/>
        <v>312661</v>
      </c>
      <c r="H9" s="16">
        <f t="shared" si="1"/>
        <v>13.619587203895966</v>
      </c>
      <c r="I9" s="12">
        <v>28.4</v>
      </c>
    </row>
    <row r="10" spans="2:9" ht="12" customHeight="1">
      <c r="B10" s="76"/>
      <c r="C10" s="8" t="s">
        <v>19</v>
      </c>
      <c r="D10" s="42">
        <v>18676743</v>
      </c>
      <c r="E10" s="43">
        <v>18267839</v>
      </c>
      <c r="F10" s="43">
        <v>49819</v>
      </c>
      <c r="G10" s="38">
        <f t="shared" si="0"/>
        <v>359085</v>
      </c>
      <c r="H10" s="17">
        <f t="shared" si="1"/>
        <v>97.810624689754519</v>
      </c>
      <c r="I10" s="13">
        <v>97.5</v>
      </c>
    </row>
    <row r="11" spans="2:9" ht="12" customHeight="1">
      <c r="B11" s="74" t="s">
        <v>4</v>
      </c>
      <c r="C11" s="9" t="s">
        <v>28</v>
      </c>
      <c r="D11" s="44">
        <v>16826099</v>
      </c>
      <c r="E11" s="37">
        <v>16697010</v>
      </c>
      <c r="F11" s="37">
        <v>18</v>
      </c>
      <c r="G11" s="40">
        <f t="shared" si="0"/>
        <v>129071</v>
      </c>
      <c r="H11" s="18">
        <f t="shared" si="1"/>
        <v>99.23280494189413</v>
      </c>
      <c r="I11" s="14">
        <v>99.1</v>
      </c>
    </row>
    <row r="12" spans="2:9" ht="12" customHeight="1">
      <c r="B12" s="75"/>
      <c r="C12" s="7" t="s">
        <v>29</v>
      </c>
      <c r="D12" s="41">
        <v>582211</v>
      </c>
      <c r="E12" s="33">
        <v>159081</v>
      </c>
      <c r="F12" s="33">
        <v>56976</v>
      </c>
      <c r="G12" s="34">
        <f t="shared" si="0"/>
        <v>366154</v>
      </c>
      <c r="H12" s="16">
        <f t="shared" si="1"/>
        <v>27.323599176243661</v>
      </c>
      <c r="I12" s="12">
        <v>22.3</v>
      </c>
    </row>
    <row r="13" spans="2:9" ht="12" customHeight="1">
      <c r="B13" s="76"/>
      <c r="C13" s="8" t="s">
        <v>19</v>
      </c>
      <c r="D13" s="42">
        <v>17408310</v>
      </c>
      <c r="E13" s="43">
        <v>16856091</v>
      </c>
      <c r="F13" s="43">
        <v>56994</v>
      </c>
      <c r="G13" s="38">
        <f t="shared" si="0"/>
        <v>495225</v>
      </c>
      <c r="H13" s="17">
        <f t="shared" si="1"/>
        <v>96.827842564844033</v>
      </c>
      <c r="I13" s="13">
        <v>96.2</v>
      </c>
    </row>
    <row r="14" spans="2:9" ht="12" customHeight="1">
      <c r="B14" s="74" t="s">
        <v>1</v>
      </c>
      <c r="C14" s="9" t="s">
        <v>28</v>
      </c>
      <c r="D14" s="44">
        <v>11266228</v>
      </c>
      <c r="E14" s="37">
        <v>11188456</v>
      </c>
      <c r="F14" s="37">
        <v>7</v>
      </c>
      <c r="G14" s="40">
        <f t="shared" si="0"/>
        <v>77765</v>
      </c>
      <c r="H14" s="18">
        <f t="shared" si="1"/>
        <v>99.309689099137714</v>
      </c>
      <c r="I14" s="14">
        <v>99.3</v>
      </c>
    </row>
    <row r="15" spans="2:9" ht="12" customHeight="1">
      <c r="B15" s="75"/>
      <c r="C15" s="7" t="s">
        <v>29</v>
      </c>
      <c r="D15" s="41">
        <v>371694</v>
      </c>
      <c r="E15" s="33">
        <v>94425</v>
      </c>
      <c r="F15" s="33">
        <v>21064</v>
      </c>
      <c r="G15" s="34">
        <f t="shared" si="0"/>
        <v>256205</v>
      </c>
      <c r="H15" s="16">
        <f t="shared" si="1"/>
        <v>25.403961323023776</v>
      </c>
      <c r="I15" s="12">
        <v>25.8</v>
      </c>
    </row>
    <row r="16" spans="2:9" ht="12" customHeight="1">
      <c r="B16" s="76"/>
      <c r="C16" s="8" t="s">
        <v>19</v>
      </c>
      <c r="D16" s="42">
        <v>11637922</v>
      </c>
      <c r="E16" s="43">
        <v>11282881</v>
      </c>
      <c r="F16" s="43">
        <v>21071</v>
      </c>
      <c r="G16" s="38">
        <f t="shared" si="0"/>
        <v>333970</v>
      </c>
      <c r="H16" s="17">
        <f t="shared" si="1"/>
        <v>96.949274965066792</v>
      </c>
      <c r="I16" s="13">
        <v>96.5</v>
      </c>
    </row>
    <row r="17" spans="2:9" ht="12" customHeight="1">
      <c r="B17" s="74" t="s">
        <v>12</v>
      </c>
      <c r="C17" s="9" t="s">
        <v>28</v>
      </c>
      <c r="D17" s="44">
        <v>23165193</v>
      </c>
      <c r="E17" s="37">
        <v>22969924</v>
      </c>
      <c r="F17" s="37">
        <v>113</v>
      </c>
      <c r="G17" s="40">
        <f t="shared" si="0"/>
        <v>195156</v>
      </c>
      <c r="H17" s="18">
        <f t="shared" si="1"/>
        <v>99.157058609440469</v>
      </c>
      <c r="I17" s="14">
        <v>99.1</v>
      </c>
    </row>
    <row r="18" spans="2:9" ht="12" customHeight="1">
      <c r="B18" s="75"/>
      <c r="C18" s="7" t="s">
        <v>29</v>
      </c>
      <c r="D18" s="41">
        <v>778270</v>
      </c>
      <c r="E18" s="33">
        <v>175081</v>
      </c>
      <c r="F18" s="33">
        <v>93464</v>
      </c>
      <c r="G18" s="34">
        <f t="shared" si="0"/>
        <v>509725</v>
      </c>
      <c r="H18" s="16">
        <f t="shared" si="1"/>
        <v>22.496177419147596</v>
      </c>
      <c r="I18" s="12">
        <v>19.3</v>
      </c>
    </row>
    <row r="19" spans="2:9" ht="12" customHeight="1">
      <c r="B19" s="76"/>
      <c r="C19" s="8" t="s">
        <v>19</v>
      </c>
      <c r="D19" s="42">
        <v>23943463</v>
      </c>
      <c r="E19" s="43">
        <v>23145005</v>
      </c>
      <c r="F19" s="43">
        <v>93577</v>
      </c>
      <c r="G19" s="38">
        <f t="shared" si="0"/>
        <v>704881</v>
      </c>
      <c r="H19" s="17">
        <f t="shared" si="1"/>
        <v>96.665235935169449</v>
      </c>
      <c r="I19" s="13">
        <v>96.2</v>
      </c>
    </row>
    <row r="20" spans="2:9" ht="12" customHeight="1">
      <c r="B20" s="74" t="s">
        <v>14</v>
      </c>
      <c r="C20" s="9" t="s">
        <v>28</v>
      </c>
      <c r="D20" s="44">
        <v>12615683</v>
      </c>
      <c r="E20" s="37">
        <v>12503175</v>
      </c>
      <c r="F20" s="37">
        <v>0</v>
      </c>
      <c r="G20" s="40">
        <f t="shared" si="0"/>
        <v>112508</v>
      </c>
      <c r="H20" s="18">
        <f t="shared" si="1"/>
        <v>99.108189386179092</v>
      </c>
      <c r="I20" s="14">
        <v>99.1</v>
      </c>
    </row>
    <row r="21" spans="2:9" ht="12" customHeight="1">
      <c r="B21" s="75"/>
      <c r="C21" s="7" t="s">
        <v>29</v>
      </c>
      <c r="D21" s="41">
        <v>578497</v>
      </c>
      <c r="E21" s="33">
        <v>131972</v>
      </c>
      <c r="F21" s="33">
        <v>28421</v>
      </c>
      <c r="G21" s="34">
        <f t="shared" si="0"/>
        <v>418104</v>
      </c>
      <c r="H21" s="16">
        <f t="shared" si="1"/>
        <v>22.812910006447744</v>
      </c>
      <c r="I21" s="12">
        <v>21.4</v>
      </c>
    </row>
    <row r="22" spans="2:9" ht="12" customHeight="1">
      <c r="B22" s="76"/>
      <c r="C22" s="8" t="s">
        <v>19</v>
      </c>
      <c r="D22" s="42">
        <v>13194180</v>
      </c>
      <c r="E22" s="43">
        <v>12635147</v>
      </c>
      <c r="F22" s="43">
        <v>28421</v>
      </c>
      <c r="G22" s="38">
        <f t="shared" si="0"/>
        <v>530612</v>
      </c>
      <c r="H22" s="17">
        <f t="shared" si="1"/>
        <v>95.763033398058838</v>
      </c>
      <c r="I22" s="13">
        <v>95.4</v>
      </c>
    </row>
    <row r="23" spans="2:9" ht="12" customHeight="1">
      <c r="B23" s="74" t="s">
        <v>11</v>
      </c>
      <c r="C23" s="9" t="s">
        <v>28</v>
      </c>
      <c r="D23" s="44">
        <v>12819747</v>
      </c>
      <c r="E23" s="37">
        <v>12706773</v>
      </c>
      <c r="F23" s="37">
        <v>335</v>
      </c>
      <c r="G23" s="40">
        <f t="shared" si="0"/>
        <v>112639</v>
      </c>
      <c r="H23" s="18">
        <f t="shared" si="1"/>
        <v>99.118750159422021</v>
      </c>
      <c r="I23" s="14">
        <v>99</v>
      </c>
    </row>
    <row r="24" spans="2:9" ht="12" customHeight="1">
      <c r="B24" s="75"/>
      <c r="C24" s="7" t="s">
        <v>29</v>
      </c>
      <c r="D24" s="41">
        <v>448669</v>
      </c>
      <c r="E24" s="33">
        <v>101569</v>
      </c>
      <c r="F24" s="33">
        <v>19508</v>
      </c>
      <c r="G24" s="34">
        <f t="shared" si="0"/>
        <v>327592</v>
      </c>
      <c r="H24" s="16">
        <f t="shared" si="1"/>
        <v>22.637846608524324</v>
      </c>
      <c r="I24" s="12">
        <v>24.5</v>
      </c>
    </row>
    <row r="25" spans="2:9" ht="12" customHeight="1">
      <c r="B25" s="76"/>
      <c r="C25" s="8" t="s">
        <v>19</v>
      </c>
      <c r="D25" s="42">
        <v>13268416</v>
      </c>
      <c r="E25" s="43">
        <v>12808342</v>
      </c>
      <c r="F25" s="43">
        <v>19842</v>
      </c>
      <c r="G25" s="38">
        <f t="shared" si="0"/>
        <v>440232</v>
      </c>
      <c r="H25" s="17">
        <f t="shared" si="1"/>
        <v>96.532562741475687</v>
      </c>
      <c r="I25" s="13">
        <v>96.3</v>
      </c>
    </row>
    <row r="26" spans="2:9" ht="12" customHeight="1">
      <c r="B26" s="74" t="s">
        <v>15</v>
      </c>
      <c r="C26" s="9" t="s">
        <v>28</v>
      </c>
      <c r="D26" s="44">
        <v>14459501</v>
      </c>
      <c r="E26" s="37">
        <v>14336829</v>
      </c>
      <c r="F26" s="37">
        <v>247</v>
      </c>
      <c r="G26" s="40">
        <f t="shared" si="0"/>
        <v>122425</v>
      </c>
      <c r="H26" s="18">
        <f t="shared" si="1"/>
        <v>99.151616642925646</v>
      </c>
      <c r="I26" s="14">
        <v>99.1</v>
      </c>
    </row>
    <row r="27" spans="2:9" ht="12" customHeight="1">
      <c r="B27" s="75"/>
      <c r="C27" s="7" t="s">
        <v>29</v>
      </c>
      <c r="D27" s="41">
        <v>649659</v>
      </c>
      <c r="E27" s="33">
        <v>128183</v>
      </c>
      <c r="F27" s="33">
        <v>38785</v>
      </c>
      <c r="G27" s="34">
        <f t="shared" si="0"/>
        <v>482691</v>
      </c>
      <c r="H27" s="16">
        <f t="shared" si="1"/>
        <v>19.730812626316268</v>
      </c>
      <c r="I27" s="12">
        <v>15.7</v>
      </c>
    </row>
    <row r="28" spans="2:9" ht="12" customHeight="1">
      <c r="B28" s="76"/>
      <c r="C28" s="8" t="s">
        <v>19</v>
      </c>
      <c r="D28" s="42">
        <v>15109160</v>
      </c>
      <c r="E28" s="43">
        <v>14465012</v>
      </c>
      <c r="F28" s="43">
        <v>39033</v>
      </c>
      <c r="G28" s="38">
        <f t="shared" si="0"/>
        <v>605115</v>
      </c>
      <c r="H28" s="17">
        <f t="shared" si="1"/>
        <v>95.736705415787497</v>
      </c>
      <c r="I28" s="13">
        <v>95.4</v>
      </c>
    </row>
    <row r="29" spans="2:9" ht="12" customHeight="1">
      <c r="B29" s="74" t="s">
        <v>5</v>
      </c>
      <c r="C29" s="9" t="s">
        <v>28</v>
      </c>
      <c r="D29" s="45">
        <v>8276218</v>
      </c>
      <c r="E29" s="46">
        <v>8223519</v>
      </c>
      <c r="F29" s="46">
        <v>0</v>
      </c>
      <c r="G29" s="47">
        <f t="shared" si="0"/>
        <v>52699</v>
      </c>
      <c r="H29" s="18">
        <f t="shared" si="1"/>
        <v>99.363247802317431</v>
      </c>
      <c r="I29" s="14">
        <v>99.4</v>
      </c>
    </row>
    <row r="30" spans="2:9" ht="12" customHeight="1">
      <c r="B30" s="75"/>
      <c r="C30" s="7" t="s">
        <v>29</v>
      </c>
      <c r="D30" s="48">
        <v>215410</v>
      </c>
      <c r="E30" s="49">
        <v>44671</v>
      </c>
      <c r="F30" s="49">
        <v>8809</v>
      </c>
      <c r="G30" s="50">
        <f t="shared" si="0"/>
        <v>161930</v>
      </c>
      <c r="H30" s="16">
        <f t="shared" si="1"/>
        <v>20.737663061139223</v>
      </c>
      <c r="I30" s="12">
        <v>21.5</v>
      </c>
    </row>
    <row r="31" spans="2:9" ht="12" customHeight="1">
      <c r="B31" s="76"/>
      <c r="C31" s="8" t="s">
        <v>19</v>
      </c>
      <c r="D31" s="51">
        <v>8491628</v>
      </c>
      <c r="E31" s="52">
        <v>8268190</v>
      </c>
      <c r="F31" s="52">
        <v>8809</v>
      </c>
      <c r="G31" s="53">
        <f t="shared" si="0"/>
        <v>214629</v>
      </c>
      <c r="H31" s="17">
        <f t="shared" si="1"/>
        <v>97.368725996946637</v>
      </c>
      <c r="I31" s="13">
        <v>97.2</v>
      </c>
    </row>
    <row r="32" spans="2:9" ht="12" customHeight="1">
      <c r="B32" s="74" t="s">
        <v>17</v>
      </c>
      <c r="C32" s="9" t="s">
        <v>28</v>
      </c>
      <c r="D32" s="44">
        <v>8507764</v>
      </c>
      <c r="E32" s="37">
        <v>8430713</v>
      </c>
      <c r="F32" s="37">
        <v>0</v>
      </c>
      <c r="G32" s="47">
        <f t="shared" si="0"/>
        <v>77051</v>
      </c>
      <c r="H32" s="18">
        <f t="shared" si="1"/>
        <v>99.094344883097378</v>
      </c>
      <c r="I32" s="14">
        <v>99.1</v>
      </c>
    </row>
    <row r="33" spans="2:9" ht="12" customHeight="1">
      <c r="B33" s="75"/>
      <c r="C33" s="7" t="s">
        <v>29</v>
      </c>
      <c r="D33" s="41">
        <v>289614</v>
      </c>
      <c r="E33" s="33">
        <v>79963</v>
      </c>
      <c r="F33" s="33">
        <v>22636</v>
      </c>
      <c r="G33" s="50">
        <f t="shared" si="0"/>
        <v>187015</v>
      </c>
      <c r="H33" s="16">
        <f t="shared" si="1"/>
        <v>27.610198402010955</v>
      </c>
      <c r="I33" s="12">
        <v>24.1</v>
      </c>
    </row>
    <row r="34" spans="2:9" ht="12" customHeight="1">
      <c r="B34" s="76"/>
      <c r="C34" s="8" t="s">
        <v>19</v>
      </c>
      <c r="D34" s="42">
        <v>8797378</v>
      </c>
      <c r="E34" s="43">
        <v>8510676</v>
      </c>
      <c r="F34" s="43">
        <v>22636</v>
      </c>
      <c r="G34" s="53">
        <f t="shared" si="0"/>
        <v>264066</v>
      </c>
      <c r="H34" s="17">
        <f t="shared" si="1"/>
        <v>96.741051708815974</v>
      </c>
      <c r="I34" s="13">
        <v>95.7</v>
      </c>
    </row>
    <row r="35" spans="2:9" ht="12" customHeight="1">
      <c r="B35" s="74" t="s">
        <v>13</v>
      </c>
      <c r="C35" s="9" t="s">
        <v>28</v>
      </c>
      <c r="D35" s="44">
        <v>5792897</v>
      </c>
      <c r="E35" s="37">
        <v>5725117</v>
      </c>
      <c r="F35" s="37">
        <v>201</v>
      </c>
      <c r="G35" s="40">
        <f t="shared" si="0"/>
        <v>67579</v>
      </c>
      <c r="H35" s="18">
        <f t="shared" si="1"/>
        <v>98.829946398149318</v>
      </c>
      <c r="I35" s="14">
        <v>98.7</v>
      </c>
    </row>
    <row r="36" spans="2:9" ht="12" customHeight="1">
      <c r="B36" s="75"/>
      <c r="C36" s="7" t="s">
        <v>29</v>
      </c>
      <c r="D36" s="41">
        <v>331219</v>
      </c>
      <c r="E36" s="33">
        <v>53647</v>
      </c>
      <c r="F36" s="33">
        <v>20363</v>
      </c>
      <c r="G36" s="34">
        <f t="shared" si="0"/>
        <v>257209</v>
      </c>
      <c r="H36" s="16">
        <f t="shared" si="1"/>
        <v>16.196836534136025</v>
      </c>
      <c r="I36" s="12">
        <v>20.7</v>
      </c>
    </row>
    <row r="37" spans="2:9" ht="12" customHeight="1">
      <c r="B37" s="76"/>
      <c r="C37" s="8" t="s">
        <v>19</v>
      </c>
      <c r="D37" s="42">
        <v>6124116</v>
      </c>
      <c r="E37" s="43">
        <v>5778764</v>
      </c>
      <c r="F37" s="43">
        <v>20564</v>
      </c>
      <c r="G37" s="38">
        <f t="shared" si="0"/>
        <v>324788</v>
      </c>
      <c r="H37" s="17">
        <f t="shared" si="1"/>
        <v>94.36078611182414</v>
      </c>
      <c r="I37" s="13">
        <v>94.2</v>
      </c>
    </row>
    <row r="38" spans="2:9" ht="12" customHeight="1">
      <c r="B38" s="74" t="s">
        <v>6</v>
      </c>
      <c r="C38" s="9" t="s">
        <v>28</v>
      </c>
      <c r="D38" s="44">
        <v>16761143</v>
      </c>
      <c r="E38" s="37">
        <v>16610342</v>
      </c>
      <c r="F38" s="37">
        <v>0</v>
      </c>
      <c r="G38" s="40">
        <f t="shared" si="0"/>
        <v>150801</v>
      </c>
      <c r="H38" s="18">
        <f t="shared" si="1"/>
        <v>99.100294055125005</v>
      </c>
      <c r="I38" s="14">
        <v>99.1</v>
      </c>
    </row>
    <row r="39" spans="2:9" ht="12" customHeight="1">
      <c r="B39" s="75"/>
      <c r="C39" s="7" t="s">
        <v>29</v>
      </c>
      <c r="D39" s="41">
        <v>317012</v>
      </c>
      <c r="E39" s="33">
        <v>116459</v>
      </c>
      <c r="F39" s="33">
        <v>34549</v>
      </c>
      <c r="G39" s="34">
        <f t="shared" si="0"/>
        <v>166004</v>
      </c>
      <c r="H39" s="16">
        <f t="shared" si="1"/>
        <v>36.736464234792379</v>
      </c>
      <c r="I39" s="12">
        <v>39.299999999999997</v>
      </c>
    </row>
    <row r="40" spans="2:9" ht="12" customHeight="1">
      <c r="B40" s="76"/>
      <c r="C40" s="8" t="s">
        <v>19</v>
      </c>
      <c r="D40" s="42">
        <v>17078155</v>
      </c>
      <c r="E40" s="43">
        <v>16726801</v>
      </c>
      <c r="F40" s="43">
        <v>34549</v>
      </c>
      <c r="G40" s="38">
        <f t="shared" si="0"/>
        <v>316805</v>
      </c>
      <c r="H40" s="17">
        <f t="shared" si="1"/>
        <v>97.942670036663799</v>
      </c>
      <c r="I40" s="13">
        <v>97.9</v>
      </c>
    </row>
    <row r="41" spans="2:9" ht="12" customHeight="1">
      <c r="B41" s="74" t="s">
        <v>7</v>
      </c>
      <c r="C41" s="9" t="s">
        <v>28</v>
      </c>
      <c r="D41" s="44">
        <v>6361057</v>
      </c>
      <c r="E41" s="37">
        <v>6327382</v>
      </c>
      <c r="F41" s="37">
        <v>0</v>
      </c>
      <c r="G41" s="40">
        <f t="shared" si="0"/>
        <v>33675</v>
      </c>
      <c r="H41" s="18">
        <f t="shared" si="1"/>
        <v>99.470606850402376</v>
      </c>
      <c r="I41" s="14">
        <v>99.4</v>
      </c>
    </row>
    <row r="42" spans="2:9" ht="12" customHeight="1">
      <c r="B42" s="75"/>
      <c r="C42" s="7" t="s">
        <v>29</v>
      </c>
      <c r="D42" s="41">
        <v>252824</v>
      </c>
      <c r="E42" s="33">
        <v>53457</v>
      </c>
      <c r="F42" s="33">
        <v>4632</v>
      </c>
      <c r="G42" s="34">
        <f t="shared" si="0"/>
        <v>194735</v>
      </c>
      <c r="H42" s="16">
        <f t="shared" si="1"/>
        <v>21.143957852102648</v>
      </c>
      <c r="I42" s="12">
        <v>14.6</v>
      </c>
    </row>
    <row r="43" spans="2:9" ht="12" customHeight="1">
      <c r="B43" s="76"/>
      <c r="C43" s="8" t="s">
        <v>19</v>
      </c>
      <c r="D43" s="42">
        <v>6613881</v>
      </c>
      <c r="E43" s="43">
        <v>6380839</v>
      </c>
      <c r="F43" s="43">
        <v>4632</v>
      </c>
      <c r="G43" s="38">
        <f t="shared" si="0"/>
        <v>228410</v>
      </c>
      <c r="H43" s="17">
        <f t="shared" si="1"/>
        <v>96.47647122771032</v>
      </c>
      <c r="I43" s="13">
        <v>96.1</v>
      </c>
    </row>
    <row r="44" spans="2:9" ht="12" customHeight="1">
      <c r="B44" s="74" t="s">
        <v>2</v>
      </c>
      <c r="C44" s="9" t="s">
        <v>28</v>
      </c>
      <c r="D44" s="44">
        <v>3467107</v>
      </c>
      <c r="E44" s="37">
        <v>3444438</v>
      </c>
      <c r="F44" s="37">
        <v>172</v>
      </c>
      <c r="G44" s="40">
        <f t="shared" si="0"/>
        <v>22497</v>
      </c>
      <c r="H44" s="18">
        <f t="shared" si="1"/>
        <v>99.346169587497585</v>
      </c>
      <c r="I44" s="14">
        <v>99.4</v>
      </c>
    </row>
    <row r="45" spans="2:9" ht="12" customHeight="1">
      <c r="B45" s="75"/>
      <c r="C45" s="7" t="s">
        <v>29</v>
      </c>
      <c r="D45" s="41">
        <v>97392</v>
      </c>
      <c r="E45" s="33">
        <v>20806</v>
      </c>
      <c r="F45" s="33">
        <v>6949</v>
      </c>
      <c r="G45" s="34">
        <f t="shared" si="0"/>
        <v>69637</v>
      </c>
      <c r="H45" s="16">
        <f t="shared" si="1"/>
        <v>21.363150977493017</v>
      </c>
      <c r="I45" s="12">
        <v>18.600000000000001</v>
      </c>
    </row>
    <row r="46" spans="2:9" ht="12" customHeight="1">
      <c r="B46" s="76"/>
      <c r="C46" s="10" t="s">
        <v>19</v>
      </c>
      <c r="D46" s="54">
        <v>3564499</v>
      </c>
      <c r="E46" s="55">
        <v>3465244</v>
      </c>
      <c r="F46" s="43">
        <v>7120</v>
      </c>
      <c r="G46" s="38">
        <f t="shared" si="0"/>
        <v>92135</v>
      </c>
      <c r="H46" s="17">
        <f t="shared" si="1"/>
        <v>97.215457207310195</v>
      </c>
      <c r="I46" s="13">
        <v>97.1</v>
      </c>
    </row>
    <row r="47" spans="2:9" ht="12" customHeight="1">
      <c r="B47" s="74" t="s">
        <v>3</v>
      </c>
      <c r="C47" s="9" t="s">
        <v>28</v>
      </c>
      <c r="D47" s="44">
        <v>3742838</v>
      </c>
      <c r="E47" s="37">
        <v>3725616</v>
      </c>
      <c r="F47" s="37">
        <v>467</v>
      </c>
      <c r="G47" s="40">
        <f t="shared" si="0"/>
        <v>16755</v>
      </c>
      <c r="H47" s="18">
        <f t="shared" si="1"/>
        <v>99.539867875660121</v>
      </c>
      <c r="I47" s="14">
        <v>99.4</v>
      </c>
    </row>
    <row r="48" spans="2:9" ht="12" customHeight="1">
      <c r="B48" s="75"/>
      <c r="C48" s="7" t="s">
        <v>29</v>
      </c>
      <c r="D48" s="41">
        <v>48379</v>
      </c>
      <c r="E48" s="33">
        <v>10687</v>
      </c>
      <c r="F48" s="33">
        <v>3314</v>
      </c>
      <c r="G48" s="34">
        <f t="shared" si="0"/>
        <v>34378</v>
      </c>
      <c r="H48" s="16">
        <f t="shared" si="1"/>
        <v>22.090163087289941</v>
      </c>
      <c r="I48" s="12">
        <v>45.3</v>
      </c>
    </row>
    <row r="49" spans="2:9" ht="12" customHeight="1">
      <c r="B49" s="76"/>
      <c r="C49" s="8" t="s">
        <v>19</v>
      </c>
      <c r="D49" s="42">
        <v>3791217</v>
      </c>
      <c r="E49" s="43">
        <v>3736303</v>
      </c>
      <c r="F49" s="43">
        <v>3782</v>
      </c>
      <c r="G49" s="38">
        <f t="shared" si="0"/>
        <v>51132</v>
      </c>
      <c r="H49" s="17">
        <f t="shared" si="1"/>
        <v>98.551546904331772</v>
      </c>
      <c r="I49" s="13">
        <v>98.1</v>
      </c>
    </row>
    <row r="50" spans="2:9" ht="12" customHeight="1">
      <c r="B50" s="74" t="s">
        <v>8</v>
      </c>
      <c r="C50" s="9" t="s">
        <v>28</v>
      </c>
      <c r="D50" s="44">
        <v>3006328</v>
      </c>
      <c r="E50" s="37">
        <v>2983710</v>
      </c>
      <c r="F50" s="37">
        <v>0</v>
      </c>
      <c r="G50" s="40">
        <f t="shared" si="0"/>
        <v>22618</v>
      </c>
      <c r="H50" s="18">
        <f t="shared" si="1"/>
        <v>99.247653615972709</v>
      </c>
      <c r="I50" s="14">
        <v>99.1</v>
      </c>
    </row>
    <row r="51" spans="2:9" ht="12" customHeight="1">
      <c r="B51" s="75"/>
      <c r="C51" s="7" t="s">
        <v>29</v>
      </c>
      <c r="D51" s="41">
        <v>179479</v>
      </c>
      <c r="E51" s="33">
        <v>31188</v>
      </c>
      <c r="F51" s="33">
        <v>7357</v>
      </c>
      <c r="G51" s="34">
        <f t="shared" si="0"/>
        <v>140934</v>
      </c>
      <c r="H51" s="16">
        <f t="shared" si="1"/>
        <v>17.376963321614227</v>
      </c>
      <c r="I51" s="12">
        <v>18</v>
      </c>
    </row>
    <row r="52" spans="2:9" ht="12" customHeight="1">
      <c r="B52" s="76"/>
      <c r="C52" s="8" t="s">
        <v>19</v>
      </c>
      <c r="D52" s="42">
        <v>3185807</v>
      </c>
      <c r="E52" s="43">
        <v>3014898</v>
      </c>
      <c r="F52" s="43">
        <v>7357</v>
      </c>
      <c r="G52" s="38">
        <f t="shared" si="0"/>
        <v>163552</v>
      </c>
      <c r="H52" s="17">
        <f t="shared" si="1"/>
        <v>94.635299627378558</v>
      </c>
      <c r="I52" s="13">
        <v>94.3</v>
      </c>
    </row>
    <row r="53" spans="2:9" ht="12" customHeight="1">
      <c r="B53" s="74" t="s">
        <v>18</v>
      </c>
      <c r="C53" s="9" t="s">
        <v>28</v>
      </c>
      <c r="D53" s="44">
        <v>961477</v>
      </c>
      <c r="E53" s="37">
        <v>952362</v>
      </c>
      <c r="F53" s="37">
        <v>67</v>
      </c>
      <c r="G53" s="40">
        <f t="shared" si="0"/>
        <v>9048</v>
      </c>
      <c r="H53" s="18">
        <f t="shared" si="1"/>
        <v>99.051979402523401</v>
      </c>
      <c r="I53" s="14">
        <v>99.1</v>
      </c>
    </row>
    <row r="54" spans="2:9" ht="12" customHeight="1">
      <c r="B54" s="75"/>
      <c r="C54" s="7" t="s">
        <v>29</v>
      </c>
      <c r="D54" s="41">
        <v>35576</v>
      </c>
      <c r="E54" s="33">
        <v>9293</v>
      </c>
      <c r="F54" s="33">
        <v>4377</v>
      </c>
      <c r="G54" s="34">
        <f t="shared" si="0"/>
        <v>21906</v>
      </c>
      <c r="H54" s="16">
        <f t="shared" si="1"/>
        <v>26.12154261299753</v>
      </c>
      <c r="I54" s="12">
        <v>26.8</v>
      </c>
    </row>
    <row r="55" spans="2:9" ht="12" customHeight="1">
      <c r="B55" s="76"/>
      <c r="C55" s="8" t="s">
        <v>19</v>
      </c>
      <c r="D55" s="42">
        <v>997053</v>
      </c>
      <c r="E55" s="43">
        <v>961655</v>
      </c>
      <c r="F55" s="43">
        <v>4444</v>
      </c>
      <c r="G55" s="38">
        <f t="shared" si="0"/>
        <v>30954</v>
      </c>
      <c r="H55" s="17">
        <f t="shared" si="1"/>
        <v>96.44973737604721</v>
      </c>
      <c r="I55" s="13">
        <v>96.1</v>
      </c>
    </row>
    <row r="56" spans="2:9" ht="12" customHeight="1">
      <c r="B56" s="74" t="s">
        <v>10</v>
      </c>
      <c r="C56" s="9" t="s">
        <v>28</v>
      </c>
      <c r="D56" s="44">
        <v>841608</v>
      </c>
      <c r="E56" s="37">
        <v>830572</v>
      </c>
      <c r="F56" s="37">
        <v>0</v>
      </c>
      <c r="G56" s="40">
        <f t="shared" si="0"/>
        <v>11036</v>
      </c>
      <c r="H56" s="18">
        <f t="shared" si="1"/>
        <v>98.688700677750205</v>
      </c>
      <c r="I56" s="14">
        <v>98.7</v>
      </c>
    </row>
    <row r="57" spans="2:9" ht="12" customHeight="1">
      <c r="B57" s="75"/>
      <c r="C57" s="7" t="s">
        <v>29</v>
      </c>
      <c r="D57" s="41">
        <v>50443</v>
      </c>
      <c r="E57" s="33">
        <v>4460</v>
      </c>
      <c r="F57" s="33">
        <v>4508</v>
      </c>
      <c r="G57" s="34">
        <f t="shared" si="0"/>
        <v>41475</v>
      </c>
      <c r="H57" s="16">
        <f t="shared" si="1"/>
        <v>8.8416628669983943</v>
      </c>
      <c r="I57" s="12">
        <v>12.1</v>
      </c>
    </row>
    <row r="58" spans="2:9" ht="12" customHeight="1">
      <c r="B58" s="76"/>
      <c r="C58" s="8" t="s">
        <v>19</v>
      </c>
      <c r="D58" s="42">
        <v>892051</v>
      </c>
      <c r="E58" s="43">
        <v>835032</v>
      </c>
      <c r="F58" s="43">
        <v>4508</v>
      </c>
      <c r="G58" s="38">
        <f t="shared" si="0"/>
        <v>52511</v>
      </c>
      <c r="H58" s="17">
        <f t="shared" si="1"/>
        <v>93.608100882124461</v>
      </c>
      <c r="I58" s="13">
        <v>93.5</v>
      </c>
    </row>
    <row r="59" spans="2:9" ht="12" customHeight="1">
      <c r="B59" s="74" t="s">
        <v>9</v>
      </c>
      <c r="C59" s="9" t="s">
        <v>28</v>
      </c>
      <c r="D59" s="44">
        <v>1887802</v>
      </c>
      <c r="E59" s="37">
        <v>1881949</v>
      </c>
      <c r="F59" s="37">
        <v>0</v>
      </c>
      <c r="G59" s="40">
        <f t="shared" si="0"/>
        <v>5853</v>
      </c>
      <c r="H59" s="18">
        <f t="shared" si="1"/>
        <v>99.689956891665545</v>
      </c>
      <c r="I59" s="14">
        <v>99.7</v>
      </c>
    </row>
    <row r="60" spans="2:9" ht="12" customHeight="1">
      <c r="B60" s="75"/>
      <c r="C60" s="7" t="s">
        <v>29</v>
      </c>
      <c r="D60" s="41">
        <v>13411</v>
      </c>
      <c r="E60" s="33">
        <v>3548</v>
      </c>
      <c r="F60" s="33">
        <v>813</v>
      </c>
      <c r="G60" s="34">
        <f t="shared" si="0"/>
        <v>9050</v>
      </c>
      <c r="H60" s="16">
        <f t="shared" si="1"/>
        <v>26.455894415032439</v>
      </c>
      <c r="I60" s="12">
        <v>21.4</v>
      </c>
    </row>
    <row r="61" spans="2:9" ht="12" customHeight="1">
      <c r="B61" s="76"/>
      <c r="C61" s="8" t="s">
        <v>19</v>
      </c>
      <c r="D61" s="42">
        <v>1901213</v>
      </c>
      <c r="E61" s="43">
        <v>1885497</v>
      </c>
      <c r="F61" s="43">
        <v>813</v>
      </c>
      <c r="G61" s="38">
        <f t="shared" si="0"/>
        <v>14903</v>
      </c>
      <c r="H61" s="17">
        <f t="shared" si="1"/>
        <v>99.173369843357889</v>
      </c>
      <c r="I61" s="13">
        <v>99.3</v>
      </c>
    </row>
    <row r="62" spans="2:9" ht="12" customHeight="1">
      <c r="B62" s="74" t="s">
        <v>24</v>
      </c>
      <c r="C62" s="6" t="s">
        <v>28</v>
      </c>
      <c r="D62" s="39">
        <v>219432612</v>
      </c>
      <c r="E62" s="29">
        <v>217606932</v>
      </c>
      <c r="F62" s="29">
        <f>F5+F8+F11+F14+F17+F20+F23+F26+F29+F32+F35+F38+F41+F44+F47+F50+F53+F56+F59</f>
        <v>3684</v>
      </c>
      <c r="G62" s="30">
        <f>D62-E62-F62</f>
        <v>1821996</v>
      </c>
      <c r="H62" s="15">
        <f t="shared" si="1"/>
        <v>99.1679996955056</v>
      </c>
      <c r="I62" s="11">
        <v>99.1</v>
      </c>
    </row>
    <row r="63" spans="2:9" ht="12" customHeight="1">
      <c r="B63" s="75"/>
      <c r="C63" s="7" t="s">
        <v>29</v>
      </c>
      <c r="D63" s="41">
        <v>8140514</v>
      </c>
      <c r="E63" s="33">
        <v>1811960</v>
      </c>
      <c r="F63" s="33">
        <f t="shared" ref="F63:F64" si="2">F6+F9+F12+F15+F18+F21+F24+F27+F30+F33+F36+F39+F42+F45+F48+F51+F54+F57+F60</f>
        <v>564170</v>
      </c>
      <c r="G63" s="34">
        <f>D63-E63-F63</f>
        <v>5764384</v>
      </c>
      <c r="H63" s="16">
        <f t="shared" si="1"/>
        <v>22.258545344925391</v>
      </c>
      <c r="I63" s="12">
        <v>21.9</v>
      </c>
    </row>
    <row r="64" spans="2:9" ht="12" customHeight="1">
      <c r="B64" s="76"/>
      <c r="C64" s="8" t="s">
        <v>19</v>
      </c>
      <c r="D64" s="42">
        <v>227573126</v>
      </c>
      <c r="E64" s="43">
        <v>219418892</v>
      </c>
      <c r="F64" s="43">
        <f t="shared" si="2"/>
        <v>567853</v>
      </c>
      <c r="G64" s="38">
        <f>D64-E64-F64</f>
        <v>7586381</v>
      </c>
      <c r="H64" s="17">
        <f t="shared" si="1"/>
        <v>96.416873053806881</v>
      </c>
      <c r="I64" s="13">
        <v>96.1</v>
      </c>
    </row>
    <row r="65" spans="2:2" ht="6" customHeight="1"/>
    <row r="66" spans="2:2" s="26" customFormat="1" ht="12" customHeight="1">
      <c r="B66" s="26" t="s">
        <v>40</v>
      </c>
    </row>
    <row r="67" spans="2:2" s="26" customFormat="1" ht="12" customHeight="1">
      <c r="B67" s="26" t="s">
        <v>38</v>
      </c>
    </row>
    <row r="68" spans="2:2" s="26" customFormat="1" ht="12" customHeight="1">
      <c r="B68" s="26" t="s">
        <v>39</v>
      </c>
    </row>
    <row r="69" spans="2:2" ht="12" customHeight="1">
      <c r="B69" s="57" t="s">
        <v>45</v>
      </c>
    </row>
  </sheetData>
  <mergeCells count="26">
    <mergeCell ref="B59:B61"/>
    <mergeCell ref="B62:B64"/>
    <mergeCell ref="B41:B43"/>
    <mergeCell ref="B44:B46"/>
    <mergeCell ref="B47:B49"/>
    <mergeCell ref="B50:B52"/>
    <mergeCell ref="B53:B55"/>
    <mergeCell ref="B56:B58"/>
    <mergeCell ref="B38:B40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B1:F1"/>
    <mergeCell ref="G1:I1"/>
    <mergeCell ref="B2:F2"/>
    <mergeCell ref="G2:I2"/>
    <mergeCell ref="B3:C4"/>
    <mergeCell ref="H3:I3"/>
  </mergeCells>
  <phoneticPr fontId="2"/>
  <pageMargins left="0.78740157480314965" right="0.39370078740157483" top="0.39370078740157483" bottom="0.39370078740157483" header="0.19685039370078741" footer="0.19685039370078741"/>
  <pageSetup paperSize="9" scale="9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I69"/>
  <sheetViews>
    <sheetView showGridLines="0" view="pageBreakPreview" zoomScaleNormal="100" zoomScaleSheetLayoutView="100" workbookViewId="0">
      <selection activeCell="G3" sqref="G3"/>
    </sheetView>
  </sheetViews>
  <sheetFormatPr defaultRowHeight="14.25"/>
  <cols>
    <col min="1" max="1" width="1.625" style="1" customWidth="1"/>
    <col min="2" max="2" width="10.25" style="1" bestFit="1" customWidth="1"/>
    <col min="3" max="3" width="3.25" style="1" bestFit="1" customWidth="1"/>
    <col min="4" max="7" width="10.625" style="1" customWidth="1"/>
    <col min="8" max="9" width="6.125" style="1" customWidth="1"/>
    <col min="10" max="16384" width="9" style="1"/>
  </cols>
  <sheetData>
    <row r="1" spans="2:9" s="4" customFormat="1" ht="15.95" customHeight="1">
      <c r="B1" s="64" t="s">
        <v>48</v>
      </c>
      <c r="C1" s="64"/>
      <c r="D1" s="64"/>
      <c r="E1" s="64"/>
      <c r="F1" s="64"/>
      <c r="G1" s="65" t="s">
        <v>49</v>
      </c>
      <c r="H1" s="65"/>
      <c r="I1" s="65"/>
    </row>
    <row r="2" spans="2:9" s="19" customFormat="1" ht="15" customHeight="1">
      <c r="B2" s="66" t="s">
        <v>34</v>
      </c>
      <c r="C2" s="66"/>
      <c r="D2" s="66"/>
      <c r="E2" s="66"/>
      <c r="F2" s="66"/>
      <c r="G2" s="67" t="s">
        <v>25</v>
      </c>
      <c r="H2" s="67"/>
      <c r="I2" s="67"/>
    </row>
    <row r="3" spans="2:9" s="5" customFormat="1" ht="12">
      <c r="B3" s="68"/>
      <c r="C3" s="69"/>
      <c r="D3" s="58" t="s">
        <v>23</v>
      </c>
      <c r="E3" s="60" t="s">
        <v>22</v>
      </c>
      <c r="F3" s="60" t="s">
        <v>20</v>
      </c>
      <c r="G3" s="62" t="s">
        <v>21</v>
      </c>
      <c r="H3" s="72" t="s">
        <v>26</v>
      </c>
      <c r="I3" s="73"/>
    </row>
    <row r="4" spans="2:9" s="5" customFormat="1" ht="12">
      <c r="B4" s="70"/>
      <c r="C4" s="71"/>
      <c r="D4" s="59" t="s">
        <v>41</v>
      </c>
      <c r="E4" s="61" t="s">
        <v>43</v>
      </c>
      <c r="F4" s="61" t="s">
        <v>42</v>
      </c>
      <c r="G4" s="63" t="s">
        <v>44</v>
      </c>
      <c r="H4" s="2" t="s">
        <v>46</v>
      </c>
      <c r="I4" s="3" t="s">
        <v>47</v>
      </c>
    </row>
    <row r="5" spans="2:9" ht="12" customHeight="1">
      <c r="B5" s="74" t="s">
        <v>0</v>
      </c>
      <c r="C5" s="6" t="s">
        <v>28</v>
      </c>
      <c r="D5" s="27">
        <v>6907624</v>
      </c>
      <c r="E5" s="28">
        <v>6534330</v>
      </c>
      <c r="F5" s="29">
        <v>0</v>
      </c>
      <c r="G5" s="30">
        <f>D5-E5-F5</f>
        <v>373294</v>
      </c>
      <c r="H5" s="15">
        <f>IFERROR(E5/D5*100,"")</f>
        <v>94.595913153350565</v>
      </c>
      <c r="I5" s="11">
        <v>94.4</v>
      </c>
    </row>
    <row r="6" spans="2:9" ht="12" customHeight="1">
      <c r="B6" s="75"/>
      <c r="C6" s="7" t="s">
        <v>29</v>
      </c>
      <c r="D6" s="31">
        <v>1541130</v>
      </c>
      <c r="E6" s="32">
        <v>225460</v>
      </c>
      <c r="F6" s="33">
        <v>194293</v>
      </c>
      <c r="G6" s="34">
        <f t="shared" ref="G6:G61" si="0">D6-E6-F6</f>
        <v>1121377</v>
      </c>
      <c r="H6" s="16">
        <f t="shared" ref="H6:H64" si="1">IFERROR(E6/D6*100,"")</f>
        <v>14.629525088733592</v>
      </c>
      <c r="I6" s="12">
        <v>13.4</v>
      </c>
    </row>
    <row r="7" spans="2:9" ht="12" customHeight="1">
      <c r="B7" s="76"/>
      <c r="C7" s="8" t="s">
        <v>19</v>
      </c>
      <c r="D7" s="35">
        <v>8448754</v>
      </c>
      <c r="E7" s="36">
        <v>6759790</v>
      </c>
      <c r="F7" s="37">
        <v>194293</v>
      </c>
      <c r="G7" s="38">
        <f t="shared" si="0"/>
        <v>1494671</v>
      </c>
      <c r="H7" s="17">
        <f t="shared" si="1"/>
        <v>80.009312615801093</v>
      </c>
      <c r="I7" s="13">
        <v>80</v>
      </c>
    </row>
    <row r="8" spans="2:9" ht="12" customHeight="1">
      <c r="B8" s="74" t="s">
        <v>16</v>
      </c>
      <c r="C8" s="9" t="s">
        <v>28</v>
      </c>
      <c r="D8" s="39">
        <v>2219692</v>
      </c>
      <c r="E8" s="29">
        <v>2124039</v>
      </c>
      <c r="F8" s="29">
        <v>0</v>
      </c>
      <c r="G8" s="40">
        <f t="shared" si="0"/>
        <v>95653</v>
      </c>
      <c r="H8" s="18">
        <f t="shared" si="1"/>
        <v>95.690708440630502</v>
      </c>
      <c r="I8" s="14">
        <v>95</v>
      </c>
    </row>
    <row r="9" spans="2:9" ht="12" customHeight="1">
      <c r="B9" s="75"/>
      <c r="C9" s="7" t="s">
        <v>29</v>
      </c>
      <c r="D9" s="41">
        <v>296937</v>
      </c>
      <c r="E9" s="33">
        <v>94026</v>
      </c>
      <c r="F9" s="33">
        <v>63624</v>
      </c>
      <c r="G9" s="34">
        <f t="shared" si="0"/>
        <v>139287</v>
      </c>
      <c r="H9" s="16">
        <f t="shared" si="1"/>
        <v>31.665302740985464</v>
      </c>
      <c r="I9" s="12">
        <v>25.9</v>
      </c>
    </row>
    <row r="10" spans="2:9" ht="12" customHeight="1">
      <c r="B10" s="76"/>
      <c r="C10" s="8" t="s">
        <v>19</v>
      </c>
      <c r="D10" s="42">
        <v>2516629</v>
      </c>
      <c r="E10" s="43">
        <v>2218065</v>
      </c>
      <c r="F10" s="43">
        <v>63624</v>
      </c>
      <c r="G10" s="38">
        <f t="shared" si="0"/>
        <v>234940</v>
      </c>
      <c r="H10" s="17">
        <f t="shared" si="1"/>
        <v>88.136352239444122</v>
      </c>
      <c r="I10" s="13">
        <v>85.7</v>
      </c>
    </row>
    <row r="11" spans="2:9" ht="12" customHeight="1">
      <c r="B11" s="74" t="s">
        <v>4</v>
      </c>
      <c r="C11" s="9" t="s">
        <v>28</v>
      </c>
      <c r="D11" s="44">
        <v>2546720</v>
      </c>
      <c r="E11" s="37">
        <v>2417437</v>
      </c>
      <c r="F11" s="37">
        <v>0</v>
      </c>
      <c r="G11" s="40">
        <f t="shared" si="0"/>
        <v>129283</v>
      </c>
      <c r="H11" s="18">
        <f t="shared" si="1"/>
        <v>94.92354872149275</v>
      </c>
      <c r="I11" s="14">
        <v>94.7</v>
      </c>
    </row>
    <row r="12" spans="2:9" ht="12" customHeight="1">
      <c r="B12" s="75"/>
      <c r="C12" s="7" t="s">
        <v>29</v>
      </c>
      <c r="D12" s="41">
        <v>342199</v>
      </c>
      <c r="E12" s="33">
        <v>84181</v>
      </c>
      <c r="F12" s="33">
        <v>71482</v>
      </c>
      <c r="G12" s="34">
        <f t="shared" si="0"/>
        <v>186536</v>
      </c>
      <c r="H12" s="16">
        <f t="shared" si="1"/>
        <v>24.600013442470608</v>
      </c>
      <c r="I12" s="12">
        <v>27.5</v>
      </c>
    </row>
    <row r="13" spans="2:9" ht="12" customHeight="1">
      <c r="B13" s="76"/>
      <c r="C13" s="8" t="s">
        <v>19</v>
      </c>
      <c r="D13" s="42">
        <v>2888919</v>
      </c>
      <c r="E13" s="43">
        <v>2501618</v>
      </c>
      <c r="F13" s="43">
        <v>71482</v>
      </c>
      <c r="G13" s="38">
        <f t="shared" si="0"/>
        <v>315819</v>
      </c>
      <c r="H13" s="17">
        <f t="shared" si="1"/>
        <v>86.593566659362892</v>
      </c>
      <c r="I13" s="13">
        <v>86.3</v>
      </c>
    </row>
    <row r="14" spans="2:9" ht="12" customHeight="1">
      <c r="B14" s="74" t="s">
        <v>1</v>
      </c>
      <c r="C14" s="9" t="s">
        <v>28</v>
      </c>
      <c r="D14" s="44">
        <v>1671398</v>
      </c>
      <c r="E14" s="37">
        <v>1594561</v>
      </c>
      <c r="F14" s="37">
        <v>0</v>
      </c>
      <c r="G14" s="40">
        <f t="shared" si="0"/>
        <v>76837</v>
      </c>
      <c r="H14" s="18">
        <f t="shared" si="1"/>
        <v>95.402830444932931</v>
      </c>
      <c r="I14" s="14">
        <v>94.8</v>
      </c>
    </row>
    <row r="15" spans="2:9" ht="12" customHeight="1">
      <c r="B15" s="75"/>
      <c r="C15" s="7" t="s">
        <v>29</v>
      </c>
      <c r="D15" s="41">
        <v>252939</v>
      </c>
      <c r="E15" s="33">
        <v>68919</v>
      </c>
      <c r="F15" s="33">
        <v>15970</v>
      </c>
      <c r="G15" s="34">
        <f t="shared" si="0"/>
        <v>168050</v>
      </c>
      <c r="H15" s="16">
        <f t="shared" si="1"/>
        <v>27.247280964975744</v>
      </c>
      <c r="I15" s="12">
        <v>27.5</v>
      </c>
    </row>
    <row r="16" spans="2:9" ht="12" customHeight="1">
      <c r="B16" s="76"/>
      <c r="C16" s="8" t="s">
        <v>19</v>
      </c>
      <c r="D16" s="42">
        <v>1924337</v>
      </c>
      <c r="E16" s="43">
        <v>1663480</v>
      </c>
      <c r="F16" s="43">
        <v>15970</v>
      </c>
      <c r="G16" s="38">
        <f t="shared" si="0"/>
        <v>244887</v>
      </c>
      <c r="H16" s="17">
        <f t="shared" si="1"/>
        <v>86.444318224926292</v>
      </c>
      <c r="I16" s="13">
        <v>86.1</v>
      </c>
    </row>
    <row r="17" spans="2:9" ht="12" customHeight="1">
      <c r="B17" s="74" t="s">
        <v>12</v>
      </c>
      <c r="C17" s="9" t="s">
        <v>28</v>
      </c>
      <c r="D17" s="44">
        <v>2384436</v>
      </c>
      <c r="E17" s="37">
        <v>2213095</v>
      </c>
      <c r="F17" s="37">
        <v>0</v>
      </c>
      <c r="G17" s="40">
        <f t="shared" si="0"/>
        <v>171341</v>
      </c>
      <c r="H17" s="18">
        <f t="shared" si="1"/>
        <v>92.814191699840137</v>
      </c>
      <c r="I17" s="14">
        <v>92.9</v>
      </c>
    </row>
    <row r="18" spans="2:9" ht="12" customHeight="1">
      <c r="B18" s="75"/>
      <c r="C18" s="7" t="s">
        <v>29</v>
      </c>
      <c r="D18" s="41">
        <v>571216</v>
      </c>
      <c r="E18" s="33">
        <v>109475</v>
      </c>
      <c r="F18" s="33">
        <v>115595</v>
      </c>
      <c r="G18" s="34">
        <f t="shared" si="0"/>
        <v>346146</v>
      </c>
      <c r="H18" s="16">
        <f t="shared" si="1"/>
        <v>19.165254474664575</v>
      </c>
      <c r="I18" s="12">
        <v>17.2</v>
      </c>
    </row>
    <row r="19" spans="2:9" ht="12" customHeight="1">
      <c r="B19" s="76"/>
      <c r="C19" s="8" t="s">
        <v>19</v>
      </c>
      <c r="D19" s="42">
        <v>2955652</v>
      </c>
      <c r="E19" s="43">
        <v>2322570</v>
      </c>
      <c r="F19" s="43">
        <v>115595</v>
      </c>
      <c r="G19" s="38">
        <f t="shared" si="0"/>
        <v>517487</v>
      </c>
      <c r="H19" s="17">
        <f t="shared" si="1"/>
        <v>78.580631278648511</v>
      </c>
      <c r="I19" s="13">
        <v>76.5</v>
      </c>
    </row>
    <row r="20" spans="2:9" ht="12" customHeight="1">
      <c r="B20" s="74" t="s">
        <v>14</v>
      </c>
      <c r="C20" s="9" t="s">
        <v>28</v>
      </c>
      <c r="D20" s="44">
        <v>1417383</v>
      </c>
      <c r="E20" s="37">
        <v>1343545</v>
      </c>
      <c r="F20" s="37">
        <v>0</v>
      </c>
      <c r="G20" s="40">
        <f t="shared" si="0"/>
        <v>73838</v>
      </c>
      <c r="H20" s="18">
        <f t="shared" si="1"/>
        <v>94.790540030464598</v>
      </c>
      <c r="I20" s="14">
        <v>94.3</v>
      </c>
    </row>
    <row r="21" spans="2:9" ht="12" customHeight="1">
      <c r="B21" s="75"/>
      <c r="C21" s="7" t="s">
        <v>29</v>
      </c>
      <c r="D21" s="41">
        <v>442477</v>
      </c>
      <c r="E21" s="33">
        <v>90903</v>
      </c>
      <c r="F21" s="33">
        <v>15393</v>
      </c>
      <c r="G21" s="34">
        <f t="shared" si="0"/>
        <v>336181</v>
      </c>
      <c r="H21" s="16">
        <f t="shared" si="1"/>
        <v>20.54411867735498</v>
      </c>
      <c r="I21" s="12">
        <v>20.100000000000001</v>
      </c>
    </row>
    <row r="22" spans="2:9" ht="12" customHeight="1">
      <c r="B22" s="76"/>
      <c r="C22" s="8" t="s">
        <v>19</v>
      </c>
      <c r="D22" s="42">
        <v>1859860</v>
      </c>
      <c r="E22" s="43">
        <v>1434448</v>
      </c>
      <c r="F22" s="43">
        <v>15393</v>
      </c>
      <c r="G22" s="38">
        <f t="shared" si="0"/>
        <v>410019</v>
      </c>
      <c r="H22" s="17">
        <f t="shared" si="1"/>
        <v>77.126665447936944</v>
      </c>
      <c r="I22" s="13">
        <v>76.400000000000006</v>
      </c>
    </row>
    <row r="23" spans="2:9" ht="12" customHeight="1">
      <c r="B23" s="74" t="s">
        <v>11</v>
      </c>
      <c r="C23" s="9" t="s">
        <v>28</v>
      </c>
      <c r="D23" s="44">
        <v>1317004</v>
      </c>
      <c r="E23" s="37">
        <v>1218716</v>
      </c>
      <c r="F23" s="37">
        <v>0</v>
      </c>
      <c r="G23" s="40">
        <f t="shared" si="0"/>
        <v>98288</v>
      </c>
      <c r="H23" s="18">
        <f t="shared" si="1"/>
        <v>92.537000646922863</v>
      </c>
      <c r="I23" s="14">
        <v>92.3</v>
      </c>
    </row>
    <row r="24" spans="2:9" ht="12" customHeight="1">
      <c r="B24" s="75"/>
      <c r="C24" s="7" t="s">
        <v>29</v>
      </c>
      <c r="D24" s="41">
        <v>504940</v>
      </c>
      <c r="E24" s="33">
        <v>71980</v>
      </c>
      <c r="F24" s="33">
        <v>18103</v>
      </c>
      <c r="G24" s="34">
        <f t="shared" si="0"/>
        <v>414857</v>
      </c>
      <c r="H24" s="16">
        <f t="shared" si="1"/>
        <v>14.2551590287955</v>
      </c>
      <c r="I24" s="12">
        <v>16.399999999999999</v>
      </c>
    </row>
    <row r="25" spans="2:9" ht="12" customHeight="1">
      <c r="B25" s="76"/>
      <c r="C25" s="8" t="s">
        <v>19</v>
      </c>
      <c r="D25" s="42">
        <v>1821944</v>
      </c>
      <c r="E25" s="43">
        <v>1290696</v>
      </c>
      <c r="F25" s="43">
        <v>18103</v>
      </c>
      <c r="G25" s="38">
        <f t="shared" si="0"/>
        <v>513145</v>
      </c>
      <c r="H25" s="17">
        <f t="shared" si="1"/>
        <v>70.841694366017833</v>
      </c>
      <c r="I25" s="13">
        <v>71.3</v>
      </c>
    </row>
    <row r="26" spans="2:9" ht="12" customHeight="1">
      <c r="B26" s="74" t="s">
        <v>15</v>
      </c>
      <c r="C26" s="9" t="s">
        <v>28</v>
      </c>
      <c r="D26" s="44">
        <v>1783969</v>
      </c>
      <c r="E26" s="37">
        <v>1704606</v>
      </c>
      <c r="F26" s="37">
        <v>469</v>
      </c>
      <c r="G26" s="40">
        <f t="shared" si="0"/>
        <v>78894</v>
      </c>
      <c r="H26" s="18">
        <f t="shared" si="1"/>
        <v>95.551324042065758</v>
      </c>
      <c r="I26" s="14">
        <v>95.3</v>
      </c>
    </row>
    <row r="27" spans="2:9" ht="12" customHeight="1">
      <c r="B27" s="75"/>
      <c r="C27" s="7" t="s">
        <v>29</v>
      </c>
      <c r="D27" s="41">
        <v>637872</v>
      </c>
      <c r="E27" s="33">
        <v>91994</v>
      </c>
      <c r="F27" s="33">
        <v>66942</v>
      </c>
      <c r="G27" s="34">
        <f t="shared" si="0"/>
        <v>478936</v>
      </c>
      <c r="H27" s="16">
        <f t="shared" si="1"/>
        <v>14.422015702209848</v>
      </c>
      <c r="I27" s="12">
        <v>13.3</v>
      </c>
    </row>
    <row r="28" spans="2:9" ht="12" customHeight="1">
      <c r="B28" s="76"/>
      <c r="C28" s="8" t="s">
        <v>19</v>
      </c>
      <c r="D28" s="42">
        <v>2421841</v>
      </c>
      <c r="E28" s="43">
        <v>1796600</v>
      </c>
      <c r="F28" s="43">
        <v>67411</v>
      </c>
      <c r="G28" s="38">
        <f t="shared" si="0"/>
        <v>557830</v>
      </c>
      <c r="H28" s="17">
        <f t="shared" si="1"/>
        <v>74.183234985285978</v>
      </c>
      <c r="I28" s="13">
        <v>72.5</v>
      </c>
    </row>
    <row r="29" spans="2:9" ht="12" customHeight="1">
      <c r="B29" s="74" t="s">
        <v>5</v>
      </c>
      <c r="C29" s="9" t="s">
        <v>28</v>
      </c>
      <c r="D29" s="45">
        <v>1065310</v>
      </c>
      <c r="E29" s="46">
        <v>1011172</v>
      </c>
      <c r="F29" s="46">
        <v>0</v>
      </c>
      <c r="G29" s="47">
        <f t="shared" si="0"/>
        <v>54138</v>
      </c>
      <c r="H29" s="18">
        <f t="shared" si="1"/>
        <v>94.91809895711107</v>
      </c>
      <c r="I29" s="14">
        <v>94.6</v>
      </c>
    </row>
    <row r="30" spans="2:9" ht="12" customHeight="1">
      <c r="B30" s="75"/>
      <c r="C30" s="7" t="s">
        <v>29</v>
      </c>
      <c r="D30" s="48">
        <v>268175</v>
      </c>
      <c r="E30" s="49">
        <v>43080</v>
      </c>
      <c r="F30" s="49">
        <v>14029</v>
      </c>
      <c r="G30" s="50">
        <f t="shared" si="0"/>
        <v>211066</v>
      </c>
      <c r="H30" s="16">
        <f t="shared" si="1"/>
        <v>16.064137223827725</v>
      </c>
      <c r="I30" s="12">
        <v>14.3</v>
      </c>
    </row>
    <row r="31" spans="2:9" ht="12" customHeight="1">
      <c r="B31" s="76"/>
      <c r="C31" s="8" t="s">
        <v>19</v>
      </c>
      <c r="D31" s="51">
        <v>1333485</v>
      </c>
      <c r="E31" s="52">
        <v>1054252</v>
      </c>
      <c r="F31" s="52">
        <v>14029</v>
      </c>
      <c r="G31" s="53">
        <f t="shared" si="0"/>
        <v>265204</v>
      </c>
      <c r="H31" s="17">
        <f t="shared" si="1"/>
        <v>79.059906935586071</v>
      </c>
      <c r="I31" s="13">
        <v>79.400000000000006</v>
      </c>
    </row>
    <row r="32" spans="2:9" ht="12" customHeight="1">
      <c r="B32" s="74" t="s">
        <v>17</v>
      </c>
      <c r="C32" s="9" t="s">
        <v>28</v>
      </c>
      <c r="D32" s="44">
        <v>1120209</v>
      </c>
      <c r="E32" s="37">
        <v>1054121</v>
      </c>
      <c r="F32" s="37">
        <v>0</v>
      </c>
      <c r="G32" s="47">
        <f t="shared" si="0"/>
        <v>66088</v>
      </c>
      <c r="H32" s="18">
        <f t="shared" si="1"/>
        <v>94.100386624281711</v>
      </c>
      <c r="I32" s="14">
        <v>94.7</v>
      </c>
    </row>
    <row r="33" spans="2:9" ht="12" customHeight="1">
      <c r="B33" s="75"/>
      <c r="C33" s="7" t="s">
        <v>29</v>
      </c>
      <c r="D33" s="41">
        <v>422997</v>
      </c>
      <c r="E33" s="33">
        <v>63862</v>
      </c>
      <c r="F33" s="33">
        <v>34107</v>
      </c>
      <c r="G33" s="50">
        <f t="shared" si="0"/>
        <v>325028</v>
      </c>
      <c r="H33" s="16">
        <f t="shared" si="1"/>
        <v>15.097506601701665</v>
      </c>
      <c r="I33" s="12">
        <v>11.3</v>
      </c>
    </row>
    <row r="34" spans="2:9" ht="12" customHeight="1">
      <c r="B34" s="76"/>
      <c r="C34" s="8" t="s">
        <v>19</v>
      </c>
      <c r="D34" s="42">
        <v>1543206</v>
      </c>
      <c r="E34" s="43">
        <v>1117983</v>
      </c>
      <c r="F34" s="43">
        <v>34107</v>
      </c>
      <c r="G34" s="53">
        <f t="shared" si="0"/>
        <v>391116</v>
      </c>
      <c r="H34" s="17">
        <f t="shared" si="1"/>
        <v>72.445480383046728</v>
      </c>
      <c r="I34" s="13">
        <v>70.2</v>
      </c>
    </row>
    <row r="35" spans="2:9" ht="12" customHeight="1">
      <c r="B35" s="74" t="s">
        <v>13</v>
      </c>
      <c r="C35" s="9" t="s">
        <v>28</v>
      </c>
      <c r="D35" s="44">
        <v>1253795</v>
      </c>
      <c r="E35" s="37">
        <v>1185494</v>
      </c>
      <c r="F35" s="37">
        <v>0</v>
      </c>
      <c r="G35" s="40">
        <f t="shared" si="0"/>
        <v>68301</v>
      </c>
      <c r="H35" s="18">
        <f t="shared" si="1"/>
        <v>94.552458735279686</v>
      </c>
      <c r="I35" s="14">
        <v>94.1</v>
      </c>
    </row>
    <row r="36" spans="2:9" ht="12" customHeight="1">
      <c r="B36" s="75"/>
      <c r="C36" s="7" t="s">
        <v>29</v>
      </c>
      <c r="D36" s="41">
        <v>314734</v>
      </c>
      <c r="E36" s="33">
        <v>50929</v>
      </c>
      <c r="F36" s="33">
        <v>19960</v>
      </c>
      <c r="G36" s="34">
        <f t="shared" si="0"/>
        <v>243845</v>
      </c>
      <c r="H36" s="16">
        <f t="shared" si="1"/>
        <v>16.181600970978668</v>
      </c>
      <c r="I36" s="12">
        <v>16.600000000000001</v>
      </c>
    </row>
    <row r="37" spans="2:9" ht="12" customHeight="1">
      <c r="B37" s="76"/>
      <c r="C37" s="8" t="s">
        <v>19</v>
      </c>
      <c r="D37" s="42">
        <v>1568529</v>
      </c>
      <c r="E37" s="43">
        <v>1236423</v>
      </c>
      <c r="F37" s="43">
        <v>19960</v>
      </c>
      <c r="G37" s="38">
        <f t="shared" si="0"/>
        <v>312146</v>
      </c>
      <c r="H37" s="17">
        <f t="shared" si="1"/>
        <v>78.826913624166338</v>
      </c>
      <c r="I37" s="13">
        <v>79.599999999999994</v>
      </c>
    </row>
    <row r="38" spans="2:9" ht="12" customHeight="1">
      <c r="B38" s="74" t="s">
        <v>6</v>
      </c>
      <c r="C38" s="9" t="s">
        <v>28</v>
      </c>
      <c r="D38" s="44">
        <v>2339034</v>
      </c>
      <c r="E38" s="37">
        <v>2235317</v>
      </c>
      <c r="F38" s="37">
        <v>0</v>
      </c>
      <c r="G38" s="40">
        <f t="shared" si="0"/>
        <v>103717</v>
      </c>
      <c r="H38" s="18">
        <f t="shared" si="1"/>
        <v>95.565819051796595</v>
      </c>
      <c r="I38" s="14">
        <v>95.4</v>
      </c>
    </row>
    <row r="39" spans="2:9" ht="12" customHeight="1">
      <c r="B39" s="75"/>
      <c r="C39" s="7" t="s">
        <v>29</v>
      </c>
      <c r="D39" s="41">
        <v>279650</v>
      </c>
      <c r="E39" s="33">
        <v>66068</v>
      </c>
      <c r="F39" s="33">
        <v>41150</v>
      </c>
      <c r="G39" s="34">
        <f t="shared" si="0"/>
        <v>172432</v>
      </c>
      <c r="H39" s="16">
        <f t="shared" si="1"/>
        <v>23.625245843018057</v>
      </c>
      <c r="I39" s="12">
        <v>20.9</v>
      </c>
    </row>
    <row r="40" spans="2:9" ht="12" customHeight="1">
      <c r="B40" s="76"/>
      <c r="C40" s="8" t="s">
        <v>19</v>
      </c>
      <c r="D40" s="42">
        <v>2618684</v>
      </c>
      <c r="E40" s="43">
        <v>2301385</v>
      </c>
      <c r="F40" s="43">
        <v>41150</v>
      </c>
      <c r="G40" s="38">
        <f t="shared" si="0"/>
        <v>276149</v>
      </c>
      <c r="H40" s="17">
        <f t="shared" si="1"/>
        <v>87.883265029304795</v>
      </c>
      <c r="I40" s="13">
        <v>86.9</v>
      </c>
    </row>
    <row r="41" spans="2:9" ht="12" customHeight="1">
      <c r="B41" s="74" t="s">
        <v>7</v>
      </c>
      <c r="C41" s="9" t="s">
        <v>28</v>
      </c>
      <c r="D41" s="44">
        <v>751915</v>
      </c>
      <c r="E41" s="37">
        <v>721133</v>
      </c>
      <c r="F41" s="37">
        <v>0</v>
      </c>
      <c r="G41" s="40">
        <f t="shared" si="0"/>
        <v>30782</v>
      </c>
      <c r="H41" s="18">
        <f t="shared" si="1"/>
        <v>95.906186204557699</v>
      </c>
      <c r="I41" s="14">
        <v>95.5</v>
      </c>
    </row>
    <row r="42" spans="2:9" ht="12" customHeight="1">
      <c r="B42" s="75"/>
      <c r="C42" s="7" t="s">
        <v>29</v>
      </c>
      <c r="D42" s="41">
        <v>231322</v>
      </c>
      <c r="E42" s="33">
        <v>39741</v>
      </c>
      <c r="F42" s="33">
        <v>5304</v>
      </c>
      <c r="G42" s="34">
        <f t="shared" si="0"/>
        <v>186277</v>
      </c>
      <c r="H42" s="16">
        <f t="shared" si="1"/>
        <v>17.179948297178825</v>
      </c>
      <c r="I42" s="12">
        <v>14.2</v>
      </c>
    </row>
    <row r="43" spans="2:9" ht="12" customHeight="1">
      <c r="B43" s="76"/>
      <c r="C43" s="8" t="s">
        <v>19</v>
      </c>
      <c r="D43" s="42">
        <v>983237</v>
      </c>
      <c r="E43" s="43">
        <v>760874</v>
      </c>
      <c r="F43" s="43">
        <v>5304</v>
      </c>
      <c r="G43" s="38">
        <f t="shared" si="0"/>
        <v>217059</v>
      </c>
      <c r="H43" s="17">
        <f t="shared" si="1"/>
        <v>77.38459801655145</v>
      </c>
      <c r="I43" s="13">
        <v>76.8</v>
      </c>
    </row>
    <row r="44" spans="2:9" ht="12" customHeight="1">
      <c r="B44" s="74" t="s">
        <v>2</v>
      </c>
      <c r="C44" s="9" t="s">
        <v>28</v>
      </c>
      <c r="D44" s="44">
        <v>445006</v>
      </c>
      <c r="E44" s="37">
        <v>428810</v>
      </c>
      <c r="F44" s="37">
        <v>0</v>
      </c>
      <c r="G44" s="40">
        <f t="shared" si="0"/>
        <v>16196</v>
      </c>
      <c r="H44" s="18">
        <f t="shared" si="1"/>
        <v>96.360498510132459</v>
      </c>
      <c r="I44" s="14">
        <v>96.5</v>
      </c>
    </row>
    <row r="45" spans="2:9" ht="12" customHeight="1">
      <c r="B45" s="75"/>
      <c r="C45" s="7" t="s">
        <v>29</v>
      </c>
      <c r="D45" s="41">
        <v>79922</v>
      </c>
      <c r="E45" s="33">
        <v>14339</v>
      </c>
      <c r="F45" s="33">
        <v>6925</v>
      </c>
      <c r="G45" s="34">
        <f t="shared" si="0"/>
        <v>58658</v>
      </c>
      <c r="H45" s="16">
        <f t="shared" si="1"/>
        <v>17.941242711643852</v>
      </c>
      <c r="I45" s="12">
        <v>18.399999999999999</v>
      </c>
    </row>
    <row r="46" spans="2:9" ht="12" customHeight="1">
      <c r="B46" s="76"/>
      <c r="C46" s="10" t="s">
        <v>19</v>
      </c>
      <c r="D46" s="54">
        <v>524928</v>
      </c>
      <c r="E46" s="55">
        <v>443149</v>
      </c>
      <c r="F46" s="43">
        <v>6925</v>
      </c>
      <c r="G46" s="38">
        <f t="shared" si="0"/>
        <v>74854</v>
      </c>
      <c r="H46" s="17">
        <f t="shared" si="1"/>
        <v>84.420911058278463</v>
      </c>
      <c r="I46" s="13">
        <v>84</v>
      </c>
    </row>
    <row r="47" spans="2:9" ht="12" customHeight="1">
      <c r="B47" s="74" t="s">
        <v>3</v>
      </c>
      <c r="C47" s="9" t="s">
        <v>28</v>
      </c>
      <c r="D47" s="44">
        <v>250513</v>
      </c>
      <c r="E47" s="37">
        <v>242579</v>
      </c>
      <c r="F47" s="37">
        <v>0</v>
      </c>
      <c r="G47" s="40">
        <f t="shared" si="0"/>
        <v>7934</v>
      </c>
      <c r="H47" s="18">
        <f t="shared" si="1"/>
        <v>96.832898891474699</v>
      </c>
      <c r="I47" s="14">
        <v>97.3</v>
      </c>
    </row>
    <row r="48" spans="2:9" ht="12" customHeight="1">
      <c r="B48" s="75"/>
      <c r="C48" s="7" t="s">
        <v>29</v>
      </c>
      <c r="D48" s="41">
        <v>29269</v>
      </c>
      <c r="E48" s="33">
        <v>6435</v>
      </c>
      <c r="F48" s="33">
        <v>2487</v>
      </c>
      <c r="G48" s="34">
        <f t="shared" si="0"/>
        <v>20347</v>
      </c>
      <c r="H48" s="16">
        <f t="shared" si="1"/>
        <v>21.985718678465272</v>
      </c>
      <c r="I48" s="12">
        <v>21.4</v>
      </c>
    </row>
    <row r="49" spans="2:9" ht="12" customHeight="1">
      <c r="B49" s="76"/>
      <c r="C49" s="8" t="s">
        <v>19</v>
      </c>
      <c r="D49" s="42">
        <v>279782</v>
      </c>
      <c r="E49" s="43">
        <v>249014</v>
      </c>
      <c r="F49" s="43">
        <v>2487</v>
      </c>
      <c r="G49" s="38">
        <f t="shared" si="0"/>
        <v>28281</v>
      </c>
      <c r="H49" s="17">
        <f t="shared" si="1"/>
        <v>89.002866517502909</v>
      </c>
      <c r="I49" s="13">
        <v>89.2</v>
      </c>
    </row>
    <row r="50" spans="2:9" ht="12" customHeight="1">
      <c r="B50" s="74" t="s">
        <v>8</v>
      </c>
      <c r="C50" s="9" t="s">
        <v>28</v>
      </c>
      <c r="D50" s="44">
        <v>396890</v>
      </c>
      <c r="E50" s="37">
        <v>378059</v>
      </c>
      <c r="F50" s="37">
        <v>0</v>
      </c>
      <c r="G50" s="40">
        <f t="shared" si="0"/>
        <v>18831</v>
      </c>
      <c r="H50" s="18">
        <f t="shared" si="1"/>
        <v>95.255360427322429</v>
      </c>
      <c r="I50" s="14">
        <v>93.9</v>
      </c>
    </row>
    <row r="51" spans="2:9" ht="12" customHeight="1">
      <c r="B51" s="75"/>
      <c r="C51" s="7" t="s">
        <v>29</v>
      </c>
      <c r="D51" s="41">
        <v>100453</v>
      </c>
      <c r="E51" s="33">
        <v>21389</v>
      </c>
      <c r="F51" s="33">
        <v>2416</v>
      </c>
      <c r="G51" s="34">
        <f t="shared" si="0"/>
        <v>76648</v>
      </c>
      <c r="H51" s="16">
        <f t="shared" si="1"/>
        <v>21.292544772182016</v>
      </c>
      <c r="I51" s="12">
        <v>20.2</v>
      </c>
    </row>
    <row r="52" spans="2:9" ht="12" customHeight="1">
      <c r="B52" s="76"/>
      <c r="C52" s="8" t="s">
        <v>19</v>
      </c>
      <c r="D52" s="42">
        <v>497343</v>
      </c>
      <c r="E52" s="43">
        <v>399448</v>
      </c>
      <c r="F52" s="43">
        <v>2416</v>
      </c>
      <c r="G52" s="38">
        <f t="shared" si="0"/>
        <v>95479</v>
      </c>
      <c r="H52" s="17">
        <f t="shared" si="1"/>
        <v>80.31640135681009</v>
      </c>
      <c r="I52" s="13">
        <v>79.099999999999994</v>
      </c>
    </row>
    <row r="53" spans="2:9" ht="12" customHeight="1">
      <c r="B53" s="74" t="s">
        <v>18</v>
      </c>
      <c r="C53" s="9" t="s">
        <v>28</v>
      </c>
      <c r="D53" s="44">
        <v>161745</v>
      </c>
      <c r="E53" s="37">
        <v>153730</v>
      </c>
      <c r="F53" s="37">
        <v>0</v>
      </c>
      <c r="G53" s="40">
        <f t="shared" si="0"/>
        <v>8015</v>
      </c>
      <c r="H53" s="18">
        <f t="shared" si="1"/>
        <v>95.044669077869486</v>
      </c>
      <c r="I53" s="14">
        <v>95</v>
      </c>
    </row>
    <row r="54" spans="2:9" ht="12" customHeight="1">
      <c r="B54" s="75"/>
      <c r="C54" s="7" t="s">
        <v>29</v>
      </c>
      <c r="D54" s="41">
        <v>29954</v>
      </c>
      <c r="E54" s="33">
        <v>8786</v>
      </c>
      <c r="F54" s="33">
        <v>2974</v>
      </c>
      <c r="G54" s="34">
        <f t="shared" si="0"/>
        <v>18194</v>
      </c>
      <c r="H54" s="16">
        <f t="shared" si="1"/>
        <v>29.331641850837954</v>
      </c>
      <c r="I54" s="12">
        <v>27</v>
      </c>
    </row>
    <row r="55" spans="2:9" ht="12" customHeight="1">
      <c r="B55" s="76"/>
      <c r="C55" s="8" t="s">
        <v>19</v>
      </c>
      <c r="D55" s="42">
        <v>191699</v>
      </c>
      <c r="E55" s="43">
        <v>162516</v>
      </c>
      <c r="F55" s="43">
        <v>2974</v>
      </c>
      <c r="G55" s="38">
        <f t="shared" si="0"/>
        <v>26209</v>
      </c>
      <c r="H55" s="17">
        <f t="shared" si="1"/>
        <v>84.776655068623214</v>
      </c>
      <c r="I55" s="13">
        <v>83.9</v>
      </c>
    </row>
    <row r="56" spans="2:9" ht="12" customHeight="1">
      <c r="B56" s="74" t="s">
        <v>10</v>
      </c>
      <c r="C56" s="9" t="s">
        <v>28</v>
      </c>
      <c r="D56" s="44">
        <v>174392</v>
      </c>
      <c r="E56" s="37">
        <v>165689</v>
      </c>
      <c r="F56" s="37">
        <v>0</v>
      </c>
      <c r="G56" s="40">
        <f t="shared" si="0"/>
        <v>8703</v>
      </c>
      <c r="H56" s="18">
        <f t="shared" si="1"/>
        <v>95.009518785265385</v>
      </c>
      <c r="I56" s="14">
        <v>95.5</v>
      </c>
    </row>
    <row r="57" spans="2:9" ht="12" customHeight="1">
      <c r="B57" s="75"/>
      <c r="C57" s="7" t="s">
        <v>29</v>
      </c>
      <c r="D57" s="41">
        <v>45440</v>
      </c>
      <c r="E57" s="33">
        <v>4011</v>
      </c>
      <c r="F57" s="33">
        <v>6819</v>
      </c>
      <c r="G57" s="34">
        <f t="shared" si="0"/>
        <v>34610</v>
      </c>
      <c r="H57" s="16">
        <f t="shared" si="1"/>
        <v>8.827024647887324</v>
      </c>
      <c r="I57" s="12">
        <v>5.6</v>
      </c>
    </row>
    <row r="58" spans="2:9" ht="12" customHeight="1">
      <c r="B58" s="76"/>
      <c r="C58" s="8" t="s">
        <v>19</v>
      </c>
      <c r="D58" s="42">
        <v>219832</v>
      </c>
      <c r="E58" s="43">
        <v>169700</v>
      </c>
      <c r="F58" s="43">
        <v>6819</v>
      </c>
      <c r="G58" s="38">
        <f t="shared" si="0"/>
        <v>43313</v>
      </c>
      <c r="H58" s="17">
        <f t="shared" si="1"/>
        <v>77.195312784308015</v>
      </c>
      <c r="I58" s="13">
        <v>76.2</v>
      </c>
    </row>
    <row r="59" spans="2:9" ht="12" customHeight="1">
      <c r="B59" s="74" t="s">
        <v>9</v>
      </c>
      <c r="C59" s="9" t="s">
        <v>28</v>
      </c>
      <c r="D59" s="44">
        <v>150094</v>
      </c>
      <c r="E59" s="37">
        <v>148139</v>
      </c>
      <c r="F59" s="37">
        <v>0</v>
      </c>
      <c r="G59" s="40">
        <f t="shared" si="0"/>
        <v>1955</v>
      </c>
      <c r="H59" s="18">
        <f t="shared" si="1"/>
        <v>98.697482910709283</v>
      </c>
      <c r="I59" s="14">
        <v>99</v>
      </c>
    </row>
    <row r="60" spans="2:9" ht="12" customHeight="1">
      <c r="B60" s="75"/>
      <c r="C60" s="7" t="s">
        <v>29</v>
      </c>
      <c r="D60" s="41">
        <v>4291</v>
      </c>
      <c r="E60" s="33">
        <v>979</v>
      </c>
      <c r="F60" s="33">
        <v>702</v>
      </c>
      <c r="G60" s="34">
        <f t="shared" si="0"/>
        <v>2610</v>
      </c>
      <c r="H60" s="16">
        <f t="shared" si="1"/>
        <v>22.815194593334887</v>
      </c>
      <c r="I60" s="12">
        <v>20.9</v>
      </c>
    </row>
    <row r="61" spans="2:9" ht="12" customHeight="1">
      <c r="B61" s="76"/>
      <c r="C61" s="8" t="s">
        <v>19</v>
      </c>
      <c r="D61" s="42">
        <v>154385</v>
      </c>
      <c r="E61" s="43">
        <v>149118</v>
      </c>
      <c r="F61" s="43">
        <v>702</v>
      </c>
      <c r="G61" s="38">
        <f t="shared" si="0"/>
        <v>4565</v>
      </c>
      <c r="H61" s="17">
        <f t="shared" si="1"/>
        <v>96.588399132040024</v>
      </c>
      <c r="I61" s="13">
        <v>97.2</v>
      </c>
    </row>
    <row r="62" spans="2:9" ht="12" customHeight="1">
      <c r="B62" s="74" t="s">
        <v>24</v>
      </c>
      <c r="C62" s="6" t="s">
        <v>28</v>
      </c>
      <c r="D62" s="39">
        <v>28357129</v>
      </c>
      <c r="E62" s="29">
        <v>26874572</v>
      </c>
      <c r="F62" s="29">
        <f>F5+F8+F11+F14+F17+F20+F23+F26+F29+F32+F35+F38+F41+F44+F47+F50+F53+F56+F59</f>
        <v>469</v>
      </c>
      <c r="G62" s="30">
        <f>D62-E62-F62</f>
        <v>1482088</v>
      </c>
      <c r="H62" s="15">
        <f t="shared" si="1"/>
        <v>94.771836739889991</v>
      </c>
      <c r="I62" s="11">
        <v>94.5</v>
      </c>
    </row>
    <row r="63" spans="2:9" ht="12" customHeight="1">
      <c r="B63" s="75"/>
      <c r="C63" s="7" t="s">
        <v>29</v>
      </c>
      <c r="D63" s="41">
        <v>6395917</v>
      </c>
      <c r="E63" s="33">
        <v>1156557</v>
      </c>
      <c r="F63" s="33">
        <f t="shared" ref="F63:F64" si="2">F6+F9+F12+F15+F18+F21+F24+F27+F30+F33+F36+F39+F42+F45+F48+F51+F54+F57+F60</f>
        <v>698275</v>
      </c>
      <c r="G63" s="34">
        <f>D63-E63-F63</f>
        <v>4541085</v>
      </c>
      <c r="H63" s="16">
        <f t="shared" si="1"/>
        <v>18.082739347618176</v>
      </c>
      <c r="I63" s="12">
        <v>17.100000000000001</v>
      </c>
    </row>
    <row r="64" spans="2:9" ht="12" customHeight="1">
      <c r="B64" s="76"/>
      <c r="C64" s="8" t="s">
        <v>19</v>
      </c>
      <c r="D64" s="42">
        <v>34753046</v>
      </c>
      <c r="E64" s="43">
        <v>28031129</v>
      </c>
      <c r="F64" s="43">
        <f t="shared" si="2"/>
        <v>698744</v>
      </c>
      <c r="G64" s="38">
        <f>D64-E64-F64</f>
        <v>6023173</v>
      </c>
      <c r="H64" s="17">
        <f t="shared" si="1"/>
        <v>80.658049369255295</v>
      </c>
      <c r="I64" s="13">
        <v>79.900000000000006</v>
      </c>
    </row>
    <row r="65" spans="2:2" ht="6" customHeight="1"/>
    <row r="66" spans="2:2" s="26" customFormat="1" ht="12" customHeight="1">
      <c r="B66" s="26" t="s">
        <v>40</v>
      </c>
    </row>
    <row r="67" spans="2:2" s="26" customFormat="1" ht="12" customHeight="1">
      <c r="B67" s="26" t="s">
        <v>38</v>
      </c>
    </row>
    <row r="68" spans="2:2" s="26" customFormat="1" ht="12" customHeight="1">
      <c r="B68" s="26" t="s">
        <v>39</v>
      </c>
    </row>
    <row r="69" spans="2:2" ht="12" customHeight="1">
      <c r="B69" s="57" t="s">
        <v>45</v>
      </c>
    </row>
  </sheetData>
  <mergeCells count="26">
    <mergeCell ref="B59:B61"/>
    <mergeCell ref="B62:B64"/>
    <mergeCell ref="B41:B43"/>
    <mergeCell ref="B44:B46"/>
    <mergeCell ref="B47:B49"/>
    <mergeCell ref="B50:B52"/>
    <mergeCell ref="B53:B55"/>
    <mergeCell ref="B56:B58"/>
    <mergeCell ref="B38:B40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B1:F1"/>
    <mergeCell ref="G1:I1"/>
    <mergeCell ref="B2:F2"/>
    <mergeCell ref="G2:I2"/>
    <mergeCell ref="B3:C4"/>
    <mergeCell ref="H3:I3"/>
  </mergeCells>
  <phoneticPr fontId="2"/>
  <pageMargins left="0.78740157480314965" right="0.39370078740157483" top="0.39370078740157483" bottom="0.39370078740157483" header="0.19685039370078741" footer="0.1968503937007874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個人の市町民税</vt:lpstr>
      <vt:lpstr>法人の市町民税</vt:lpstr>
      <vt:lpstr>純固定資産税</vt:lpstr>
      <vt:lpstr>軽自動車税</vt:lpstr>
      <vt:lpstr>市町税合計（国民健康保険税(料)を除く）</vt:lpstr>
      <vt:lpstr>国民健康保険税（料）</vt:lpstr>
      <vt:lpstr>軽自動車税!Print_Area</vt:lpstr>
      <vt:lpstr>個人の市町民税!Print_Area</vt:lpstr>
      <vt:lpstr>'国民健康保険税（料）'!Print_Area</vt:lpstr>
      <vt:lpstr>'市町税合計（国民健康保険税(料)を除く）'!Print_Area</vt:lpstr>
      <vt:lpstr>純固定資産税!Print_Area</vt:lpstr>
      <vt:lpstr>法人の市町民税!Print_Area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市町村振興課</dc:creator>
  <cp:lastModifiedBy>w</cp:lastModifiedBy>
  <cp:lastPrinted>2018-09-14T05:37:37Z</cp:lastPrinted>
  <dcterms:created xsi:type="dcterms:W3CDTF">1997-08-05T18:10:22Z</dcterms:created>
  <dcterms:modified xsi:type="dcterms:W3CDTF">2018-11-15T06:08:13Z</dcterms:modified>
</cp:coreProperties>
</file>