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9600" windowHeight="11640" activeTab="13"/>
  </bookViews>
  <sheets>
    <sheet name="173" sheetId="1" r:id="rId1"/>
    <sheet name="173-2" sheetId="2" r:id="rId2"/>
    <sheet name="174" sheetId="3" r:id="rId3"/>
    <sheet name="175" sheetId="4" r:id="rId4"/>
    <sheet name="176" sheetId="5" r:id="rId5"/>
    <sheet name="177" sheetId="6" r:id="rId6"/>
    <sheet name="178" sheetId="7" r:id="rId7"/>
    <sheet name="179" sheetId="8" r:id="rId8"/>
    <sheet name="180" sheetId="9" r:id="rId9"/>
    <sheet name="181" sheetId="10" r:id="rId10"/>
    <sheet name="182" sheetId="11" r:id="rId11"/>
    <sheet name="183" sheetId="12" r:id="rId12"/>
    <sheet name="183-2" sheetId="13" r:id="rId13"/>
    <sheet name="184" sheetId="14" r:id="rId14"/>
    <sheet name="185" sheetId="15" r:id="rId15"/>
    <sheet name="186" sheetId="16" r:id="rId16"/>
    <sheet name="187"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Fill" localSheetId="0" hidden="1">'[3]138'!$B$6:$R$6</definedName>
    <definedName name="_Fill" localSheetId="1" hidden="1">'[3]138'!$B$6:$R$6</definedName>
    <definedName name="_Fill" localSheetId="2" hidden="1">'[6]183'!$H$4:$H$21</definedName>
    <definedName name="_Fill" localSheetId="3" hidden="1">'[6]183'!$H$4:$H$21</definedName>
    <definedName name="_Fill" localSheetId="4" hidden="1">'[6]183'!$H$4:$H$21</definedName>
    <definedName name="_Fill" localSheetId="5" hidden="1">'[6]183'!$H$4:$H$21</definedName>
    <definedName name="_Fill" localSheetId="6" hidden="1">'[6]183'!$H$4:$H$21</definedName>
    <definedName name="_Fill" localSheetId="7" hidden="1">'[6]183'!$H$4:$H$21</definedName>
    <definedName name="_Fill" localSheetId="8" hidden="1">'[6]183'!$H$4:$H$21</definedName>
    <definedName name="_Fill" localSheetId="9" hidden="1">'[6]183'!$H$4:$H$21</definedName>
    <definedName name="_Fill" localSheetId="10" hidden="1">'[6]183'!$H$4:$H$21</definedName>
    <definedName name="_Fill" localSheetId="11" hidden="1">'[6]183'!$H$4:$H$21</definedName>
    <definedName name="_Fill" localSheetId="12" hidden="1">'[6]183'!$H$4:$H$21</definedName>
    <definedName name="_Fill" localSheetId="13" hidden="1">'[6]183'!$H$4:$H$21</definedName>
    <definedName name="_Fill" localSheetId="14" hidden="1">'[6]183'!$H$4:$H$21</definedName>
    <definedName name="_Fill" localSheetId="15" hidden="1">'[6]183'!$H$4:$H$21</definedName>
    <definedName name="_Fill" localSheetId="16" hidden="1">'[6]183'!$H$4:$H$21</definedName>
    <definedName name="_Fill" hidden="1">'[1]138'!$B$6:$R$6</definedName>
    <definedName name="_Key1" localSheetId="15" hidden="1">'[21]261'!$BC$195:$BC$264</definedName>
    <definedName name="_Key1" localSheetId="16" hidden="1">'[2]261'!$BC$195:$BC$264</definedName>
    <definedName name="_Key1" hidden="1">'[2]261'!$BC$195:$BC$264</definedName>
    <definedName name="_Key2" localSheetId="15" hidden="1">'[21]261'!$BE$195:$BE$264</definedName>
    <definedName name="_Key2" localSheetId="16" hidden="1">'[2]261'!$BE$195:$BE$264</definedName>
    <definedName name="_Key2" hidden="1">'[2]261'!$BE$195:$BE$264</definedName>
    <definedName name="_Order1" hidden="1">1</definedName>
    <definedName name="_Order2" hidden="1">255</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7" hidden="1">1</definedName>
    <definedName name="_Sort" localSheetId="15" hidden="1">'[21]261'!$BA$194:$BT$264</definedName>
    <definedName name="_Sort" localSheetId="16" hidden="1">'[2]261'!$BA$194:$BT$264</definedName>
    <definedName name="_Sort" hidden="1">'[2]261'!$BA$194:$BT$264</definedName>
    <definedName name="Ⅰ期" localSheetId="2">'[8]4半原指数'!$C$4:$V$50</definedName>
    <definedName name="Ⅰ期" localSheetId="3">'[10]4半原指数'!$C$4:$V$50</definedName>
    <definedName name="Ⅰ期" localSheetId="4">'[10]4半原指数'!$C$4:$V$50</definedName>
    <definedName name="Ⅰ期" localSheetId="5">'[12]4半原指数'!$C$4:$V$50</definedName>
    <definedName name="Ⅰ期" localSheetId="6">'[30]4半原指数'!$C$4:$V$50</definedName>
    <definedName name="Ⅰ期" localSheetId="13">'[14]4半原指数'!$C$4:$V$50</definedName>
    <definedName name="Ⅰ期" localSheetId="14">'[18]4半原指数'!$C$4:$V$50</definedName>
    <definedName name="Ⅰ期" localSheetId="15">'[23]4半原指数'!$C$4:$V$50</definedName>
    <definedName name="Ⅰ期" localSheetId="16">'[28]4半原指数'!$C$4:$V$50</definedName>
    <definedName name="Ⅰ期">'[4]4半原指数'!$C$4:$V$50</definedName>
    <definedName name="BASE" localSheetId="15">#REF!</definedName>
    <definedName name="BASE">#REF!</definedName>
    <definedName name="_xlnm.Print_Area" localSheetId="0">'173'!$A$1:$O$26</definedName>
    <definedName name="_xlnm.Print_Area" localSheetId="2">'174'!$A$3:$AA$37</definedName>
    <definedName name="_xlnm.Print_Area" localSheetId="3">'175'!$B$1:$AA$37</definedName>
    <definedName name="_xlnm.Print_Area" localSheetId="4">'176'!$A$2:$P$35</definedName>
    <definedName name="_xlnm.Print_Area" localSheetId="5">'177'!$A$1:$U$30</definedName>
    <definedName name="_xlnm.Print_Area" localSheetId="6">'178'!$A$1:$AC$51</definedName>
    <definedName name="_xlnm.Print_Area" localSheetId="7">'179'!$A$1:$I$122</definedName>
    <definedName name="_xlnm.Print_Area" localSheetId="9">'181'!$A$1:$AW$15</definedName>
    <definedName name="_xlnm.Print_Area" localSheetId="13">'C:\WINDOWS\Application Data\GlobalTemp\Gtmp1124767651\WINDOWS\Temporary Internet Files\Content.IE5\MTR2XMKZ\[ca990009(1).xls]総計'!$A$1:$H$68</definedName>
    <definedName name="_xlnm.Print_Area" localSheetId="14">'/WINDOWS\Application Data\GlobalTemp\Gtmp1163991794\WINDOWS\Temporary Internet Files\Content.IE5\MTR2XMKZ\[ca990009(1).xls]総計'!$A$1:$H$68</definedName>
    <definedName name="_xlnm.Print_Area" localSheetId="15">'C:\WINDOWS\ﾃﾞｽｸﾄｯﾌﾟ\WINDOWS\Application Data\GlobalTemp\Gtmp1128060786\WINDOWS\Temporary Internet Files\Content.IE5\MTR2XMKZ\[ca990009(1).xls]総計'!$A$1:$H$68</definedName>
    <definedName name="_xlnm.Print_Area" localSheetId="16">'187'!$A$1:$Q$61</definedName>
    <definedName name="_xlnm.Print_Area">'/【統計書】\H18統計書\H18回答\外部機関\11労働局労災課\WINDOWS\Temporary Internet Files\Content.IE5\MTR2XMKZ\[ca990009(1).xls]総計'!$A$1:$H$68</definedName>
    <definedName name="ｓｓｓ" localSheetId="15" hidden="1">'[24]179'!$H$4:$H$21</definedName>
    <definedName name="ｓｓｓ" localSheetId="16" hidden="1">'[26]179'!$H$4:$H$21</definedName>
    <definedName name="ｓｓｓ" hidden="1">'[19]179'!$H$4:$H$21</definedName>
    <definedName name="ふぇ" localSheetId="2" hidden="1">'[7]138'!$B$6:$R$6</definedName>
    <definedName name="ふぇ" localSheetId="3" hidden="1">'[9]138'!$B$6:$R$6</definedName>
    <definedName name="ふぇ" localSheetId="4" hidden="1">'[9]138'!$B$6:$R$6</definedName>
    <definedName name="ふぇ" localSheetId="5" hidden="1">'[11]138'!$B$6:$R$6</definedName>
    <definedName name="ふぇ" localSheetId="6" hidden="1">'[29]138'!$B$6:$R$6</definedName>
    <definedName name="ふぇ" localSheetId="13" hidden="1">'[13]138'!$B$6:$R$6</definedName>
    <definedName name="ふぇ" localSheetId="14" hidden="1">'[17]138'!$B$6:$R$6</definedName>
    <definedName name="ふぇ" localSheetId="15" hidden="1">'[22]138'!$B$6:$R$6</definedName>
    <definedName name="ふぇ" localSheetId="16" hidden="1">'[27]138'!$B$6:$R$6</definedName>
    <definedName name="ふぇ" hidden="1">'[1]138'!$B$6:$R$6</definedName>
  </definedNames>
  <calcPr fullCalcOnLoad="1"/>
</workbook>
</file>

<file path=xl/comments6.xml><?xml version="1.0" encoding="utf-8"?>
<comments xmlns="http://schemas.openxmlformats.org/spreadsheetml/2006/main">
  <authors>
    <author>w263869</author>
  </authors>
  <commentList>
    <comment ref="B14" authorId="0">
      <text>
        <r>
          <rPr>
            <b/>
            <sz val="9"/>
            <rFont val="ＭＳ Ｐゴシック"/>
            <family val="3"/>
          </rPr>
          <t>事業年報Ａ表＃１５０
（集計区分３）</t>
        </r>
      </text>
    </comment>
    <comment ref="C14" authorId="0">
      <text>
        <r>
          <rPr>
            <b/>
            <sz val="9"/>
            <rFont val="ＭＳ Ｐゴシック"/>
            <family val="3"/>
          </rPr>
          <t>事業年報Ａ表＃１６
（集計区分３）</t>
        </r>
      </text>
    </comment>
    <comment ref="F14" authorId="0">
      <text>
        <r>
          <rPr>
            <b/>
            <sz val="9"/>
            <rFont val="ＭＳ Ｐゴシック"/>
            <family val="3"/>
          </rPr>
          <t>事業年報Ｃ表（１）＃１
（集計区分３）
事業年報Ｆ表（１）＃１
（集計区分３）</t>
        </r>
      </text>
    </comment>
    <comment ref="G14" authorId="0">
      <text>
        <r>
          <rPr>
            <b/>
            <sz val="9"/>
            <rFont val="ＭＳ Ｐゴシック"/>
            <family val="3"/>
          </rPr>
          <t>事業年報Ｃ表（１）＃１
（集計区分３）
事業年報Ｆ表（１）＃１
（集計区分３）</t>
        </r>
      </text>
    </comment>
    <comment ref="H14" authorId="0">
      <text>
        <r>
          <rPr>
            <b/>
            <sz val="9"/>
            <rFont val="ＭＳ Ｐゴシック"/>
            <family val="3"/>
          </rPr>
          <t>事業年報Ｃ表（３）＃７５
（集計区分３）
事業年報Ｆ表（３）＃６５
（集計区分３）
事業年報Ｆ表（３）＃８３
（集計区分３）</t>
        </r>
      </text>
    </comment>
    <comment ref="M14" authorId="0">
      <text>
        <r>
          <rPr>
            <b/>
            <sz val="9"/>
            <rFont val="ＭＳ Ｐゴシック"/>
            <family val="3"/>
          </rPr>
          <t>事業年報Ｃ表（３）＃７７
（集計区分３）
事業年報Ｆ表（３）＃７７
（集計区分３）
事業年報Ｆ表（３）＃９７
（集計区分３）</t>
        </r>
      </text>
    </comment>
    <comment ref="N14" authorId="0">
      <text>
        <r>
          <rPr>
            <b/>
            <sz val="9"/>
            <rFont val="ＭＳ Ｐゴシック"/>
            <family val="3"/>
          </rPr>
          <t>事業年報Ｃ表（３）＃７８
（集計区分３）
事業年報Ｆ表（３）＃６６
（集計区分３）
事業年報Ｆ表（３）＃８４
（集計区分３）</t>
        </r>
      </text>
    </comment>
    <comment ref="O14" authorId="0">
      <text>
        <r>
          <rPr>
            <b/>
            <sz val="9"/>
            <rFont val="ＭＳ Ｐゴシック"/>
            <family val="3"/>
          </rPr>
          <t>事業年報Ｃ表（３）＃８０
（集計区分３）
事業年報Ｆ表（３）＃７８
（集計区分３）
事業年報Ｆ表（３）＃９８
（集計区分３）</t>
        </r>
      </text>
    </comment>
    <comment ref="P14" authorId="0">
      <text>
        <r>
          <rPr>
            <b/>
            <sz val="9"/>
            <rFont val="ＭＳ Ｐゴシック"/>
            <family val="3"/>
          </rPr>
          <t>事業年報Ｃ表（３）＃８１
（集計区分３）
事業年報Ｆ表（３）＃６７
（集計区分３）
事業年報Ｆ表（３）＃８５
（集計区分３）</t>
        </r>
      </text>
    </comment>
    <comment ref="Q14" authorId="0">
      <text>
        <r>
          <rPr>
            <b/>
            <sz val="9"/>
            <rFont val="ＭＳ Ｐゴシック"/>
            <family val="3"/>
          </rPr>
          <t>事業年報Ｃ表（３）＃８３
（集計区分３）
事業年報Ｆ表（３）＃７９
（集計区分３）
事業年報Ｆ表（３）＃９９
（集計区分３）</t>
        </r>
      </text>
    </comment>
    <comment ref="R14" authorId="0">
      <text>
        <r>
          <rPr>
            <b/>
            <sz val="9"/>
            <rFont val="ＭＳ Ｐゴシック"/>
            <family val="3"/>
          </rPr>
          <t>事業年報Ｃ表（３）＃８７
（集計区分３）
事業年報Ｃ表（３）＃１１０
（集計区分３）
事業年報Ｆ表（３）＃６９
（集計区分３）
事業年報Ｆ表（３）＃１２６
（集計区分３）
事業年報Ｆ表（３）＃８７
（集計区分３）
事業年報Ｆ表（３）＃１２９
（集計区分３）</t>
        </r>
      </text>
    </comment>
    <comment ref="S14" authorId="0">
      <text>
        <r>
          <rPr>
            <b/>
            <sz val="9"/>
            <rFont val="ＭＳ Ｐゴシック"/>
            <family val="3"/>
          </rPr>
          <t>事業年報Ｃ表（３）＃８９
（集計区分３）
事業年報Ｃ表（３）＃１０９
（集計区分３）
事業年報Ｃ表（３）＃１１２
（集計区分３）
事業年報Ｆ表（３）＃８１
（集計区分３）
事業年報Ｆ表（３）＃１２２
（集計区分３）
事業年報Ｆ表（３）＃１２８
（集計区分３）
事業年報Ｆ表（３）＃１０１
（集計区分３）
事業年報Ｆ表（３）＃１２５
（集計区分３）
事業年報Ｆ表（３）＃１３１
（集計区分３）</t>
        </r>
      </text>
    </comment>
    <comment ref="B27" authorId="0">
      <text>
        <r>
          <rPr>
            <b/>
            <sz val="9"/>
            <rFont val="ＭＳ Ｐゴシック"/>
            <family val="3"/>
          </rPr>
          <t>事業年報Ｃ表（１）＃１９
（集計区分３）
事業年報Ｆ表（１）＃１９
（集計区分３）</t>
        </r>
      </text>
    </comment>
    <comment ref="C27" authorId="0">
      <text>
        <r>
          <rPr>
            <b/>
            <sz val="9"/>
            <rFont val="ＭＳ Ｐゴシック"/>
            <family val="3"/>
          </rPr>
          <t>事業年報Ｃ表（１）＃２０
（集計区分３）
事業年報Ｆ表（１）＃２０
（集計区分３）</t>
        </r>
      </text>
    </comment>
    <comment ref="D27" authorId="0">
      <text>
        <r>
          <rPr>
            <b/>
            <sz val="9"/>
            <rFont val="ＭＳ Ｐゴシック"/>
            <family val="3"/>
          </rPr>
          <t>事業年報Ｃ表（１）＃９９
（集計区分３）
事業年報Ｆ表（１）＃１１４
（集計区分３）</t>
        </r>
      </text>
    </comment>
    <comment ref="E27" authorId="0">
      <text>
        <r>
          <rPr>
            <b/>
            <sz val="9"/>
            <rFont val="ＭＳ Ｐゴシック"/>
            <family val="3"/>
          </rPr>
          <t>事業年報Ｃ表（１）＃１００
（集計区分３）
事業年報Ｆ表（１）＃１１５
（集計区分３）</t>
        </r>
      </text>
    </comment>
    <comment ref="F27" authorId="0">
      <text>
        <r>
          <rPr>
            <b/>
            <sz val="9"/>
            <rFont val="ＭＳ Ｐゴシック"/>
            <family val="3"/>
          </rPr>
          <t>事業年報Ｃ表（２）＃１０５
（集計区分３）</t>
        </r>
      </text>
    </comment>
    <comment ref="G27" authorId="0">
      <text>
        <r>
          <rPr>
            <b/>
            <sz val="9"/>
            <rFont val="ＭＳ Ｐゴシック"/>
            <family val="3"/>
          </rPr>
          <t>事業年報Ｃ表（２）＃１０６
（集計区分３）</t>
        </r>
      </text>
    </comment>
    <comment ref="H27" authorId="0">
      <text>
        <r>
          <rPr>
            <b/>
            <sz val="9"/>
            <rFont val="ＭＳ Ｐゴシック"/>
            <family val="3"/>
          </rPr>
          <t>事業年報Ｃ表（２）＃６６
（集計区分３）</t>
        </r>
      </text>
    </comment>
    <comment ref="M27" authorId="0">
      <text>
        <r>
          <rPr>
            <b/>
            <sz val="9"/>
            <rFont val="ＭＳ Ｐゴシック"/>
            <family val="3"/>
          </rPr>
          <t>事業年報Ｃ表（２）＃７１
（集計区分３）</t>
        </r>
      </text>
    </comment>
    <comment ref="N27" authorId="0">
      <text>
        <r>
          <rPr>
            <b/>
            <sz val="9"/>
            <rFont val="ＭＳ Ｐゴシック"/>
            <family val="3"/>
          </rPr>
          <t>事業年報Ｃ表（２）＃６８
（集計区分３）</t>
        </r>
      </text>
    </comment>
    <comment ref="O27" authorId="0">
      <text>
        <r>
          <rPr>
            <b/>
            <sz val="9"/>
            <rFont val="ＭＳ Ｐゴシック"/>
            <family val="3"/>
          </rPr>
          <t>事業年報Ｃ表（２）＃７３
（集計区分３）</t>
        </r>
      </text>
    </comment>
  </commentList>
</comments>
</file>

<file path=xl/sharedStrings.xml><?xml version="1.0" encoding="utf-8"?>
<sst xmlns="http://schemas.openxmlformats.org/spreadsheetml/2006/main" count="2000" uniqueCount="717">
  <si>
    <t>窯業又は土石製品製造</t>
  </si>
  <si>
    <t>金属精錬業</t>
  </si>
  <si>
    <t>非鉄金属精錬</t>
  </si>
  <si>
    <t>金属材料品製造</t>
  </si>
  <si>
    <t>鋳物業</t>
  </si>
  <si>
    <t>金属製品製造</t>
  </si>
  <si>
    <t>林業</t>
  </si>
  <si>
    <t>漁業</t>
  </si>
  <si>
    <t>めっき業</t>
  </si>
  <si>
    <t>鉱業</t>
  </si>
  <si>
    <t>機械器具製造</t>
  </si>
  <si>
    <t>建設事業</t>
  </si>
  <si>
    <t>電気機械器具</t>
  </si>
  <si>
    <t>製造業</t>
  </si>
  <si>
    <t>輸送用機械器具</t>
  </si>
  <si>
    <t>食料品製造業</t>
  </si>
  <si>
    <t>船舶製造修理</t>
  </si>
  <si>
    <t>計量器光学機械</t>
  </si>
  <si>
    <t>たばこ等製造業</t>
  </si>
  <si>
    <t>その他の製造</t>
  </si>
  <si>
    <t>運輸業</t>
  </si>
  <si>
    <t>化学工業</t>
  </si>
  <si>
    <t>その他の事業</t>
  </si>
  <si>
    <t>陶磁器製品製造</t>
  </si>
  <si>
    <t>計</t>
  </si>
  <si>
    <t>（一時金）</t>
  </si>
  <si>
    <t>（葬祭給付）</t>
  </si>
  <si>
    <t>労 働 者 災 害 補 償 保 険</t>
  </si>
  <si>
    <t>葬祭料</t>
  </si>
  <si>
    <t>（円）</t>
  </si>
  <si>
    <t>　資料　滋賀労働局</t>
  </si>
  <si>
    <t>繊維工業・同製品製造業</t>
  </si>
  <si>
    <t>木材・木製品</t>
  </si>
  <si>
    <t>パルプ・紙製造業</t>
  </si>
  <si>
    <t>印刷・製本業</t>
  </si>
  <si>
    <t>ガラス・セメント製造</t>
  </si>
  <si>
    <t>洋食器・刃物・手工具又は一般金物製造</t>
  </si>
  <si>
    <t>電気・ガス・水道業</t>
  </si>
  <si>
    <t>　保</t>
  </si>
  <si>
    <t>　険</t>
  </si>
  <si>
    <t>　給</t>
  </si>
  <si>
    <t>　付</t>
  </si>
  <si>
    <t>休業（補償）給付</t>
  </si>
  <si>
    <t>適    用                                                                                                                                                      事業場数</t>
  </si>
  <si>
    <t>適    用                                                                                                                                                     労働者数</t>
  </si>
  <si>
    <t>貴金属・装身具・皮革製品等製造</t>
  </si>
  <si>
    <t>保険料</t>
  </si>
  <si>
    <t>徴収決定済額</t>
  </si>
  <si>
    <t>収納済額</t>
  </si>
  <si>
    <t>療養（補償）給付</t>
  </si>
  <si>
    <t>障害（補償）給付</t>
  </si>
  <si>
    <t>（一時金）</t>
  </si>
  <si>
    <t>遺族（補償）給付</t>
  </si>
  <si>
    <t>介護（補償）給付</t>
  </si>
  <si>
    <t>一日当たり休業補償給付</t>
  </si>
  <si>
    <t>一日当たり療養補償給付</t>
  </si>
  <si>
    <t>年金等給付</t>
  </si>
  <si>
    <t>（円）</t>
  </si>
  <si>
    <t xml:space="preserve">   件　 数</t>
  </si>
  <si>
    <t xml:space="preserve">   金額(円)</t>
  </si>
  <si>
    <t>平成14年度　F.Y.2002</t>
  </si>
  <si>
    <t>平成15年度　F.Y.2003</t>
  </si>
  <si>
    <t>平成16年度　F.Y.2004</t>
  </si>
  <si>
    <t>平成17年度　F.Y.2005</t>
  </si>
  <si>
    <t>平成18年度　F.Y.2006</t>
  </si>
  <si>
    <t>平成14年度　　　　　　　　　　　　　　　　　　　　　　　　　　　　　　　　　　　　　　　　　　　　　　　　　　　　　　　　　　　　　　　　　　　　　　　F.Y.2002</t>
  </si>
  <si>
    <t>平成15年度　　　　　　　　　　　　　　　　　　　　　　　　　　　　　　　　　　　　　　　　　　　　　　　　　　　　　　　　　　　　　　　　　　　　　　　F.Y.2003</t>
  </si>
  <si>
    <t>平成16年度　　　　　　　　　　　　　　　　　　　　　　　　　　　　　　　　　　　　　　　　　　　　　　　　　　　　　　　　　　　　　　　　　　　　　　　F.Y.2004</t>
  </si>
  <si>
    <t>平成17年度　　　　　　　　　　　　　　　　　　　　　　　　　　　　　　　　　　　　　　　　　　　　　　　　　　　　　　　　　　　　　　　　　　　　　　　F.Y.2005</t>
  </si>
  <si>
    <t>平成18年度　　　　　　　　　　　　　　　　　　　　　　　　　　　　　　　　　　　　　　　　　　　　　　　　　　　　　　　　　　　　　　　　　　　　　　　F.Y.2006</t>
  </si>
  <si>
    <t>１７３．</t>
  </si>
  <si>
    <t>４人以下</t>
  </si>
  <si>
    <t>事業所数</t>
  </si>
  <si>
    <t>被保険者数</t>
  </si>
  <si>
    <t>…</t>
  </si>
  <si>
    <t>農林水産業</t>
  </si>
  <si>
    <t>建設業</t>
  </si>
  <si>
    <t>電気・ガス・水道業</t>
  </si>
  <si>
    <t>運輸・情報通信業</t>
  </si>
  <si>
    <t>卸売・小売業</t>
  </si>
  <si>
    <t>金融・保険業、不動産業</t>
  </si>
  <si>
    <t>飲食店・宿泊業</t>
  </si>
  <si>
    <t>医療・福祉</t>
  </si>
  <si>
    <t>教育・学習支援業</t>
  </si>
  <si>
    <t>複合サービス事業</t>
  </si>
  <si>
    <t>サービス業</t>
  </si>
  <si>
    <t>公務</t>
  </si>
  <si>
    <t>その他</t>
  </si>
  <si>
    <t>大津</t>
  </si>
  <si>
    <t>長浜</t>
  </si>
  <si>
    <t>彦根</t>
  </si>
  <si>
    <t>草津</t>
  </si>
  <si>
    <t>【職業別】 上段</t>
  </si>
  <si>
    <t>下段</t>
  </si>
  <si>
    <t>　各年３月末現在</t>
  </si>
  <si>
    <t>平成12年度　　　　　　　　　　　　　　　　　　　　　　　　　　　　　　　　　　　　　　　　　　　　　　　　　　　　　　　　　　　　　　　F.Y.2000</t>
  </si>
  <si>
    <t>合　　計</t>
  </si>
  <si>
    <t>５人～29人</t>
  </si>
  <si>
    <t>30人～99人</t>
  </si>
  <si>
    <t>100人～499人</t>
  </si>
  <si>
    <t>500人～999人</t>
  </si>
  <si>
    <t>1,000人以上</t>
  </si>
  <si>
    <t>平成16年度　F.Y.2004</t>
  </si>
  <si>
    <t>平成17年度　F.Y.2005</t>
  </si>
  <si>
    <t>平成18年度　F.Y.2006</t>
  </si>
  <si>
    <t>【産業別】</t>
  </si>
  <si>
    <t>-</t>
  </si>
  <si>
    <t>【公共職業安定所別】</t>
  </si>
  <si>
    <t>東近江</t>
  </si>
  <si>
    <t>甲賀</t>
  </si>
  <si>
    <t>-</t>
  </si>
  <si>
    <t>　注　厚生労働省労働市場センター雇用保険産業別適用状況によります。　</t>
  </si>
  <si>
    <t>　資料　滋賀労働局職業安定部</t>
  </si>
  <si>
    <t>受検資格　　　　　　　　　　　　　　　　　　　　　　　　　　　　　　　　　　　　　　　　　　　　　　　　　　　　　　　　　　　　　　　　　　　　　　　　　決定件数</t>
  </si>
  <si>
    <t>（千円）</t>
  </si>
  <si>
    <t>　　　５月</t>
  </si>
  <si>
    <t>　　　６月</t>
  </si>
  <si>
    <t>　　　７月</t>
  </si>
  <si>
    <t>　　　８月</t>
  </si>
  <si>
    <t>　　　９月</t>
  </si>
  <si>
    <t>　　　11月</t>
  </si>
  <si>
    <t>　　　12月</t>
  </si>
  <si>
    <t>　　　 ２月</t>
  </si>
  <si>
    <t>　　　 ３月</t>
  </si>
  <si>
    <t>１７５．</t>
  </si>
  <si>
    <t>雇用保険　一般被保険者求職者給付状況</t>
  </si>
  <si>
    <t>離 職 票　　　　　　　　　　　　　　　　　　　　　　　　　　　　　　　　　　　　　　　　　　　　　　　　　　　　　　　　　　　　　　　　　　　　　　　　　　　　　　　　　提出件数</t>
  </si>
  <si>
    <t>初　　回　　　　　　　　　　　　　　　　　　　　　　　　　　　　　　　　　　　　　　　　　　　　　　　　　　　　　　　　　　　　　　　　　　　　　　　　受給件数</t>
  </si>
  <si>
    <t>基　　本　　手　　当　　基　　本　　分</t>
  </si>
  <si>
    <t>（つづき）　　基　　本　　手　　当　　基　　本　　分</t>
  </si>
  <si>
    <t>受　　給　　者　　実　　人　　員</t>
  </si>
  <si>
    <t>（つづき）　受　給　者　実　人　員</t>
  </si>
  <si>
    <t>支　　給　　金　　額</t>
  </si>
  <si>
    <t>男　女　別</t>
  </si>
  <si>
    <t>年　　齢　　別</t>
  </si>
  <si>
    <t>計</t>
  </si>
  <si>
    <t>就  職</t>
  </si>
  <si>
    <t>被保険者期間</t>
  </si>
  <si>
    <t>男</t>
  </si>
  <si>
    <t>女</t>
  </si>
  <si>
    <t>30　歳</t>
  </si>
  <si>
    <t>30～45歳</t>
  </si>
  <si>
    <t>45～60歳</t>
  </si>
  <si>
    <t>60　歳</t>
  </si>
  <si>
    <t>困難者</t>
  </si>
  <si>
    <t>１年未満</t>
  </si>
  <si>
    <t>未　満</t>
  </si>
  <si>
    <t>以　上</t>
  </si>
  <si>
    <t>平成14年度　F.Y.2002</t>
  </si>
  <si>
    <t>平成15年度　F.Y.2003</t>
  </si>
  <si>
    <t>18年（2006年）　４月</t>
  </si>
  <si>
    <t>　　　10月</t>
  </si>
  <si>
    <t>19年（2007年）　１月</t>
  </si>
  <si>
    <t>【公共職業安定所別】</t>
  </si>
  <si>
    <t>　注　１．短時間を含みます。</t>
  </si>
  <si>
    <t>　　　２．就職困難者、被保険者期間１年未満は離職日が平成13年（2001年）３月31日以前の旧法分を除きます。</t>
  </si>
  <si>
    <t>　　　３．公共職業安定所別の受給者実人員については、平均を算出しているため、年度計と一致しません。</t>
  </si>
  <si>
    <t>日雇労働</t>
  </si>
  <si>
    <t>普　　　　　　　　通　　　　　　　給　　　　　　　付</t>
  </si>
  <si>
    <t>被保険者</t>
  </si>
  <si>
    <t>受　給　者　実　人　員</t>
  </si>
  <si>
    <t>手帳交付数</t>
  </si>
  <si>
    <t>第１級</t>
  </si>
  <si>
    <t>第２級</t>
  </si>
  <si>
    <t>第３級</t>
  </si>
  <si>
    <t>第４級</t>
  </si>
  <si>
    <t>[職業安定所別]</t>
  </si>
  <si>
    <t>[支給金額]</t>
  </si>
  <si>
    <t>１７６．</t>
  </si>
  <si>
    <t>雇用保険　日雇労働被保険者求職者給付状況</t>
  </si>
  <si>
    <t>ただし、下１桁は合わない場合有</t>
  </si>
  <si>
    <t>支　給　金　額　（　千　円　）</t>
  </si>
  <si>
    <t>第４級</t>
  </si>
  <si>
    <t>　　　10月</t>
  </si>
  <si>
    <t>【公共職業安定所別】</t>
  </si>
  <si>
    <t>　注　１．金額は各欄で四捨五入。</t>
  </si>
  <si>
    <t>　　　２．受給者実人員、受給者の前月中の支給金額は安定所合計を月別に計上。</t>
  </si>
  <si>
    <t xml:space="preserve"> </t>
  </si>
  <si>
    <t>１７７．</t>
  </si>
  <si>
    <t>単位：金額　千円</t>
  </si>
  <si>
    <t>保</t>
  </si>
  <si>
    <t>険</t>
  </si>
  <si>
    <t>給</t>
  </si>
  <si>
    <t>付</t>
  </si>
  <si>
    <t>療</t>
  </si>
  <si>
    <t>養</t>
  </si>
  <si>
    <t>諸</t>
  </si>
  <si>
    <t>費</t>
  </si>
  <si>
    <t>保  険  者  数</t>
  </si>
  <si>
    <t>被　保　険</t>
  </si>
  <si>
    <t>療</t>
  </si>
  <si>
    <t>養</t>
  </si>
  <si>
    <t>の</t>
  </si>
  <si>
    <t>者　　　数</t>
  </si>
  <si>
    <t>一</t>
  </si>
  <si>
    <t>般</t>
  </si>
  <si>
    <t>診</t>
  </si>
  <si>
    <t>歯  科  診  療</t>
  </si>
  <si>
    <t>そ  の  他</t>
  </si>
  <si>
    <t>入</t>
  </si>
  <si>
    <t>院</t>
  </si>
  <si>
    <t>入　　院　　外</t>
  </si>
  <si>
    <t>件  数</t>
  </si>
  <si>
    <t>金　額</t>
  </si>
  <si>
    <t>金　額</t>
  </si>
  <si>
    <t>平成15年度　F.Y.2003</t>
  </si>
  <si>
    <t>（つ　づ　き）</t>
  </si>
  <si>
    <t>険</t>
  </si>
  <si>
    <t>他</t>
  </si>
  <si>
    <t>（つ　づ　き）　　療　　養　　諸　　費</t>
  </si>
  <si>
    <t>そ</t>
  </si>
  <si>
    <t>他</t>
  </si>
  <si>
    <t>出　産　育　児　給　付　　　　　　　　　　　　　　　　　　　　　　　　　　　　　　　　　　　　　　　　　　　　　　　　　　　　　　　　　　　　　　　(出産育児一時金の給付）</t>
  </si>
  <si>
    <t>療　養　費</t>
  </si>
  <si>
    <t>移　送　費</t>
  </si>
  <si>
    <t>傷　病　手　当</t>
  </si>
  <si>
    <t>－</t>
  </si>
  <si>
    <t>　注　「国民健康保険事業状況報告書」によります。</t>
  </si>
  <si>
    <t>　資料　医療保険課</t>
  </si>
  <si>
    <t>国　　　民　　　健　　　康　　　保　　　険　</t>
  </si>
  <si>
    <t>平成14年度　F.Y.2002</t>
  </si>
  <si>
    <t>平成16年度　F.Y.2004</t>
  </si>
  <si>
    <t>平成17年度　F.Y.2005</t>
  </si>
  <si>
    <t>平成18年度　F.Y.2006</t>
  </si>
  <si>
    <t>の</t>
  </si>
  <si>
    <t>の</t>
  </si>
  <si>
    <t>葬　祭　　　　　　　　　　　　　　　　　　　　　　　　　　　　　　　　　　　　　　　　　　　　　　　　　　　　　　　　　　　　　　　　　　　　　　　　　　　（葬祭費</t>
  </si>
  <si>
    <t>給　付
の支給）</t>
  </si>
  <si>
    <t>平成14年度　F.Y.2002</t>
  </si>
  <si>
    <t>平成16年度　F.Y.2004</t>
  </si>
  <si>
    <t>平成17年度　F.Y.2005</t>
  </si>
  <si>
    <t>男</t>
  </si>
  <si>
    <t>女</t>
  </si>
  <si>
    <t>平均標準報酬月額</t>
  </si>
  <si>
    <t>平均</t>
  </si>
  <si>
    <t>保険料収納状況</t>
  </si>
  <si>
    <t>保険給付状況</t>
  </si>
  <si>
    <t>　　合      計</t>
  </si>
  <si>
    <t>件数</t>
  </si>
  <si>
    <t>金額</t>
  </si>
  <si>
    <t>現物給付</t>
  </si>
  <si>
    <t>日数</t>
  </si>
  <si>
    <t>　　食事療養費</t>
  </si>
  <si>
    <t>　　訪問看護療養費</t>
  </si>
  <si>
    <t>処方箋枚数</t>
  </si>
  <si>
    <t>現金給付</t>
  </si>
  <si>
    <t>　　入院時食事療養費</t>
  </si>
  <si>
    <t>　　高額療養費</t>
  </si>
  <si>
    <t>　　傷病手当金</t>
  </si>
  <si>
    <t>　　出産手当金</t>
  </si>
  <si>
    <t>　　家族埋葬料</t>
  </si>
  <si>
    <t>　　配偶者出産育児一時金　　　　　　　</t>
  </si>
  <si>
    <t>世帯合算高額療養費</t>
  </si>
  <si>
    <t>平成14年度　　F.Y.2002</t>
  </si>
  <si>
    <t>平成15年度　　F.Y.2003</t>
  </si>
  <si>
    <t>平成16年度　　F.Y.2004</t>
  </si>
  <si>
    <t>平成17年度　　F.Y.2005</t>
  </si>
  <si>
    <t>有効印紙購入通帳数</t>
  </si>
  <si>
    <t>有効被保険者手帳所有者数</t>
  </si>
  <si>
    <t>１日当たり平均賃金</t>
  </si>
  <si>
    <t>　印紙ちょう付状況（枚）</t>
  </si>
  <si>
    <t>　　第１級</t>
  </si>
  <si>
    <t>　　第２級</t>
  </si>
  <si>
    <t>　　第３級</t>
  </si>
  <si>
    <t>　　第４級</t>
  </si>
  <si>
    <t>　　第５級</t>
  </si>
  <si>
    <t>　　第６級</t>
  </si>
  <si>
    <t>　　第７級</t>
  </si>
  <si>
    <t>　　第８級</t>
  </si>
  <si>
    <t>　　第９級</t>
  </si>
  <si>
    <t>　　第10級</t>
  </si>
  <si>
    <t>　　第11級</t>
  </si>
  <si>
    <t>　　第12級</t>
  </si>
  <si>
    <t>　　第13級</t>
  </si>
  <si>
    <t>　　合　計　金  額</t>
  </si>
  <si>
    <t>　　特別療養費</t>
  </si>
  <si>
    <t>　　　　　　　　　　　　　　　　金　額</t>
  </si>
  <si>
    <t>被　　　　　保　　　　　険　　　　　者　　　　　数</t>
  </si>
  <si>
    <t>保　険　料　収　納　状　況</t>
  </si>
  <si>
    <t>給　付　計</t>
  </si>
  <si>
    <t>新　　　　　　　　　　法</t>
  </si>
  <si>
    <t>旧　　　　                                                 　法</t>
  </si>
  <si>
    <t>（別掲） 一 時 金 給 付 状 況</t>
  </si>
  <si>
    <t>（再　掲）</t>
  </si>
  <si>
    <t>印紙収入</t>
  </si>
  <si>
    <t>現金収入</t>
  </si>
  <si>
    <t>年金額</t>
  </si>
  <si>
    <t>老齢基礎年金</t>
  </si>
  <si>
    <t>障害基礎年金</t>
  </si>
  <si>
    <t>遺族基礎年金</t>
  </si>
  <si>
    <t>寡婦年金</t>
  </si>
  <si>
    <t>老齢年金</t>
  </si>
  <si>
    <t>通算老齢年金</t>
  </si>
  <si>
    <t>障害年金</t>
  </si>
  <si>
    <t>母子年金</t>
  </si>
  <si>
    <t>準母子年金</t>
  </si>
  <si>
    <t>遺児年金</t>
  </si>
  <si>
    <t>死亡一時金</t>
  </si>
  <si>
    <t>特別一時金</t>
  </si>
  <si>
    <t>老　齢　福　祉　年　金</t>
  </si>
  <si>
    <t>受   給   権   者   状   況</t>
  </si>
  <si>
    <t>支     給     状     況</t>
  </si>
  <si>
    <t>被　　保　　険　　者　　数</t>
  </si>
  <si>
    <t>平 均 標 準 報 酬 月 額</t>
  </si>
  <si>
    <t>保　険　料　徴　収　状　況</t>
  </si>
  <si>
    <t>第四種以外の者</t>
  </si>
  <si>
    <t>第  四  種</t>
  </si>
  <si>
    <t>第一種
特例第一種</t>
  </si>
  <si>
    <t>第二種
特例第二種</t>
  </si>
  <si>
    <t>第三種
特例第三種</t>
  </si>
  <si>
    <t>平  均</t>
  </si>
  <si>
    <t>第  一  種
特例第一種</t>
  </si>
  <si>
    <t>第  二  種
特例第二種</t>
  </si>
  <si>
    <t>第  三  種
特例第三種</t>
  </si>
  <si>
    <t>支　払　合　計</t>
  </si>
  <si>
    <t>老　　齢　　年　　金</t>
  </si>
  <si>
    <t>通　　算　　老　　齢　　年　　金</t>
  </si>
  <si>
    <t>退　　職</t>
  </si>
  <si>
    <t>在　　職</t>
  </si>
  <si>
    <t>平均支払
年 金 額</t>
  </si>
  <si>
    <t>特例老齢年金（再掲）</t>
  </si>
  <si>
    <t>遺族年金</t>
  </si>
  <si>
    <t>通算遺族年金</t>
  </si>
  <si>
    <t>特例遺族年金（再掲）</t>
  </si>
  <si>
    <t>１７９．</t>
  </si>
  <si>
    <r>
      <t>政府管掌健康保険</t>
    </r>
    <r>
      <rPr>
        <sz val="14"/>
        <rFont val="ＤＦ平成ゴシック体W5"/>
        <family val="0"/>
      </rPr>
      <t>（一般被保険者）</t>
    </r>
  </si>
  <si>
    <t xml:space="preserve"> 各年度末現在</t>
  </si>
  <si>
    <t>単位：金額　円</t>
  </si>
  <si>
    <t>平成18年度　F.Y.2006</t>
  </si>
  <si>
    <t xml:space="preserve">    徴  収  決  定  済  額</t>
  </si>
  <si>
    <t xml:space="preserve">    収    納    済    額</t>
  </si>
  <si>
    <t xml:space="preserve">    収    納    率   (％)</t>
  </si>
  <si>
    <t>【被保険者分】</t>
  </si>
  <si>
    <t>　　合計</t>
  </si>
  <si>
    <t>　　入院</t>
  </si>
  <si>
    <t>　　入院外</t>
  </si>
  <si>
    <t>　　歯科</t>
  </si>
  <si>
    <t>　　薬剤支給</t>
  </si>
  <si>
    <t>　　合計</t>
  </si>
  <si>
    <t>　　療養費　</t>
  </si>
  <si>
    <t>　　看護費</t>
  </si>
  <si>
    <t>　　移送費　</t>
  </si>
  <si>
    <t>　注　１．事業状況報告書・診療報酬確定額報告書によります。</t>
  </si>
  <si>
    <t>　　　２．「食事療養費」の件数は、療養費の再掲。</t>
  </si>
  <si>
    <t>　　　３．「薬剤支給」は現物給付によるもののみ掲げ、現金給付によるものについては、「療養費」に含めています。</t>
  </si>
  <si>
    <t>　資料　滋賀社会保険事務局</t>
  </si>
  <si>
    <r>
      <t>（つづき）</t>
    </r>
    <r>
      <rPr>
        <sz val="16"/>
        <rFont val="ＤＦ平成ゴシック体W5"/>
        <family val="0"/>
      </rPr>
      <t>１７９．</t>
    </r>
  </si>
  <si>
    <t>政府管掌健康保険（一般被保険者）</t>
  </si>
  <si>
    <t>　　埋葬料</t>
  </si>
  <si>
    <t>　　出産育児一時金　　　　　　　</t>
  </si>
  <si>
    <t>【被扶養者分】</t>
  </si>
  <si>
    <t>　　高額療養費</t>
  </si>
  <si>
    <t>１８０．</t>
  </si>
  <si>
    <r>
      <t>政府管掌健康保険</t>
    </r>
    <r>
      <rPr>
        <sz val="14"/>
        <rFont val="ＤＦ平成ゴシック体W5"/>
        <family val="0"/>
      </rPr>
      <t>（法第３条の第２項被保険者）</t>
    </r>
  </si>
  <si>
    <t>平成18年度　　F.Y.2006</t>
  </si>
  <si>
    <t>適用除外承認者数</t>
  </si>
  <si>
    <t xml:space="preserve">    徴  収  決  定  済  額</t>
  </si>
  <si>
    <t xml:space="preserve">    収    納    済    額</t>
  </si>
  <si>
    <t xml:space="preserve">    収    納    率   (％)</t>
  </si>
  <si>
    <t>保   険   料   合   計   金   額</t>
  </si>
  <si>
    <t>【被保険者分】</t>
  </si>
  <si>
    <t>　　合計</t>
  </si>
  <si>
    <t>　　入院</t>
  </si>
  <si>
    <t>　　入院外</t>
  </si>
  <si>
    <t>　　歯科</t>
  </si>
  <si>
    <r>
      <t>（つづき）</t>
    </r>
    <r>
      <rPr>
        <sz val="16"/>
        <rFont val="ＤＦ平成ゴシック体W5"/>
        <family val="0"/>
      </rPr>
      <t>１８０．</t>
    </r>
  </si>
  <si>
    <t>　　移送費　</t>
  </si>
  <si>
    <t>１８１．</t>
  </si>
  <si>
    <t>国　民　年　金　給　付　状　況</t>
  </si>
  <si>
    <t>単位：人、千円</t>
  </si>
  <si>
    <t>保 険 料</t>
  </si>
  <si>
    <t>（つづき）新法</t>
  </si>
  <si>
    <t>（つづき）　　　旧　　　法</t>
  </si>
  <si>
    <t>第 １ 号</t>
  </si>
  <si>
    <t>任　意</t>
  </si>
  <si>
    <t>第 ３ 号</t>
  </si>
  <si>
    <t>免 除 被</t>
  </si>
  <si>
    <t>被保険者</t>
  </si>
  <si>
    <t>加　入</t>
  </si>
  <si>
    <t>保険者数</t>
  </si>
  <si>
    <t>平成14年度　F.Y.2002</t>
  </si>
  <si>
    <t>平成15年度　F.Y.2003</t>
  </si>
  <si>
    <t>平成16年度　F.Y.2004</t>
  </si>
  <si>
    <t>平成17年度　F.Y.2005</t>
  </si>
  <si>
    <t>平成18年度　F.Y.2006</t>
  </si>
  <si>
    <t>…</t>
  </si>
  <si>
    <t>ー</t>
  </si>
  <si>
    <t>　資料　滋賀社会保険事務局</t>
  </si>
  <si>
    <r>
      <t>１８２．</t>
    </r>
  </si>
  <si>
    <t>件      数　　　　　　　　　　　　　　　　　　　　　　　　　　　　　　　　　　　　　　　　　　　　　　　　　　　　　　　　　　　　　　　　　　　　　　　　　　　　　　　　（人）</t>
  </si>
  <si>
    <t>年   金   額　　　　　　　　　　　　　　　　　　　　　　　　　　　　　　　　　　　　　　　　　　　　　　　　　　　　　　　　　　　　　　　　　　　　（千　円）</t>
  </si>
  <si>
    <t>平成14年度　F.Y.2002</t>
  </si>
  <si>
    <t>平成15年度　F.Y.2003</t>
  </si>
  <si>
    <t>平成16年度　F.Y.2004</t>
  </si>
  <si>
    <t>平成17年度　F.Y.2005</t>
  </si>
  <si>
    <t>平成18年度　F.Y.2006</t>
  </si>
  <si>
    <t>　資料　滋賀社会保険事務局</t>
  </si>
  <si>
    <t>１８３．</t>
  </si>
  <si>
    <t>厚　生　年　金　保　険</t>
  </si>
  <si>
    <t>単位：円</t>
  </si>
  <si>
    <t>（つづき）平均標準報酬月額</t>
  </si>
  <si>
    <t>（つづき）第四種以外の者</t>
  </si>
  <si>
    <t>徴収決定済額　　　　　　　　　　　　　　　　　　　　　　　　　　　　　　　　　　　　　　　　　　　　　　　　　　　　　　　　　　　　　　　　　　　　（累計）（千円）</t>
  </si>
  <si>
    <t>収納済額　　　　　　　　　　　　　　　　　　　　　　　　　　　　　　　　　　　　　　　　　　　　　　　　　　　　　　　　　　　　　　　　　　　　　　　　　　　　　　　　（累計）（千円）</t>
  </si>
  <si>
    <t>収納率　　　　　　　　　　　　　　　　　　　　　　　　　　　　　　　　　　　　　　　　　　　　　　　　　　　　　　　　　　　　　　　　　　　　　　　　　（％）</t>
  </si>
  <si>
    <t>総件数</t>
  </si>
  <si>
    <t>　注　１．厚生年金保険事業状況報告書、年金統計月報によります。</t>
  </si>
  <si>
    <t>　　　２．上段 … 新法  下段 … 旧法</t>
  </si>
  <si>
    <t xml:space="preserve">  　　３．新法の老齢年金は通算老齢年金を含みます。</t>
  </si>
  <si>
    <t>平成18年度　F.Y.2006</t>
  </si>
  <si>
    <t>護施設別の在所人員および措置費</t>
  </si>
  <si>
    <t>総　　　　数</t>
  </si>
  <si>
    <t>母　子　生　活　支　援　施　設</t>
  </si>
  <si>
    <t>乳　　　　児　　　　院</t>
  </si>
  <si>
    <t>国　立　療　養　所（肢体不自由）</t>
  </si>
  <si>
    <t>児　童　養　護　施　設</t>
  </si>
  <si>
    <t>知　的　障　害　児　施　設</t>
  </si>
  <si>
    <t>肢　体　不　自</t>
  </si>
  <si>
    <t>ろ　う　あ　児　施　設</t>
  </si>
  <si>
    <t>児　童　自　立　支　援　施　設</t>
  </si>
  <si>
    <t>助　産　施　設</t>
  </si>
  <si>
    <t>情 緒 障 害 児</t>
  </si>
  <si>
    <t>重 症 心 身 障 害 児 施 設</t>
  </si>
  <si>
    <t>知 的 障 害 者 援 護 施 設</t>
  </si>
  <si>
    <t>措　　置　　費</t>
  </si>
  <si>
    <t>入  所</t>
  </si>
  <si>
    <t>施設数</t>
  </si>
  <si>
    <t>入所定員</t>
  </si>
  <si>
    <t>入所延人員</t>
  </si>
  <si>
    <t>運営費</t>
  </si>
  <si>
    <t>入 所</t>
  </si>
  <si>
    <t>措置費</t>
  </si>
  <si>
    <t>総数</t>
  </si>
  <si>
    <t>月平均</t>
  </si>
  <si>
    <t>定 員</t>
  </si>
  <si>
    <t>延人員</t>
  </si>
  <si>
    <t>１８４．</t>
  </si>
  <si>
    <t>児童福祉施設および知的障害者援</t>
  </si>
  <si>
    <t>単位：措置費　千円</t>
  </si>
  <si>
    <t>保</t>
  </si>
  <si>
    <t>育</t>
  </si>
  <si>
    <t>所</t>
  </si>
  <si>
    <t>由　児　施　設</t>
  </si>
  <si>
    <t>短 期 治 療 施 設</t>
  </si>
  <si>
    <t>在所延人員</t>
  </si>
  <si>
    <t>施設数</t>
  </si>
  <si>
    <t>措置費</t>
  </si>
  <si>
    <t>世帯数</t>
  </si>
  <si>
    <t>平成14年度　F.Y.2002</t>
  </si>
  <si>
    <t>(1)</t>
  </si>
  <si>
    <t>(4)</t>
  </si>
  <si>
    <t>平成16年度　F.Y.2004</t>
  </si>
  <si>
    <t>(2)</t>
  </si>
  <si>
    <t>平成17年度　F.Y.2005</t>
  </si>
  <si>
    <t>1(2)</t>
  </si>
  <si>
    <t>平成18年度　F.Y.2006</t>
  </si>
  <si>
    <t>1(3)</t>
  </si>
  <si>
    <t>　注  １．施設数の（  ）は、県外施設数で外数。</t>
  </si>
  <si>
    <t>　　　２．知的障害児施設、肢体不自由児施設、ろうあ児施設は通所を含みます。</t>
  </si>
  <si>
    <t>　　　３．入所定員・施設数は当年度４月１日現在。</t>
  </si>
  <si>
    <t>　　　４．保育所の運営費については、平成16年度以降は私立保育所分のみとなります。</t>
  </si>
  <si>
    <t>　資料　障害者自立支援課、子ども・青少年局</t>
  </si>
  <si>
    <t>更　生　医　療　の　入　院　・　通　院　別　給　付　件　数　お　よ　び　経　費</t>
  </si>
  <si>
    <t>交　　　　　付</t>
  </si>
  <si>
    <t>修　　　　　理</t>
  </si>
  <si>
    <t>入　　　　　院</t>
  </si>
  <si>
    <t>通　　　　　院</t>
  </si>
  <si>
    <t>件　数</t>
  </si>
  <si>
    <t>経      費（千円）</t>
  </si>
  <si>
    <t>総額</t>
  </si>
  <si>
    <t>公費負担</t>
  </si>
  <si>
    <t>自己負担</t>
  </si>
  <si>
    <t>１８５．</t>
  </si>
  <si>
    <t>身　体　障　害　者　更　生　援　護　</t>
  </si>
  <si>
    <t>更　　　生　　　援　　　護　　　取　　　扱</t>
  </si>
  <si>
    <t>　　　件　　　数　　　お　　　よ　　　び　　　経　　　費</t>
  </si>
  <si>
    <t>身体障害者</t>
  </si>
  <si>
    <t>更生援護</t>
  </si>
  <si>
    <t>　　補　装　具　の　交　付　、　修　理　別　件　数　お　よ　び　経</t>
  </si>
  <si>
    <t>費</t>
  </si>
  <si>
    <t>手帳交付</t>
  </si>
  <si>
    <t>手帳新規</t>
  </si>
  <si>
    <t>取　　扱</t>
  </si>
  <si>
    <t>台帳登載数</t>
  </si>
  <si>
    <t>交付件数</t>
  </si>
  <si>
    <t>実 人 員</t>
  </si>
  <si>
    <t>経      費</t>
  </si>
  <si>
    <t>平成14年度　F.Y.2002</t>
  </si>
  <si>
    <t>平成16年度　F.Y.2004</t>
  </si>
  <si>
    <t>平成17年度　F.Y.2005</t>
  </si>
  <si>
    <t>平成18年度　F.Y.2006</t>
  </si>
  <si>
    <t>注  １．　平成17年度以前の件数等は身体障害者福祉法にもとづく件数等を、平成18年度は障害者自立支援法（平成18年4月1日一部施行）に
　　　　もとづく件数等を示します。ただし、身体障害者手帳および更生援護取扱実人員は身体障害者福祉法にもとづく件数等を示します。</t>
  </si>
  <si>
    <t xml:space="preserve"> 　２.　　平成18年度の補装具の交付、修理件数および経費は障害者自立支援法施行日（平成18年10月1日）以降の6ヶ月間における件数等を</t>
  </si>
  <si>
    <t>　　　示します。</t>
  </si>
  <si>
    <t>　３.　「福祉行政報告例」によります。</t>
  </si>
  <si>
    <t>　資料　障害者自立支援課</t>
  </si>
  <si>
    <t>被保護実数</t>
  </si>
  <si>
    <t xml:space="preserve">       生活扶助</t>
  </si>
  <si>
    <t xml:space="preserve">       医療扶助</t>
  </si>
  <si>
    <t>出産扶助</t>
  </si>
  <si>
    <t>生業扶助</t>
  </si>
  <si>
    <t>葬祭扶助</t>
  </si>
  <si>
    <t>施設事務費</t>
  </si>
  <si>
    <t>世    帯</t>
  </si>
  <si>
    <t>人    員</t>
  </si>
  <si>
    <t>市分計</t>
  </si>
  <si>
    <t>県分計</t>
  </si>
  <si>
    <t>-</t>
  </si>
  <si>
    <t xml:space="preserve"> １８６．生　活　保　護　実　施　状　況</t>
  </si>
  <si>
    <t>住宅扶助</t>
  </si>
  <si>
    <t>教育扶助</t>
  </si>
  <si>
    <t>介護扶助</t>
  </si>
  <si>
    <t>金    額　    （千円）</t>
  </si>
  <si>
    <t>金    額　　　　　　　　　　　　　　　　　　　　　　　　　　　　　　　　　　　　　　　　　　　　　　　　　　　　　　　　　　　　　　　　　　　　　　　　　　　　　　　（千円）</t>
  </si>
  <si>
    <t>人   員</t>
  </si>
  <si>
    <t>人 員</t>
  </si>
  <si>
    <t>金   額　　　　　　　　　　　　　　　　　　　　　　　　　　　　　　　　　　　　　　　　　　　　　　　　　　　　　　　　　　　　　　　　　　　　　　　　　　　　　　　（千円）</t>
  </si>
  <si>
    <t>平成14年度　F.Y.2002</t>
  </si>
  <si>
    <t>平成15年度　F.Y.2003</t>
  </si>
  <si>
    <t>平成16年度　F.Y.2004</t>
  </si>
  <si>
    <t>平成17年度　F.Y.2005</t>
  </si>
  <si>
    <t>平成18年度　F.Y.2006</t>
  </si>
  <si>
    <t>大　  津　  市</t>
  </si>
  <si>
    <t>彦 　 根　  市</t>
  </si>
  <si>
    <t>長  　浜　  市</t>
  </si>
  <si>
    <t>近 江 八 幡 市</t>
  </si>
  <si>
    <t>草  　津　  市</t>
  </si>
  <si>
    <t>守  　山　  市</t>
  </si>
  <si>
    <t>栗　  東  　市</t>
  </si>
  <si>
    <t>甲　　賀  　市</t>
  </si>
  <si>
    <t>野　　洲　　市</t>
  </si>
  <si>
    <t>湖　　南　　市</t>
  </si>
  <si>
    <t>高　　島　　市</t>
  </si>
  <si>
    <t>東　近　江　市</t>
  </si>
  <si>
    <t>米　　原　　市</t>
  </si>
  <si>
    <t>振興局等</t>
  </si>
  <si>
    <t>湖　  南</t>
  </si>
  <si>
    <t>甲  　賀</t>
  </si>
  <si>
    <t>東 近 江</t>
  </si>
  <si>
    <t>湖 　 東</t>
  </si>
  <si>
    <t>湖    北</t>
  </si>
  <si>
    <t>湖　  西</t>
  </si>
  <si>
    <t>　大津健康福祉センター</t>
  </si>
  <si>
    <t>　本　　　庁　　　払</t>
  </si>
  <si>
    <t>　注　１．福祉行政報告例、生活保護費実績報告によります。</t>
  </si>
  <si>
    <t>　　　２．「人員」は、年度間に扶助の支給を決定した延人員、「金額」は、年度間に実際に支給した総金額を示します。</t>
  </si>
  <si>
    <t>　　　３．２以上の扶助を受給している場合があるので、扶助別人員の合計は、被保護実数人員と一致しません。</t>
  </si>
  <si>
    <t>　資料　健康福祉政策課</t>
  </si>
  <si>
    <t>保護施設</t>
  </si>
  <si>
    <t>老人福祉施設</t>
  </si>
  <si>
    <t>身体障害者更生援護施設</t>
  </si>
  <si>
    <t>その他の社会福祉施設等</t>
  </si>
  <si>
    <t>児童福祉施設</t>
  </si>
  <si>
    <t>１８７．</t>
  </si>
  <si>
    <t>社　会　福　祉　施　設　等</t>
  </si>
  <si>
    <t xml:space="preserve"> 平成18年（2006年）10月１日現在</t>
  </si>
  <si>
    <t>施設数</t>
  </si>
  <si>
    <t>定員</t>
  </si>
  <si>
    <t>在所者数</t>
  </si>
  <si>
    <t>盲児施設</t>
  </si>
  <si>
    <t>救護施設</t>
  </si>
  <si>
    <t>ろうあ児施設</t>
  </si>
  <si>
    <t>更生施設</t>
  </si>
  <si>
    <t>難聴幼児通園施設</t>
  </si>
  <si>
    <t>医療保護施設</t>
  </si>
  <si>
    <t>肢体不自由児施設</t>
  </si>
  <si>
    <t>授産施設</t>
  </si>
  <si>
    <t>肢体不自由児通園施設</t>
  </si>
  <si>
    <t>宿所提供施設</t>
  </si>
  <si>
    <t>肢体不自由児療護施設</t>
  </si>
  <si>
    <t>重症心身障害児施設</t>
  </si>
  <si>
    <t>養護老人ホーム（一般）</t>
  </si>
  <si>
    <t>情緒障害児短期治療施設</t>
  </si>
  <si>
    <t>養護老人ホーム（盲）</t>
  </si>
  <si>
    <t>児童自立支援施設</t>
  </si>
  <si>
    <t>a)</t>
  </si>
  <si>
    <t>特別養護老人ホーム</t>
  </si>
  <si>
    <t>児童家庭支援センター</t>
  </si>
  <si>
    <t>軽費老人ホーム（Ａ型）</t>
  </si>
  <si>
    <t>小型児童館</t>
  </si>
  <si>
    <t>軽費老人ホーム（Ｂ型）</t>
  </si>
  <si>
    <t>児童センター</t>
  </si>
  <si>
    <t>軽費老人ホーム</t>
  </si>
  <si>
    <t>大型児童館Ａ型</t>
  </si>
  <si>
    <t>（介護利用型）</t>
  </si>
  <si>
    <t>大型児童館Ｂ型</t>
  </si>
  <si>
    <t>老人福祉センター(特Ａ型)</t>
  </si>
  <si>
    <t>大型児童館Ｃ型</t>
  </si>
  <si>
    <t>老人福祉センター（Ａ型）</t>
  </si>
  <si>
    <t>その他の児童館</t>
  </si>
  <si>
    <t>老人福祉センター（Ｂ型）</t>
  </si>
  <si>
    <t>児童遊園</t>
  </si>
  <si>
    <t>b)</t>
  </si>
  <si>
    <t>通所介護</t>
  </si>
  <si>
    <t>知的障害者援護施設</t>
  </si>
  <si>
    <t>b)</t>
  </si>
  <si>
    <t>短期入所生活介護</t>
  </si>
  <si>
    <t>知的障害者ﾃﾞｲｻｰﾋﾞｽｾﾝﾀｰ</t>
  </si>
  <si>
    <t>老人介護支援センター</t>
  </si>
  <si>
    <t>知的障害者更生施設(入所)</t>
  </si>
  <si>
    <t>知的障害者更生施設(通所)</t>
  </si>
  <si>
    <t>肢体不自由者更生施設</t>
  </si>
  <si>
    <t>知的障害者授産施設(入所)</t>
  </si>
  <si>
    <t>視覚障害者更生施設</t>
  </si>
  <si>
    <t>知的障害者授産施設(通所)</t>
  </si>
  <si>
    <t>聴覚・言語障害者更生施設</t>
  </si>
  <si>
    <t>知的障害者小規模通所授産施設</t>
  </si>
  <si>
    <t>内部障害者更生施設</t>
  </si>
  <si>
    <t>知的障害者通勤寮</t>
  </si>
  <si>
    <t>身体障害者療護施設</t>
  </si>
  <si>
    <t>知的障害者福祉ホーム</t>
  </si>
  <si>
    <t>身体障害者福祉ホーム</t>
  </si>
  <si>
    <t>知的障害者福祉工場</t>
  </si>
  <si>
    <t>身体障害者授産施設</t>
  </si>
  <si>
    <t>母子福祉施設</t>
  </si>
  <si>
    <t>身体障害者通所授産施設</t>
  </si>
  <si>
    <t>母子福祉センター</t>
  </si>
  <si>
    <t>身体障害者小規模通所授産施設</t>
  </si>
  <si>
    <t>母子休養ホーム</t>
  </si>
  <si>
    <t>身体障害者福祉工場</t>
  </si>
  <si>
    <t>精神障害者社会復帰施設</t>
  </si>
  <si>
    <t>身体障害者福祉ｾﾝﾀｰ(A型)</t>
  </si>
  <si>
    <t>精神障害者生活訓練施設</t>
  </si>
  <si>
    <t>身体障害者福祉ｾﾝﾀｰ(B型)</t>
  </si>
  <si>
    <t>精神障害者福祉ホーム</t>
  </si>
  <si>
    <t>在宅障害者ﾃﾞｲｻｰﾋﾞｽ施設</t>
  </si>
  <si>
    <t>精神障害者入所授産施設</t>
  </si>
  <si>
    <t>障害者更生センター</t>
  </si>
  <si>
    <t>精神障害者通所授産施設</t>
  </si>
  <si>
    <t>補装具製作施設</t>
  </si>
  <si>
    <t>精神障害者小規模通所授産施設</t>
  </si>
  <si>
    <t>盲導犬訓練施設</t>
  </si>
  <si>
    <t>精神障害者福祉工場</t>
  </si>
  <si>
    <t>点字図書館</t>
  </si>
  <si>
    <t>精神障害者地域生活支援ｾﾝﾀｰ</t>
  </si>
  <si>
    <t>点字出版施設</t>
  </si>
  <si>
    <t>聴覚障害者情報提供施設</t>
  </si>
  <si>
    <t>授産施設</t>
  </si>
  <si>
    <t>婦人保護施設</t>
  </si>
  <si>
    <t>宿所提供施設</t>
  </si>
  <si>
    <t>盲人ホーム</t>
  </si>
  <si>
    <t>助産施設</t>
  </si>
  <si>
    <t>無料低額診療施設</t>
  </si>
  <si>
    <t>乳児院</t>
  </si>
  <si>
    <t>隣保館</t>
  </si>
  <si>
    <t>母子生活支援施設</t>
  </si>
  <si>
    <t>へき地保健福祉館</t>
  </si>
  <si>
    <t>保育所</t>
  </si>
  <si>
    <t>へき地保育所</t>
  </si>
  <si>
    <t>児童養護施設</t>
  </si>
  <si>
    <t>地域福祉センター</t>
  </si>
  <si>
    <t>知的障害児施設</t>
  </si>
  <si>
    <t>老人憩の家</t>
  </si>
  <si>
    <t>自閉症児施設</t>
  </si>
  <si>
    <t>老人休養ホーム</t>
  </si>
  <si>
    <t>知的障害児通園施設</t>
  </si>
  <si>
    <t>有料老人ホーム</t>
  </si>
  <si>
    <t>　注　１．「・」　統計項目のありえない場合。</t>
  </si>
  <si>
    <t>　　　２．「…」　計数不明または計数を表章することが不適当な場合。</t>
  </si>
  <si>
    <t>　　　  a)「平成18年介護ｻｰﾋﾞｽ施設・事業所調査」において、介護老人福祉施設として把握された数値</t>
  </si>
  <si>
    <t>　　　  b)「平成18年介護ｻｰﾋﾞｽ施設・事業所調査」において把握された数値</t>
  </si>
  <si>
    <t>　資料　厚生労働省「社会福祉施設等調査」、「介護ｻｰﾋﾞｽ施設・事業所調査」</t>
  </si>
  <si>
    <t>-</t>
  </si>
  <si>
    <t>…</t>
  </si>
  <si>
    <t>.</t>
  </si>
  <si>
    <t>大　  津　  市</t>
  </si>
  <si>
    <t>彦 　 根　  市</t>
  </si>
  <si>
    <t>長  　浜　  市</t>
  </si>
  <si>
    <t>近 江 八 幡 市</t>
  </si>
  <si>
    <t>草  　津　  市</t>
  </si>
  <si>
    <t>守  　山　  市</t>
  </si>
  <si>
    <t>栗　  東  　市</t>
  </si>
  <si>
    <t>甲　　賀  　市</t>
  </si>
  <si>
    <t>野　　洲　　市</t>
  </si>
  <si>
    <t>湖　　南　　市</t>
  </si>
  <si>
    <t>高　　島　　市</t>
  </si>
  <si>
    <t>東　近　江　市</t>
  </si>
  <si>
    <t>米　　原　　市</t>
  </si>
  <si>
    <t>金  額
（千円）</t>
  </si>
  <si>
    <t>１７８．</t>
  </si>
  <si>
    <t>介　護　保　険　事　業　状　況</t>
  </si>
  <si>
    <t>単位：費用額　千円　</t>
  </si>
  <si>
    <t>保険
者数</t>
  </si>
  <si>
    <t>第１号　　　　被保険者数</t>
  </si>
  <si>
    <t>要　介　護　（要　支　援）　認　定　者　数</t>
  </si>
  <si>
    <t>第１号被保険者</t>
  </si>
  <si>
    <t>第2号
被保険者</t>
  </si>
  <si>
    <t>要支援１</t>
  </si>
  <si>
    <t>要支援２</t>
  </si>
  <si>
    <t>経過的要介護</t>
  </si>
  <si>
    <t>要介護１</t>
  </si>
  <si>
    <t>要介護２</t>
  </si>
  <si>
    <t>要介護３</t>
  </si>
  <si>
    <t>要介護４</t>
  </si>
  <si>
    <t>要介護５</t>
  </si>
  <si>
    <t>　介　護　給　付　・　予　防　給　付</t>
  </si>
  <si>
    <t>非該当</t>
  </si>
  <si>
    <t>要支援</t>
  </si>
  <si>
    <t>要介護１</t>
  </si>
  <si>
    <t>件数</t>
  </si>
  <si>
    <t>費用額</t>
  </si>
  <si>
    <t>平成18年度　F.Y.2006※1</t>
  </si>
  <si>
    <t>-</t>
  </si>
  <si>
    <t>（つ　づ　き）　介　護　給　付　・　予　防　給　付</t>
  </si>
  <si>
    <t>要介護２</t>
  </si>
  <si>
    <t>要介護３</t>
  </si>
  <si>
    <t>要介護４</t>
  </si>
  <si>
    <t>要介護５</t>
  </si>
  <si>
    <t>要支援１</t>
  </si>
  <si>
    <t>平成18年度　F.Y.2006※2</t>
  </si>
  <si>
    <t>（つづき）介護給付・予防給付</t>
  </si>
  <si>
    <t>注１．保険者数、第１号被保険者数、要介護（要支援）認定者数については、年度末現在。</t>
  </si>
  <si>
    <t>　２．介護給付・予防給付については、年度累計の算出には、3月分～2月サービス分を足しあげます。</t>
  </si>
  <si>
    <t>　３．平成18年度分(※1）は、平成18年３月サービス分。</t>
  </si>
  <si>
    <t>　４．平成18年度分(※2）は、平成18年４月から平成19年２月サービス分。</t>
  </si>
  <si>
    <t>資料　元気長寿福祉課</t>
  </si>
  <si>
    <t>自　閉　症　児　施　設</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</si>
</sst>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 numFmtId="178" formatCode="#,##0;\-#,##0;\-"/>
    <numFmt numFmtId="179" formatCode="#,##0_ ;[Red]\-#,##0\ "/>
    <numFmt numFmtId="180" formatCode="\(#,##0\)"/>
    <numFmt numFmtId="181" formatCode="\(\ #,##0\ \)"/>
    <numFmt numFmtId="182" formatCode="#,##0;[Red]#,##0"/>
    <numFmt numFmtId="183" formatCode="#,##0_);\(#,##0\)"/>
    <numFmt numFmtId="184" formatCode="0.0"/>
    <numFmt numFmtId="185" formatCode="#,##0;&quot;△&quot;#,##0"/>
    <numFmt numFmtId="186" formatCode="#,##0.0;[Red]\-#,##0.0"/>
    <numFmt numFmtId="187" formatCode="#,##0;\-#,##0;&quot;-&quot;"/>
    <numFmt numFmtId="188" formatCode="#,###;&quot; &quot;#,###;#,###&quot;-&quot;"/>
    <numFmt numFmtId="189" formatCode="#,##0;&quot;△ &quot;#,##0"/>
    <numFmt numFmtId="190" formatCode="#,##0.0"/>
    <numFmt numFmtId="191" formatCode="\-"/>
    <numFmt numFmtId="192" formatCode="_ * #,##0.0_ ;_ * \-#,##0.0_ ;_ * &quot;-&quot;_ ;_ @_ "/>
    <numFmt numFmtId="193" formatCode="#,##0_);[Red]\(#,##0\)"/>
  </numFmts>
  <fonts count="53">
    <font>
      <sz val="11"/>
      <name val="明朝"/>
      <family val="1"/>
    </font>
    <font>
      <b/>
      <sz val="11"/>
      <name val="明朝"/>
      <family val="1"/>
    </font>
    <font>
      <i/>
      <sz val="11"/>
      <name val="明朝"/>
      <family val="1"/>
    </font>
    <font>
      <b/>
      <i/>
      <sz val="11"/>
      <name val="明朝"/>
      <family val="1"/>
    </font>
    <font>
      <sz val="14"/>
      <name val="Terminal"/>
      <family val="0"/>
    </font>
    <font>
      <sz val="8"/>
      <name val="ＤＦ平成ゴシック体W3"/>
      <family val="3"/>
    </font>
    <font>
      <sz val="6"/>
      <name val="明朝"/>
      <family val="3"/>
    </font>
    <font>
      <sz val="16"/>
      <name val="ＤＦ平成ゴシック体W5"/>
      <family val="0"/>
    </font>
    <font>
      <sz val="8"/>
      <name val="ＤＦ平成ゴシック体W5"/>
      <family val="0"/>
    </font>
    <font>
      <sz val="8"/>
      <color indexed="12"/>
      <name val="ＤＦ平成ゴシック体W5"/>
      <family val="0"/>
    </font>
    <font>
      <sz val="8"/>
      <name val="HGSｺﾞｼｯｸE"/>
      <family val="3"/>
    </font>
    <font>
      <b/>
      <sz val="7.5"/>
      <name val="HGSｺﾞｼｯｸE"/>
      <family val="3"/>
    </font>
    <font>
      <b/>
      <sz val="8"/>
      <color indexed="12"/>
      <name val="HGSｺﾞｼｯｸE"/>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明朝"/>
      <family val="1"/>
    </font>
    <font>
      <b/>
      <sz val="8"/>
      <name val="HGSｺﾞｼｯｸE"/>
      <family val="3"/>
    </font>
    <font>
      <sz val="10"/>
      <name val="ＭＳ 明朝"/>
      <family val="1"/>
    </font>
    <font>
      <sz val="7.5"/>
      <name val="ＤＦ平成ゴシック体W5"/>
      <family val="0"/>
    </font>
    <font>
      <sz val="13"/>
      <name val="ＤＦ平成ゴシック体W3"/>
      <family val="3"/>
    </font>
    <font>
      <b/>
      <sz val="12"/>
      <name val="ＤＦ平成ゴシック体W5"/>
      <family val="0"/>
    </font>
    <font>
      <b/>
      <sz val="8"/>
      <name val="ＤＦ平成ゴシック体W5"/>
      <family val="0"/>
    </font>
    <font>
      <sz val="6"/>
      <name val="ＤＦ平成ゴシック体W5"/>
      <family val="0"/>
    </font>
    <font>
      <sz val="7"/>
      <name val="ＤＦ平成ゴシック体W5"/>
      <family val="0"/>
    </font>
    <font>
      <sz val="11"/>
      <name val="ＭＳ Ｐゴシック"/>
      <family val="3"/>
    </font>
    <font>
      <b/>
      <sz val="7.5"/>
      <color indexed="12"/>
      <name val="HGSｺﾞｼｯｸE"/>
      <family val="3"/>
    </font>
    <font>
      <b/>
      <sz val="9"/>
      <name val="ＭＳ Ｐゴシック"/>
      <family val="3"/>
    </font>
    <font>
      <sz val="6"/>
      <name val="ＭＳ 明朝"/>
      <family val="1"/>
    </font>
    <font>
      <sz val="14"/>
      <name val="ＤＦ平成ゴシック体W5"/>
      <family val="0"/>
    </font>
    <font>
      <sz val="7.5"/>
      <color indexed="12"/>
      <name val="ＤＦ平成ゴシック体W5"/>
      <family val="0"/>
    </font>
    <font>
      <sz val="9"/>
      <name val="ＭＳ 明朝"/>
      <family val="1"/>
    </font>
    <font>
      <sz val="8"/>
      <color indexed="10"/>
      <name val="ＤＦ平成ゴシック体W5"/>
      <family val="0"/>
    </font>
    <font>
      <sz val="8"/>
      <name val="ＤＨＰ平成ゴシックW5"/>
      <family val="0"/>
    </font>
    <font>
      <sz val="10"/>
      <color indexed="8"/>
      <name val="Arial"/>
      <family val="2"/>
    </font>
    <font>
      <b/>
      <sz val="12"/>
      <name val="Arial"/>
      <family val="2"/>
    </font>
    <font>
      <sz val="10"/>
      <name val="Arial"/>
      <family val="2"/>
    </font>
    <font>
      <u val="single"/>
      <sz val="10.45"/>
      <color indexed="12"/>
      <name val="ＭＳ 明朝"/>
      <family val="1"/>
    </font>
    <font>
      <u val="single"/>
      <sz val="10.45"/>
      <color indexed="36"/>
      <name val="ＭＳ 明朝"/>
      <family val="1"/>
    </font>
    <font>
      <b/>
      <sz val="8"/>
      <name val="明朝"/>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gray125">
        <bgColor indexed="41"/>
      </patternFill>
    </fill>
    <fill>
      <patternFill patternType="solid">
        <fgColor indexed="65"/>
        <bgColor indexed="64"/>
      </patternFill>
    </fill>
    <fill>
      <patternFill patternType="solid">
        <fgColor indexed="41"/>
        <bgColor indexed="64"/>
      </patternFill>
    </fill>
    <fill>
      <patternFill patternType="gray0625">
        <bgColor indexed="41"/>
      </patternFill>
    </fill>
    <fill>
      <patternFill patternType="gray125">
        <bgColor indexed="27"/>
      </patternFill>
    </fill>
  </fills>
  <borders count="35">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style="thin"/>
      <bottom style="thin"/>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187" fontId="47" fillId="0" borderId="0" applyFill="0" applyBorder="0" applyAlignment="0">
      <protection/>
    </xf>
    <xf numFmtId="0" fontId="48" fillId="0" borderId="1" applyNumberFormat="0" applyAlignment="0" applyProtection="0"/>
    <xf numFmtId="0" fontId="48" fillId="0" borderId="2">
      <alignment horizontal="left" vertical="center"/>
      <protection/>
    </xf>
    <xf numFmtId="0" fontId="49" fillId="0" borderId="0">
      <alignment/>
      <protection/>
    </xf>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3" fillId="0" borderId="0" applyNumberFormat="0" applyFill="0" applyBorder="0" applyAlignment="0" applyProtection="0"/>
    <xf numFmtId="0" fontId="24" fillId="15" borderId="3" applyNumberFormat="0" applyAlignment="0" applyProtection="0"/>
    <xf numFmtId="0" fontId="19" fillId="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4" borderId="4" applyNumberFormat="0" applyFont="0" applyAlignment="0" applyProtection="0"/>
    <xf numFmtId="0" fontId="23" fillId="0" borderId="5" applyNumberFormat="0" applyFill="0" applyAlignment="0" applyProtection="0"/>
    <xf numFmtId="0" fontId="18" fillId="16" borderId="0" applyNumberFormat="0" applyBorder="0" applyAlignment="0" applyProtection="0"/>
    <xf numFmtId="0" fontId="22" fillId="17" borderId="6"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26" fillId="0" borderId="10" applyNumberFormat="0" applyFill="0" applyAlignment="0" applyProtection="0"/>
    <xf numFmtId="0" fontId="21" fillId="17" borderId="11"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6" applyNumberFormat="0" applyAlignment="0" applyProtection="0"/>
    <xf numFmtId="0" fontId="0" fillId="0" borderId="0">
      <alignment/>
      <protection/>
    </xf>
    <xf numFmtId="0" fontId="31" fillId="0" borderId="0">
      <alignment/>
      <protection/>
    </xf>
    <xf numFmtId="0" fontId="31" fillId="0" borderId="0">
      <alignment/>
      <protection/>
    </xf>
    <xf numFmtId="0" fontId="31" fillId="0" borderId="0">
      <alignment/>
      <protection/>
    </xf>
    <xf numFmtId="37" fontId="4"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37" fontId="4" fillId="0" borderId="0">
      <alignment/>
      <protection/>
    </xf>
    <xf numFmtId="37" fontId="4" fillId="0" borderId="0">
      <alignment/>
      <protection/>
    </xf>
    <xf numFmtId="0" fontId="38" fillId="0" borderId="0">
      <alignment/>
      <protection/>
    </xf>
    <xf numFmtId="37" fontId="4" fillId="0" borderId="0">
      <alignment/>
      <protection/>
    </xf>
    <xf numFmtId="0" fontId="38" fillId="0" borderId="0">
      <alignment/>
      <protection/>
    </xf>
    <xf numFmtId="0" fontId="0" fillId="0" borderId="0">
      <alignment/>
      <protection/>
    </xf>
    <xf numFmtId="0" fontId="0" fillId="0" borderId="0">
      <alignment/>
      <protection/>
    </xf>
    <xf numFmtId="37" fontId="4"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4" fillId="0" borderId="0">
      <alignment/>
      <protection/>
    </xf>
    <xf numFmtId="0" fontId="51" fillId="0" borderId="0" applyNumberFormat="0" applyFill="0" applyBorder="0" applyAlignment="0" applyProtection="0"/>
    <xf numFmtId="0" fontId="17" fillId="6" borderId="0" applyNumberFormat="0" applyBorder="0" applyAlignment="0" applyProtection="0"/>
  </cellStyleXfs>
  <cellXfs count="1203">
    <xf numFmtId="0" fontId="0" fillId="0" borderId="0" xfId="0" applyAlignment="1">
      <alignment/>
    </xf>
    <xf numFmtId="37" fontId="5" fillId="0" borderId="0" xfId="76" applyFont="1">
      <alignment/>
      <protection/>
    </xf>
    <xf numFmtId="37" fontId="5" fillId="0" borderId="0" xfId="76" applyFont="1" applyBorder="1">
      <alignment/>
      <protection/>
    </xf>
    <xf numFmtId="37" fontId="7" fillId="0" borderId="0" xfId="76" applyFont="1" applyAlignment="1">
      <alignment/>
      <protection/>
    </xf>
    <xf numFmtId="176" fontId="7" fillId="0" borderId="0" xfId="76" applyNumberFormat="1" applyFont="1" applyAlignment="1" applyProtection="1" quotePrefix="1">
      <alignment horizontal="right"/>
      <protection/>
    </xf>
    <xf numFmtId="176" fontId="7" fillId="0" borderId="0" xfId="76" applyNumberFormat="1" applyFont="1" applyAlignment="1" applyProtection="1" quotePrefix="1">
      <alignment/>
      <protection/>
    </xf>
    <xf numFmtId="176" fontId="7" fillId="0" borderId="0" xfId="76" applyNumberFormat="1" applyFont="1" applyBorder="1" applyAlignment="1" applyProtection="1" quotePrefix="1">
      <alignment/>
      <protection/>
    </xf>
    <xf numFmtId="37" fontId="7" fillId="0" borderId="0" xfId="77" applyFont="1" applyAlignment="1">
      <alignment/>
      <protection/>
    </xf>
    <xf numFmtId="37" fontId="7" fillId="0" borderId="0" xfId="77" applyFont="1" applyBorder="1" applyAlignment="1">
      <alignment/>
      <protection/>
    </xf>
    <xf numFmtId="37" fontId="8" fillId="0" borderId="0" xfId="76" applyFont="1">
      <alignment/>
      <protection/>
    </xf>
    <xf numFmtId="176" fontId="8" fillId="0" borderId="0" xfId="76" applyNumberFormat="1" applyFont="1" applyAlignment="1" applyProtection="1" quotePrefix="1">
      <alignment horizontal="right"/>
      <protection/>
    </xf>
    <xf numFmtId="176" fontId="8" fillId="0" borderId="0" xfId="76" applyNumberFormat="1" applyFont="1" applyAlignment="1" applyProtection="1" quotePrefix="1">
      <alignment horizontal="distributed"/>
      <protection/>
    </xf>
    <xf numFmtId="176" fontId="8" fillId="0" borderId="0" xfId="76" applyNumberFormat="1" applyFont="1" applyBorder="1" applyAlignment="1" applyProtection="1" quotePrefix="1">
      <alignment horizontal="distributed"/>
      <protection/>
    </xf>
    <xf numFmtId="37" fontId="8" fillId="0" borderId="0" xfId="77" applyFont="1">
      <alignment/>
      <protection/>
    </xf>
    <xf numFmtId="37" fontId="8" fillId="0" borderId="0" xfId="77" applyFont="1" applyBorder="1">
      <alignment/>
      <protection/>
    </xf>
    <xf numFmtId="37" fontId="8" fillId="0" borderId="0" xfId="76" applyFont="1" applyBorder="1">
      <alignment/>
      <protection/>
    </xf>
    <xf numFmtId="37" fontId="8" fillId="0" borderId="0" xfId="76" applyFont="1" applyBorder="1" applyAlignment="1" applyProtection="1">
      <alignment horizontal="center" vertical="center"/>
      <protection/>
    </xf>
    <xf numFmtId="37" fontId="8" fillId="0" borderId="0" xfId="76" applyFont="1" applyAlignment="1">
      <alignment vertical="center"/>
      <protection/>
    </xf>
    <xf numFmtId="37" fontId="8" fillId="0" borderId="0" xfId="76" applyFont="1" applyBorder="1" applyProtection="1">
      <alignment/>
      <protection/>
    </xf>
    <xf numFmtId="37" fontId="8" fillId="0" borderId="0" xfId="76" applyFont="1" applyBorder="1" applyAlignment="1" applyProtection="1">
      <alignment wrapText="1"/>
      <protection/>
    </xf>
    <xf numFmtId="37" fontId="8" fillId="0" borderId="12" xfId="76" applyFont="1" applyBorder="1" applyProtection="1">
      <alignment/>
      <protection/>
    </xf>
    <xf numFmtId="37" fontId="8" fillId="0" borderId="0" xfId="76" applyFont="1" applyBorder="1" applyAlignment="1">
      <alignment vertical="center"/>
      <protection/>
    </xf>
    <xf numFmtId="37" fontId="8" fillId="0" borderId="0" xfId="76" applyFont="1" applyBorder="1" applyAlignment="1" applyProtection="1">
      <alignment/>
      <protection/>
    </xf>
    <xf numFmtId="37" fontId="8" fillId="0" borderId="0" xfId="76" applyFont="1" applyAlignment="1">
      <alignment vertical="top"/>
      <protection/>
    </xf>
    <xf numFmtId="37" fontId="8" fillId="0" borderId="0" xfId="76" applyFont="1" applyBorder="1" applyAlignment="1">
      <alignment/>
      <protection/>
    </xf>
    <xf numFmtId="37" fontId="8" fillId="0" borderId="0" xfId="76" applyFont="1" applyAlignment="1">
      <alignment/>
      <protection/>
    </xf>
    <xf numFmtId="37" fontId="8" fillId="0" borderId="0" xfId="76" applyFont="1" applyBorder="1" applyAlignment="1" applyProtection="1">
      <alignment horizontal="right"/>
      <protection/>
    </xf>
    <xf numFmtId="37" fontId="8" fillId="0" borderId="0" xfId="76" applyFont="1" applyAlignment="1">
      <alignment horizontal="distributed"/>
      <protection/>
    </xf>
    <xf numFmtId="37" fontId="8" fillId="0" borderId="12" xfId="76" applyFont="1" applyBorder="1" applyAlignment="1" applyProtection="1">
      <alignment/>
      <protection/>
    </xf>
    <xf numFmtId="37" fontId="10" fillId="0" borderId="12" xfId="76" applyFont="1" applyBorder="1" applyAlignment="1" applyProtection="1">
      <alignment/>
      <protection/>
    </xf>
    <xf numFmtId="37" fontId="10" fillId="0" borderId="0" xfId="76" applyFont="1">
      <alignment/>
      <protection/>
    </xf>
    <xf numFmtId="37" fontId="9" fillId="0" borderId="0" xfId="76" applyFont="1" applyAlignment="1">
      <alignment/>
      <protection/>
    </xf>
    <xf numFmtId="37" fontId="8" fillId="18" borderId="0" xfId="76" applyFont="1" applyFill="1" applyBorder="1" applyAlignment="1" applyProtection="1">
      <alignment horizontal="distributed"/>
      <protection/>
    </xf>
    <xf numFmtId="37" fontId="8" fillId="18" borderId="13" xfId="76" applyFont="1" applyFill="1" applyBorder="1" applyAlignment="1">
      <alignment vertical="center"/>
      <protection/>
    </xf>
    <xf numFmtId="37" fontId="8" fillId="18" borderId="0" xfId="76" applyFont="1" applyFill="1" applyBorder="1">
      <alignment/>
      <protection/>
    </xf>
    <xf numFmtId="37" fontId="8" fillId="18" borderId="0" xfId="76" applyFont="1" applyFill="1" applyBorder="1" applyAlignment="1" quotePrefix="1">
      <alignment horizontal="distributed"/>
      <protection/>
    </xf>
    <xf numFmtId="37" fontId="8" fillId="18" borderId="14" xfId="76" applyFont="1" applyFill="1" applyBorder="1" applyAlignment="1" applyProtection="1">
      <alignment horizontal="center"/>
      <protection/>
    </xf>
    <xf numFmtId="37" fontId="8" fillId="18" borderId="0" xfId="76" applyFont="1" applyFill="1" applyBorder="1" applyAlignment="1">
      <alignment vertical="top"/>
      <protection/>
    </xf>
    <xf numFmtId="37" fontId="8" fillId="18" borderId="0" xfId="76" applyFont="1" applyFill="1" applyBorder="1" applyAlignment="1">
      <alignment vertical="center"/>
      <protection/>
    </xf>
    <xf numFmtId="37" fontId="8" fillId="18" borderId="15" xfId="76" applyFont="1" applyFill="1" applyBorder="1" applyAlignment="1" applyProtection="1">
      <alignment horizontal="center"/>
      <protection/>
    </xf>
    <xf numFmtId="37" fontId="8" fillId="18" borderId="0" xfId="76" applyFont="1" applyFill="1">
      <alignment/>
      <protection/>
    </xf>
    <xf numFmtId="37" fontId="8" fillId="18" borderId="0" xfId="76" applyFont="1" applyFill="1" applyBorder="1" applyAlignment="1">
      <alignment horizontal="distributed"/>
      <protection/>
    </xf>
    <xf numFmtId="37" fontId="8" fillId="18" borderId="0" xfId="76" applyFont="1" applyFill="1" applyBorder="1" applyAlignment="1" quotePrefix="1">
      <alignment/>
      <protection/>
    </xf>
    <xf numFmtId="37" fontId="8" fillId="18" borderId="0" xfId="76" applyFont="1" applyFill="1" applyBorder="1" applyAlignment="1" applyProtection="1">
      <alignment horizontal="left" vertical="center"/>
      <protection/>
    </xf>
    <xf numFmtId="37" fontId="8" fillId="18" borderId="0" xfId="76" applyFont="1" applyFill="1" applyBorder="1" applyAlignment="1">
      <alignment/>
      <protection/>
    </xf>
    <xf numFmtId="0" fontId="8" fillId="18" borderId="0" xfId="0" applyFont="1" applyFill="1" applyBorder="1" applyAlignment="1">
      <alignment horizontal="left" vertical="center"/>
    </xf>
    <xf numFmtId="37" fontId="8" fillId="18" borderId="15" xfId="76" applyFont="1" applyFill="1" applyBorder="1" applyAlignment="1" applyProtection="1">
      <alignment horizontal="centerContinuous"/>
      <protection/>
    </xf>
    <xf numFmtId="37" fontId="8" fillId="18" borderId="12" xfId="76" applyFont="1" applyFill="1" applyBorder="1" applyAlignment="1">
      <alignment vertical="center"/>
      <protection/>
    </xf>
    <xf numFmtId="37" fontId="8" fillId="18" borderId="12" xfId="76" applyFont="1" applyFill="1" applyBorder="1" applyAlignment="1">
      <alignment horizontal="left" vertical="center"/>
      <protection/>
    </xf>
    <xf numFmtId="37" fontId="8" fillId="18" borderId="12" xfId="76" applyFont="1" applyFill="1" applyBorder="1" applyAlignment="1">
      <alignment horizontal="centerContinuous"/>
      <protection/>
    </xf>
    <xf numFmtId="37" fontId="8" fillId="18" borderId="16" xfId="76" applyFont="1" applyFill="1" applyBorder="1" applyAlignment="1" applyProtection="1">
      <alignment horizontal="centerContinuous"/>
      <protection/>
    </xf>
    <xf numFmtId="37" fontId="8" fillId="18" borderId="17" xfId="76" applyFont="1" applyFill="1" applyBorder="1" applyAlignment="1" applyProtection="1">
      <alignment horizontal="center" vertical="center" wrapText="1"/>
      <protection/>
    </xf>
    <xf numFmtId="37" fontId="8" fillId="18" borderId="18" xfId="76" applyFont="1" applyFill="1" applyBorder="1" applyAlignment="1" applyProtection="1">
      <alignment horizontal="center" vertical="center" wrapText="1"/>
      <protection/>
    </xf>
    <xf numFmtId="37" fontId="8" fillId="18" borderId="13" xfId="76" applyFont="1" applyFill="1" applyBorder="1" applyAlignment="1" applyProtection="1">
      <alignment horizontal="center" vertical="center" wrapText="1"/>
      <protection/>
    </xf>
    <xf numFmtId="37" fontId="8" fillId="18" borderId="19" xfId="76" applyFont="1" applyFill="1" applyBorder="1" applyAlignment="1">
      <alignment vertical="center"/>
      <protection/>
    </xf>
    <xf numFmtId="37" fontId="8" fillId="18" borderId="13" xfId="76" applyFont="1" applyFill="1" applyBorder="1" applyAlignment="1" applyProtection="1">
      <alignment horizontal="center" vertical="center"/>
      <protection/>
    </xf>
    <xf numFmtId="37" fontId="8" fillId="18" borderId="15" xfId="76" applyFont="1" applyFill="1" applyBorder="1" applyAlignment="1" applyProtection="1">
      <alignment horizontal="distributed"/>
      <protection/>
    </xf>
    <xf numFmtId="37" fontId="11" fillId="18" borderId="15" xfId="76" applyFont="1" applyFill="1" applyBorder="1" applyAlignment="1" applyProtection="1">
      <alignment horizontal="distributed"/>
      <protection/>
    </xf>
    <xf numFmtId="37" fontId="8" fillId="18" borderId="15" xfId="76" applyFont="1" applyFill="1" applyBorder="1">
      <alignment/>
      <protection/>
    </xf>
    <xf numFmtId="37" fontId="8" fillId="18" borderId="0" xfId="76" applyFont="1" applyFill="1" applyBorder="1" applyProtection="1">
      <alignment/>
      <protection/>
    </xf>
    <xf numFmtId="37" fontId="8" fillId="18" borderId="15" xfId="76" applyFont="1" applyFill="1" applyBorder="1" applyProtection="1">
      <alignment/>
      <protection/>
    </xf>
    <xf numFmtId="37" fontId="8" fillId="18" borderId="12" xfId="76" applyFont="1" applyFill="1" applyBorder="1" applyProtection="1">
      <alignment/>
      <protection/>
    </xf>
    <xf numFmtId="37" fontId="8" fillId="18" borderId="16" xfId="76" applyFont="1" applyFill="1" applyBorder="1" applyProtection="1">
      <alignment/>
      <protection/>
    </xf>
    <xf numFmtId="37" fontId="8" fillId="18" borderId="14" xfId="76" applyFont="1" applyFill="1" applyBorder="1" applyProtection="1">
      <alignment/>
      <protection/>
    </xf>
    <xf numFmtId="37" fontId="8" fillId="18" borderId="12" xfId="76" applyFont="1" applyFill="1" applyBorder="1">
      <alignment/>
      <protection/>
    </xf>
    <xf numFmtId="37" fontId="8" fillId="18" borderId="15" xfId="76" applyFont="1" applyFill="1" applyBorder="1" applyAlignment="1" applyProtection="1">
      <alignment horizontal="left"/>
      <protection/>
    </xf>
    <xf numFmtId="0" fontId="8" fillId="18" borderId="15" xfId="0" applyFont="1" applyFill="1" applyBorder="1" applyAlignment="1">
      <alignment horizontal="distributed" vertical="center"/>
    </xf>
    <xf numFmtId="37" fontId="8" fillId="0" borderId="20" xfId="76" applyFont="1" applyBorder="1" applyProtection="1">
      <alignment/>
      <protection/>
    </xf>
    <xf numFmtId="37" fontId="8" fillId="0" borderId="21" xfId="76" applyFont="1" applyBorder="1">
      <alignment/>
      <protection/>
    </xf>
    <xf numFmtId="37" fontId="8" fillId="0" borderId="21" xfId="76" applyFont="1" applyFill="1" applyBorder="1">
      <alignment/>
      <protection/>
    </xf>
    <xf numFmtId="37" fontId="0" fillId="0" borderId="0" xfId="76" applyFont="1">
      <alignment/>
      <protection/>
    </xf>
    <xf numFmtId="37" fontId="30" fillId="0" borderId="0" xfId="76" applyFont="1" applyBorder="1" applyProtection="1">
      <alignment/>
      <protection/>
    </xf>
    <xf numFmtId="37" fontId="5" fillId="7" borderId="0" xfId="77" applyFont="1" applyFill="1" applyAlignment="1">
      <alignment horizontal="center"/>
      <protection/>
    </xf>
    <xf numFmtId="37" fontId="5" fillId="7" borderId="0" xfId="77" applyFont="1" applyFill="1" applyAlignment="1">
      <alignment horizontal="right"/>
      <protection/>
    </xf>
    <xf numFmtId="37" fontId="5" fillId="7" borderId="0" xfId="77" applyFont="1" applyFill="1">
      <alignment/>
      <protection/>
    </xf>
    <xf numFmtId="37" fontId="5" fillId="7" borderId="0" xfId="77" applyFont="1" applyFill="1" applyBorder="1" applyAlignment="1">
      <alignment/>
      <protection/>
    </xf>
    <xf numFmtId="37" fontId="5" fillId="19" borderId="0" xfId="77" applyFont="1" applyFill="1">
      <alignment/>
      <protection/>
    </xf>
    <xf numFmtId="37" fontId="7" fillId="0" borderId="0" xfId="77" applyFont="1" applyFill="1" applyAlignment="1">
      <alignment/>
      <protection/>
    </xf>
    <xf numFmtId="37" fontId="7" fillId="0" borderId="0" xfId="77" applyFont="1" applyFill="1" applyAlignment="1" applyProtection="1" quotePrefix="1">
      <alignment horizontal="right"/>
      <protection/>
    </xf>
    <xf numFmtId="37" fontId="7" fillId="0" borderId="0" xfId="77" applyFont="1" applyFill="1" applyAlignment="1" applyProtection="1" quotePrefix="1">
      <alignment/>
      <protection/>
    </xf>
    <xf numFmtId="37" fontId="7" fillId="0" borderId="0" xfId="77" applyFont="1" applyFill="1" applyBorder="1" applyAlignment="1" applyProtection="1" quotePrefix="1">
      <alignment/>
      <protection/>
    </xf>
    <xf numFmtId="38" fontId="7" fillId="0" borderId="0" xfId="53" applyFont="1" applyFill="1" applyAlignment="1">
      <alignment/>
    </xf>
    <xf numFmtId="37" fontId="8" fillId="0" borderId="0" xfId="77" applyFont="1" applyFill="1" applyAlignment="1">
      <alignment horizontal="center"/>
      <protection/>
    </xf>
    <xf numFmtId="37" fontId="8" fillId="0" borderId="0" xfId="77" applyFont="1" applyFill="1">
      <alignment/>
      <protection/>
    </xf>
    <xf numFmtId="37" fontId="8" fillId="0" borderId="0" xfId="77" applyFont="1" applyFill="1" applyAlignment="1" applyProtection="1" quotePrefix="1">
      <alignment horizontal="right"/>
      <protection/>
    </xf>
    <xf numFmtId="37" fontId="8" fillId="0" borderId="0" xfId="77" applyFont="1" applyFill="1" applyAlignment="1" applyProtection="1" quotePrefix="1">
      <alignment horizontal="distributed"/>
      <protection/>
    </xf>
    <xf numFmtId="37" fontId="8" fillId="0" borderId="0" xfId="77" applyFont="1" applyFill="1" applyBorder="1" applyAlignment="1" applyProtection="1" quotePrefix="1">
      <alignment/>
      <protection/>
    </xf>
    <xf numFmtId="38" fontId="8" fillId="0" borderId="0" xfId="53" applyFont="1" applyFill="1" applyAlignment="1">
      <alignment/>
    </xf>
    <xf numFmtId="37" fontId="8" fillId="0" borderId="0" xfId="77" applyFont="1" applyFill="1" applyAlignment="1">
      <alignment horizontal="left"/>
      <protection/>
    </xf>
    <xf numFmtId="37" fontId="8" fillId="0" borderId="0" xfId="77" applyFont="1" applyFill="1" applyBorder="1" applyAlignment="1">
      <alignment/>
      <protection/>
    </xf>
    <xf numFmtId="38" fontId="8" fillId="0" borderId="0" xfId="53" applyFont="1" applyFill="1" applyBorder="1" applyAlignment="1">
      <alignment/>
    </xf>
    <xf numFmtId="37" fontId="8" fillId="18" borderId="22" xfId="77" applyFont="1" applyFill="1" applyBorder="1" applyAlignment="1">
      <alignment horizontal="center" vertical="center"/>
      <protection/>
    </xf>
    <xf numFmtId="37" fontId="8" fillId="18" borderId="22" xfId="77" applyFont="1" applyFill="1" applyBorder="1" applyAlignment="1">
      <alignment vertical="center"/>
      <protection/>
    </xf>
    <xf numFmtId="37" fontId="8" fillId="18" borderId="18" xfId="77" applyFont="1" applyFill="1" applyBorder="1" applyAlignment="1" applyProtection="1">
      <alignment horizontal="centerContinuous" vertical="center"/>
      <protection/>
    </xf>
    <xf numFmtId="37" fontId="8" fillId="18" borderId="13" xfId="77" applyFont="1" applyFill="1" applyBorder="1" applyAlignment="1">
      <alignment horizontal="centerContinuous" vertical="center"/>
      <protection/>
    </xf>
    <xf numFmtId="37" fontId="8" fillId="18" borderId="19" xfId="77" applyFont="1" applyFill="1" applyBorder="1" applyAlignment="1">
      <alignment vertical="center"/>
      <protection/>
    </xf>
    <xf numFmtId="37" fontId="8" fillId="19" borderId="0" xfId="77" applyFont="1" applyFill="1" applyAlignment="1">
      <alignment vertical="center"/>
      <protection/>
    </xf>
    <xf numFmtId="37" fontId="8" fillId="18" borderId="23" xfId="77" applyFont="1" applyFill="1" applyBorder="1" applyAlignment="1">
      <alignment vertical="center"/>
      <protection/>
    </xf>
    <xf numFmtId="37" fontId="8" fillId="18" borderId="13" xfId="77" applyFont="1" applyFill="1" applyBorder="1" applyAlignment="1" applyProtection="1">
      <alignment horizontal="centerContinuous" vertical="center"/>
      <protection/>
    </xf>
    <xf numFmtId="37" fontId="8" fillId="18" borderId="13" xfId="77" applyFont="1" applyFill="1" applyBorder="1" applyAlignment="1">
      <alignment vertical="center"/>
      <protection/>
    </xf>
    <xf numFmtId="37" fontId="8" fillId="18" borderId="12" xfId="77" applyFont="1" applyFill="1" applyBorder="1" applyAlignment="1">
      <alignment horizontal="center" vertical="center"/>
      <protection/>
    </xf>
    <xf numFmtId="37" fontId="8" fillId="18" borderId="12" xfId="77" applyFont="1" applyFill="1" applyBorder="1" applyAlignment="1">
      <alignment vertical="center"/>
      <protection/>
    </xf>
    <xf numFmtId="37" fontId="8" fillId="20" borderId="20" xfId="77" applyFont="1" applyFill="1" applyBorder="1" applyAlignment="1" applyProtection="1">
      <alignment horizontal="center" vertical="center"/>
      <protection/>
    </xf>
    <xf numFmtId="37" fontId="8" fillId="18" borderId="20" xfId="77" applyFont="1" applyFill="1" applyBorder="1" applyAlignment="1" applyProtection="1">
      <alignment horizontal="center" vertical="center"/>
      <protection/>
    </xf>
    <xf numFmtId="37" fontId="8" fillId="18" borderId="16" xfId="77" applyFont="1" applyFill="1" applyBorder="1" applyAlignment="1" applyProtection="1">
      <alignment vertical="center"/>
      <protection/>
    </xf>
    <xf numFmtId="37" fontId="8" fillId="18" borderId="16" xfId="77" applyFont="1" applyFill="1" applyBorder="1" applyAlignment="1">
      <alignment vertical="center"/>
      <protection/>
    </xf>
    <xf numFmtId="37" fontId="8" fillId="18" borderId="12" xfId="77" applyFont="1" applyFill="1" applyBorder="1" applyAlignment="1" applyProtection="1">
      <alignment horizontal="center" vertical="center"/>
      <protection/>
    </xf>
    <xf numFmtId="37" fontId="8" fillId="18" borderId="12" xfId="77" applyFont="1" applyFill="1" applyBorder="1" applyAlignment="1" applyProtection="1">
      <alignment vertical="center"/>
      <protection/>
    </xf>
    <xf numFmtId="37" fontId="8" fillId="18" borderId="0" xfId="77" applyFont="1" applyFill="1" applyBorder="1">
      <alignment/>
      <protection/>
    </xf>
    <xf numFmtId="37" fontId="8" fillId="18" borderId="0" xfId="77" applyFont="1" applyFill="1" applyBorder="1" applyAlignment="1" applyProtection="1">
      <alignment horizontal="distributed"/>
      <protection/>
    </xf>
    <xf numFmtId="37" fontId="8" fillId="18" borderId="15" xfId="77" applyFont="1" applyFill="1" applyBorder="1" applyAlignment="1" applyProtection="1">
      <alignment horizontal="distributed"/>
      <protection/>
    </xf>
    <xf numFmtId="38" fontId="8" fillId="19" borderId="0" xfId="53" applyFont="1" applyFill="1" applyBorder="1" applyAlignment="1" applyProtection="1">
      <alignment horizontal="right"/>
      <protection/>
    </xf>
    <xf numFmtId="38" fontId="8" fillId="0" borderId="0" xfId="53" applyFont="1" applyFill="1" applyBorder="1" applyAlignment="1" applyProtection="1">
      <alignment horizontal="right"/>
      <protection/>
    </xf>
    <xf numFmtId="38" fontId="8" fillId="19" borderId="0" xfId="53" applyFont="1" applyFill="1" applyBorder="1" applyAlignment="1" applyProtection="1">
      <alignment/>
      <protection/>
    </xf>
    <xf numFmtId="37" fontId="8" fillId="19" borderId="0" xfId="77" applyFont="1" applyFill="1">
      <alignment/>
      <protection/>
    </xf>
    <xf numFmtId="38" fontId="8" fillId="0" borderId="0" xfId="53" applyFont="1" applyFill="1" applyBorder="1" applyAlignment="1" applyProtection="1">
      <alignment/>
      <protection/>
    </xf>
    <xf numFmtId="37" fontId="11" fillId="18" borderId="0" xfId="77" applyFont="1" applyFill="1" applyBorder="1">
      <alignment/>
      <protection/>
    </xf>
    <xf numFmtId="37" fontId="11" fillId="18" borderId="0" xfId="77" applyFont="1" applyFill="1" applyBorder="1" applyAlignment="1" applyProtection="1">
      <alignment horizontal="distributed"/>
      <protection/>
    </xf>
    <xf numFmtId="37" fontId="11" fillId="18" borderId="15" xfId="77" applyFont="1" applyFill="1" applyBorder="1" applyAlignment="1" applyProtection="1">
      <alignment horizontal="distributed"/>
      <protection/>
    </xf>
    <xf numFmtId="38" fontId="30" fillId="19" borderId="0" xfId="53" applyFont="1" applyFill="1" applyBorder="1" applyAlignment="1" applyProtection="1">
      <alignment horizontal="right"/>
      <protection/>
    </xf>
    <xf numFmtId="37" fontId="11" fillId="19" borderId="0" xfId="77" applyFont="1" applyFill="1" applyBorder="1" applyAlignment="1" applyProtection="1">
      <alignment/>
      <protection/>
    </xf>
    <xf numFmtId="38" fontId="11" fillId="19" borderId="0" xfId="53" applyFont="1" applyFill="1" applyAlignment="1">
      <alignment/>
    </xf>
    <xf numFmtId="37" fontId="11" fillId="0" borderId="0" xfId="77" applyFont="1" applyFill="1" applyBorder="1" applyAlignment="1" applyProtection="1">
      <alignment/>
      <protection/>
    </xf>
    <xf numFmtId="37" fontId="11" fillId="0" borderId="0" xfId="77" applyFont="1" applyFill="1">
      <alignment/>
      <protection/>
    </xf>
    <xf numFmtId="37" fontId="11" fillId="19" borderId="0" xfId="77" applyFont="1" applyFill="1">
      <alignment/>
      <protection/>
    </xf>
    <xf numFmtId="37" fontId="32" fillId="18" borderId="0" xfId="77" applyFont="1" applyFill="1" applyBorder="1" applyAlignment="1" applyProtection="1">
      <alignment horizontal="distributed"/>
      <protection/>
    </xf>
    <xf numFmtId="37" fontId="32" fillId="18" borderId="15" xfId="77" applyFont="1" applyFill="1" applyBorder="1" applyAlignment="1" applyProtection="1">
      <alignment horizontal="distributed"/>
      <protection/>
    </xf>
    <xf numFmtId="37" fontId="32" fillId="19" borderId="0" xfId="77" applyFont="1" applyFill="1" applyBorder="1" applyProtection="1">
      <alignment/>
      <protection/>
    </xf>
    <xf numFmtId="37" fontId="32" fillId="0" borderId="0" xfId="77" applyFont="1" applyFill="1" applyBorder="1" applyProtection="1">
      <alignment/>
      <protection/>
    </xf>
    <xf numFmtId="37" fontId="32" fillId="19" borderId="0" xfId="77" applyFont="1" applyFill="1" applyBorder="1" applyAlignment="1" applyProtection="1">
      <alignment/>
      <protection/>
    </xf>
    <xf numFmtId="38" fontId="32" fillId="19" borderId="0" xfId="53" applyFont="1" applyFill="1" applyBorder="1" applyAlignment="1">
      <alignment/>
    </xf>
    <xf numFmtId="37" fontId="11" fillId="0" borderId="0" xfId="77" applyFont="1" applyFill="1" applyBorder="1" applyProtection="1">
      <alignment/>
      <protection/>
    </xf>
    <xf numFmtId="37" fontId="32" fillId="19" borderId="0" xfId="77" applyFont="1" applyFill="1">
      <alignment/>
      <protection/>
    </xf>
    <xf numFmtId="37" fontId="8" fillId="18" borderId="0" xfId="77" applyFont="1" applyFill="1" applyBorder="1" applyAlignment="1">
      <alignment horizontal="center"/>
      <protection/>
    </xf>
    <xf numFmtId="37" fontId="8" fillId="19" borderId="0" xfId="77" applyFont="1" applyFill="1" applyBorder="1" applyProtection="1">
      <alignment/>
      <protection/>
    </xf>
    <xf numFmtId="0" fontId="8" fillId="18" borderId="24" xfId="80" applyFont="1" applyFill="1" applyBorder="1" applyAlignment="1">
      <alignment horizontal="center" vertical="center"/>
      <protection/>
    </xf>
    <xf numFmtId="0" fontId="8" fillId="18" borderId="15" xfId="80" applyFont="1" applyFill="1" applyBorder="1" applyAlignment="1">
      <alignment horizontal="center" vertical="center"/>
      <protection/>
    </xf>
    <xf numFmtId="37" fontId="8" fillId="0" borderId="0" xfId="77" applyFont="1" applyFill="1" applyBorder="1" applyProtection="1">
      <alignment/>
      <protection/>
    </xf>
    <xf numFmtId="37" fontId="8" fillId="19" borderId="0" xfId="77" applyFont="1" applyFill="1" applyBorder="1" applyAlignment="1" applyProtection="1">
      <alignment/>
      <protection/>
    </xf>
    <xf numFmtId="37" fontId="8" fillId="0" borderId="0" xfId="77" applyFont="1" applyFill="1" applyBorder="1" applyAlignment="1" applyProtection="1">
      <alignment horizontal="right"/>
      <protection/>
    </xf>
    <xf numFmtId="37" fontId="8" fillId="0" borderId="0" xfId="77" applyFont="1" applyFill="1" applyBorder="1" applyAlignment="1" applyProtection="1">
      <alignment/>
      <protection/>
    </xf>
    <xf numFmtId="37" fontId="32" fillId="18" borderId="0" xfId="77" applyFont="1" applyFill="1" applyBorder="1" applyAlignment="1">
      <alignment horizontal="distributed"/>
      <protection/>
    </xf>
    <xf numFmtId="37" fontId="32" fillId="18" borderId="15" xfId="77" applyFont="1" applyFill="1" applyBorder="1" applyAlignment="1">
      <alignment horizontal="distributed"/>
      <protection/>
    </xf>
    <xf numFmtId="37" fontId="11" fillId="18" borderId="0" xfId="77" applyFont="1" applyFill="1" applyBorder="1" applyAlignment="1">
      <alignment horizontal="distributed"/>
      <protection/>
    </xf>
    <xf numFmtId="37" fontId="11" fillId="18" borderId="15" xfId="77" applyFont="1" applyFill="1" applyBorder="1" applyAlignment="1">
      <alignment horizontal="distributed"/>
      <protection/>
    </xf>
    <xf numFmtId="37" fontId="11" fillId="0" borderId="0" xfId="77" applyFont="1" applyFill="1" applyBorder="1" applyAlignment="1" applyProtection="1">
      <alignment horizontal="right"/>
      <protection/>
    </xf>
    <xf numFmtId="37" fontId="8" fillId="18" borderId="0" xfId="77" applyFont="1" applyFill="1" applyBorder="1" applyAlignment="1" applyProtection="1">
      <alignment horizontal="center"/>
      <protection/>
    </xf>
    <xf numFmtId="37" fontId="8" fillId="18" borderId="12" xfId="77" applyFont="1" applyFill="1" applyBorder="1" applyAlignment="1">
      <alignment horizontal="center"/>
      <protection/>
    </xf>
    <xf numFmtId="37" fontId="8" fillId="18" borderId="12" xfId="77" applyFont="1" applyFill="1" applyBorder="1">
      <alignment/>
      <protection/>
    </xf>
    <xf numFmtId="37" fontId="8" fillId="18" borderId="16" xfId="77" applyFont="1" applyFill="1" applyBorder="1">
      <alignment/>
      <protection/>
    </xf>
    <xf numFmtId="37" fontId="8" fillId="19" borderId="12" xfId="77" applyFont="1" applyFill="1" applyBorder="1">
      <alignment/>
      <protection/>
    </xf>
    <xf numFmtId="37" fontId="8" fillId="0" borderId="12" xfId="77" applyFont="1" applyFill="1" applyBorder="1">
      <alignment/>
      <protection/>
    </xf>
    <xf numFmtId="37" fontId="8" fillId="19" borderId="12" xfId="77" applyFont="1" applyFill="1" applyBorder="1" applyAlignment="1">
      <alignment/>
      <protection/>
    </xf>
    <xf numFmtId="0" fontId="8" fillId="0" borderId="0" xfId="68" applyFont="1" applyFill="1">
      <alignment/>
      <protection/>
    </xf>
    <xf numFmtId="37" fontId="8" fillId="0" borderId="0" xfId="77" applyFont="1" applyFill="1" applyAlignment="1">
      <alignment vertical="center"/>
      <protection/>
    </xf>
    <xf numFmtId="37" fontId="5" fillId="19" borderId="0" xfId="77" applyFont="1" applyFill="1" applyAlignment="1">
      <alignment horizontal="center"/>
      <protection/>
    </xf>
    <xf numFmtId="37" fontId="5" fillId="19" borderId="0" xfId="77" applyFont="1" applyFill="1" applyBorder="1" applyAlignment="1">
      <alignment/>
      <protection/>
    </xf>
    <xf numFmtId="37" fontId="7" fillId="0" borderId="0" xfId="79" applyFont="1" applyFill="1" applyAlignment="1">
      <alignment/>
      <protection/>
    </xf>
    <xf numFmtId="37" fontId="7" fillId="0" borderId="0" xfId="79" applyFont="1" applyFill="1" applyAlignment="1" applyProtection="1">
      <alignment/>
      <protection/>
    </xf>
    <xf numFmtId="37" fontId="7" fillId="0" borderId="0" xfId="79" applyFont="1" applyFill="1" applyAlignment="1" applyProtection="1" quotePrefix="1">
      <alignment horizontal="right"/>
      <protection/>
    </xf>
    <xf numFmtId="37" fontId="7" fillId="0" borderId="0" xfId="79" applyFont="1" applyFill="1" applyAlignment="1" applyProtection="1" quotePrefix="1">
      <alignment/>
      <protection/>
    </xf>
    <xf numFmtId="37" fontId="7" fillId="0" borderId="0" xfId="79" applyFont="1" applyFill="1" applyBorder="1" applyAlignment="1" applyProtection="1" quotePrefix="1">
      <alignment/>
      <protection/>
    </xf>
    <xf numFmtId="37" fontId="7" fillId="0" borderId="0" xfId="79" applyFont="1" applyFill="1" applyBorder="1" applyAlignment="1" applyProtection="1">
      <alignment/>
      <protection/>
    </xf>
    <xf numFmtId="37" fontId="8" fillId="0" borderId="0" xfId="79" applyFont="1" applyFill="1">
      <alignment/>
      <protection/>
    </xf>
    <xf numFmtId="37" fontId="8" fillId="0" borderId="0" xfId="79" applyFont="1" applyFill="1" applyAlignment="1" applyProtection="1">
      <alignment horizontal="left"/>
      <protection/>
    </xf>
    <xf numFmtId="37" fontId="8" fillId="0" borderId="0" xfId="79" applyFont="1" applyFill="1" applyAlignment="1" applyProtection="1" quotePrefix="1">
      <alignment horizontal="right"/>
      <protection/>
    </xf>
    <xf numFmtId="37" fontId="8" fillId="0" borderId="0" xfId="79" applyFont="1" applyFill="1" applyAlignment="1" applyProtection="1" quotePrefix="1">
      <alignment horizontal="distributed"/>
      <protection/>
    </xf>
    <xf numFmtId="37" fontId="8" fillId="0" borderId="0" xfId="79" applyFont="1" applyFill="1" applyBorder="1" applyAlignment="1" applyProtection="1" quotePrefix="1">
      <alignment/>
      <protection/>
    </xf>
    <xf numFmtId="37" fontId="8" fillId="0" borderId="0" xfId="79" applyFont="1" applyFill="1" applyAlignment="1" applyProtection="1">
      <alignment horizontal="center"/>
      <protection/>
    </xf>
    <xf numFmtId="37" fontId="8" fillId="0" borderId="0" xfId="79" applyFont="1" applyFill="1" applyBorder="1" applyAlignment="1" applyProtection="1">
      <alignment/>
      <protection/>
    </xf>
    <xf numFmtId="37" fontId="8" fillId="0" borderId="25" xfId="79" applyFont="1" applyFill="1" applyBorder="1">
      <alignment/>
      <protection/>
    </xf>
    <xf numFmtId="37" fontId="8" fillId="0" borderId="0" xfId="79" applyFont="1" applyFill="1" applyBorder="1" applyAlignment="1">
      <alignment/>
      <protection/>
    </xf>
    <xf numFmtId="37" fontId="8" fillId="21" borderId="22" xfId="79" applyFont="1" applyFill="1" applyBorder="1" applyAlignment="1" applyProtection="1">
      <alignment horizontal="left"/>
      <protection/>
    </xf>
    <xf numFmtId="37" fontId="8" fillId="21" borderId="18" xfId="79" applyFont="1" applyFill="1" applyBorder="1" applyAlignment="1">
      <alignment horizontal="centerContinuous" vertical="center"/>
      <protection/>
    </xf>
    <xf numFmtId="37" fontId="8" fillId="21" borderId="13" xfId="79" applyFont="1" applyFill="1" applyBorder="1" applyAlignment="1">
      <alignment horizontal="centerContinuous" vertical="center"/>
      <protection/>
    </xf>
    <xf numFmtId="37" fontId="8" fillId="21" borderId="13" xfId="79" applyFont="1" applyFill="1" applyBorder="1" applyAlignment="1">
      <alignment vertical="center"/>
      <protection/>
    </xf>
    <xf numFmtId="37" fontId="8" fillId="0" borderId="0" xfId="79" applyFont="1" applyFill="1" applyBorder="1" applyAlignment="1">
      <alignment vertical="center"/>
      <protection/>
    </xf>
    <xf numFmtId="37" fontId="8" fillId="21" borderId="23" xfId="79" applyFont="1" applyFill="1" applyBorder="1" applyAlignment="1" applyProtection="1">
      <alignment horizontal="left"/>
      <protection/>
    </xf>
    <xf numFmtId="37" fontId="8" fillId="21" borderId="0" xfId="79" applyFont="1" applyFill="1" applyBorder="1">
      <alignment/>
      <protection/>
    </xf>
    <xf numFmtId="37" fontId="8" fillId="21" borderId="26" xfId="79" applyFont="1" applyFill="1" applyBorder="1" applyAlignment="1">
      <alignment horizontal="centerContinuous" vertical="center"/>
      <protection/>
    </xf>
    <xf numFmtId="37" fontId="8" fillId="21" borderId="2" xfId="79" applyFont="1" applyFill="1" applyBorder="1" applyAlignment="1">
      <alignment horizontal="centerContinuous" vertical="center"/>
      <protection/>
    </xf>
    <xf numFmtId="37" fontId="8" fillId="21" borderId="2" xfId="79" applyFont="1" applyFill="1" applyBorder="1" applyAlignment="1">
      <alignment vertical="center"/>
      <protection/>
    </xf>
    <xf numFmtId="37" fontId="8" fillId="21" borderId="15" xfId="79" applyFont="1" applyFill="1" applyBorder="1">
      <alignment/>
      <protection/>
    </xf>
    <xf numFmtId="37" fontId="8" fillId="21" borderId="20" xfId="79" applyFont="1" applyFill="1" applyBorder="1" applyAlignment="1">
      <alignment horizontal="centerContinuous" vertical="center"/>
      <protection/>
    </xf>
    <xf numFmtId="37" fontId="8" fillId="21" borderId="27" xfId="79" applyFont="1" applyFill="1" applyBorder="1" applyAlignment="1" applyProtection="1">
      <alignment horizontal="centerContinuous" vertical="center"/>
      <protection/>
    </xf>
    <xf numFmtId="0" fontId="8" fillId="21" borderId="2" xfId="65" applyFont="1" applyFill="1" applyBorder="1" applyAlignment="1">
      <alignment horizontal="distributed" vertical="center"/>
      <protection/>
    </xf>
    <xf numFmtId="0" fontId="8" fillId="21" borderId="28" xfId="65" applyFont="1" applyFill="1" applyBorder="1" applyAlignment="1">
      <alignment horizontal="distributed" vertical="center"/>
      <protection/>
    </xf>
    <xf numFmtId="37" fontId="8" fillId="21" borderId="26" xfId="79" applyFont="1" applyFill="1" applyBorder="1" applyAlignment="1" applyProtection="1">
      <alignment horizontal="centerContinuous" vertical="center"/>
      <protection/>
    </xf>
    <xf numFmtId="37" fontId="8" fillId="21" borderId="2" xfId="79" applyFont="1" applyFill="1" applyBorder="1" applyAlignment="1" applyProtection="1">
      <alignment horizontal="centerContinuous" vertical="center"/>
      <protection/>
    </xf>
    <xf numFmtId="37" fontId="8" fillId="21" borderId="28" xfId="79" applyFont="1" applyFill="1" applyBorder="1" applyAlignment="1" applyProtection="1">
      <alignment vertical="center"/>
      <protection/>
    </xf>
    <xf numFmtId="37" fontId="8" fillId="0" borderId="0" xfId="79" applyFont="1" applyFill="1" applyBorder="1" applyAlignment="1" applyProtection="1">
      <alignment vertical="center"/>
      <protection/>
    </xf>
    <xf numFmtId="0" fontId="8" fillId="21" borderId="2" xfId="65" applyFont="1" applyFill="1" applyBorder="1" applyAlignment="1">
      <alignment horizontal="centerContinuous" vertical="center"/>
      <protection/>
    </xf>
    <xf numFmtId="37" fontId="8" fillId="21" borderId="29" xfId="79" applyFont="1" applyFill="1" applyBorder="1" applyAlignment="1" applyProtection="1">
      <alignment horizontal="center" vertical="center"/>
      <protection/>
    </xf>
    <xf numFmtId="37" fontId="8" fillId="21" borderId="29" xfId="79" applyFont="1" applyFill="1" applyBorder="1" applyAlignment="1" applyProtection="1">
      <alignment horizontal="centerContinuous" vertical="center"/>
      <protection/>
    </xf>
    <xf numFmtId="37" fontId="8" fillId="21" borderId="21" xfId="79" applyFont="1" applyFill="1" applyBorder="1" applyAlignment="1" applyProtection="1">
      <alignment vertical="center"/>
      <protection/>
    </xf>
    <xf numFmtId="37" fontId="8" fillId="21" borderId="0" xfId="79" applyFont="1" applyFill="1" applyBorder="1" applyAlignment="1">
      <alignment vertical="center"/>
      <protection/>
    </xf>
    <xf numFmtId="37" fontId="8" fillId="21" borderId="15" xfId="79" applyFont="1" applyFill="1" applyBorder="1" applyAlignment="1" applyProtection="1">
      <alignment horizontal="centerContinuous" vertical="center"/>
      <protection/>
    </xf>
    <xf numFmtId="37" fontId="8" fillId="21" borderId="24" xfId="79" applyFont="1" applyFill="1" applyBorder="1" applyAlignment="1" applyProtection="1">
      <alignment horizontal="center" vertical="center" wrapText="1"/>
      <protection/>
    </xf>
    <xf numFmtId="37" fontId="32" fillId="21" borderId="24" xfId="79" applyFont="1" applyFill="1" applyBorder="1" applyAlignment="1" applyProtection="1">
      <alignment horizontal="center" vertical="center" wrapText="1"/>
      <protection/>
    </xf>
    <xf numFmtId="37" fontId="8" fillId="21" borderId="15" xfId="79" applyFont="1" applyFill="1" applyBorder="1" applyAlignment="1">
      <alignment vertical="center"/>
      <protection/>
    </xf>
    <xf numFmtId="37" fontId="8" fillId="21" borderId="29" xfId="79" applyFont="1" applyFill="1" applyBorder="1" applyAlignment="1" applyProtection="1">
      <alignment horizontal="center" vertical="center" wrapText="1"/>
      <protection/>
    </xf>
    <xf numFmtId="37" fontId="8" fillId="21" borderId="14" xfId="79" applyFont="1" applyFill="1" applyBorder="1" applyAlignment="1" applyProtection="1" quotePrefix="1">
      <alignment horizontal="center" vertical="center" wrapText="1"/>
      <protection/>
    </xf>
    <xf numFmtId="37" fontId="8" fillId="21" borderId="30" xfId="79" applyFont="1" applyFill="1" applyBorder="1" applyAlignment="1" applyProtection="1">
      <alignment horizontal="center" vertical="center"/>
      <protection/>
    </xf>
    <xf numFmtId="37" fontId="8" fillId="21" borderId="30" xfId="79" applyFont="1" applyFill="1" applyBorder="1" applyAlignment="1" applyProtection="1">
      <alignment horizontal="centerContinuous" vertical="center"/>
      <protection/>
    </xf>
    <xf numFmtId="37" fontId="8" fillId="21" borderId="24" xfId="79" applyFont="1" applyFill="1" applyBorder="1" applyAlignment="1" applyProtection="1">
      <alignment horizontal="centerContinuous" vertical="center"/>
      <protection/>
    </xf>
    <xf numFmtId="37" fontId="8" fillId="21" borderId="0" xfId="79" applyFont="1" applyFill="1" applyBorder="1" applyAlignment="1" applyProtection="1">
      <alignment vertical="center"/>
      <protection/>
    </xf>
    <xf numFmtId="37" fontId="8" fillId="0" borderId="0" xfId="79" applyFont="1" applyFill="1" applyAlignment="1">
      <alignment vertical="center"/>
      <protection/>
    </xf>
    <xf numFmtId="37" fontId="8" fillId="21" borderId="12" xfId="79" applyFont="1" applyFill="1" applyBorder="1" applyAlignment="1">
      <alignment vertical="center"/>
      <protection/>
    </xf>
    <xf numFmtId="37" fontId="8" fillId="21" borderId="16" xfId="79" applyFont="1" applyFill="1" applyBorder="1" applyAlignment="1">
      <alignment vertical="center"/>
      <protection/>
    </xf>
    <xf numFmtId="37" fontId="8" fillId="21" borderId="31" xfId="79" applyFont="1" applyFill="1" applyBorder="1" applyAlignment="1" applyProtection="1">
      <alignment horizontal="centerContinuous" vertical="center"/>
      <protection/>
    </xf>
    <xf numFmtId="37" fontId="8" fillId="21" borderId="31" xfId="79" applyFont="1" applyFill="1" applyBorder="1" applyAlignment="1" applyProtection="1">
      <alignment horizontal="center" vertical="center" wrapText="1"/>
      <protection/>
    </xf>
    <xf numFmtId="37" fontId="32" fillId="21" borderId="31" xfId="79" applyFont="1" applyFill="1" applyBorder="1" applyAlignment="1" applyProtection="1">
      <alignment horizontal="center" vertical="center" wrapText="1"/>
      <protection/>
    </xf>
    <xf numFmtId="37" fontId="8" fillId="21" borderId="31" xfId="79" applyFont="1" applyFill="1" applyBorder="1" applyAlignment="1" applyProtection="1">
      <alignment horizontal="center" vertical="center"/>
      <protection/>
    </xf>
    <xf numFmtId="37" fontId="8" fillId="21" borderId="12" xfId="79" applyFont="1" applyFill="1" applyBorder="1" applyAlignment="1" applyProtection="1">
      <alignment horizontal="centerContinuous" vertical="center"/>
      <protection/>
    </xf>
    <xf numFmtId="37" fontId="8" fillId="21" borderId="12" xfId="79" applyFont="1" applyFill="1" applyBorder="1" applyAlignment="1" applyProtection="1">
      <alignment vertical="center"/>
      <protection/>
    </xf>
    <xf numFmtId="0" fontId="8" fillId="21" borderId="0" xfId="66" applyFont="1" applyFill="1" applyBorder="1" applyAlignment="1" quotePrefix="1">
      <alignment horizontal="distributed"/>
      <protection/>
    </xf>
    <xf numFmtId="0" fontId="8" fillId="21" borderId="15" xfId="67" applyFont="1" applyFill="1" applyBorder="1" applyAlignment="1">
      <alignment horizontal="distributed"/>
      <protection/>
    </xf>
    <xf numFmtId="37" fontId="8" fillId="0" borderId="0" xfId="79" applyFont="1" applyFill="1" applyBorder="1" applyProtection="1">
      <alignment/>
      <protection/>
    </xf>
    <xf numFmtId="37" fontId="8" fillId="0" borderId="0" xfId="79" applyFont="1" applyFill="1" applyBorder="1" applyAlignment="1">
      <alignment horizontal="center" vertical="center"/>
      <protection/>
    </xf>
    <xf numFmtId="0" fontId="11" fillId="21" borderId="0" xfId="66" applyFont="1" applyFill="1" applyBorder="1" applyAlignment="1" quotePrefix="1">
      <alignment horizontal="distributed"/>
      <protection/>
    </xf>
    <xf numFmtId="0" fontId="11" fillId="18" borderId="0" xfId="66" applyFont="1" applyFill="1" applyBorder="1" applyAlignment="1" quotePrefix="1">
      <alignment horizontal="distributed"/>
      <protection/>
    </xf>
    <xf numFmtId="0" fontId="8" fillId="18" borderId="0" xfId="66" applyFont="1" applyFill="1" applyBorder="1" applyAlignment="1" quotePrefix="1">
      <alignment horizontal="distributed"/>
      <protection/>
    </xf>
    <xf numFmtId="0" fontId="8" fillId="18" borderId="30" xfId="80" applyFont="1" applyFill="1" applyBorder="1" applyAlignment="1">
      <alignment horizontal="center" vertical="center"/>
      <protection/>
    </xf>
    <xf numFmtId="0" fontId="11" fillId="21" borderId="15" xfId="67" applyFont="1" applyFill="1" applyBorder="1" applyAlignment="1">
      <alignment horizontal="distributed"/>
      <protection/>
    </xf>
    <xf numFmtId="37" fontId="11" fillId="0" borderId="0" xfId="79" applyFont="1" applyFill="1" applyBorder="1" applyAlignment="1" applyProtection="1">
      <alignment/>
      <protection/>
    </xf>
    <xf numFmtId="37" fontId="11" fillId="0" borderId="0" xfId="79" applyFont="1" applyFill="1" applyBorder="1">
      <alignment/>
      <protection/>
    </xf>
    <xf numFmtId="37" fontId="11" fillId="0" borderId="0" xfId="79" applyFont="1" applyFill="1" applyBorder="1" applyAlignment="1">
      <alignment horizontal="center"/>
      <protection/>
    </xf>
    <xf numFmtId="37" fontId="8" fillId="21" borderId="0" xfId="69" applyFont="1" applyFill="1" applyBorder="1" applyAlignment="1" applyProtection="1" quotePrefix="1">
      <alignment horizontal="left"/>
      <protection/>
    </xf>
    <xf numFmtId="37" fontId="8" fillId="21" borderId="0" xfId="69" applyFont="1" applyFill="1" applyBorder="1" applyAlignment="1" applyProtection="1" quotePrefix="1">
      <alignment horizontal="right"/>
      <protection/>
    </xf>
    <xf numFmtId="37" fontId="8" fillId="21" borderId="15" xfId="69" applyFont="1" applyFill="1" applyBorder="1" applyAlignment="1" applyProtection="1" quotePrefix="1">
      <alignment horizontal="right"/>
      <protection/>
    </xf>
    <xf numFmtId="37" fontId="8" fillId="0" borderId="0" xfId="79" applyFont="1" applyFill="1" applyBorder="1" applyAlignment="1" applyProtection="1">
      <alignment horizontal="right"/>
      <protection/>
    </xf>
    <xf numFmtId="37" fontId="8" fillId="0" borderId="0" xfId="79" applyFont="1" applyFill="1" applyBorder="1">
      <alignment/>
      <protection/>
    </xf>
    <xf numFmtId="0" fontId="8" fillId="21" borderId="0" xfId="66" applyFont="1" applyFill="1" applyBorder="1">
      <alignment/>
      <protection/>
    </xf>
    <xf numFmtId="37" fontId="8" fillId="21" borderId="0" xfId="69" applyFont="1" applyFill="1" applyBorder="1" applyAlignment="1" applyProtection="1">
      <alignment horizontal="right"/>
      <protection/>
    </xf>
    <xf numFmtId="37" fontId="8" fillId="21" borderId="15" xfId="69" applyFont="1" applyFill="1" applyBorder="1" applyAlignment="1" applyProtection="1">
      <alignment horizontal="right"/>
      <protection/>
    </xf>
    <xf numFmtId="37" fontId="30" fillId="21" borderId="0" xfId="69" applyFont="1" applyFill="1" applyBorder="1" applyAlignment="1" applyProtection="1">
      <alignment horizontal="left"/>
      <protection/>
    </xf>
    <xf numFmtId="37" fontId="30" fillId="21" borderId="15" xfId="69" applyFont="1" applyFill="1" applyBorder="1" applyAlignment="1" applyProtection="1">
      <alignment horizontal="left"/>
      <protection/>
    </xf>
    <xf numFmtId="37" fontId="30" fillId="0" borderId="0" xfId="79" applyFont="1" applyFill="1" applyBorder="1">
      <alignment/>
      <protection/>
    </xf>
    <xf numFmtId="37" fontId="30" fillId="0" borderId="0" xfId="79" applyFont="1" applyFill="1" applyBorder="1" applyAlignment="1">
      <alignment/>
      <protection/>
    </xf>
    <xf numFmtId="37" fontId="8" fillId="21" borderId="0" xfId="69" applyFont="1" applyFill="1" applyBorder="1" applyAlignment="1" applyProtection="1">
      <alignment horizontal="left"/>
      <protection/>
    </xf>
    <xf numFmtId="37" fontId="8" fillId="21" borderId="0" xfId="69" applyFont="1" applyFill="1" applyBorder="1" applyAlignment="1" applyProtection="1">
      <alignment horizontal="distributed"/>
      <protection/>
    </xf>
    <xf numFmtId="37" fontId="8" fillId="21" borderId="15" xfId="69" applyFont="1" applyFill="1" applyBorder="1" applyAlignment="1" applyProtection="1">
      <alignment horizontal="distributed"/>
      <protection/>
    </xf>
    <xf numFmtId="37" fontId="8" fillId="21" borderId="12" xfId="79" applyFont="1" applyFill="1" applyBorder="1">
      <alignment/>
      <protection/>
    </xf>
    <xf numFmtId="37" fontId="8" fillId="21" borderId="16" xfId="79" applyFont="1" applyFill="1" applyBorder="1">
      <alignment/>
      <protection/>
    </xf>
    <xf numFmtId="37" fontId="8" fillId="0" borderId="12" xfId="79" applyFont="1" applyFill="1" applyBorder="1">
      <alignment/>
      <protection/>
    </xf>
    <xf numFmtId="37" fontId="8" fillId="0" borderId="12" xfId="79" applyFont="1" applyFill="1" applyBorder="1" applyAlignment="1">
      <alignment/>
      <protection/>
    </xf>
    <xf numFmtId="0" fontId="8" fillId="0" borderId="0" xfId="67" applyFont="1" applyFill="1" applyBorder="1">
      <alignment/>
      <protection/>
    </xf>
    <xf numFmtId="0" fontId="8" fillId="0" borderId="0" xfId="67" applyFont="1" applyFill="1">
      <alignment/>
      <protection/>
    </xf>
    <xf numFmtId="37" fontId="34" fillId="7" borderId="0" xfId="79" applyFont="1" applyFill="1">
      <alignment/>
      <protection/>
    </xf>
    <xf numFmtId="37" fontId="35" fillId="7" borderId="0" xfId="79" applyFont="1" applyFill="1">
      <alignment/>
      <protection/>
    </xf>
    <xf numFmtId="37" fontId="34" fillId="7" borderId="0" xfId="79" applyFont="1" applyFill="1" applyBorder="1">
      <alignment/>
      <protection/>
    </xf>
    <xf numFmtId="37" fontId="5" fillId="0" borderId="0" xfId="79" applyFont="1" applyFill="1">
      <alignment/>
      <protection/>
    </xf>
    <xf numFmtId="37" fontId="5" fillId="0" borderId="0" xfId="79" applyFont="1" applyFill="1" applyBorder="1" applyAlignment="1">
      <alignment/>
      <protection/>
    </xf>
    <xf numFmtId="37" fontId="5" fillId="7" borderId="0" xfId="79" applyFont="1" applyFill="1">
      <alignment/>
      <protection/>
    </xf>
    <xf numFmtId="37" fontId="5" fillId="7" borderId="0" xfId="79" applyFont="1" applyFill="1" applyAlignment="1">
      <alignment horizontal="right"/>
      <protection/>
    </xf>
    <xf numFmtId="0" fontId="5" fillId="7" borderId="0" xfId="67" applyFont="1" applyFill="1">
      <alignment/>
      <protection/>
    </xf>
    <xf numFmtId="0" fontId="5" fillId="0" borderId="0" xfId="67" applyFont="1">
      <alignment/>
      <protection/>
    </xf>
    <xf numFmtId="37" fontId="7" fillId="0" borderId="0" xfId="79" applyFont="1" applyAlignment="1">
      <alignment/>
      <protection/>
    </xf>
    <xf numFmtId="37" fontId="7" fillId="0" borderId="0" xfId="79" applyFont="1" applyAlignment="1" applyProtection="1">
      <alignment/>
      <protection/>
    </xf>
    <xf numFmtId="0" fontId="7" fillId="0" borderId="0" xfId="67" applyFont="1" applyAlignment="1" quotePrefix="1">
      <alignment horizontal="right"/>
      <protection/>
    </xf>
    <xf numFmtId="0" fontId="7" fillId="0" borderId="0" xfId="67" applyFont="1" quotePrefix="1">
      <alignment/>
      <protection/>
    </xf>
    <xf numFmtId="0" fontId="7" fillId="0" borderId="0" xfId="67" applyFont="1">
      <alignment/>
      <protection/>
    </xf>
    <xf numFmtId="0" fontId="7" fillId="0" borderId="0" xfId="67" applyFont="1" applyAlignment="1">
      <alignment horizontal="right"/>
      <protection/>
    </xf>
    <xf numFmtId="37" fontId="8" fillId="0" borderId="0" xfId="79" applyFont="1">
      <alignment/>
      <protection/>
    </xf>
    <xf numFmtId="37" fontId="8" fillId="0" borderId="0" xfId="79" applyFont="1" applyAlignment="1" applyProtection="1">
      <alignment horizontal="left"/>
      <protection/>
    </xf>
    <xf numFmtId="0" fontId="8" fillId="0" borderId="0" xfId="67" applyFont="1">
      <alignment/>
      <protection/>
    </xf>
    <xf numFmtId="0" fontId="8" fillId="0" borderId="0" xfId="67" applyFont="1" applyAlignment="1">
      <alignment horizontal="right"/>
      <protection/>
    </xf>
    <xf numFmtId="0" fontId="8" fillId="7" borderId="0" xfId="67" applyFont="1" applyFill="1">
      <alignment/>
      <protection/>
    </xf>
    <xf numFmtId="37" fontId="8" fillId="18" borderId="22" xfId="79" applyFont="1" applyFill="1" applyBorder="1" applyAlignment="1" applyProtection="1">
      <alignment horizontal="left"/>
      <protection/>
    </xf>
    <xf numFmtId="37" fontId="8" fillId="18" borderId="23" xfId="79" applyFont="1" applyFill="1" applyBorder="1" applyAlignment="1" applyProtection="1">
      <alignment horizontal="left"/>
      <protection/>
    </xf>
    <xf numFmtId="0" fontId="37" fillId="18" borderId="32" xfId="67" applyFont="1" applyFill="1" applyBorder="1" applyAlignment="1">
      <alignment horizontal="center"/>
      <protection/>
    </xf>
    <xf numFmtId="0" fontId="8" fillId="18" borderId="18" xfId="67" applyFont="1" applyFill="1" applyBorder="1" applyAlignment="1">
      <alignment horizontal="centerContinuous" vertical="center"/>
      <protection/>
    </xf>
    <xf numFmtId="0" fontId="8" fillId="18" borderId="13" xfId="67" applyFont="1" applyFill="1" applyBorder="1" applyAlignment="1">
      <alignment horizontal="centerContinuous"/>
      <protection/>
    </xf>
    <xf numFmtId="37" fontId="8" fillId="18" borderId="0" xfId="79" applyFont="1" applyFill="1" applyBorder="1">
      <alignment/>
      <protection/>
    </xf>
    <xf numFmtId="37" fontId="8" fillId="18" borderId="15" xfId="79" applyFont="1" applyFill="1" applyBorder="1">
      <alignment/>
      <protection/>
    </xf>
    <xf numFmtId="0" fontId="37" fillId="18" borderId="24" xfId="67" applyFont="1" applyFill="1" applyBorder="1" applyAlignment="1">
      <alignment horizontal="center" vertical="center"/>
      <protection/>
    </xf>
    <xf numFmtId="0" fontId="8" fillId="18" borderId="20" xfId="67" applyFont="1" applyFill="1" applyBorder="1" applyAlignment="1">
      <alignment horizontal="centerContinuous" vertical="center"/>
      <protection/>
    </xf>
    <xf numFmtId="0" fontId="8" fillId="18" borderId="12" xfId="67" applyFont="1" applyFill="1" applyBorder="1" applyAlignment="1">
      <alignment horizontal="centerContinuous" vertical="center"/>
      <protection/>
    </xf>
    <xf numFmtId="37" fontId="8" fillId="18" borderId="12" xfId="79" applyFont="1" applyFill="1" applyBorder="1" applyAlignment="1">
      <alignment vertical="center"/>
      <protection/>
    </xf>
    <xf numFmtId="37" fontId="8" fillId="18" borderId="16" xfId="79" applyFont="1" applyFill="1" applyBorder="1" applyAlignment="1">
      <alignment vertical="center"/>
      <protection/>
    </xf>
    <xf numFmtId="0" fontId="37" fillId="18" borderId="12" xfId="67" applyFont="1" applyFill="1" applyBorder="1" applyAlignment="1">
      <alignment horizontal="center" vertical="top"/>
      <protection/>
    </xf>
    <xf numFmtId="3" fontId="8" fillId="18" borderId="20" xfId="67" applyNumberFormat="1" applyFont="1" applyFill="1" applyBorder="1" applyAlignment="1">
      <alignment horizontal="center" vertical="center"/>
      <protection/>
    </xf>
    <xf numFmtId="3" fontId="8" fillId="18" borderId="26" xfId="67" applyNumberFormat="1" applyFont="1" applyFill="1" applyBorder="1" applyAlignment="1">
      <alignment horizontal="center" vertical="center"/>
      <protection/>
    </xf>
    <xf numFmtId="0" fontId="8" fillId="7" borderId="0" xfId="67" applyFont="1" applyFill="1" applyAlignment="1">
      <alignment horizontal="center"/>
      <protection/>
    </xf>
    <xf numFmtId="0" fontId="8" fillId="0" borderId="0" xfId="67" applyFont="1" applyAlignment="1">
      <alignment horizontal="center"/>
      <protection/>
    </xf>
    <xf numFmtId="0" fontId="8" fillId="18" borderId="15" xfId="67" applyFont="1" applyFill="1" applyBorder="1" applyAlignment="1">
      <alignment horizontal="distributed"/>
      <protection/>
    </xf>
    <xf numFmtId="178" fontId="8" fillId="0" borderId="0" xfId="53" applyNumberFormat="1" applyFont="1" applyFill="1" applyBorder="1" applyAlignment="1">
      <alignment/>
    </xf>
    <xf numFmtId="178" fontId="8" fillId="0" borderId="0" xfId="53" applyNumberFormat="1" applyFont="1" applyBorder="1" applyAlignment="1">
      <alignment/>
    </xf>
    <xf numFmtId="178" fontId="8" fillId="0" borderId="0" xfId="53" applyNumberFormat="1" applyFont="1" applyBorder="1" applyAlignment="1">
      <alignment horizontal="right"/>
    </xf>
    <xf numFmtId="0" fontId="11" fillId="18" borderId="15" xfId="67" applyFont="1" applyFill="1" applyBorder="1" applyAlignment="1">
      <alignment horizontal="distributed"/>
      <protection/>
    </xf>
    <xf numFmtId="0" fontId="11" fillId="7" borderId="0" xfId="67" applyFont="1" applyFill="1" applyAlignment="1">
      <alignment horizontal="center"/>
      <protection/>
    </xf>
    <xf numFmtId="3" fontId="8" fillId="0" borderId="0" xfId="67" applyNumberFormat="1" applyFont="1">
      <alignment/>
      <protection/>
    </xf>
    <xf numFmtId="0" fontId="11" fillId="0" borderId="0" xfId="67" applyFont="1" applyAlignment="1">
      <alignment horizontal="center"/>
      <protection/>
    </xf>
    <xf numFmtId="37" fontId="8" fillId="18" borderId="0" xfId="69" applyFont="1" applyFill="1" applyBorder="1" applyAlignment="1" applyProtection="1" quotePrefix="1">
      <alignment horizontal="left"/>
      <protection/>
    </xf>
    <xf numFmtId="37" fontId="8" fillId="18" borderId="0" xfId="69" applyFont="1" applyFill="1" applyBorder="1" applyAlignment="1" applyProtection="1" quotePrefix="1">
      <alignment horizontal="right"/>
      <protection/>
    </xf>
    <xf numFmtId="37" fontId="8" fillId="18" borderId="15" xfId="69" applyFont="1" applyFill="1" applyBorder="1" applyAlignment="1" applyProtection="1" quotePrefix="1">
      <alignment horizontal="right"/>
      <protection/>
    </xf>
    <xf numFmtId="178" fontId="8" fillId="0" borderId="0" xfId="67" applyNumberFormat="1" applyFont="1" applyBorder="1">
      <alignment/>
      <protection/>
    </xf>
    <xf numFmtId="178" fontId="8" fillId="0" borderId="0" xfId="67" applyNumberFormat="1" applyFont="1" applyBorder="1" applyAlignment="1">
      <alignment horizontal="right"/>
      <protection/>
    </xf>
    <xf numFmtId="3" fontId="8" fillId="7" borderId="0" xfId="67" applyNumberFormat="1" applyFont="1" applyFill="1">
      <alignment/>
      <protection/>
    </xf>
    <xf numFmtId="0" fontId="8" fillId="18" borderId="0" xfId="66" applyFont="1" applyFill="1" applyBorder="1">
      <alignment/>
      <protection/>
    </xf>
    <xf numFmtId="37" fontId="8" fillId="18" borderId="0" xfId="69" applyFont="1" applyFill="1" applyBorder="1" applyAlignment="1" applyProtection="1">
      <alignment horizontal="right"/>
      <protection/>
    </xf>
    <xf numFmtId="37" fontId="8" fillId="18" borderId="15" xfId="69" applyFont="1" applyFill="1" applyBorder="1" applyAlignment="1" applyProtection="1">
      <alignment horizontal="right"/>
      <protection/>
    </xf>
    <xf numFmtId="37" fontId="11" fillId="18" borderId="0" xfId="69" applyFont="1" applyFill="1" applyBorder="1" applyAlignment="1" applyProtection="1">
      <alignment horizontal="left"/>
      <protection/>
    </xf>
    <xf numFmtId="37" fontId="11" fillId="18" borderId="15" xfId="69" applyFont="1" applyFill="1" applyBorder="1" applyAlignment="1" applyProtection="1">
      <alignment horizontal="left"/>
      <protection/>
    </xf>
    <xf numFmtId="0" fontId="11" fillId="0" borderId="0" xfId="67" applyFont="1" applyBorder="1">
      <alignment/>
      <protection/>
    </xf>
    <xf numFmtId="0" fontId="11" fillId="0" borderId="0" xfId="67" applyFont="1" applyBorder="1" applyAlignment="1">
      <alignment horizontal="right"/>
      <protection/>
    </xf>
    <xf numFmtId="3" fontId="11" fillId="7" borderId="0" xfId="67" applyNumberFormat="1" applyFont="1" applyFill="1">
      <alignment/>
      <protection/>
    </xf>
    <xf numFmtId="0" fontId="11" fillId="0" borderId="0" xfId="67" applyFont="1">
      <alignment/>
      <protection/>
    </xf>
    <xf numFmtId="37" fontId="8" fillId="18" borderId="0" xfId="69" applyFont="1" applyFill="1" applyBorder="1" applyAlignment="1" applyProtection="1">
      <alignment horizontal="left"/>
      <protection/>
    </xf>
    <xf numFmtId="37" fontId="8" fillId="18" borderId="0" xfId="69" applyFont="1" applyFill="1" applyBorder="1" applyAlignment="1" applyProtection="1">
      <alignment horizontal="distributed"/>
      <protection/>
    </xf>
    <xf numFmtId="37" fontId="8" fillId="18" borderId="15" xfId="69" applyFont="1" applyFill="1" applyBorder="1" applyAlignment="1" applyProtection="1">
      <alignment horizontal="distributed"/>
      <protection/>
    </xf>
    <xf numFmtId="178" fontId="8" fillId="0" borderId="0" xfId="67" applyNumberFormat="1" applyFont="1" applyFill="1" applyBorder="1">
      <alignment/>
      <protection/>
    </xf>
    <xf numFmtId="178" fontId="8" fillId="0" borderId="0" xfId="53" applyNumberFormat="1" applyFont="1" applyFill="1" applyBorder="1" applyAlignment="1">
      <alignment horizontal="right"/>
    </xf>
    <xf numFmtId="178" fontId="8" fillId="0" borderId="0" xfId="67" applyNumberFormat="1" applyFont="1" applyFill="1" applyBorder="1" applyAlignment="1">
      <alignment horizontal="right"/>
      <protection/>
    </xf>
    <xf numFmtId="37" fontId="8" fillId="18" borderId="12" xfId="79" applyFont="1" applyFill="1" applyBorder="1">
      <alignment/>
      <protection/>
    </xf>
    <xf numFmtId="37" fontId="8" fillId="18" borderId="16" xfId="79" applyFont="1" applyFill="1" applyBorder="1">
      <alignment/>
      <protection/>
    </xf>
    <xf numFmtId="0" fontId="8" fillId="0" borderId="12" xfId="67" applyFont="1" applyBorder="1">
      <alignment/>
      <protection/>
    </xf>
    <xf numFmtId="0" fontId="8" fillId="0" borderId="12" xfId="67" applyFont="1" applyFill="1" applyBorder="1">
      <alignment/>
      <protection/>
    </xf>
    <xf numFmtId="0" fontId="8" fillId="0" borderId="0" xfId="67" applyFont="1" applyBorder="1">
      <alignment/>
      <protection/>
    </xf>
    <xf numFmtId="3" fontId="8" fillId="0" borderId="0" xfId="67" applyNumberFormat="1" applyFont="1" applyFill="1">
      <alignment/>
      <protection/>
    </xf>
    <xf numFmtId="38" fontId="8" fillId="0" borderId="0" xfId="53" applyFont="1" applyAlignment="1">
      <alignment/>
    </xf>
    <xf numFmtId="178" fontId="8" fillId="0" borderId="0" xfId="67" applyNumberFormat="1" applyFont="1">
      <alignment/>
      <protection/>
    </xf>
    <xf numFmtId="37" fontId="5" fillId="0" borderId="0" xfId="79" applyFont="1">
      <alignment/>
      <protection/>
    </xf>
    <xf numFmtId="178" fontId="30" fillId="0" borderId="0" xfId="67" applyNumberFormat="1" applyFont="1" applyFill="1" applyBorder="1">
      <alignment/>
      <protection/>
    </xf>
    <xf numFmtId="178" fontId="30" fillId="0" borderId="0" xfId="67" applyNumberFormat="1" applyFont="1" applyBorder="1">
      <alignment/>
      <protection/>
    </xf>
    <xf numFmtId="178" fontId="30" fillId="0" borderId="0" xfId="67" applyNumberFormat="1" applyFont="1" applyBorder="1" applyAlignment="1">
      <alignment horizontal="right"/>
      <protection/>
    </xf>
    <xf numFmtId="37" fontId="30" fillId="0" borderId="0" xfId="79" applyFont="1" applyFill="1" applyBorder="1" applyProtection="1">
      <alignment/>
      <protection/>
    </xf>
    <xf numFmtId="37" fontId="8" fillId="0" borderId="0" xfId="79" applyNumberFormat="1" applyFont="1" applyFill="1" applyBorder="1" applyProtection="1">
      <alignment/>
      <protection/>
    </xf>
    <xf numFmtId="37" fontId="30" fillId="0" borderId="0" xfId="77" applyFont="1" applyFill="1" applyBorder="1" applyProtection="1">
      <alignment/>
      <protection/>
    </xf>
    <xf numFmtId="0" fontId="7" fillId="0" borderId="0" xfId="80" applyFont="1" applyAlignment="1">
      <alignment/>
      <protection/>
    </xf>
    <xf numFmtId="0" fontId="7" fillId="0" borderId="0" xfId="67" applyFont="1" applyAlignment="1">
      <alignment/>
      <protection/>
    </xf>
    <xf numFmtId="0" fontId="7" fillId="0" borderId="0" xfId="80" applyFont="1" applyAlignment="1" quotePrefix="1">
      <alignment/>
      <protection/>
    </xf>
    <xf numFmtId="0" fontId="7" fillId="0" borderId="0" xfId="65" applyFont="1" applyAlignment="1">
      <alignment/>
      <protection/>
    </xf>
    <xf numFmtId="0" fontId="7" fillId="0" borderId="0" xfId="65" applyFont="1" applyBorder="1" applyAlignment="1">
      <alignment/>
      <protection/>
    </xf>
    <xf numFmtId="0" fontId="7" fillId="0" borderId="0" xfId="65" applyFont="1" applyFill="1" applyBorder="1" applyAlignment="1">
      <alignment/>
      <protection/>
    </xf>
    <xf numFmtId="0" fontId="7" fillId="0" borderId="0" xfId="80" applyFont="1" applyBorder="1" applyAlignment="1">
      <alignment/>
      <protection/>
    </xf>
    <xf numFmtId="0" fontId="8" fillId="0" borderId="0" xfId="80" applyFont="1" applyAlignment="1">
      <alignment horizontal="center"/>
      <protection/>
    </xf>
    <xf numFmtId="0" fontId="8" fillId="0" borderId="0" xfId="80" applyFont="1" applyAlignment="1" quotePrefix="1">
      <alignment horizontal="right"/>
      <protection/>
    </xf>
    <xf numFmtId="0" fontId="8" fillId="0" borderId="0" xfId="80" applyFont="1" applyAlignment="1" quotePrefix="1">
      <alignment horizontal="distributed"/>
      <protection/>
    </xf>
    <xf numFmtId="0" fontId="8" fillId="0" borderId="0" xfId="65" applyFont="1" applyAlignment="1">
      <alignment horizontal="distributed"/>
      <protection/>
    </xf>
    <xf numFmtId="0" fontId="8" fillId="0" borderId="0" xfId="65" applyFont="1" applyBorder="1" applyAlignment="1">
      <alignment/>
      <protection/>
    </xf>
    <xf numFmtId="0" fontId="8" fillId="0" borderId="0" xfId="65" applyFont="1" applyFill="1" applyBorder="1" applyAlignment="1">
      <alignment/>
      <protection/>
    </xf>
    <xf numFmtId="0" fontId="8" fillId="0" borderId="0" xfId="80" applyFont="1">
      <alignment/>
      <protection/>
    </xf>
    <xf numFmtId="0" fontId="8" fillId="0" borderId="0" xfId="80" applyFont="1" applyBorder="1">
      <alignment/>
      <protection/>
    </xf>
    <xf numFmtId="0" fontId="8" fillId="0" borderId="0" xfId="80" applyFont="1" applyBorder="1" applyAlignment="1">
      <alignment horizontal="center"/>
      <protection/>
    </xf>
    <xf numFmtId="0" fontId="8" fillId="0" borderId="0" xfId="80" applyFont="1" applyAlignment="1">
      <alignment horizontal="center" vertical="center"/>
      <protection/>
    </xf>
    <xf numFmtId="0" fontId="8" fillId="0" borderId="0" xfId="67" applyFont="1" applyAlignment="1">
      <alignment horizontal="center" vertical="center"/>
      <protection/>
    </xf>
    <xf numFmtId="0" fontId="8" fillId="0" borderId="0" xfId="80" applyFont="1" applyAlignment="1" quotePrefix="1">
      <alignment horizontal="center" vertical="center"/>
      <protection/>
    </xf>
    <xf numFmtId="0" fontId="8" fillId="0" borderId="0" xfId="80" applyFont="1" applyBorder="1" applyAlignment="1">
      <alignment vertical="center"/>
      <protection/>
    </xf>
    <xf numFmtId="0" fontId="8" fillId="0" borderId="0" xfId="80" applyFont="1" applyFill="1" applyBorder="1" applyAlignment="1">
      <alignment vertical="center"/>
      <protection/>
    </xf>
    <xf numFmtId="0" fontId="8" fillId="0" borderId="0" xfId="80" applyFont="1" applyBorder="1" applyAlignment="1">
      <alignment horizontal="center" vertical="center"/>
      <protection/>
    </xf>
    <xf numFmtId="0" fontId="8" fillId="0" borderId="0" xfId="80" applyFont="1" applyBorder="1" applyAlignment="1">
      <alignment horizontal="right" vertical="center"/>
      <protection/>
    </xf>
    <xf numFmtId="0" fontId="8" fillId="18" borderId="22" xfId="80" applyFont="1" applyFill="1" applyBorder="1" applyAlignment="1">
      <alignment horizontal="center" vertical="center"/>
      <protection/>
    </xf>
    <xf numFmtId="0" fontId="8" fillId="18" borderId="33" xfId="80" applyFont="1" applyFill="1" applyBorder="1" applyAlignment="1">
      <alignment horizontal="center" vertical="center"/>
      <protection/>
    </xf>
    <xf numFmtId="0" fontId="8" fillId="18" borderId="18" xfId="80" applyFont="1" applyFill="1" applyBorder="1" applyAlignment="1">
      <alignment horizontal="center" vertical="center"/>
      <protection/>
    </xf>
    <xf numFmtId="0" fontId="8" fillId="18" borderId="13" xfId="80" applyFont="1" applyFill="1" applyBorder="1" applyAlignment="1">
      <alignment horizontal="center" vertical="center"/>
      <protection/>
    </xf>
    <xf numFmtId="0" fontId="8" fillId="18" borderId="13" xfId="80" applyFont="1" applyFill="1" applyBorder="1" applyAlignment="1">
      <alignment vertical="center"/>
      <protection/>
    </xf>
    <xf numFmtId="0" fontId="8" fillId="18" borderId="32" xfId="80" applyFont="1" applyFill="1" applyBorder="1" applyAlignment="1">
      <alignment horizontal="center" vertical="center"/>
      <protection/>
    </xf>
    <xf numFmtId="0" fontId="8" fillId="18" borderId="0" xfId="80" applyFont="1" applyFill="1" applyBorder="1" applyAlignment="1">
      <alignment horizontal="center" vertical="center"/>
      <protection/>
    </xf>
    <xf numFmtId="0" fontId="8" fillId="18" borderId="27" xfId="80" applyFont="1" applyFill="1" applyBorder="1" applyAlignment="1">
      <alignment horizontal="center" vertical="center"/>
      <protection/>
    </xf>
    <xf numFmtId="0" fontId="8" fillId="18" borderId="14" xfId="80" applyFont="1" applyFill="1" applyBorder="1" applyAlignment="1">
      <alignment horizontal="center" vertical="center"/>
      <protection/>
    </xf>
    <xf numFmtId="0" fontId="8" fillId="18" borderId="26" xfId="80" applyFont="1" applyFill="1" applyBorder="1" applyAlignment="1">
      <alignment horizontal="centerContinuous" vertical="center"/>
      <protection/>
    </xf>
    <xf numFmtId="0" fontId="8" fillId="18" borderId="2" xfId="80" applyFont="1" applyFill="1" applyBorder="1" applyAlignment="1">
      <alignment horizontal="centerContinuous" vertical="center"/>
      <protection/>
    </xf>
    <xf numFmtId="0" fontId="8" fillId="18" borderId="2" xfId="80" applyFont="1" applyFill="1" applyBorder="1" applyAlignment="1">
      <alignment vertical="center"/>
      <protection/>
    </xf>
    <xf numFmtId="0" fontId="8" fillId="18" borderId="2" xfId="80" applyFont="1" applyFill="1" applyBorder="1" applyAlignment="1">
      <alignment horizontal="center" vertical="center"/>
      <protection/>
    </xf>
    <xf numFmtId="0" fontId="8" fillId="18" borderId="26" xfId="80" applyFont="1" applyFill="1" applyBorder="1" applyAlignment="1">
      <alignment horizontal="right" vertical="center"/>
      <protection/>
    </xf>
    <xf numFmtId="0" fontId="8" fillId="18" borderId="2" xfId="80" applyFont="1" applyFill="1" applyBorder="1" applyAlignment="1">
      <alignment horizontal="right" vertical="center"/>
      <protection/>
    </xf>
    <xf numFmtId="0" fontId="8" fillId="18" borderId="2" xfId="65" applyFont="1" applyFill="1" applyBorder="1" applyAlignment="1">
      <alignment vertical="center"/>
      <protection/>
    </xf>
    <xf numFmtId="0" fontId="8" fillId="18" borderId="2" xfId="65" applyFont="1" applyFill="1" applyBorder="1" applyAlignment="1">
      <alignment horizontal="right" vertical="center"/>
      <protection/>
    </xf>
    <xf numFmtId="0" fontId="8" fillId="18" borderId="2" xfId="65" applyFont="1" applyFill="1" applyBorder="1" applyAlignment="1">
      <alignment horizontal="center" vertical="center"/>
      <protection/>
    </xf>
    <xf numFmtId="0" fontId="8" fillId="18" borderId="24" xfId="80" applyFont="1" applyFill="1" applyBorder="1" applyAlignment="1">
      <alignment horizontal="centerContinuous" vertical="center"/>
      <protection/>
    </xf>
    <xf numFmtId="0" fontId="8" fillId="18" borderId="15" xfId="80" applyFont="1" applyFill="1" applyBorder="1" applyAlignment="1">
      <alignment horizontal="centerContinuous" vertical="center"/>
      <protection/>
    </xf>
    <xf numFmtId="0" fontId="8" fillId="18" borderId="26" xfId="80" applyFont="1" applyFill="1" applyBorder="1" applyAlignment="1">
      <alignment horizontal="center" vertical="center"/>
      <protection/>
    </xf>
    <xf numFmtId="0" fontId="8" fillId="18" borderId="21" xfId="80" applyFont="1" applyFill="1" applyBorder="1" applyAlignment="1">
      <alignment horizontal="center" vertical="center"/>
      <protection/>
    </xf>
    <xf numFmtId="0" fontId="8" fillId="18" borderId="20" xfId="80" applyFont="1" applyFill="1" applyBorder="1" applyAlignment="1">
      <alignment horizontal="center" vertical="center"/>
      <protection/>
    </xf>
    <xf numFmtId="0" fontId="8" fillId="18" borderId="16" xfId="80" applyFont="1" applyFill="1" applyBorder="1" applyAlignment="1">
      <alignment horizontal="center" vertical="center"/>
      <protection/>
    </xf>
    <xf numFmtId="0" fontId="8" fillId="18" borderId="28" xfId="80" applyFont="1" applyFill="1" applyBorder="1" applyAlignment="1">
      <alignment horizontal="center" vertical="center"/>
      <protection/>
    </xf>
    <xf numFmtId="0" fontId="8" fillId="18" borderId="12" xfId="80" applyFont="1" applyFill="1" applyBorder="1" applyAlignment="1">
      <alignment horizontal="center" vertical="center"/>
      <protection/>
    </xf>
    <xf numFmtId="0" fontId="8" fillId="18" borderId="31" xfId="80" applyFont="1" applyFill="1" applyBorder="1" applyAlignment="1">
      <alignment horizontal="center" vertical="center"/>
      <protection/>
    </xf>
    <xf numFmtId="0" fontId="8" fillId="18" borderId="34" xfId="80" applyFont="1" applyFill="1" applyBorder="1" applyAlignment="1">
      <alignment horizontal="center" vertical="center"/>
      <protection/>
    </xf>
    <xf numFmtId="0" fontId="8" fillId="18" borderId="28" xfId="80" applyFont="1" applyFill="1" applyBorder="1" applyAlignment="1">
      <alignment vertical="center"/>
      <protection/>
    </xf>
    <xf numFmtId="0" fontId="8" fillId="18" borderId="15" xfId="78" applyFont="1" applyFill="1" applyBorder="1" applyAlignment="1">
      <alignment horizontal="center"/>
      <protection/>
    </xf>
    <xf numFmtId="38" fontId="8" fillId="0" borderId="0" xfId="53" applyFont="1" applyBorder="1" applyAlignment="1">
      <alignment horizontal="right"/>
    </xf>
    <xf numFmtId="38" fontId="8" fillId="0" borderId="0" xfId="53" applyFont="1" applyBorder="1" applyAlignment="1">
      <alignment/>
    </xf>
    <xf numFmtId="38" fontId="8" fillId="0" borderId="0" xfId="53" applyFont="1" applyFill="1" applyBorder="1" applyAlignment="1">
      <alignment/>
    </xf>
    <xf numFmtId="0" fontId="9" fillId="18" borderId="24" xfId="78" applyFont="1" applyFill="1" applyBorder="1" applyAlignment="1">
      <alignment horizontal="center"/>
      <protection/>
    </xf>
    <xf numFmtId="0" fontId="11" fillId="18" borderId="15" xfId="78" applyFont="1" applyFill="1" applyBorder="1" applyAlignment="1">
      <alignment horizontal="center"/>
      <protection/>
    </xf>
    <xf numFmtId="38" fontId="30" fillId="0" borderId="0" xfId="53" applyFont="1" applyBorder="1" applyAlignment="1">
      <alignment horizontal="right"/>
    </xf>
    <xf numFmtId="38" fontId="12" fillId="0" borderId="0" xfId="53" applyFont="1" applyBorder="1" applyAlignment="1">
      <alignment horizontal="right"/>
    </xf>
    <xf numFmtId="38" fontId="30" fillId="0" borderId="0" xfId="53" applyFont="1" applyBorder="1" applyAlignment="1">
      <alignment/>
    </xf>
    <xf numFmtId="38" fontId="30" fillId="0" borderId="0" xfId="53" applyFont="1" applyFill="1" applyBorder="1" applyAlignment="1">
      <alignment/>
    </xf>
    <xf numFmtId="38" fontId="11" fillId="0" borderId="0" xfId="53" applyFont="1" applyBorder="1" applyAlignment="1">
      <alignment horizontal="right"/>
    </xf>
    <xf numFmtId="0" fontId="39" fillId="18" borderId="24" xfId="78" applyFont="1" applyFill="1" applyBorder="1" applyAlignment="1">
      <alignment horizontal="center"/>
      <protection/>
    </xf>
    <xf numFmtId="0" fontId="11" fillId="0" borderId="0" xfId="80" applyFont="1">
      <alignment/>
      <protection/>
    </xf>
    <xf numFmtId="0" fontId="11" fillId="0" borderId="0" xfId="80" applyFont="1" applyBorder="1">
      <alignment/>
      <protection/>
    </xf>
    <xf numFmtId="0" fontId="8" fillId="18" borderId="16" xfId="80" applyFont="1" applyFill="1" applyBorder="1" applyAlignment="1">
      <alignment horizontal="center"/>
      <protection/>
    </xf>
    <xf numFmtId="0" fontId="8" fillId="0" borderId="12" xfId="80" applyFont="1" applyBorder="1">
      <alignment/>
      <protection/>
    </xf>
    <xf numFmtId="0" fontId="8" fillId="0" borderId="12" xfId="80" applyFont="1" applyBorder="1" applyAlignment="1">
      <alignment/>
      <protection/>
    </xf>
    <xf numFmtId="0" fontId="8" fillId="0" borderId="0" xfId="80" applyFont="1" applyFill="1" applyBorder="1" applyAlignment="1">
      <alignment/>
      <protection/>
    </xf>
    <xf numFmtId="0" fontId="8" fillId="18" borderId="20" xfId="80" applyFont="1" applyFill="1" applyBorder="1" applyAlignment="1">
      <alignment horizontal="center"/>
      <protection/>
    </xf>
    <xf numFmtId="0" fontId="8" fillId="0" borderId="0" xfId="80" applyFont="1" applyBorder="1" applyAlignment="1">
      <alignment/>
      <protection/>
    </xf>
    <xf numFmtId="0" fontId="8" fillId="18" borderId="23" xfId="80" applyFont="1" applyFill="1" applyBorder="1" applyAlignment="1">
      <alignment horizontal="center" vertical="center"/>
      <protection/>
    </xf>
    <xf numFmtId="0" fontId="8" fillId="18" borderId="13" xfId="80" applyFont="1" applyFill="1" applyBorder="1" applyAlignment="1">
      <alignment horizontal="centerContinuous" vertical="center"/>
      <protection/>
    </xf>
    <xf numFmtId="0" fontId="8" fillId="18" borderId="13" xfId="80" applyFont="1" applyFill="1" applyBorder="1" applyAlignment="1">
      <alignment horizontal="left" vertical="center"/>
      <protection/>
    </xf>
    <xf numFmtId="0" fontId="8" fillId="18" borderId="28" xfId="80" applyFont="1" applyFill="1" applyBorder="1" applyAlignment="1">
      <alignment horizontal="centerContinuous" vertical="center"/>
      <protection/>
    </xf>
    <xf numFmtId="0" fontId="8" fillId="18" borderId="21" xfId="80" applyFont="1" applyFill="1" applyBorder="1" applyAlignment="1">
      <alignment vertical="center"/>
      <protection/>
    </xf>
    <xf numFmtId="0" fontId="8" fillId="18" borderId="0" xfId="80" applyFont="1" applyFill="1" applyBorder="1" applyAlignment="1">
      <alignment horizontal="centerContinuous" vertical="center"/>
      <protection/>
    </xf>
    <xf numFmtId="0" fontId="8" fillId="18" borderId="0" xfId="80" applyFont="1" applyFill="1" applyBorder="1" applyAlignment="1">
      <alignment vertical="center"/>
      <protection/>
    </xf>
    <xf numFmtId="0" fontId="8" fillId="18" borderId="12" xfId="80" applyFont="1" applyFill="1" applyBorder="1" applyAlignment="1">
      <alignment vertical="center"/>
      <protection/>
    </xf>
    <xf numFmtId="0" fontId="9" fillId="18" borderId="15" xfId="78" applyFont="1" applyFill="1" applyBorder="1" applyAlignment="1">
      <alignment horizontal="center"/>
      <protection/>
    </xf>
    <xf numFmtId="0" fontId="39" fillId="18" borderId="15" xfId="78" applyFont="1" applyFill="1" applyBorder="1" applyAlignment="1">
      <alignment horizontal="center"/>
      <protection/>
    </xf>
    <xf numFmtId="0" fontId="8" fillId="0" borderId="0" xfId="80" applyFont="1" applyAlignment="1">
      <alignment/>
      <protection/>
    </xf>
    <xf numFmtId="38" fontId="8" fillId="0" borderId="0" xfId="80" applyNumberFormat="1" applyFont="1">
      <alignment/>
      <protection/>
    </xf>
    <xf numFmtId="0" fontId="5" fillId="0" borderId="0" xfId="80" applyFont="1" applyAlignment="1">
      <alignment horizontal="center"/>
      <protection/>
    </xf>
    <xf numFmtId="0" fontId="5" fillId="0" borderId="0" xfId="80" applyFont="1">
      <alignment/>
      <protection/>
    </xf>
    <xf numFmtId="0" fontId="5" fillId="0" borderId="0" xfId="80" applyFont="1" applyBorder="1" applyAlignment="1">
      <alignment/>
      <protection/>
    </xf>
    <xf numFmtId="0" fontId="5" fillId="0" borderId="0" xfId="80" applyFont="1" applyFill="1" applyBorder="1" applyAlignment="1">
      <alignment/>
      <protection/>
    </xf>
    <xf numFmtId="0" fontId="5" fillId="0" borderId="0" xfId="80" applyFont="1" applyBorder="1">
      <alignment/>
      <protection/>
    </xf>
    <xf numFmtId="0" fontId="5" fillId="0" borderId="0" xfId="80" applyFont="1" applyBorder="1" applyAlignment="1">
      <alignment horizontal="center"/>
      <protection/>
    </xf>
    <xf numFmtId="37" fontId="7" fillId="0" borderId="0" xfId="83" applyFont="1" applyAlignment="1">
      <alignment/>
      <protection/>
    </xf>
    <xf numFmtId="37" fontId="7" fillId="0" borderId="0" xfId="83" applyFont="1">
      <alignment/>
      <protection/>
    </xf>
    <xf numFmtId="0" fontId="7" fillId="0" borderId="0" xfId="81" applyFont="1" applyAlignment="1" applyProtection="1" quotePrefix="1">
      <alignment horizontal="center"/>
      <protection/>
    </xf>
    <xf numFmtId="0" fontId="7" fillId="0" borderId="0" xfId="81" applyFont="1" applyAlignment="1" applyProtection="1" quotePrefix="1">
      <alignment horizontal="left"/>
      <protection/>
    </xf>
    <xf numFmtId="3" fontId="7" fillId="0" borderId="0" xfId="83" applyNumberFormat="1" applyFont="1">
      <alignment/>
      <protection/>
    </xf>
    <xf numFmtId="0" fontId="7" fillId="0" borderId="0" xfId="81" applyFont="1" applyAlignment="1" applyProtection="1" quotePrefix="1">
      <alignment horizontal="right"/>
      <protection/>
    </xf>
    <xf numFmtId="0" fontId="7" fillId="0" borderId="0" xfId="81" applyFont="1" applyAlignment="1" applyProtection="1" quotePrefix="1">
      <alignment/>
      <protection/>
    </xf>
    <xf numFmtId="0" fontId="8" fillId="0" borderId="0" xfId="81" applyFont="1" applyAlignment="1" applyProtection="1" quotePrefix="1">
      <alignment/>
      <protection/>
    </xf>
    <xf numFmtId="0" fontId="8" fillId="0" borderId="0" xfId="81" applyFont="1" applyAlignment="1" applyProtection="1" quotePrefix="1">
      <alignment horizontal="left"/>
      <protection/>
    </xf>
    <xf numFmtId="0" fontId="8" fillId="0" borderId="0" xfId="81" applyFont="1" applyAlignment="1" applyProtection="1" quotePrefix="1">
      <alignment horizontal="center"/>
      <protection/>
    </xf>
    <xf numFmtId="3" fontId="8" fillId="0" borderId="0" xfId="83" applyNumberFormat="1" applyFont="1">
      <alignment/>
      <protection/>
    </xf>
    <xf numFmtId="0" fontId="8" fillId="0" borderId="0" xfId="81" applyFont="1" applyAlignment="1" applyProtection="1" quotePrefix="1">
      <alignment horizontal="right"/>
      <protection/>
    </xf>
    <xf numFmtId="37" fontId="8" fillId="0" borderId="0" xfId="83" applyFont="1">
      <alignment/>
      <protection/>
    </xf>
    <xf numFmtId="0" fontId="32" fillId="0" borderId="0" xfId="81" applyFont="1" applyAlignment="1">
      <alignment/>
      <protection/>
    </xf>
    <xf numFmtId="0" fontId="32" fillId="0" borderId="0" xfId="81" applyFont="1">
      <alignment/>
      <protection/>
    </xf>
    <xf numFmtId="0" fontId="32" fillId="0" borderId="0" xfId="81" applyFont="1" applyAlignment="1">
      <alignment horizontal="center"/>
      <protection/>
    </xf>
    <xf numFmtId="3" fontId="32" fillId="0" borderId="0" xfId="81" applyNumberFormat="1" applyFont="1">
      <alignment/>
      <protection/>
    </xf>
    <xf numFmtId="3" fontId="32" fillId="0" borderId="0" xfId="81" applyNumberFormat="1" applyFont="1" applyAlignment="1">
      <alignment horizontal="right"/>
      <protection/>
    </xf>
    <xf numFmtId="3" fontId="32" fillId="0" borderId="0" xfId="81" applyNumberFormat="1" applyFont="1" applyAlignment="1">
      <alignment/>
      <protection/>
    </xf>
    <xf numFmtId="37" fontId="32" fillId="0" borderId="0" xfId="83" applyFont="1">
      <alignment/>
      <protection/>
    </xf>
    <xf numFmtId="0" fontId="32" fillId="18" borderId="13" xfId="81" applyFont="1" applyFill="1" applyBorder="1" applyAlignment="1">
      <alignment vertical="center"/>
      <protection/>
    </xf>
    <xf numFmtId="0" fontId="32" fillId="18" borderId="19" xfId="81" applyFont="1" applyFill="1" applyBorder="1" applyAlignment="1">
      <alignment horizontal="center" vertical="center"/>
      <protection/>
    </xf>
    <xf numFmtId="3" fontId="32" fillId="18" borderId="17" xfId="81" applyNumberFormat="1" applyFont="1" applyFill="1" applyBorder="1" applyAlignment="1" applyProtection="1">
      <alignment horizontal="center" vertical="center" wrapText="1"/>
      <protection/>
    </xf>
    <xf numFmtId="3" fontId="32" fillId="18" borderId="13" xfId="81" applyNumberFormat="1" applyFont="1" applyFill="1" applyBorder="1" applyAlignment="1" applyProtection="1">
      <alignment horizontal="center" vertical="center" wrapText="1"/>
      <protection/>
    </xf>
    <xf numFmtId="3" fontId="32" fillId="18" borderId="18" xfId="81" applyNumberFormat="1" applyFont="1" applyFill="1" applyBorder="1" applyAlignment="1" applyProtection="1">
      <alignment horizontal="center" vertical="center" wrapText="1"/>
      <protection/>
    </xf>
    <xf numFmtId="3" fontId="32" fillId="18" borderId="13" xfId="81" applyNumberFormat="1" applyFont="1" applyFill="1" applyBorder="1" applyAlignment="1" applyProtection="1">
      <alignment vertical="center" wrapText="1"/>
      <protection/>
    </xf>
    <xf numFmtId="37" fontId="32" fillId="0" borderId="0" xfId="83" applyFont="1" applyAlignment="1">
      <alignment vertical="center"/>
      <protection/>
    </xf>
    <xf numFmtId="0" fontId="32" fillId="18" borderId="0" xfId="81" applyFont="1" applyFill="1" applyBorder="1" applyAlignment="1" applyProtection="1">
      <alignment/>
      <protection/>
    </xf>
    <xf numFmtId="0" fontId="32" fillId="18" borderId="0" xfId="81" applyFont="1" applyFill="1" applyBorder="1" applyAlignment="1" applyProtection="1">
      <alignment horizontal="distributed"/>
      <protection/>
    </xf>
    <xf numFmtId="0" fontId="32" fillId="18" borderId="14" xfId="81" applyFont="1" applyFill="1" applyBorder="1" applyAlignment="1" applyProtection="1">
      <alignment horizontal="center"/>
      <protection/>
    </xf>
    <xf numFmtId="3" fontId="32" fillId="0" borderId="0" xfId="71" applyNumberFormat="1" applyFont="1" applyFill="1" applyBorder="1">
      <alignment/>
      <protection/>
    </xf>
    <xf numFmtId="3" fontId="32" fillId="0" borderId="0" xfId="71" applyNumberFormat="1" applyFont="1" applyBorder="1" applyAlignment="1">
      <alignment/>
      <protection/>
    </xf>
    <xf numFmtId="0" fontId="32" fillId="18" borderId="15" xfId="81" applyFont="1" applyFill="1" applyBorder="1" applyAlignment="1" applyProtection="1" quotePrefix="1">
      <alignment horizontal="center"/>
      <protection/>
    </xf>
    <xf numFmtId="37" fontId="32" fillId="18" borderId="0" xfId="83" applyFont="1" applyFill="1" applyAlignment="1">
      <alignment/>
      <protection/>
    </xf>
    <xf numFmtId="37" fontId="32" fillId="18" borderId="0" xfId="83" applyFont="1" applyFill="1">
      <alignment/>
      <protection/>
    </xf>
    <xf numFmtId="0" fontId="32" fillId="18" borderId="0" xfId="81" applyFont="1" applyFill="1" applyBorder="1" applyAlignment="1" applyProtection="1" quotePrefix="1">
      <alignment/>
      <protection/>
    </xf>
    <xf numFmtId="0" fontId="32" fillId="18" borderId="0" xfId="81" applyFont="1" applyFill="1" applyBorder="1" applyAlignment="1" applyProtection="1" quotePrefix="1">
      <alignment horizontal="distributed"/>
      <protection/>
    </xf>
    <xf numFmtId="0" fontId="32" fillId="18" borderId="0" xfId="81" applyFont="1" applyFill="1" applyBorder="1" applyAlignment="1" applyProtection="1">
      <alignment horizontal="left"/>
      <protection/>
    </xf>
    <xf numFmtId="0" fontId="32" fillId="18" borderId="15" xfId="81" applyFont="1" applyFill="1" applyBorder="1" applyAlignment="1" applyProtection="1">
      <alignment horizontal="center"/>
      <protection/>
    </xf>
    <xf numFmtId="4" fontId="32" fillId="0" borderId="0" xfId="71" applyNumberFormat="1" applyFont="1" applyFill="1" applyBorder="1">
      <alignment/>
      <protection/>
    </xf>
    <xf numFmtId="4" fontId="32" fillId="0" borderId="0" xfId="71" applyNumberFormat="1" applyFont="1" applyBorder="1" applyAlignment="1">
      <alignment/>
      <protection/>
    </xf>
    <xf numFmtId="0" fontId="32" fillId="18" borderId="0" xfId="81" applyFont="1" applyFill="1" applyBorder="1" applyAlignment="1" applyProtection="1" quotePrefix="1">
      <alignment horizontal="left"/>
      <protection/>
    </xf>
    <xf numFmtId="3" fontId="43" fillId="0" borderId="0" xfId="71" applyNumberFormat="1" applyFont="1" applyBorder="1" applyAlignment="1">
      <alignment/>
      <protection/>
    </xf>
    <xf numFmtId="0" fontId="11" fillId="18" borderId="0" xfId="81" applyFont="1" applyFill="1" applyBorder="1" applyAlignment="1" applyProtection="1" quotePrefix="1">
      <alignment horizontal="distributed"/>
      <protection/>
    </xf>
    <xf numFmtId="0" fontId="11" fillId="18" borderId="0" xfId="81" applyFont="1" applyFill="1" applyBorder="1" applyAlignment="1" applyProtection="1" quotePrefix="1">
      <alignment horizontal="left"/>
      <protection/>
    </xf>
    <xf numFmtId="0" fontId="11" fillId="18" borderId="15" xfId="81" applyFont="1" applyFill="1" applyBorder="1" applyAlignment="1" applyProtection="1" quotePrefix="1">
      <alignment horizontal="center"/>
      <protection/>
    </xf>
    <xf numFmtId="0" fontId="32" fillId="18" borderId="0" xfId="81" applyFont="1" applyFill="1" applyBorder="1" applyAlignment="1" quotePrefix="1">
      <alignment/>
      <protection/>
    </xf>
    <xf numFmtId="0" fontId="32" fillId="18" borderId="0" xfId="81" applyFont="1" applyFill="1" applyBorder="1" applyAlignment="1" quotePrefix="1">
      <alignment horizontal="left"/>
      <protection/>
    </xf>
    <xf numFmtId="3" fontId="32" fillId="0" borderId="0" xfId="71" applyNumberFormat="1" applyFont="1" applyFill="1" applyBorder="1" applyAlignment="1">
      <alignment horizontal="right"/>
      <protection/>
    </xf>
    <xf numFmtId="0" fontId="32" fillId="18" borderId="0" xfId="81" applyFont="1" applyFill="1" applyBorder="1" applyAlignment="1">
      <alignment/>
      <protection/>
    </xf>
    <xf numFmtId="0" fontId="32" fillId="18" borderId="0" xfId="81" applyFont="1" applyFill="1" applyBorder="1" applyAlignment="1">
      <alignment horizontal="left"/>
      <protection/>
    </xf>
    <xf numFmtId="0" fontId="32" fillId="18" borderId="12" xfId="81" applyFont="1" applyFill="1" applyBorder="1" applyAlignment="1" applyProtection="1" quotePrefix="1">
      <alignment/>
      <protection/>
    </xf>
    <xf numFmtId="0" fontId="32" fillId="18" borderId="12" xfId="81" applyFont="1" applyFill="1" applyBorder="1" applyAlignment="1" applyProtection="1" quotePrefix="1">
      <alignment horizontal="left"/>
      <protection/>
    </xf>
    <xf numFmtId="0" fontId="32" fillId="18" borderId="16" xfId="81" applyFont="1" applyFill="1" applyBorder="1" applyAlignment="1" applyProtection="1" quotePrefix="1">
      <alignment horizontal="center"/>
      <protection/>
    </xf>
    <xf numFmtId="3" fontId="32" fillId="0" borderId="12" xfId="71" applyNumberFormat="1" applyFont="1" applyBorder="1">
      <alignment/>
      <protection/>
    </xf>
    <xf numFmtId="3" fontId="32" fillId="0" borderId="12" xfId="71" applyNumberFormat="1" applyFont="1" applyBorder="1" applyAlignment="1">
      <alignment/>
      <protection/>
    </xf>
    <xf numFmtId="0" fontId="32" fillId="0" borderId="0" xfId="81" applyFont="1" applyBorder="1" applyAlignment="1" applyProtection="1" quotePrefix="1">
      <alignment/>
      <protection/>
    </xf>
    <xf numFmtId="0" fontId="32" fillId="0" borderId="0" xfId="81" applyFont="1" applyBorder="1" applyAlignment="1" applyProtection="1">
      <alignment horizontal="left"/>
      <protection/>
    </xf>
    <xf numFmtId="0" fontId="32" fillId="0" borderId="0" xfId="81" applyFont="1" applyBorder="1" applyAlignment="1" applyProtection="1" quotePrefix="1">
      <alignment horizontal="center"/>
      <protection/>
    </xf>
    <xf numFmtId="3" fontId="32" fillId="0" borderId="0" xfId="71" applyNumberFormat="1" applyFont="1" applyBorder="1">
      <alignment/>
      <protection/>
    </xf>
    <xf numFmtId="0" fontId="42" fillId="0" borderId="0" xfId="81" applyFont="1" applyAlignment="1" applyProtection="1" quotePrefix="1">
      <alignment horizontal="right"/>
      <protection/>
    </xf>
    <xf numFmtId="0" fontId="32" fillId="0" borderId="0" xfId="81" applyFont="1" applyAlignment="1" applyProtection="1" quotePrefix="1">
      <alignment/>
      <protection/>
    </xf>
    <xf numFmtId="0" fontId="32" fillId="0" borderId="0" xfId="81" applyFont="1" applyAlignment="1" applyProtection="1" quotePrefix="1">
      <alignment horizontal="left"/>
      <protection/>
    </xf>
    <xf numFmtId="0" fontId="32" fillId="0" borderId="0" xfId="81" applyFont="1" applyAlignment="1" applyProtection="1" quotePrefix="1">
      <alignment horizontal="center"/>
      <protection/>
    </xf>
    <xf numFmtId="3" fontId="32" fillId="0" borderId="0" xfId="83" applyNumberFormat="1" applyFont="1">
      <alignment/>
      <protection/>
    </xf>
    <xf numFmtId="0" fontId="32" fillId="0" borderId="0" xfId="81" applyFont="1" applyAlignment="1" applyProtection="1" quotePrefix="1">
      <alignment horizontal="right"/>
      <protection/>
    </xf>
    <xf numFmtId="3" fontId="32" fillId="18" borderId="19" xfId="81" applyNumberFormat="1" applyFont="1" applyFill="1" applyBorder="1" applyAlignment="1" applyProtection="1">
      <alignment horizontal="center" vertical="center" wrapText="1"/>
      <protection/>
    </xf>
    <xf numFmtId="0" fontId="32" fillId="18" borderId="21" xfId="81" applyFont="1" applyFill="1" applyBorder="1" applyAlignment="1" applyProtection="1" quotePrefix="1">
      <alignment/>
      <protection/>
    </xf>
    <xf numFmtId="0" fontId="32" fillId="18" borderId="21" xfId="81" applyFont="1" applyFill="1" applyBorder="1" applyAlignment="1" applyProtection="1" quotePrefix="1">
      <alignment horizontal="left"/>
      <protection/>
    </xf>
    <xf numFmtId="0" fontId="32" fillId="18" borderId="14" xfId="81" applyFont="1" applyFill="1" applyBorder="1" applyAlignment="1" applyProtection="1" quotePrefix="1">
      <alignment horizontal="center"/>
      <protection/>
    </xf>
    <xf numFmtId="3" fontId="32" fillId="0" borderId="0" xfId="81" applyNumberFormat="1" applyFont="1" applyFill="1" applyBorder="1" applyAlignment="1" applyProtection="1">
      <alignment horizontal="right"/>
      <protection/>
    </xf>
    <xf numFmtId="3" fontId="32" fillId="0" borderId="0" xfId="81" applyNumberFormat="1" applyFont="1" applyBorder="1" applyAlignment="1" applyProtection="1">
      <alignment/>
      <protection/>
    </xf>
    <xf numFmtId="3" fontId="43" fillId="0" borderId="0" xfId="81" applyNumberFormat="1" applyFont="1" applyBorder="1" applyAlignment="1" applyProtection="1">
      <alignment/>
      <protection/>
    </xf>
    <xf numFmtId="3" fontId="32" fillId="0" borderId="0" xfId="81" applyNumberFormat="1" applyFont="1" applyFill="1" applyBorder="1">
      <alignment/>
      <protection/>
    </xf>
    <xf numFmtId="3" fontId="32" fillId="0" borderId="0" xfId="81" applyNumberFormat="1" applyFont="1" applyBorder="1" applyAlignment="1">
      <alignment/>
      <protection/>
    </xf>
    <xf numFmtId="3" fontId="32" fillId="0" borderId="0" xfId="53" applyNumberFormat="1" applyFont="1" applyFill="1" applyBorder="1" applyAlignment="1">
      <alignment/>
    </xf>
    <xf numFmtId="3" fontId="32" fillId="0" borderId="0" xfId="53" applyNumberFormat="1" applyFont="1" applyBorder="1" applyAlignment="1">
      <alignment/>
    </xf>
    <xf numFmtId="37" fontId="32" fillId="18" borderId="0" xfId="83" applyFont="1" applyFill="1" applyBorder="1" applyAlignment="1">
      <alignment/>
      <protection/>
    </xf>
    <xf numFmtId="37" fontId="32" fillId="18" borderId="0" xfId="83" applyFont="1" applyFill="1" applyBorder="1">
      <alignment/>
      <protection/>
    </xf>
    <xf numFmtId="3" fontId="32" fillId="0" borderId="0" xfId="81" applyNumberFormat="1" applyFont="1" applyFill="1" applyBorder="1" applyProtection="1">
      <alignment/>
      <protection/>
    </xf>
    <xf numFmtId="3" fontId="32" fillId="0" borderId="0" xfId="81" applyNumberFormat="1" applyFont="1" applyBorder="1" applyAlignment="1" applyProtection="1">
      <alignment horizontal="right"/>
      <protection/>
    </xf>
    <xf numFmtId="37" fontId="32" fillId="0" borderId="0" xfId="83" applyFont="1" applyAlignment="1">
      <alignment horizontal="right"/>
      <protection/>
    </xf>
    <xf numFmtId="3" fontId="32" fillId="0" borderId="0" xfId="83" applyNumberFormat="1" applyFont="1" applyFill="1" applyBorder="1">
      <alignment/>
      <protection/>
    </xf>
    <xf numFmtId="3" fontId="32" fillId="0" borderId="0" xfId="83" applyNumberFormat="1" applyFont="1" applyBorder="1" applyAlignment="1">
      <alignment/>
      <protection/>
    </xf>
    <xf numFmtId="0" fontId="32" fillId="18" borderId="0" xfId="71" applyFont="1" applyFill="1" applyBorder="1" applyAlignment="1">
      <alignment/>
      <protection/>
    </xf>
    <xf numFmtId="0" fontId="32" fillId="18" borderId="0" xfId="71" applyFont="1" applyFill="1" applyBorder="1" applyAlignment="1">
      <alignment horizontal="distributed"/>
      <protection/>
    </xf>
    <xf numFmtId="0" fontId="32" fillId="18" borderId="0" xfId="71" applyFont="1" applyFill="1" applyBorder="1">
      <alignment/>
      <protection/>
    </xf>
    <xf numFmtId="0" fontId="32" fillId="18" borderId="12" xfId="71" applyFont="1" applyFill="1" applyBorder="1" applyAlignment="1">
      <alignment/>
      <protection/>
    </xf>
    <xf numFmtId="0" fontId="32" fillId="18" borderId="12" xfId="71" applyFont="1" applyFill="1" applyBorder="1">
      <alignment/>
      <protection/>
    </xf>
    <xf numFmtId="3" fontId="32" fillId="0" borderId="12" xfId="83" applyNumberFormat="1" applyFont="1" applyBorder="1">
      <alignment/>
      <protection/>
    </xf>
    <xf numFmtId="3" fontId="32" fillId="0" borderId="12" xfId="83" applyNumberFormat="1" applyFont="1" applyBorder="1" applyAlignment="1">
      <alignment/>
      <protection/>
    </xf>
    <xf numFmtId="37" fontId="8" fillId="0" borderId="0" xfId="83" applyFont="1" applyAlignment="1">
      <alignment/>
      <protection/>
    </xf>
    <xf numFmtId="37" fontId="8" fillId="0" borderId="0" xfId="83" applyFont="1" applyAlignment="1">
      <alignment horizontal="center"/>
      <protection/>
    </xf>
    <xf numFmtId="3" fontId="8" fillId="0" borderId="0" xfId="83" applyNumberFormat="1" applyFont="1" applyAlignment="1">
      <alignment/>
      <protection/>
    </xf>
    <xf numFmtId="0" fontId="7" fillId="0" borderId="0" xfId="71" applyFont="1" applyAlignment="1" applyProtection="1" quotePrefix="1">
      <alignment/>
      <protection/>
    </xf>
    <xf numFmtId="0" fontId="7" fillId="0" borderId="0" xfId="82" applyFont="1">
      <alignment/>
      <protection/>
    </xf>
    <xf numFmtId="0" fontId="7" fillId="0" borderId="0" xfId="71" applyFont="1" applyAlignment="1" applyProtection="1" quotePrefix="1">
      <alignment horizontal="right"/>
      <protection/>
    </xf>
    <xf numFmtId="0" fontId="7" fillId="0" borderId="0" xfId="71" applyFont="1" applyAlignment="1" applyProtection="1" quotePrefix="1">
      <alignment horizontal="left"/>
      <protection/>
    </xf>
    <xf numFmtId="0" fontId="7" fillId="0" borderId="0" xfId="78" applyFont="1">
      <alignment/>
      <protection/>
    </xf>
    <xf numFmtId="0" fontId="8" fillId="0" borderId="0" xfId="71" applyFont="1" applyAlignment="1" applyProtection="1" quotePrefix="1">
      <alignment/>
      <protection/>
    </xf>
    <xf numFmtId="0" fontId="8" fillId="0" borderId="0" xfId="71" applyFont="1" applyAlignment="1" applyProtection="1" quotePrefix="1">
      <alignment horizontal="left"/>
      <protection/>
    </xf>
    <xf numFmtId="0" fontId="8" fillId="0" borderId="0" xfId="71" applyFont="1" applyAlignment="1" applyProtection="1" quotePrefix="1">
      <alignment horizontal="center"/>
      <protection/>
    </xf>
    <xf numFmtId="0" fontId="8" fillId="0" borderId="0" xfId="78" applyFont="1">
      <alignment/>
      <protection/>
    </xf>
    <xf numFmtId="0" fontId="8" fillId="0" borderId="0" xfId="82" applyFont="1">
      <alignment/>
      <protection/>
    </xf>
    <xf numFmtId="0" fontId="32" fillId="18" borderId="0" xfId="82" applyFont="1" applyFill="1" applyBorder="1" applyAlignment="1" applyProtection="1">
      <alignment/>
      <protection/>
    </xf>
    <xf numFmtId="0" fontId="32" fillId="18" borderId="0" xfId="82" applyFont="1" applyFill="1" applyBorder="1" applyAlignment="1" applyProtection="1">
      <alignment horizontal="distributed"/>
      <protection/>
    </xf>
    <xf numFmtId="0" fontId="32" fillId="18" borderId="15" xfId="82" applyFont="1" applyFill="1" applyBorder="1" applyAlignment="1" applyProtection="1">
      <alignment horizontal="center"/>
      <protection/>
    </xf>
    <xf numFmtId="0" fontId="32" fillId="0" borderId="0" xfId="82" applyFont="1">
      <alignment/>
      <protection/>
    </xf>
    <xf numFmtId="177" fontId="32" fillId="0" borderId="0" xfId="82" applyNumberFormat="1" applyFont="1" applyFill="1" applyBorder="1" applyAlignment="1">
      <alignment horizontal="right"/>
      <protection/>
    </xf>
    <xf numFmtId="0" fontId="32" fillId="18" borderId="0" xfId="82" applyFont="1" applyFill="1" applyAlignment="1">
      <alignment/>
      <protection/>
    </xf>
    <xf numFmtId="0" fontId="32" fillId="18" borderId="0" xfId="82" applyFont="1" applyFill="1">
      <alignment/>
      <protection/>
    </xf>
    <xf numFmtId="0" fontId="32" fillId="18" borderId="15" xfId="82" applyFont="1" applyFill="1" applyBorder="1" applyAlignment="1">
      <alignment horizontal="center"/>
      <protection/>
    </xf>
    <xf numFmtId="0" fontId="32" fillId="18" borderId="12" xfId="82" applyFont="1" applyFill="1" applyBorder="1" applyAlignment="1">
      <alignment/>
      <protection/>
    </xf>
    <xf numFmtId="0" fontId="32" fillId="18" borderId="12" xfId="82" applyFont="1" applyFill="1" applyBorder="1">
      <alignment/>
      <protection/>
    </xf>
    <xf numFmtId="0" fontId="32" fillId="18" borderId="16" xfId="82" applyFont="1" applyFill="1" applyBorder="1" applyAlignment="1">
      <alignment horizontal="center"/>
      <protection/>
    </xf>
    <xf numFmtId="0" fontId="32" fillId="0" borderId="12" xfId="82" applyFont="1" applyBorder="1">
      <alignment/>
      <protection/>
    </xf>
    <xf numFmtId="3" fontId="32" fillId="0" borderId="12" xfId="82" applyNumberFormat="1" applyFont="1" applyBorder="1">
      <alignment/>
      <protection/>
    </xf>
    <xf numFmtId="0" fontId="42" fillId="0" borderId="0" xfId="71" applyFont="1" applyAlignment="1" applyProtection="1" quotePrefix="1">
      <alignment horizontal="right"/>
      <protection/>
    </xf>
    <xf numFmtId="0" fontId="32" fillId="0" borderId="0" xfId="71" applyFont="1" applyAlignment="1" applyProtection="1" quotePrefix="1">
      <alignment/>
      <protection/>
    </xf>
    <xf numFmtId="0" fontId="32" fillId="0" borderId="0" xfId="71" applyFont="1" applyAlignment="1" applyProtection="1" quotePrefix="1">
      <alignment horizontal="left"/>
      <protection/>
    </xf>
    <xf numFmtId="0" fontId="32" fillId="0" borderId="0" xfId="71" applyFont="1" applyAlignment="1" applyProtection="1" quotePrefix="1">
      <alignment horizontal="center"/>
      <protection/>
    </xf>
    <xf numFmtId="0" fontId="32" fillId="0" borderId="0" xfId="78" applyFont="1">
      <alignment/>
      <protection/>
    </xf>
    <xf numFmtId="0" fontId="32" fillId="18" borderId="0" xfId="82" applyFont="1" applyFill="1" applyBorder="1" applyAlignment="1" applyProtection="1">
      <alignment horizontal="left"/>
      <protection/>
    </xf>
    <xf numFmtId="38" fontId="32" fillId="0" borderId="0" xfId="53" applyFont="1" applyAlignment="1">
      <alignment/>
    </xf>
    <xf numFmtId="38" fontId="32" fillId="0" borderId="0" xfId="53" applyFont="1" applyFill="1" applyBorder="1" applyAlignment="1">
      <alignment horizontal="right"/>
    </xf>
    <xf numFmtId="3" fontId="32" fillId="0" borderId="0" xfId="82" applyNumberFormat="1" applyFont="1">
      <alignment/>
      <protection/>
    </xf>
    <xf numFmtId="0" fontId="37" fillId="0" borderId="0" xfId="82" applyFont="1" applyAlignment="1" quotePrefix="1">
      <alignment/>
      <protection/>
    </xf>
    <xf numFmtId="0" fontId="37" fillId="0" borderId="0" xfId="82" applyFont="1" applyAlignment="1" quotePrefix="1">
      <alignment horizontal="left"/>
      <protection/>
    </xf>
    <xf numFmtId="0" fontId="37" fillId="0" borderId="0" xfId="82" applyFont="1" applyAlignment="1" quotePrefix="1">
      <alignment horizontal="center"/>
      <protection/>
    </xf>
    <xf numFmtId="3" fontId="37" fillId="0" borderId="0" xfId="82" applyNumberFormat="1" applyFont="1" applyBorder="1">
      <alignment/>
      <protection/>
    </xf>
    <xf numFmtId="0" fontId="37" fillId="0" borderId="0" xfId="82" applyFont="1">
      <alignment/>
      <protection/>
    </xf>
    <xf numFmtId="3" fontId="8" fillId="0" borderId="0" xfId="82" applyNumberFormat="1" applyFont="1">
      <alignment/>
      <protection/>
    </xf>
    <xf numFmtId="0" fontId="8" fillId="0" borderId="0" xfId="71" applyFont="1" applyAlignment="1">
      <alignment/>
      <protection/>
    </xf>
    <xf numFmtId="0" fontId="8" fillId="0" borderId="0" xfId="71" applyFont="1">
      <alignment/>
      <protection/>
    </xf>
    <xf numFmtId="0" fontId="8" fillId="0" borderId="0" xfId="71" applyFont="1" applyAlignment="1">
      <alignment horizontal="center"/>
      <protection/>
    </xf>
    <xf numFmtId="0" fontId="8" fillId="0" borderId="0" xfId="82" applyFont="1" applyAlignment="1">
      <alignment/>
      <protection/>
    </xf>
    <xf numFmtId="0" fontId="8" fillId="0" borderId="0" xfId="82" applyFont="1" applyAlignment="1">
      <alignment horizontal="center"/>
      <protection/>
    </xf>
    <xf numFmtId="0" fontId="7" fillId="0" borderId="0" xfId="84" applyFont="1" applyAlignment="1" quotePrefix="1">
      <alignment horizontal="center"/>
      <protection/>
    </xf>
    <xf numFmtId="0" fontId="7" fillId="0" borderId="0" xfId="84" applyFont="1">
      <alignment/>
      <protection/>
    </xf>
    <xf numFmtId="0" fontId="7" fillId="0" borderId="0" xfId="84" applyFont="1" applyAlignment="1" quotePrefix="1">
      <alignment horizontal="right"/>
      <protection/>
    </xf>
    <xf numFmtId="0" fontId="7" fillId="0" borderId="0" xfId="84" applyFont="1" applyAlignment="1" quotePrefix="1">
      <alignment/>
      <protection/>
    </xf>
    <xf numFmtId="0" fontId="7" fillId="0" borderId="0" xfId="71" applyFont="1" applyAlignment="1">
      <alignment horizontal="distributed"/>
      <protection/>
    </xf>
    <xf numFmtId="0" fontId="7" fillId="0" borderId="0" xfId="84" applyFont="1" applyBorder="1" applyAlignment="1">
      <alignment/>
      <protection/>
    </xf>
    <xf numFmtId="0" fontId="7" fillId="0" borderId="0" xfId="84" applyFont="1" applyFill="1" applyBorder="1" applyAlignment="1">
      <alignment/>
      <protection/>
    </xf>
    <xf numFmtId="0" fontId="8" fillId="0" borderId="0" xfId="84" applyFont="1" applyAlignment="1" quotePrefix="1">
      <alignment horizontal="center"/>
      <protection/>
    </xf>
    <xf numFmtId="0" fontId="8" fillId="0" borderId="0" xfId="84" applyFont="1" applyAlignment="1" quotePrefix="1">
      <alignment horizontal="right"/>
      <protection/>
    </xf>
    <xf numFmtId="0" fontId="8" fillId="0" borderId="0" xfId="84" applyFont="1" applyAlignment="1" quotePrefix="1">
      <alignment horizontal="distributed"/>
      <protection/>
    </xf>
    <xf numFmtId="0" fontId="8" fillId="0" borderId="0" xfId="71" applyFont="1" applyAlignment="1">
      <alignment horizontal="distributed"/>
      <protection/>
    </xf>
    <xf numFmtId="0" fontId="8" fillId="0" borderId="0" xfId="84" applyFont="1">
      <alignment/>
      <protection/>
    </xf>
    <xf numFmtId="0" fontId="8" fillId="0" borderId="0" xfId="84" applyFont="1" applyBorder="1" applyAlignment="1">
      <alignment/>
      <protection/>
    </xf>
    <xf numFmtId="0" fontId="8" fillId="0" borderId="0" xfId="84" applyFont="1" applyFill="1" applyBorder="1" applyAlignment="1">
      <alignment/>
      <protection/>
    </xf>
    <xf numFmtId="0" fontId="8" fillId="0" borderId="0" xfId="84" applyFont="1" applyAlignment="1">
      <alignment horizontal="right"/>
      <protection/>
    </xf>
    <xf numFmtId="0" fontId="8" fillId="18" borderId="22" xfId="84" applyFont="1" applyFill="1" applyBorder="1" applyAlignment="1">
      <alignment horizontal="center"/>
      <protection/>
    </xf>
    <xf numFmtId="0" fontId="8" fillId="18" borderId="18" xfId="84" applyFont="1" applyFill="1" applyBorder="1" applyAlignment="1">
      <alignment horizontal="centerContinuous" vertical="center"/>
      <protection/>
    </xf>
    <xf numFmtId="0" fontId="8" fillId="18" borderId="13" xfId="84" applyFont="1" applyFill="1" applyBorder="1" applyAlignment="1">
      <alignment horizontal="centerContinuous"/>
      <protection/>
    </xf>
    <xf numFmtId="0" fontId="8" fillId="18" borderId="19" xfId="84" applyFont="1" applyFill="1" applyBorder="1" applyAlignment="1">
      <alignment horizontal="centerContinuous"/>
      <protection/>
    </xf>
    <xf numFmtId="0" fontId="8" fillId="18" borderId="33" xfId="84" applyFont="1" applyFill="1" applyBorder="1" applyAlignment="1">
      <alignment horizontal="centerContinuous" vertical="center" wrapText="1"/>
      <protection/>
    </xf>
    <xf numFmtId="0" fontId="8" fillId="18" borderId="19" xfId="84" applyFont="1" applyFill="1" applyBorder="1" applyAlignment="1">
      <alignment/>
      <protection/>
    </xf>
    <xf numFmtId="0" fontId="8" fillId="19" borderId="0" xfId="84" applyFont="1" applyFill="1" applyBorder="1" applyAlignment="1">
      <alignment/>
      <protection/>
    </xf>
    <xf numFmtId="0" fontId="8" fillId="18" borderId="13" xfId="84" applyFont="1" applyFill="1" applyBorder="1" applyAlignment="1">
      <alignment/>
      <protection/>
    </xf>
    <xf numFmtId="0" fontId="8" fillId="18" borderId="23" xfId="84" applyFont="1" applyFill="1" applyBorder="1" applyAlignment="1">
      <alignment horizontal="center"/>
      <protection/>
    </xf>
    <xf numFmtId="0" fontId="8" fillId="18" borderId="22" xfId="84" applyFont="1" applyFill="1" applyBorder="1" applyAlignment="1">
      <alignment horizontal="centerContinuous"/>
      <protection/>
    </xf>
    <xf numFmtId="0" fontId="8" fillId="18" borderId="32" xfId="84" applyFont="1" applyFill="1" applyBorder="1" applyAlignment="1">
      <alignment horizontal="centerContinuous" vertical="center"/>
      <protection/>
    </xf>
    <xf numFmtId="0" fontId="8" fillId="18" borderId="22" xfId="84" applyFont="1" applyFill="1" applyBorder="1" applyAlignment="1">
      <alignment horizontal="centerContinuous" vertical="center"/>
      <protection/>
    </xf>
    <xf numFmtId="0" fontId="8" fillId="18" borderId="13" xfId="84" applyFont="1" applyFill="1" applyBorder="1" applyAlignment="1">
      <alignment horizontal="centerContinuous" vertical="center"/>
      <protection/>
    </xf>
    <xf numFmtId="0" fontId="8" fillId="18" borderId="23" xfId="84" applyFont="1" applyFill="1" applyBorder="1" applyAlignment="1">
      <alignment horizontal="centerContinuous"/>
      <protection/>
    </xf>
    <xf numFmtId="0" fontId="8" fillId="18" borderId="13" xfId="84" applyFont="1" applyFill="1" applyBorder="1" applyAlignment="1">
      <alignment vertical="center"/>
      <protection/>
    </xf>
    <xf numFmtId="0" fontId="8" fillId="18" borderId="0" xfId="84" applyFont="1" applyFill="1" applyBorder="1" applyAlignment="1">
      <alignment horizontal="center"/>
      <protection/>
    </xf>
    <xf numFmtId="0" fontId="8" fillId="18" borderId="29" xfId="84" applyFont="1" applyFill="1" applyBorder="1" applyAlignment="1">
      <alignment horizontal="centerContinuous" vertical="center" wrapText="1"/>
      <protection/>
    </xf>
    <xf numFmtId="0" fontId="8" fillId="18" borderId="29" xfId="84" applyFont="1" applyFill="1" applyBorder="1" applyAlignment="1">
      <alignment horizontal="center" vertical="center" wrapText="1"/>
      <protection/>
    </xf>
    <xf numFmtId="0" fontId="8" fillId="18" borderId="26" xfId="84" applyFont="1" applyFill="1" applyBorder="1" applyAlignment="1">
      <alignment horizontal="centerContinuous" vertical="center"/>
      <protection/>
    </xf>
    <xf numFmtId="0" fontId="8" fillId="18" borderId="28" xfId="84" applyFont="1" applyFill="1" applyBorder="1" applyAlignment="1">
      <alignment horizontal="centerContinuous" vertical="center"/>
      <protection/>
    </xf>
    <xf numFmtId="0" fontId="8" fillId="18" borderId="30" xfId="84" applyFont="1" applyFill="1" applyBorder="1" applyAlignment="1">
      <alignment horizontal="centerContinuous" vertical="center" wrapText="1"/>
      <protection/>
    </xf>
    <xf numFmtId="0" fontId="8" fillId="18" borderId="14" xfId="84" applyFont="1" applyFill="1" applyBorder="1" applyAlignment="1">
      <alignment/>
      <protection/>
    </xf>
    <xf numFmtId="0" fontId="8" fillId="18" borderId="2" xfId="84" applyFont="1" applyFill="1" applyBorder="1" applyAlignment="1">
      <alignment horizontal="centerContinuous" vertical="center"/>
      <protection/>
    </xf>
    <xf numFmtId="0" fontId="8" fillId="18" borderId="28" xfId="84" applyFont="1" applyFill="1" applyBorder="1" applyAlignment="1">
      <alignment horizontal="centerContinuous"/>
      <protection/>
    </xf>
    <xf numFmtId="0" fontId="8" fillId="18" borderId="2" xfId="84" applyFont="1" applyFill="1" applyBorder="1" applyAlignment="1">
      <alignment horizontal="centerContinuous"/>
      <protection/>
    </xf>
    <xf numFmtId="0" fontId="8" fillId="18" borderId="28" xfId="84" applyFont="1" applyFill="1" applyBorder="1" applyAlignment="1">
      <alignment/>
      <protection/>
    </xf>
    <xf numFmtId="0" fontId="8" fillId="18" borderId="15" xfId="84" applyFont="1" applyFill="1" applyBorder="1" applyAlignment="1">
      <alignment horizontal="center"/>
      <protection/>
    </xf>
    <xf numFmtId="0" fontId="8" fillId="18" borderId="2" xfId="84" applyFont="1" applyFill="1" applyBorder="1" applyAlignment="1">
      <alignment/>
      <protection/>
    </xf>
    <xf numFmtId="0" fontId="8" fillId="18" borderId="12" xfId="84" applyFont="1" applyFill="1" applyBorder="1" applyAlignment="1">
      <alignment horizontal="center"/>
      <protection/>
    </xf>
    <xf numFmtId="0" fontId="8" fillId="18" borderId="31" xfId="84" applyFont="1" applyFill="1" applyBorder="1" applyAlignment="1">
      <alignment horizontal="center" vertical="center"/>
      <protection/>
    </xf>
    <xf numFmtId="0" fontId="8" fillId="18" borderId="31" xfId="71" applyFont="1" applyFill="1" applyBorder="1" applyAlignment="1">
      <alignment horizontal="center" vertical="center" wrapText="1"/>
      <protection/>
    </xf>
    <xf numFmtId="0" fontId="8" fillId="18" borderId="31" xfId="71" applyFont="1" applyFill="1" applyBorder="1" applyAlignment="1">
      <alignment horizontal="center" vertical="center"/>
      <protection/>
    </xf>
    <xf numFmtId="0" fontId="8" fillId="18" borderId="31" xfId="84" applyFont="1" applyFill="1" applyBorder="1" applyAlignment="1">
      <alignment horizontal="center" vertical="center" wrapText="1"/>
      <protection/>
    </xf>
    <xf numFmtId="0" fontId="8" fillId="18" borderId="16" xfId="84" applyFont="1" applyFill="1" applyBorder="1" applyAlignment="1">
      <alignment vertical="center"/>
      <protection/>
    </xf>
    <xf numFmtId="0" fontId="8" fillId="19" borderId="0" xfId="84" applyFont="1" applyFill="1" applyBorder="1" applyAlignment="1">
      <alignment vertical="center"/>
      <protection/>
    </xf>
    <xf numFmtId="0" fontId="8" fillId="18" borderId="20" xfId="84" applyFont="1" applyFill="1" applyBorder="1" applyAlignment="1">
      <alignment horizontal="center" vertical="center" wrapText="1"/>
      <protection/>
    </xf>
    <xf numFmtId="0" fontId="8" fillId="18" borderId="28" xfId="84" applyFont="1" applyFill="1" applyBorder="1" applyAlignment="1">
      <alignment vertical="center"/>
      <protection/>
    </xf>
    <xf numFmtId="0" fontId="8" fillId="18" borderId="16" xfId="84" applyFont="1" applyFill="1" applyBorder="1" applyAlignment="1">
      <alignment horizontal="center"/>
      <protection/>
    </xf>
    <xf numFmtId="0" fontId="8" fillId="18" borderId="12" xfId="84" applyFont="1" applyFill="1" applyBorder="1" applyAlignment="1">
      <alignment horizontal="center" vertical="center" wrapText="1"/>
      <protection/>
    </xf>
    <xf numFmtId="0" fontId="8" fillId="18" borderId="26" xfId="84" applyFont="1" applyFill="1" applyBorder="1" applyAlignment="1">
      <alignment horizontal="center" vertical="center" wrapText="1"/>
      <protection/>
    </xf>
    <xf numFmtId="0" fontId="8" fillId="18" borderId="2" xfId="84" applyFont="1" applyFill="1" applyBorder="1" applyAlignment="1">
      <alignment vertical="center" wrapText="1"/>
      <protection/>
    </xf>
    <xf numFmtId="38" fontId="8" fillId="0" borderId="0" xfId="53" applyFont="1" applyBorder="1" applyAlignment="1">
      <alignment/>
    </xf>
    <xf numFmtId="38" fontId="8" fillId="19" borderId="0" xfId="53" applyFont="1" applyFill="1" applyBorder="1" applyAlignment="1">
      <alignment/>
    </xf>
    <xf numFmtId="0" fontId="8" fillId="0" borderId="0" xfId="53" applyNumberFormat="1" applyFont="1" applyBorder="1" applyAlignment="1">
      <alignment horizontal="right"/>
    </xf>
    <xf numFmtId="0" fontId="11" fillId="18" borderId="15" xfId="84" applyFont="1" applyFill="1" applyBorder="1" applyAlignment="1">
      <alignment horizontal="center"/>
      <protection/>
    </xf>
    <xf numFmtId="38" fontId="30" fillId="0" borderId="0" xfId="53" applyFont="1" applyBorder="1" applyAlignment="1">
      <alignment/>
    </xf>
    <xf numFmtId="38" fontId="11" fillId="0" borderId="0" xfId="53" applyFont="1" applyBorder="1" applyAlignment="1">
      <alignment/>
    </xf>
    <xf numFmtId="38" fontId="11" fillId="19" borderId="0" xfId="53" applyFont="1" applyFill="1" applyBorder="1" applyAlignment="1">
      <alignment/>
    </xf>
    <xf numFmtId="0" fontId="11" fillId="0" borderId="0" xfId="84" applyFont="1">
      <alignment/>
      <protection/>
    </xf>
    <xf numFmtId="0" fontId="8" fillId="0" borderId="12" xfId="84" applyFont="1" applyBorder="1">
      <alignment/>
      <protection/>
    </xf>
    <xf numFmtId="0" fontId="8" fillId="0" borderId="12" xfId="84" applyFont="1" applyBorder="1" applyAlignment="1">
      <alignment/>
      <protection/>
    </xf>
    <xf numFmtId="0" fontId="8" fillId="0" borderId="0" xfId="84" applyFont="1" applyAlignment="1">
      <alignment/>
      <protection/>
    </xf>
    <xf numFmtId="0" fontId="8" fillId="0" borderId="0" xfId="84" applyFont="1" applyAlignment="1">
      <alignment horizontal="center"/>
      <protection/>
    </xf>
    <xf numFmtId="38" fontId="8" fillId="0" borderId="0" xfId="84" applyNumberFormat="1" applyFont="1">
      <alignment/>
      <protection/>
    </xf>
    <xf numFmtId="0" fontId="7" fillId="0" borderId="0" xfId="85" applyFont="1" applyAlignment="1">
      <alignment horizontal="center"/>
      <protection/>
    </xf>
    <xf numFmtId="0" fontId="7" fillId="0" borderId="0" xfId="85" applyFont="1" applyAlignment="1" quotePrefix="1">
      <alignment horizontal="right"/>
      <protection/>
    </xf>
    <xf numFmtId="0" fontId="7" fillId="0" borderId="0" xfId="85" applyFont="1" applyAlignment="1">
      <alignment/>
      <protection/>
    </xf>
    <xf numFmtId="0" fontId="7" fillId="0" borderId="0" xfId="85" applyFont="1">
      <alignment/>
      <protection/>
    </xf>
    <xf numFmtId="0" fontId="7" fillId="0" borderId="0" xfId="85" applyFont="1" applyAlignment="1">
      <alignment horizontal="right"/>
      <protection/>
    </xf>
    <xf numFmtId="0" fontId="8" fillId="0" borderId="0" xfId="85" applyFont="1" applyAlignment="1" quotePrefix="1">
      <alignment horizontal="center"/>
      <protection/>
    </xf>
    <xf numFmtId="0" fontId="8" fillId="0" borderId="0" xfId="85" applyFont="1">
      <alignment/>
      <protection/>
    </xf>
    <xf numFmtId="0" fontId="8" fillId="0" borderId="0" xfId="85" applyFont="1" applyAlignment="1">
      <alignment horizontal="right"/>
      <protection/>
    </xf>
    <xf numFmtId="0" fontId="8" fillId="0" borderId="0" xfId="85" applyFont="1" applyAlignment="1">
      <alignment/>
      <protection/>
    </xf>
    <xf numFmtId="0" fontId="8" fillId="0" borderId="0" xfId="85" applyFont="1" applyAlignment="1">
      <alignment horizontal="center"/>
      <protection/>
    </xf>
    <xf numFmtId="0" fontId="8" fillId="18" borderId="22" xfId="85" applyFont="1" applyFill="1" applyBorder="1" applyAlignment="1">
      <alignment horizontal="center" vertical="center"/>
      <protection/>
    </xf>
    <xf numFmtId="0" fontId="8" fillId="18" borderId="18" xfId="85" applyFont="1" applyFill="1" applyBorder="1" applyAlignment="1">
      <alignment horizontal="centerContinuous" vertical="center"/>
      <protection/>
    </xf>
    <xf numFmtId="0" fontId="8" fillId="18" borderId="19" xfId="85" applyFont="1" applyFill="1" applyBorder="1" applyAlignment="1">
      <alignment horizontal="centerContinuous" vertical="center"/>
      <protection/>
    </xf>
    <xf numFmtId="0" fontId="8" fillId="18" borderId="13" xfId="85" applyFont="1" applyFill="1" applyBorder="1" applyAlignment="1">
      <alignment horizontal="centerContinuous" vertical="center"/>
      <protection/>
    </xf>
    <xf numFmtId="0" fontId="8" fillId="18" borderId="13" xfId="85" applyFont="1" applyFill="1" applyBorder="1" applyAlignment="1">
      <alignment vertical="center"/>
      <protection/>
    </xf>
    <xf numFmtId="0" fontId="8" fillId="0" borderId="0" xfId="85" applyFont="1" applyAlignment="1">
      <alignment vertical="center"/>
      <protection/>
    </xf>
    <xf numFmtId="0" fontId="8" fillId="18" borderId="12" xfId="85" applyFont="1" applyFill="1" applyBorder="1" applyAlignment="1">
      <alignment horizontal="center" vertical="center" wrapText="1"/>
      <protection/>
    </xf>
    <xf numFmtId="0" fontId="8" fillId="18" borderId="20" xfId="85" applyFont="1" applyFill="1" applyBorder="1" applyAlignment="1">
      <alignment horizontal="center" vertical="center" wrapText="1"/>
      <protection/>
    </xf>
    <xf numFmtId="0" fontId="8" fillId="18" borderId="31" xfId="85" applyFont="1" applyFill="1" applyBorder="1" applyAlignment="1">
      <alignment horizontal="center" vertical="center" wrapText="1"/>
      <protection/>
    </xf>
    <xf numFmtId="0" fontId="8" fillId="18" borderId="26" xfId="85" applyFont="1" applyFill="1" applyBorder="1" applyAlignment="1">
      <alignment horizontal="center" vertical="center" wrapText="1"/>
      <protection/>
    </xf>
    <xf numFmtId="0" fontId="8" fillId="18" borderId="2" xfId="85" applyFont="1" applyFill="1" applyBorder="1" applyAlignment="1">
      <alignment vertical="center" wrapText="1"/>
      <protection/>
    </xf>
    <xf numFmtId="0" fontId="8" fillId="0" borderId="0" xfId="85" applyFont="1" applyAlignment="1">
      <alignment vertical="center" wrapText="1"/>
      <protection/>
    </xf>
    <xf numFmtId="0" fontId="8" fillId="18" borderId="15" xfId="85" applyFont="1" applyFill="1" applyBorder="1" applyAlignment="1">
      <alignment horizontal="center"/>
      <protection/>
    </xf>
    <xf numFmtId="0" fontId="11" fillId="18" borderId="15" xfId="85" applyFont="1" applyFill="1" applyBorder="1" applyAlignment="1">
      <alignment horizontal="center"/>
      <protection/>
    </xf>
    <xf numFmtId="0" fontId="11" fillId="0" borderId="0" xfId="85" applyFont="1">
      <alignment/>
      <protection/>
    </xf>
    <xf numFmtId="0" fontId="8" fillId="18" borderId="16" xfId="85" applyFont="1" applyFill="1" applyBorder="1" applyAlignment="1">
      <alignment horizontal="center"/>
      <protection/>
    </xf>
    <xf numFmtId="38" fontId="8" fillId="0" borderId="12" xfId="53" applyFont="1" applyBorder="1" applyAlignment="1">
      <alignment/>
    </xf>
    <xf numFmtId="38" fontId="8" fillId="0" borderId="12" xfId="53" applyFont="1" applyBorder="1" applyAlignment="1">
      <alignment/>
    </xf>
    <xf numFmtId="0" fontId="8" fillId="0" borderId="0" xfId="86" applyFont="1" applyAlignment="1">
      <alignment horizontal="center"/>
      <protection/>
    </xf>
    <xf numFmtId="0" fontId="7" fillId="0" borderId="0" xfId="86" applyFont="1">
      <alignment/>
      <protection/>
    </xf>
    <xf numFmtId="0" fontId="7" fillId="0" borderId="0" xfId="86" applyFont="1" applyAlignment="1" quotePrefix="1">
      <alignment horizontal="right"/>
      <protection/>
    </xf>
    <xf numFmtId="0" fontId="7" fillId="0" borderId="0" xfId="86" applyFont="1" quotePrefix="1">
      <alignment/>
      <protection/>
    </xf>
    <xf numFmtId="0" fontId="7" fillId="0" borderId="0" xfId="78" applyFont="1" applyBorder="1" applyAlignment="1">
      <alignment/>
      <protection/>
    </xf>
    <xf numFmtId="0" fontId="7" fillId="0" borderId="0" xfId="86" applyFont="1" applyBorder="1" applyAlignment="1">
      <alignment/>
      <protection/>
    </xf>
    <xf numFmtId="0" fontId="8" fillId="0" borderId="0" xfId="86" applyFont="1" applyAlignment="1" quotePrefix="1">
      <alignment horizontal="left"/>
      <protection/>
    </xf>
    <xf numFmtId="0" fontId="8" fillId="0" borderId="0" xfId="86" applyFont="1">
      <alignment/>
      <protection/>
    </xf>
    <xf numFmtId="0" fontId="8" fillId="0" borderId="0" xfId="78" applyFont="1" applyBorder="1" applyAlignment="1">
      <alignment/>
      <protection/>
    </xf>
    <xf numFmtId="0" fontId="8" fillId="0" borderId="0" xfId="86" applyFont="1" applyBorder="1" applyAlignment="1">
      <alignment/>
      <protection/>
    </xf>
    <xf numFmtId="0" fontId="8" fillId="0" borderId="0" xfId="86" applyFont="1" applyAlignment="1">
      <alignment horizontal="right"/>
      <protection/>
    </xf>
    <xf numFmtId="0" fontId="8" fillId="18" borderId="23" xfId="86" applyFont="1" applyFill="1" applyBorder="1" applyAlignment="1">
      <alignment horizontal="center" vertical="center"/>
      <protection/>
    </xf>
    <xf numFmtId="0" fontId="8" fillId="18" borderId="18" xfId="86" applyFont="1" applyFill="1" applyBorder="1" applyAlignment="1">
      <alignment horizontal="centerContinuous" vertical="center"/>
      <protection/>
    </xf>
    <xf numFmtId="0" fontId="8" fillId="18" borderId="13" xfId="86" applyFont="1" applyFill="1" applyBorder="1" applyAlignment="1">
      <alignment horizontal="centerContinuous" vertical="center"/>
      <protection/>
    </xf>
    <xf numFmtId="0" fontId="8" fillId="18" borderId="19" xfId="86" applyFont="1" applyFill="1" applyBorder="1" applyAlignment="1">
      <alignment horizontal="centerContinuous" vertical="center"/>
      <protection/>
    </xf>
    <xf numFmtId="0" fontId="8" fillId="18" borderId="13" xfId="86" applyFont="1" applyFill="1" applyBorder="1" applyAlignment="1">
      <alignment vertical="center"/>
      <protection/>
    </xf>
    <xf numFmtId="0" fontId="8" fillId="0" borderId="0" xfId="86" applyFont="1" applyBorder="1" applyAlignment="1">
      <alignment vertical="center"/>
      <protection/>
    </xf>
    <xf numFmtId="0" fontId="8" fillId="18" borderId="19" xfId="86" applyFont="1" applyFill="1" applyBorder="1" applyAlignment="1">
      <alignment vertical="center"/>
      <protection/>
    </xf>
    <xf numFmtId="0" fontId="8" fillId="0" borderId="0" xfId="86" applyFont="1" applyAlignment="1">
      <alignment vertical="center"/>
      <protection/>
    </xf>
    <xf numFmtId="0" fontId="8" fillId="18" borderId="15" xfId="86" applyFont="1" applyFill="1" applyBorder="1" applyAlignment="1">
      <alignment horizontal="center" vertical="center"/>
      <protection/>
    </xf>
    <xf numFmtId="0" fontId="8" fillId="18" borderId="26" xfId="86" applyFont="1" applyFill="1" applyBorder="1" applyAlignment="1">
      <alignment horizontal="centerContinuous" vertical="center"/>
      <protection/>
    </xf>
    <xf numFmtId="0" fontId="8" fillId="18" borderId="2" xfId="86" applyFont="1" applyFill="1" applyBorder="1" applyAlignment="1">
      <alignment horizontal="centerContinuous" vertical="center"/>
      <protection/>
    </xf>
    <xf numFmtId="0" fontId="8" fillId="18" borderId="28" xfId="86" applyFont="1" applyFill="1" applyBorder="1" applyAlignment="1">
      <alignment horizontal="centerContinuous" vertical="center"/>
      <protection/>
    </xf>
    <xf numFmtId="0" fontId="8" fillId="18" borderId="26" xfId="86" applyFont="1" applyFill="1" applyBorder="1" applyAlignment="1">
      <alignment horizontal="centerContinuous" vertical="center" wrapText="1"/>
      <protection/>
    </xf>
    <xf numFmtId="0" fontId="8" fillId="18" borderId="2" xfId="86" applyFont="1" applyFill="1" applyBorder="1" applyAlignment="1">
      <alignment horizontal="centerContinuous" vertical="center" wrapText="1"/>
      <protection/>
    </xf>
    <xf numFmtId="0" fontId="8" fillId="18" borderId="2" xfId="86" applyFont="1" applyFill="1" applyBorder="1" applyAlignment="1">
      <alignment vertical="center" wrapText="1"/>
      <protection/>
    </xf>
    <xf numFmtId="0" fontId="8" fillId="0" borderId="0" xfId="86" applyFont="1" applyBorder="1" applyAlignment="1">
      <alignment vertical="center" wrapText="1"/>
      <protection/>
    </xf>
    <xf numFmtId="0" fontId="8" fillId="18" borderId="14" xfId="86" applyFont="1" applyFill="1" applyBorder="1" applyAlignment="1">
      <alignment vertical="center"/>
      <protection/>
    </xf>
    <xf numFmtId="0" fontId="8" fillId="18" borderId="16" xfId="86" applyFont="1" applyFill="1" applyBorder="1" applyAlignment="1">
      <alignment horizontal="center" vertical="center"/>
      <protection/>
    </xf>
    <xf numFmtId="0" fontId="8" fillId="18" borderId="31" xfId="86" applyFont="1" applyFill="1" applyBorder="1" applyAlignment="1">
      <alignment horizontal="center" vertical="center" wrapText="1"/>
      <protection/>
    </xf>
    <xf numFmtId="0" fontId="8" fillId="18" borderId="34" xfId="86" applyFont="1" applyFill="1" applyBorder="1" applyAlignment="1">
      <alignment horizontal="center" vertical="center" wrapText="1"/>
      <protection/>
    </xf>
    <xf numFmtId="0" fontId="8" fillId="18" borderId="26" xfId="86" applyFont="1" applyFill="1" applyBorder="1" applyAlignment="1">
      <alignment horizontal="center" vertical="center" wrapText="1"/>
      <protection/>
    </xf>
    <xf numFmtId="0" fontId="8" fillId="18" borderId="28" xfId="86" applyFont="1" applyFill="1" applyBorder="1" applyAlignment="1">
      <alignment vertical="center" wrapText="1"/>
      <protection/>
    </xf>
    <xf numFmtId="0" fontId="8" fillId="18" borderId="28" xfId="86" applyFont="1" applyFill="1" applyBorder="1" applyAlignment="1">
      <alignment horizontal="center" vertical="center" wrapText="1"/>
      <protection/>
    </xf>
    <xf numFmtId="0" fontId="8" fillId="18" borderId="16" xfId="86" applyFont="1" applyFill="1" applyBorder="1" applyAlignment="1">
      <alignment vertical="center"/>
      <protection/>
    </xf>
    <xf numFmtId="38" fontId="8" fillId="18" borderId="15" xfId="53" applyFont="1" applyFill="1" applyBorder="1" applyAlignment="1">
      <alignment horizontal="center"/>
    </xf>
    <xf numFmtId="38" fontId="8" fillId="0" borderId="0" xfId="53" applyFont="1" applyBorder="1" applyAlignment="1">
      <alignment wrapText="1"/>
    </xf>
    <xf numFmtId="4" fontId="8" fillId="0" borderId="0" xfId="71" applyNumberFormat="1" applyFont="1" applyBorder="1" applyAlignment="1">
      <alignment/>
      <protection/>
    </xf>
    <xf numFmtId="40" fontId="8" fillId="0" borderId="0" xfId="53" applyNumberFormat="1" applyFont="1" applyBorder="1" applyAlignment="1">
      <alignment/>
    </xf>
    <xf numFmtId="0" fontId="8" fillId="0" borderId="0" xfId="86" applyFont="1" applyAlignment="1">
      <alignment/>
      <protection/>
    </xf>
    <xf numFmtId="38" fontId="11" fillId="18" borderId="15" xfId="53" applyFont="1" applyFill="1" applyBorder="1" applyAlignment="1">
      <alignment horizontal="center"/>
    </xf>
    <xf numFmtId="4" fontId="30" fillId="0" borderId="0" xfId="71" applyNumberFormat="1" applyFont="1" applyBorder="1" applyAlignment="1">
      <alignment/>
      <protection/>
    </xf>
    <xf numFmtId="4" fontId="11" fillId="0" borderId="0" xfId="71" applyNumberFormat="1" applyFont="1" applyBorder="1" applyAlignment="1">
      <alignment/>
      <protection/>
    </xf>
    <xf numFmtId="38" fontId="11" fillId="0" borderId="0" xfId="53" applyFont="1" applyAlignment="1">
      <alignment horizontal="right"/>
    </xf>
    <xf numFmtId="0" fontId="8" fillId="18" borderId="16" xfId="86" applyFont="1" applyFill="1" applyBorder="1" applyAlignment="1">
      <alignment horizontal="center"/>
      <protection/>
    </xf>
    <xf numFmtId="0" fontId="8" fillId="0" borderId="12" xfId="86" applyFont="1" applyBorder="1">
      <alignment/>
      <protection/>
    </xf>
    <xf numFmtId="0" fontId="8" fillId="0" borderId="12" xfId="86" applyFont="1" applyBorder="1" applyAlignment="1">
      <alignment/>
      <protection/>
    </xf>
    <xf numFmtId="38" fontId="8" fillId="0" borderId="12" xfId="53" applyFont="1" applyBorder="1" applyAlignment="1">
      <alignment horizontal="right"/>
    </xf>
    <xf numFmtId="38" fontId="8" fillId="0" borderId="0" xfId="53" applyFont="1" applyAlignment="1">
      <alignment horizontal="right"/>
    </xf>
    <xf numFmtId="0" fontId="8" fillId="18" borderId="32" xfId="86" applyFont="1" applyFill="1" applyBorder="1" applyAlignment="1">
      <alignment horizontal="centerContinuous" vertical="center"/>
      <protection/>
    </xf>
    <xf numFmtId="0" fontId="8" fillId="18" borderId="22" xfId="86" applyFont="1" applyFill="1" applyBorder="1" applyAlignment="1">
      <alignment horizontal="centerContinuous" vertical="center"/>
      <protection/>
    </xf>
    <xf numFmtId="0" fontId="8" fillId="18" borderId="23" xfId="86" applyFont="1" applyFill="1" applyBorder="1" applyAlignment="1">
      <alignment vertical="center"/>
      <protection/>
    </xf>
    <xf numFmtId="0" fontId="8" fillId="18" borderId="28" xfId="86" applyFont="1" applyFill="1" applyBorder="1" applyAlignment="1">
      <alignment vertical="center"/>
      <protection/>
    </xf>
    <xf numFmtId="0" fontId="8" fillId="18" borderId="28" xfId="86" applyFont="1" applyFill="1" applyBorder="1" applyAlignment="1">
      <alignment horizontal="center" vertical="center"/>
      <protection/>
    </xf>
    <xf numFmtId="0" fontId="8" fillId="18" borderId="34" xfId="86" applyFont="1" applyFill="1" applyBorder="1" applyAlignment="1">
      <alignment horizontal="center" vertical="center"/>
      <protection/>
    </xf>
    <xf numFmtId="3" fontId="8" fillId="0" borderId="0" xfId="71" applyNumberFormat="1" applyFont="1" applyBorder="1" applyAlignment="1">
      <alignment/>
      <protection/>
    </xf>
    <xf numFmtId="3" fontId="8" fillId="0" borderId="0" xfId="71" applyNumberFormat="1" applyFont="1" applyBorder="1" applyAlignment="1">
      <alignment horizontal="right"/>
      <protection/>
    </xf>
    <xf numFmtId="0" fontId="8" fillId="18" borderId="15" xfId="86" applyFont="1" applyFill="1" applyBorder="1" applyAlignment="1">
      <alignment horizontal="center"/>
      <protection/>
    </xf>
    <xf numFmtId="38" fontId="30" fillId="0" borderId="0" xfId="53" applyFont="1" applyAlignment="1">
      <alignment horizontal="right"/>
    </xf>
    <xf numFmtId="3" fontId="30" fillId="0" borderId="0" xfId="71" applyNumberFormat="1" applyFont="1" applyBorder="1" applyAlignment="1">
      <alignment/>
      <protection/>
    </xf>
    <xf numFmtId="3" fontId="11" fillId="0" borderId="0" xfId="71" applyNumberFormat="1" applyFont="1" applyBorder="1" applyAlignment="1">
      <alignment/>
      <protection/>
    </xf>
    <xf numFmtId="0" fontId="11" fillId="0" borderId="0" xfId="86" applyFont="1">
      <alignment/>
      <protection/>
    </xf>
    <xf numFmtId="0" fontId="11" fillId="18" borderId="15" xfId="86" applyFont="1" applyFill="1" applyBorder="1" applyAlignment="1">
      <alignment horizontal="center"/>
      <protection/>
    </xf>
    <xf numFmtId="3" fontId="8" fillId="0" borderId="12" xfId="71" applyNumberFormat="1" applyFont="1" applyBorder="1">
      <alignment/>
      <protection/>
    </xf>
    <xf numFmtId="3" fontId="8" fillId="0" borderId="12" xfId="71" applyNumberFormat="1" applyFont="1" applyBorder="1" applyAlignment="1">
      <alignment/>
      <protection/>
    </xf>
    <xf numFmtId="0" fontId="8" fillId="18" borderId="22" xfId="86" applyFont="1" applyFill="1" applyBorder="1" applyAlignment="1">
      <alignment vertical="center"/>
      <protection/>
    </xf>
    <xf numFmtId="0" fontId="8" fillId="18" borderId="12" xfId="86" applyFont="1" applyFill="1" applyBorder="1" applyAlignment="1">
      <alignment vertical="center"/>
      <protection/>
    </xf>
    <xf numFmtId="0" fontId="9" fillId="7" borderId="0" xfId="86" applyFont="1" applyFill="1" applyAlignment="1">
      <alignment horizontal="center"/>
      <protection/>
    </xf>
    <xf numFmtId="0" fontId="9" fillId="0" borderId="0" xfId="86" applyFont="1" applyFill="1">
      <alignment/>
      <protection/>
    </xf>
    <xf numFmtId="3" fontId="39" fillId="7" borderId="0" xfId="86" applyNumberFormat="1" applyFont="1" applyFill="1">
      <alignment/>
      <protection/>
    </xf>
    <xf numFmtId="3" fontId="39" fillId="0" borderId="0" xfId="86" applyNumberFormat="1" applyFont="1" applyFill="1">
      <alignment/>
      <protection/>
    </xf>
    <xf numFmtId="0" fontId="39" fillId="0" borderId="0" xfId="86" applyFont="1" applyFill="1">
      <alignment/>
      <protection/>
    </xf>
    <xf numFmtId="3" fontId="8" fillId="0" borderId="12" xfId="71" applyNumberFormat="1" applyFont="1" applyBorder="1" applyAlignment="1">
      <alignment horizontal="right"/>
      <protection/>
    </xf>
    <xf numFmtId="0" fontId="8" fillId="0" borderId="0" xfId="71" applyNumberFormat="1" applyFont="1" applyAlignment="1" quotePrefix="1">
      <alignment/>
      <protection/>
    </xf>
    <xf numFmtId="0" fontId="7" fillId="0" borderId="0" xfId="72" applyFont="1">
      <alignment/>
      <protection/>
    </xf>
    <xf numFmtId="0" fontId="7" fillId="0" borderId="0" xfId="72" applyFont="1" applyAlignment="1" quotePrefix="1">
      <alignment horizontal="right"/>
      <protection/>
    </xf>
    <xf numFmtId="0" fontId="7" fillId="0" borderId="0" xfId="72" applyFont="1" applyAlignment="1" quotePrefix="1">
      <alignment/>
      <protection/>
    </xf>
    <xf numFmtId="0" fontId="7" fillId="0" borderId="0" xfId="72" applyFont="1" applyBorder="1" applyAlignment="1" quotePrefix="1">
      <alignment/>
      <protection/>
    </xf>
    <xf numFmtId="0" fontId="7" fillId="0" borderId="0" xfId="72" applyFont="1" applyFill="1" applyBorder="1" applyAlignment="1" quotePrefix="1">
      <alignment/>
      <protection/>
    </xf>
    <xf numFmtId="0" fontId="7" fillId="0" borderId="0" xfId="72" applyFont="1" applyAlignment="1" quotePrefix="1">
      <alignment horizontal="left"/>
      <protection/>
    </xf>
    <xf numFmtId="0" fontId="7" fillId="0" borderId="0" xfId="72" applyFont="1" applyAlignment="1">
      <alignment horizontal="center"/>
      <protection/>
    </xf>
    <xf numFmtId="0" fontId="7" fillId="0" borderId="0" xfId="72" applyFont="1" applyAlignment="1">
      <alignment horizontal="right"/>
      <protection/>
    </xf>
    <xf numFmtId="0" fontId="7" fillId="0" borderId="0" xfId="72" applyFont="1" applyBorder="1" applyAlignment="1">
      <alignment horizontal="right"/>
      <protection/>
    </xf>
    <xf numFmtId="0" fontId="7" fillId="0" borderId="0" xfId="72" applyFont="1" applyBorder="1" applyAlignment="1" quotePrefix="1">
      <alignment horizontal="right"/>
      <protection/>
    </xf>
    <xf numFmtId="0" fontId="7" fillId="0" borderId="0" xfId="72" applyFont="1" applyFill="1" applyBorder="1" applyAlignment="1" quotePrefix="1">
      <alignment horizontal="right"/>
      <protection/>
    </xf>
    <xf numFmtId="0" fontId="7" fillId="0" borderId="0" xfId="72" applyFont="1" applyAlignment="1">
      <alignment/>
      <protection/>
    </xf>
    <xf numFmtId="0" fontId="7" fillId="0" borderId="0" xfId="72" applyFont="1" applyFill="1" applyBorder="1" applyAlignment="1">
      <alignment/>
      <protection/>
    </xf>
    <xf numFmtId="0" fontId="7" fillId="0" borderId="0" xfId="72" applyFont="1" applyBorder="1" applyAlignment="1">
      <alignment/>
      <protection/>
    </xf>
    <xf numFmtId="0" fontId="8" fillId="0" borderId="0" xfId="72" applyFont="1" applyAlignment="1" quotePrefix="1">
      <alignment horizontal="center"/>
      <protection/>
    </xf>
    <xf numFmtId="0" fontId="8" fillId="0" borderId="0" xfId="72" applyFont="1">
      <alignment/>
      <protection/>
    </xf>
    <xf numFmtId="0" fontId="8" fillId="0" borderId="0" xfId="72" applyFont="1" applyAlignment="1" quotePrefix="1">
      <alignment/>
      <protection/>
    </xf>
    <xf numFmtId="0" fontId="8" fillId="0" borderId="0" xfId="72" applyFont="1" applyBorder="1" applyAlignment="1" quotePrefix="1">
      <alignment/>
      <protection/>
    </xf>
    <xf numFmtId="0" fontId="8" fillId="0" borderId="0" xfId="72" applyFont="1" applyFill="1" applyBorder="1" applyAlignment="1" quotePrefix="1">
      <alignment/>
      <protection/>
    </xf>
    <xf numFmtId="0" fontId="8" fillId="0" borderId="0" xfId="72" applyFont="1" applyAlignment="1">
      <alignment horizontal="center"/>
      <protection/>
    </xf>
    <xf numFmtId="0" fontId="8" fillId="0" borderId="0" xfId="72" applyFont="1" applyAlignment="1">
      <alignment horizontal="right"/>
      <protection/>
    </xf>
    <xf numFmtId="0" fontId="8" fillId="0" borderId="0" xfId="72" applyFont="1" applyBorder="1" applyAlignment="1">
      <alignment horizontal="right"/>
      <protection/>
    </xf>
    <xf numFmtId="0" fontId="8" fillId="0" borderId="0" xfId="72" applyFont="1" applyBorder="1" applyAlignment="1" quotePrefix="1">
      <alignment horizontal="center"/>
      <protection/>
    </xf>
    <xf numFmtId="0" fontId="8" fillId="0" borderId="0" xfId="72" applyFont="1" applyFill="1" applyBorder="1" applyAlignment="1" quotePrefix="1">
      <alignment horizontal="center"/>
      <protection/>
    </xf>
    <xf numFmtId="0" fontId="8" fillId="0" borderId="0" xfId="72" applyFont="1" applyAlignment="1">
      <alignment/>
      <protection/>
    </xf>
    <xf numFmtId="0" fontId="8" fillId="0" borderId="0" xfId="72" applyFont="1" applyFill="1" applyBorder="1" applyAlignment="1">
      <alignment/>
      <protection/>
    </xf>
    <xf numFmtId="0" fontId="8" fillId="0" borderId="0" xfId="72" applyFont="1" applyBorder="1" applyAlignment="1">
      <alignment/>
      <protection/>
    </xf>
    <xf numFmtId="0" fontId="8" fillId="0" borderId="0" xfId="72" applyFont="1" applyBorder="1">
      <alignment/>
      <protection/>
    </xf>
    <xf numFmtId="0" fontId="8" fillId="0" borderId="0" xfId="72" applyFont="1" applyFill="1" applyBorder="1" applyAlignment="1">
      <alignment horizontal="center"/>
      <protection/>
    </xf>
    <xf numFmtId="0" fontId="8" fillId="0" borderId="0" xfId="72" applyFont="1" applyBorder="1" applyAlignment="1">
      <alignment horizontal="center"/>
      <protection/>
    </xf>
    <xf numFmtId="0" fontId="8" fillId="18" borderId="22" xfId="72" applyFont="1" applyFill="1" applyBorder="1" applyAlignment="1">
      <alignment horizontal="center" vertical="center"/>
      <protection/>
    </xf>
    <xf numFmtId="0" fontId="8" fillId="18" borderId="18" xfId="72" applyFont="1" applyFill="1" applyBorder="1" applyAlignment="1">
      <alignment horizontal="centerContinuous" vertical="center"/>
      <protection/>
    </xf>
    <xf numFmtId="0" fontId="8" fillId="18" borderId="13" xfId="72" applyFont="1" applyFill="1" applyBorder="1" applyAlignment="1">
      <alignment horizontal="centerContinuous" vertical="center"/>
      <protection/>
    </xf>
    <xf numFmtId="0" fontId="8" fillId="18" borderId="19" xfId="72" applyFont="1" applyFill="1" applyBorder="1" applyAlignment="1">
      <alignment horizontal="centerContinuous" vertical="center"/>
      <protection/>
    </xf>
    <xf numFmtId="0" fontId="8" fillId="18" borderId="18" xfId="72" applyFont="1" applyFill="1" applyBorder="1" applyAlignment="1">
      <alignment horizontal="right" vertical="center"/>
      <protection/>
    </xf>
    <xf numFmtId="0" fontId="8" fillId="18" borderId="13" xfId="72" applyFont="1" applyFill="1" applyBorder="1" applyAlignment="1">
      <alignment horizontal="left" vertical="center"/>
      <protection/>
    </xf>
    <xf numFmtId="0" fontId="8" fillId="18" borderId="13" xfId="72" applyFont="1" applyFill="1" applyBorder="1" applyAlignment="1">
      <alignment vertical="center"/>
      <protection/>
    </xf>
    <xf numFmtId="0" fontId="8" fillId="0" borderId="0" xfId="72" applyFont="1" applyFill="1" applyBorder="1" applyAlignment="1">
      <alignment vertical="center"/>
      <protection/>
    </xf>
    <xf numFmtId="0" fontId="8" fillId="18" borderId="19" xfId="72" applyFont="1" applyFill="1" applyBorder="1" applyAlignment="1">
      <alignment horizontal="left" vertical="center"/>
      <protection/>
    </xf>
    <xf numFmtId="0" fontId="8" fillId="18" borderId="32" xfId="72" applyFont="1" applyFill="1" applyBorder="1" applyAlignment="1">
      <alignment horizontal="center" vertical="center"/>
      <protection/>
    </xf>
    <xf numFmtId="0" fontId="8" fillId="0" borderId="0" xfId="72" applyFont="1" applyFill="1" applyBorder="1" applyAlignment="1">
      <alignment horizontal="center" vertical="center"/>
      <protection/>
    </xf>
    <xf numFmtId="0" fontId="8" fillId="18" borderId="23" xfId="72" applyFont="1" applyFill="1" applyBorder="1" applyAlignment="1">
      <alignment horizontal="center" vertical="center"/>
      <protection/>
    </xf>
    <xf numFmtId="0" fontId="8" fillId="18" borderId="18" xfId="72" applyFont="1" applyFill="1" applyBorder="1" applyAlignment="1">
      <alignment vertical="center"/>
      <protection/>
    </xf>
    <xf numFmtId="0" fontId="8" fillId="18" borderId="13" xfId="72" applyFont="1" applyFill="1" applyBorder="1" applyAlignment="1">
      <alignment horizontal="right" vertical="center"/>
      <protection/>
    </xf>
    <xf numFmtId="0" fontId="8" fillId="18" borderId="19" xfId="72" applyFont="1" applyFill="1" applyBorder="1" applyAlignment="1">
      <alignment vertical="center"/>
      <protection/>
    </xf>
    <xf numFmtId="0" fontId="8" fillId="0" borderId="0" xfId="72" applyFont="1" applyAlignment="1">
      <alignment vertical="center"/>
      <protection/>
    </xf>
    <xf numFmtId="0" fontId="8" fillId="18" borderId="0" xfId="72" applyFont="1" applyFill="1" applyBorder="1" applyAlignment="1">
      <alignment horizontal="center" vertical="center"/>
      <protection/>
    </xf>
    <xf numFmtId="0" fontId="8" fillId="18" borderId="26" xfId="72" applyFont="1" applyFill="1" applyBorder="1" applyAlignment="1">
      <alignment horizontal="centerContinuous" vertical="center"/>
      <protection/>
    </xf>
    <xf numFmtId="0" fontId="8" fillId="18" borderId="28" xfId="72" applyFont="1" applyFill="1" applyBorder="1" applyAlignment="1">
      <alignment horizontal="centerContinuous" vertical="center"/>
      <protection/>
    </xf>
    <xf numFmtId="0" fontId="8" fillId="18" borderId="15" xfId="72" applyFont="1" applyFill="1" applyBorder="1" applyAlignment="1">
      <alignment horizontal="center"/>
      <protection/>
    </xf>
    <xf numFmtId="0" fontId="8" fillId="18" borderId="14" xfId="72" applyFont="1" applyFill="1" applyBorder="1" applyAlignment="1">
      <alignment vertical="center"/>
      <protection/>
    </xf>
    <xf numFmtId="0" fontId="8" fillId="18" borderId="21" xfId="72" applyFont="1" applyFill="1" applyBorder="1" applyAlignment="1">
      <alignment vertical="center"/>
      <protection/>
    </xf>
    <xf numFmtId="0" fontId="8" fillId="18" borderId="0" xfId="72" applyFont="1" applyFill="1" applyBorder="1" applyAlignment="1">
      <alignment horizontal="center"/>
      <protection/>
    </xf>
    <xf numFmtId="0" fontId="8" fillId="18" borderId="29" xfId="72" applyFont="1" applyFill="1" applyBorder="1" applyAlignment="1">
      <alignment horizontal="center"/>
      <protection/>
    </xf>
    <xf numFmtId="0" fontId="8" fillId="18" borderId="24" xfId="72" applyFont="1" applyFill="1" applyBorder="1" applyAlignment="1">
      <alignment horizontal="center" vertical="center"/>
      <protection/>
    </xf>
    <xf numFmtId="0" fontId="8" fillId="18" borderId="15" xfId="72" applyFont="1" applyFill="1" applyBorder="1" applyAlignment="1">
      <alignment horizontal="center" vertical="center"/>
      <protection/>
    </xf>
    <xf numFmtId="0" fontId="8" fillId="18" borderId="14" xfId="72" applyFont="1" applyFill="1" applyBorder="1" applyAlignment="1">
      <alignment/>
      <protection/>
    </xf>
    <xf numFmtId="0" fontId="8" fillId="18" borderId="0" xfId="72" applyFont="1" applyFill="1" applyBorder="1" applyAlignment="1">
      <alignment/>
      <protection/>
    </xf>
    <xf numFmtId="0" fontId="8" fillId="18" borderId="14" xfId="72" applyFont="1" applyFill="1" applyBorder="1" applyAlignment="1">
      <alignment horizontal="center"/>
      <protection/>
    </xf>
    <xf numFmtId="0" fontId="8" fillId="18" borderId="0" xfId="72" applyFont="1" applyFill="1" applyBorder="1" applyAlignment="1">
      <alignment vertical="center"/>
      <protection/>
    </xf>
    <xf numFmtId="0" fontId="8" fillId="18" borderId="12" xfId="72" applyFont="1" applyFill="1" applyBorder="1" applyAlignment="1">
      <alignment horizontal="center" vertical="center"/>
      <protection/>
    </xf>
    <xf numFmtId="0" fontId="8" fillId="18" borderId="28" xfId="72" applyFont="1" applyFill="1" applyBorder="1" applyAlignment="1">
      <alignment horizontal="center" vertical="center"/>
      <protection/>
    </xf>
    <xf numFmtId="0" fontId="8" fillId="18" borderId="20" xfId="72" applyFont="1" applyFill="1" applyBorder="1" applyAlignment="1">
      <alignment horizontal="center" vertical="center"/>
      <protection/>
    </xf>
    <xf numFmtId="0" fontId="8" fillId="18" borderId="16" xfId="72" applyFont="1" applyFill="1" applyBorder="1" applyAlignment="1">
      <alignment horizontal="center" vertical="center"/>
      <protection/>
    </xf>
    <xf numFmtId="0" fontId="8" fillId="18" borderId="16" xfId="72" applyFont="1" applyFill="1" applyBorder="1" applyAlignment="1">
      <alignment horizontal="center" vertical="top"/>
      <protection/>
    </xf>
    <xf numFmtId="0" fontId="8" fillId="18" borderId="16" xfId="72" applyFont="1" applyFill="1" applyBorder="1" applyAlignment="1">
      <alignment vertical="center"/>
      <protection/>
    </xf>
    <xf numFmtId="0" fontId="8" fillId="18" borderId="12" xfId="72" applyFont="1" applyFill="1" applyBorder="1" applyAlignment="1">
      <alignment vertical="center"/>
      <protection/>
    </xf>
    <xf numFmtId="0" fontId="8" fillId="18" borderId="12" xfId="72" applyFont="1" applyFill="1" applyBorder="1" applyAlignment="1">
      <alignment horizontal="center" vertical="top"/>
      <protection/>
    </xf>
    <xf numFmtId="0" fontId="8" fillId="18" borderId="31" xfId="72" applyFont="1" applyFill="1" applyBorder="1" applyAlignment="1">
      <alignment horizontal="center" vertical="top"/>
      <protection/>
    </xf>
    <xf numFmtId="0" fontId="8" fillId="18" borderId="16" xfId="72" applyFont="1" applyFill="1" applyBorder="1" applyAlignment="1">
      <alignment vertical="top"/>
      <protection/>
    </xf>
    <xf numFmtId="0" fontId="8" fillId="0" borderId="0" xfId="72" applyFont="1" applyFill="1" applyBorder="1" applyAlignment="1">
      <alignment vertical="top"/>
      <protection/>
    </xf>
    <xf numFmtId="0" fontId="8" fillId="18" borderId="12" xfId="72" applyFont="1" applyFill="1" applyBorder="1" applyAlignment="1">
      <alignment vertical="top"/>
      <protection/>
    </xf>
    <xf numFmtId="180" fontId="8" fillId="0" borderId="0" xfId="53" applyNumberFormat="1" applyFont="1" applyFill="1" applyBorder="1" applyAlignment="1">
      <alignment/>
    </xf>
    <xf numFmtId="180" fontId="8" fillId="0" borderId="0" xfId="53" applyNumberFormat="1" applyFont="1" applyBorder="1" applyAlignment="1">
      <alignment/>
    </xf>
    <xf numFmtId="179" fontId="8" fillId="0" borderId="0" xfId="53" applyNumberFormat="1" applyFont="1" applyBorder="1" applyAlignment="1">
      <alignment horizontal="right"/>
    </xf>
    <xf numFmtId="0" fontId="9" fillId="18" borderId="24" xfId="72" applyFont="1" applyFill="1" applyBorder="1" applyAlignment="1">
      <alignment horizontal="center"/>
      <protection/>
    </xf>
    <xf numFmtId="0" fontId="9" fillId="18" borderId="15" xfId="72" applyFont="1" applyFill="1" applyBorder="1" applyAlignment="1">
      <alignment horizontal="center"/>
      <protection/>
    </xf>
    <xf numFmtId="181" fontId="8" fillId="0" borderId="0" xfId="53" applyNumberFormat="1" applyFont="1" applyBorder="1" applyAlignment="1">
      <alignment/>
    </xf>
    <xf numFmtId="179" fontId="8" fillId="0" borderId="0" xfId="53" applyNumberFormat="1" applyFont="1" applyBorder="1" applyAlignment="1">
      <alignment/>
    </xf>
    <xf numFmtId="181" fontId="8" fillId="0" borderId="0" xfId="53" applyNumberFormat="1" applyFont="1" applyBorder="1" applyAlignment="1" quotePrefix="1">
      <alignment/>
    </xf>
    <xf numFmtId="0" fontId="11" fillId="18" borderId="15" xfId="72" applyFont="1" applyFill="1" applyBorder="1" applyAlignment="1">
      <alignment horizontal="center"/>
      <protection/>
    </xf>
    <xf numFmtId="180" fontId="30" fillId="0" borderId="0" xfId="53" applyNumberFormat="1" applyFont="1" applyBorder="1" applyAlignment="1">
      <alignment/>
    </xf>
    <xf numFmtId="38" fontId="35" fillId="0" borderId="0" xfId="53" applyFont="1" applyBorder="1" applyAlignment="1">
      <alignment horizontal="right"/>
    </xf>
    <xf numFmtId="0" fontId="39" fillId="18" borderId="24" xfId="72" applyFont="1" applyFill="1" applyBorder="1" applyAlignment="1">
      <alignment horizontal="center"/>
      <protection/>
    </xf>
    <xf numFmtId="0" fontId="30" fillId="0" borderId="0" xfId="72" applyFont="1" applyFill="1" applyBorder="1" applyAlignment="1">
      <alignment horizontal="center"/>
      <protection/>
    </xf>
    <xf numFmtId="0" fontId="39" fillId="18" borderId="15" xfId="72" applyFont="1" applyFill="1" applyBorder="1" applyAlignment="1">
      <alignment horizontal="center"/>
      <protection/>
    </xf>
    <xf numFmtId="38" fontId="30" fillId="0" borderId="0" xfId="53" applyFont="1" applyBorder="1" applyAlignment="1" quotePrefix="1">
      <alignment horizontal="right"/>
    </xf>
    <xf numFmtId="180" fontId="30" fillId="0" borderId="0" xfId="53" applyNumberFormat="1" applyFont="1" applyFill="1" applyBorder="1" applyAlignment="1">
      <alignment horizontal="center"/>
    </xf>
    <xf numFmtId="182" fontId="30" fillId="0" borderId="0" xfId="53" applyNumberFormat="1" applyFont="1" applyFill="1" applyBorder="1" applyAlignment="1">
      <alignment horizontal="right"/>
    </xf>
    <xf numFmtId="179" fontId="30" fillId="0" borderId="0" xfId="53" applyNumberFormat="1" applyFont="1" applyBorder="1" applyAlignment="1">
      <alignment/>
    </xf>
    <xf numFmtId="181" fontId="30" fillId="0" borderId="0" xfId="53" applyNumberFormat="1" applyFont="1" applyBorder="1" applyAlignment="1" quotePrefix="1">
      <alignment/>
    </xf>
    <xf numFmtId="0" fontId="30" fillId="0" borderId="0" xfId="72" applyFont="1" applyBorder="1" applyAlignment="1">
      <alignment/>
      <protection/>
    </xf>
    <xf numFmtId="0" fontId="30" fillId="0" borderId="0" xfId="53" applyNumberFormat="1" applyFont="1" applyFill="1" applyBorder="1" applyAlignment="1">
      <alignment horizontal="right"/>
    </xf>
    <xf numFmtId="0" fontId="30" fillId="0" borderId="0" xfId="72" applyFont="1" applyAlignment="1">
      <alignment/>
      <protection/>
    </xf>
    <xf numFmtId="0" fontId="8" fillId="18" borderId="16" xfId="72" applyFont="1" applyFill="1" applyBorder="1" applyAlignment="1">
      <alignment horizontal="center"/>
      <protection/>
    </xf>
    <xf numFmtId="180" fontId="30" fillId="0" borderId="12" xfId="53" applyNumberFormat="1" applyFont="1" applyBorder="1" applyAlignment="1">
      <alignment/>
    </xf>
    <xf numFmtId="0" fontId="8" fillId="18" borderId="20" xfId="72" applyFont="1" applyFill="1" applyBorder="1" applyAlignment="1">
      <alignment horizontal="center"/>
      <protection/>
    </xf>
    <xf numFmtId="0" fontId="8" fillId="0" borderId="0" xfId="72" applyFont="1" applyFill="1">
      <alignment/>
      <protection/>
    </xf>
    <xf numFmtId="0" fontId="45" fillId="0" borderId="0" xfId="72" applyFont="1" applyFill="1">
      <alignment/>
      <protection/>
    </xf>
    <xf numFmtId="0" fontId="5" fillId="0" borderId="0" xfId="72" applyFont="1" applyAlignment="1">
      <alignment horizontal="center"/>
      <protection/>
    </xf>
    <xf numFmtId="38" fontId="5" fillId="0" borderId="0" xfId="53" applyFont="1" applyAlignment="1">
      <alignment/>
    </xf>
    <xf numFmtId="0" fontId="5" fillId="0" borderId="0" xfId="72" applyFont="1">
      <alignment/>
      <protection/>
    </xf>
    <xf numFmtId="0" fontId="5" fillId="0" borderId="0" xfId="72" applyFont="1" applyBorder="1" applyAlignment="1">
      <alignment/>
      <protection/>
    </xf>
    <xf numFmtId="0" fontId="5" fillId="0" borderId="0" xfId="72" applyFont="1" applyFill="1" applyBorder="1" applyAlignment="1">
      <alignment/>
      <protection/>
    </xf>
    <xf numFmtId="0" fontId="5" fillId="0" borderId="0" xfId="72" applyFont="1" applyBorder="1">
      <alignment/>
      <protection/>
    </xf>
    <xf numFmtId="0" fontId="5" fillId="0" borderId="0" xfId="72" applyFont="1" applyBorder="1" applyAlignment="1">
      <alignment horizontal="center"/>
      <protection/>
    </xf>
    <xf numFmtId="0" fontId="5" fillId="0" borderId="0" xfId="72" applyFont="1" applyFill="1" applyBorder="1" applyAlignment="1">
      <alignment horizontal="center"/>
      <protection/>
    </xf>
    <xf numFmtId="0" fontId="5" fillId="0" borderId="0" xfId="72" applyFont="1" applyAlignment="1">
      <alignment/>
      <protection/>
    </xf>
    <xf numFmtId="0" fontId="8" fillId="18" borderId="24" xfId="72" applyFont="1" applyFill="1" applyBorder="1" applyAlignment="1">
      <alignment horizontal="center"/>
      <protection/>
    </xf>
    <xf numFmtId="0" fontId="11" fillId="18" borderId="24" xfId="72" applyFont="1" applyFill="1" applyBorder="1" applyAlignment="1">
      <alignment horizontal="center"/>
      <protection/>
    </xf>
    <xf numFmtId="0" fontId="7" fillId="0" borderId="0" xfId="73" applyFont="1">
      <alignment/>
      <protection/>
    </xf>
    <xf numFmtId="0" fontId="7" fillId="0" borderId="0" xfId="73" applyFont="1" applyAlignment="1" quotePrefix="1">
      <alignment horizontal="distributed"/>
      <protection/>
    </xf>
    <xf numFmtId="0" fontId="7" fillId="0" borderId="0" xfId="73" applyFont="1" applyAlignment="1" quotePrefix="1">
      <alignment horizontal="right"/>
      <protection/>
    </xf>
    <xf numFmtId="0" fontId="7" fillId="0" borderId="0" xfId="73" applyFont="1" applyAlignment="1" quotePrefix="1">
      <alignment/>
      <protection/>
    </xf>
    <xf numFmtId="0" fontId="7" fillId="0" borderId="0" xfId="73" applyFont="1" applyBorder="1" applyAlignment="1" quotePrefix="1">
      <alignment/>
      <protection/>
    </xf>
    <xf numFmtId="0" fontId="7" fillId="0" borderId="0" xfId="73" applyFont="1" applyFill="1" applyBorder="1" applyAlignment="1" quotePrefix="1">
      <alignment/>
      <protection/>
    </xf>
    <xf numFmtId="0" fontId="7" fillId="0" borderId="0" xfId="73" applyFont="1" applyBorder="1">
      <alignment/>
      <protection/>
    </xf>
    <xf numFmtId="0" fontId="8" fillId="0" borderId="0" xfId="73" applyFont="1">
      <alignment/>
      <protection/>
    </xf>
    <xf numFmtId="0" fontId="8" fillId="0" borderId="0" xfId="73" applyFont="1" applyAlignment="1" quotePrefix="1">
      <alignment horizontal="right"/>
      <protection/>
    </xf>
    <xf numFmtId="0" fontId="8" fillId="0" borderId="0" xfId="73" applyFont="1" applyAlignment="1" quotePrefix="1">
      <alignment horizontal="distributed"/>
      <protection/>
    </xf>
    <xf numFmtId="0" fontId="8" fillId="0" borderId="0" xfId="73" applyFont="1" applyBorder="1" applyAlignment="1" quotePrefix="1">
      <alignment/>
      <protection/>
    </xf>
    <xf numFmtId="0" fontId="8" fillId="0" borderId="0" xfId="73" applyFont="1" applyFill="1" applyBorder="1" applyAlignment="1" quotePrefix="1">
      <alignment/>
      <protection/>
    </xf>
    <xf numFmtId="0" fontId="8" fillId="0" borderId="0" xfId="73" applyFont="1" applyBorder="1">
      <alignment/>
      <protection/>
    </xf>
    <xf numFmtId="0" fontId="8" fillId="0" borderId="0" xfId="73" applyFont="1" applyAlignment="1">
      <alignment horizontal="center"/>
      <protection/>
    </xf>
    <xf numFmtId="0" fontId="8" fillId="0" borderId="0" xfId="73" applyFont="1" applyBorder="1" applyAlignment="1">
      <alignment/>
      <protection/>
    </xf>
    <xf numFmtId="0" fontId="8" fillId="0" borderId="0" xfId="73" applyFont="1" applyFill="1" applyBorder="1" applyAlignment="1">
      <alignment/>
      <protection/>
    </xf>
    <xf numFmtId="0" fontId="8" fillId="18" borderId="23" xfId="73" applyFont="1" applyFill="1" applyBorder="1" applyAlignment="1">
      <alignment vertical="center"/>
      <protection/>
    </xf>
    <xf numFmtId="0" fontId="8" fillId="18" borderId="33" xfId="73" applyFont="1" applyFill="1" applyBorder="1" applyAlignment="1">
      <alignment vertical="center"/>
      <protection/>
    </xf>
    <xf numFmtId="0" fontId="8" fillId="18" borderId="18" xfId="73" applyFont="1" applyFill="1" applyBorder="1" applyAlignment="1">
      <alignment horizontal="centerContinuous" vertical="center"/>
      <protection/>
    </xf>
    <xf numFmtId="0" fontId="8" fillId="18" borderId="13" xfId="73" applyFont="1" applyFill="1" applyBorder="1" applyAlignment="1">
      <alignment horizontal="centerContinuous" vertical="center"/>
      <protection/>
    </xf>
    <xf numFmtId="0" fontId="8" fillId="18" borderId="13" xfId="73" applyFont="1" applyFill="1" applyBorder="1" applyAlignment="1">
      <alignment horizontal="right" vertical="center"/>
      <protection/>
    </xf>
    <xf numFmtId="0" fontId="8" fillId="18" borderId="13" xfId="73" applyFont="1" applyFill="1" applyBorder="1" applyAlignment="1">
      <alignment vertical="center"/>
      <protection/>
    </xf>
    <xf numFmtId="0" fontId="8" fillId="0" borderId="0" xfId="73" applyFont="1" applyFill="1" applyBorder="1" applyAlignment="1">
      <alignment vertical="center"/>
      <protection/>
    </xf>
    <xf numFmtId="0" fontId="8" fillId="18" borderId="13" xfId="73" applyFont="1" applyFill="1" applyBorder="1" applyAlignment="1">
      <alignment horizontal="left" vertical="center"/>
      <protection/>
    </xf>
    <xf numFmtId="0" fontId="8" fillId="18" borderId="32" xfId="73" applyFont="1" applyFill="1" applyBorder="1" applyAlignment="1">
      <alignment vertical="center"/>
      <protection/>
    </xf>
    <xf numFmtId="0" fontId="8" fillId="0" borderId="0" xfId="73" applyFont="1" applyAlignment="1">
      <alignment vertical="center"/>
      <protection/>
    </xf>
    <xf numFmtId="0" fontId="8" fillId="18" borderId="15" xfId="73" applyFont="1" applyFill="1" applyBorder="1" applyAlignment="1">
      <alignment vertical="center"/>
      <protection/>
    </xf>
    <xf numFmtId="0" fontId="8" fillId="18" borderId="30" xfId="73" applyFont="1" applyFill="1" applyBorder="1" applyAlignment="1">
      <alignment horizontal="center"/>
      <protection/>
    </xf>
    <xf numFmtId="0" fontId="8" fillId="18" borderId="26" xfId="73" applyFont="1" applyFill="1" applyBorder="1" applyAlignment="1">
      <alignment horizontal="centerContinuous" vertical="center"/>
      <protection/>
    </xf>
    <xf numFmtId="0" fontId="8" fillId="18" borderId="2" xfId="73" applyFont="1" applyFill="1" applyBorder="1" applyAlignment="1">
      <alignment horizontal="centerContinuous" vertical="center"/>
      <protection/>
    </xf>
    <xf numFmtId="0" fontId="8" fillId="18" borderId="2" xfId="73" applyFont="1" applyFill="1" applyBorder="1" applyAlignment="1" quotePrefix="1">
      <alignment horizontal="right" vertical="center"/>
      <protection/>
    </xf>
    <xf numFmtId="0" fontId="8" fillId="18" borderId="2" xfId="73" applyFont="1" applyFill="1" applyBorder="1" applyAlignment="1">
      <alignment vertical="center"/>
      <protection/>
    </xf>
    <xf numFmtId="0" fontId="8" fillId="18" borderId="28" xfId="73" applyFont="1" applyFill="1" applyBorder="1" applyAlignment="1">
      <alignment horizontal="left" vertical="center"/>
      <protection/>
    </xf>
    <xf numFmtId="0" fontId="8" fillId="18" borderId="24" xfId="73" applyFont="1" applyFill="1" applyBorder="1" applyAlignment="1">
      <alignment vertical="center"/>
      <protection/>
    </xf>
    <xf numFmtId="0" fontId="8" fillId="18" borderId="30" xfId="73" applyFont="1" applyFill="1" applyBorder="1" applyAlignment="1">
      <alignment horizontal="center" vertical="center"/>
      <protection/>
    </xf>
    <xf numFmtId="0" fontId="8" fillId="18" borderId="28" xfId="73" applyFont="1" applyFill="1" applyBorder="1" applyAlignment="1">
      <alignment horizontal="centerContinuous" vertical="center"/>
      <protection/>
    </xf>
    <xf numFmtId="0" fontId="8" fillId="18" borderId="30" xfId="73" applyFont="1" applyFill="1" applyBorder="1" applyAlignment="1">
      <alignment horizontal="center" vertical="top"/>
      <protection/>
    </xf>
    <xf numFmtId="0" fontId="8" fillId="18" borderId="16" xfId="73" applyFont="1" applyFill="1" applyBorder="1" applyAlignment="1">
      <alignment vertical="center"/>
      <protection/>
    </xf>
    <xf numFmtId="0" fontId="8" fillId="18" borderId="31" xfId="73" applyFont="1" applyFill="1" applyBorder="1" applyAlignment="1">
      <alignment horizontal="center" vertical="center"/>
      <protection/>
    </xf>
    <xf numFmtId="0" fontId="8" fillId="18" borderId="31" xfId="73" applyFont="1" applyFill="1" applyBorder="1" applyAlignment="1">
      <alignment vertical="center"/>
      <protection/>
    </xf>
    <xf numFmtId="0" fontId="8" fillId="18" borderId="28" xfId="73" applyFont="1" applyFill="1" applyBorder="1" applyAlignment="1">
      <alignment horizontal="center" vertical="center"/>
      <protection/>
    </xf>
    <xf numFmtId="0" fontId="8" fillId="18" borderId="2" xfId="73" applyFont="1" applyFill="1" applyBorder="1" applyAlignment="1">
      <alignment horizontal="center" vertical="center"/>
      <protection/>
    </xf>
    <xf numFmtId="0" fontId="8" fillId="18" borderId="28" xfId="73" applyFont="1" applyFill="1" applyBorder="1" applyAlignment="1">
      <alignment vertical="center"/>
      <protection/>
    </xf>
    <xf numFmtId="0" fontId="8" fillId="18" borderId="20" xfId="73" applyFont="1" applyFill="1" applyBorder="1" applyAlignment="1">
      <alignment vertical="center"/>
      <protection/>
    </xf>
    <xf numFmtId="0" fontId="8" fillId="18" borderId="15" xfId="73" applyFont="1" applyFill="1" applyBorder="1" applyAlignment="1">
      <alignment horizontal="center"/>
      <protection/>
    </xf>
    <xf numFmtId="0" fontId="11" fillId="18" borderId="15" xfId="73" applyFont="1" applyFill="1" applyBorder="1" applyAlignment="1">
      <alignment horizontal="center"/>
      <protection/>
    </xf>
    <xf numFmtId="0" fontId="30" fillId="0" borderId="0" xfId="73" applyFont="1" applyBorder="1">
      <alignment/>
      <protection/>
    </xf>
    <xf numFmtId="0" fontId="30" fillId="0" borderId="0" xfId="73" applyFont="1">
      <alignment/>
      <protection/>
    </xf>
    <xf numFmtId="0" fontId="8" fillId="18" borderId="16" xfId="73" applyFont="1" applyFill="1" applyBorder="1">
      <alignment/>
      <protection/>
    </xf>
    <xf numFmtId="0" fontId="8" fillId="0" borderId="12" xfId="73" applyFont="1" applyBorder="1">
      <alignment/>
      <protection/>
    </xf>
    <xf numFmtId="0" fontId="8" fillId="0" borderId="12" xfId="73" applyFont="1" applyBorder="1" applyAlignment="1">
      <alignment/>
      <protection/>
    </xf>
    <xf numFmtId="0" fontId="8" fillId="18" borderId="20" xfId="73" applyFont="1" applyFill="1" applyBorder="1">
      <alignment/>
      <protection/>
    </xf>
    <xf numFmtId="0" fontId="5" fillId="0" borderId="0" xfId="73" applyFont="1" applyBorder="1" applyAlignment="1">
      <alignment/>
      <protection/>
    </xf>
    <xf numFmtId="0" fontId="5" fillId="0" borderId="0" xfId="73" applyFont="1" applyFill="1" applyBorder="1" applyAlignment="1">
      <alignment/>
      <protection/>
    </xf>
    <xf numFmtId="0" fontId="5" fillId="0" borderId="0" xfId="73" applyFont="1">
      <alignment/>
      <protection/>
    </xf>
    <xf numFmtId="0" fontId="5" fillId="0" borderId="0" xfId="73" applyFont="1" applyBorder="1">
      <alignment/>
      <protection/>
    </xf>
    <xf numFmtId="0" fontId="46" fillId="0" borderId="0" xfId="73" applyFont="1">
      <alignment/>
      <protection/>
    </xf>
    <xf numFmtId="41" fontId="7" fillId="0" borderId="0" xfId="88" applyNumberFormat="1" applyFont="1">
      <alignment/>
      <protection/>
    </xf>
    <xf numFmtId="41" fontId="7" fillId="0" borderId="0" xfId="87" applyNumberFormat="1" applyFont="1">
      <alignment/>
      <protection/>
    </xf>
    <xf numFmtId="41" fontId="7" fillId="0" borderId="0" xfId="87" applyNumberFormat="1" applyFont="1" applyBorder="1">
      <alignment/>
      <protection/>
    </xf>
    <xf numFmtId="41" fontId="7" fillId="0" borderId="0" xfId="88" applyNumberFormat="1" applyFont="1" applyAlignment="1" applyProtection="1" quotePrefix="1">
      <alignment horizontal="left"/>
      <protection/>
    </xf>
    <xf numFmtId="41" fontId="7" fillId="0" borderId="0" xfId="88" applyNumberFormat="1" applyFont="1" applyBorder="1" applyAlignment="1" applyProtection="1" quotePrefix="1">
      <alignment/>
      <protection/>
    </xf>
    <xf numFmtId="41" fontId="7" fillId="0" borderId="0" xfId="88" applyNumberFormat="1" applyFont="1" applyFill="1" applyBorder="1" applyAlignment="1" applyProtection="1" quotePrefix="1">
      <alignment/>
      <protection/>
    </xf>
    <xf numFmtId="41" fontId="7" fillId="0" borderId="0" xfId="88" applyNumberFormat="1" applyFont="1" applyAlignment="1" applyProtection="1" quotePrefix="1">
      <alignment horizontal="right"/>
      <protection/>
    </xf>
    <xf numFmtId="41" fontId="7" fillId="0" borderId="0" xfId="53" applyNumberFormat="1" applyFont="1" applyAlignment="1">
      <alignment/>
    </xf>
    <xf numFmtId="41" fontId="8" fillId="0" borderId="0" xfId="88" applyNumberFormat="1" applyFont="1">
      <alignment/>
      <protection/>
    </xf>
    <xf numFmtId="41" fontId="8" fillId="0" borderId="0" xfId="87" applyNumberFormat="1" applyFont="1">
      <alignment/>
      <protection/>
    </xf>
    <xf numFmtId="41" fontId="8" fillId="0" borderId="0" xfId="87" applyNumberFormat="1" applyFont="1" applyBorder="1">
      <alignment/>
      <protection/>
    </xf>
    <xf numFmtId="41" fontId="8" fillId="0" borderId="0" xfId="88" applyNumberFormat="1" applyFont="1" applyAlignment="1" applyProtection="1" quotePrefix="1">
      <alignment horizontal="right"/>
      <protection/>
    </xf>
    <xf numFmtId="41" fontId="8" fillId="0" borderId="0" xfId="88" applyNumberFormat="1" applyFont="1" applyAlignment="1" applyProtection="1" quotePrefix="1">
      <alignment horizontal="left"/>
      <protection/>
    </xf>
    <xf numFmtId="41" fontId="8" fillId="0" borderId="0" xfId="88" applyNumberFormat="1" applyFont="1" applyBorder="1" applyAlignment="1" applyProtection="1" quotePrefix="1">
      <alignment/>
      <protection/>
    </xf>
    <xf numFmtId="41" fontId="8" fillId="0" borderId="0" xfId="88" applyNumberFormat="1" applyFont="1" applyFill="1" applyBorder="1" applyAlignment="1" applyProtection="1" quotePrefix="1">
      <alignment/>
      <protection/>
    </xf>
    <xf numFmtId="41" fontId="8" fillId="0" borderId="0" xfId="53" applyNumberFormat="1" applyFont="1" applyAlignment="1">
      <alignment/>
    </xf>
    <xf numFmtId="41" fontId="8" fillId="0" borderId="0" xfId="88" applyNumberFormat="1" applyFont="1" applyAlignment="1">
      <alignment vertical="center"/>
      <protection/>
    </xf>
    <xf numFmtId="41" fontId="8" fillId="0" borderId="0" xfId="87" applyNumberFormat="1" applyFont="1" applyAlignment="1">
      <alignment vertical="center"/>
      <protection/>
    </xf>
    <xf numFmtId="41" fontId="8" fillId="0" borderId="0" xfId="87" applyNumberFormat="1" applyFont="1" applyBorder="1" applyAlignment="1">
      <alignment vertical="center"/>
      <protection/>
    </xf>
    <xf numFmtId="41" fontId="8" fillId="0" borderId="0" xfId="88" applyNumberFormat="1" applyFont="1" applyAlignment="1" applyProtection="1" quotePrefix="1">
      <alignment horizontal="left" vertical="center"/>
      <protection/>
    </xf>
    <xf numFmtId="41" fontId="8" fillId="0" borderId="0" xfId="88" applyNumberFormat="1" applyFont="1" applyBorder="1" applyAlignment="1">
      <alignment vertical="center"/>
      <protection/>
    </xf>
    <xf numFmtId="41" fontId="8" fillId="0" borderId="0" xfId="88" applyNumberFormat="1" applyFont="1" applyFill="1" applyBorder="1" applyAlignment="1">
      <alignment vertical="center"/>
      <protection/>
    </xf>
    <xf numFmtId="41" fontId="8" fillId="0" borderId="0" xfId="88" applyNumberFormat="1" applyFont="1" applyAlignment="1" applyProtection="1" quotePrefix="1">
      <alignment horizontal="right" vertical="center"/>
      <protection/>
    </xf>
    <xf numFmtId="41" fontId="8" fillId="0" borderId="0" xfId="88" applyNumberFormat="1" applyFont="1" applyBorder="1" applyAlignment="1" applyProtection="1" quotePrefix="1">
      <alignment vertical="center"/>
      <protection/>
    </xf>
    <xf numFmtId="41" fontId="8" fillId="0" borderId="0" xfId="53" applyNumberFormat="1" applyFont="1" applyAlignment="1">
      <alignment vertical="center"/>
    </xf>
    <xf numFmtId="41" fontId="8" fillId="18" borderId="22" xfId="88" applyNumberFormat="1" applyFont="1" applyFill="1" applyBorder="1" applyAlignment="1">
      <alignment vertical="center"/>
      <protection/>
    </xf>
    <xf numFmtId="41" fontId="8" fillId="18" borderId="23" xfId="88" applyNumberFormat="1" applyFont="1" applyFill="1" applyBorder="1" applyAlignment="1">
      <alignment vertical="center"/>
      <protection/>
    </xf>
    <xf numFmtId="41" fontId="8" fillId="18" borderId="18" xfId="88" applyNumberFormat="1" applyFont="1" applyFill="1" applyBorder="1" applyAlignment="1" applyProtection="1">
      <alignment vertical="center"/>
      <protection/>
    </xf>
    <xf numFmtId="41" fontId="8" fillId="18" borderId="19" xfId="88" applyNumberFormat="1" applyFont="1" applyFill="1" applyBorder="1" applyAlignment="1">
      <alignment vertical="center"/>
      <protection/>
    </xf>
    <xf numFmtId="41" fontId="8" fillId="18" borderId="18" xfId="88" applyNumberFormat="1" applyFont="1" applyFill="1" applyBorder="1" applyAlignment="1" applyProtection="1">
      <alignment horizontal="centerContinuous" vertical="center"/>
      <protection/>
    </xf>
    <xf numFmtId="41" fontId="8" fillId="18" borderId="19" xfId="88" applyNumberFormat="1" applyFont="1" applyFill="1" applyBorder="1" applyAlignment="1">
      <alignment horizontal="centerContinuous" vertical="center"/>
      <protection/>
    </xf>
    <xf numFmtId="41" fontId="8" fillId="18" borderId="13" xfId="88" applyNumberFormat="1" applyFont="1" applyFill="1" applyBorder="1" applyAlignment="1">
      <alignment horizontal="centerContinuous" vertical="center"/>
      <protection/>
    </xf>
    <xf numFmtId="41" fontId="8" fillId="18" borderId="13" xfId="88" applyNumberFormat="1" applyFont="1" applyFill="1" applyBorder="1" applyAlignment="1">
      <alignment vertical="center"/>
      <protection/>
    </xf>
    <xf numFmtId="41" fontId="8" fillId="18" borderId="12" xfId="88" applyNumberFormat="1" applyFont="1" applyFill="1" applyBorder="1" applyAlignment="1">
      <alignment vertical="center"/>
      <protection/>
    </xf>
    <xf numFmtId="41" fontId="8" fillId="18" borderId="16" xfId="88" applyNumberFormat="1" applyFont="1" applyFill="1" applyBorder="1" applyAlignment="1">
      <alignment vertical="center"/>
      <protection/>
    </xf>
    <xf numFmtId="41" fontId="8" fillId="18" borderId="34" xfId="88" applyNumberFormat="1" applyFont="1" applyFill="1" applyBorder="1" applyAlignment="1" applyProtection="1">
      <alignment horizontal="center" vertical="center"/>
      <protection/>
    </xf>
    <xf numFmtId="41" fontId="8" fillId="18" borderId="34" xfId="88" applyNumberFormat="1" applyFont="1" applyFill="1" applyBorder="1" applyAlignment="1" applyProtection="1">
      <alignment horizontal="center" vertical="center" wrapText="1"/>
      <protection/>
    </xf>
    <xf numFmtId="41" fontId="8" fillId="18" borderId="26" xfId="88" applyNumberFormat="1" applyFont="1" applyFill="1" applyBorder="1" applyAlignment="1" applyProtection="1">
      <alignment horizontal="center" vertical="center" wrapText="1"/>
      <protection/>
    </xf>
    <xf numFmtId="41" fontId="8" fillId="18" borderId="28" xfId="88" applyNumberFormat="1" applyFont="1" applyFill="1" applyBorder="1" applyAlignment="1" applyProtection="1">
      <alignment vertical="center" wrapText="1"/>
      <protection/>
    </xf>
    <xf numFmtId="41" fontId="8" fillId="0" borderId="0" xfId="88" applyNumberFormat="1" applyFont="1" applyFill="1" applyBorder="1" applyAlignment="1" applyProtection="1">
      <alignment vertical="center" wrapText="1"/>
      <protection/>
    </xf>
    <xf numFmtId="41" fontId="8" fillId="18" borderId="28" xfId="88" applyNumberFormat="1" applyFont="1" applyFill="1" applyBorder="1" applyAlignment="1" applyProtection="1">
      <alignment horizontal="center" vertical="center"/>
      <protection/>
    </xf>
    <xf numFmtId="41" fontId="8" fillId="18" borderId="2" xfId="88" applyNumberFormat="1" applyFont="1" applyFill="1" applyBorder="1" applyAlignment="1" applyProtection="1">
      <alignment vertical="center"/>
      <protection/>
    </xf>
    <xf numFmtId="41" fontId="8" fillId="18" borderId="0" xfId="88" applyNumberFormat="1" applyFont="1" applyFill="1" applyBorder="1" applyAlignment="1" applyProtection="1">
      <alignment horizontal="distributed"/>
      <protection/>
    </xf>
    <xf numFmtId="41" fontId="8" fillId="18" borderId="15" xfId="74" applyNumberFormat="1" applyFont="1" applyFill="1" applyBorder="1" applyAlignment="1">
      <alignment horizontal="distributed"/>
      <protection/>
    </xf>
    <xf numFmtId="41" fontId="8" fillId="0" borderId="0" xfId="53" applyNumberFormat="1" applyFont="1" applyBorder="1" applyAlignment="1" applyProtection="1">
      <alignment horizontal="right"/>
      <protection/>
    </xf>
    <xf numFmtId="41" fontId="8" fillId="0" borderId="0" xfId="53" applyNumberFormat="1" applyFont="1" applyBorder="1" applyAlignment="1" applyProtection="1">
      <alignment/>
      <protection/>
    </xf>
    <xf numFmtId="41" fontId="8" fillId="0" borderId="0" xfId="53" applyNumberFormat="1" applyFont="1" applyFill="1" applyBorder="1" applyAlignment="1" applyProtection="1">
      <alignment/>
      <protection/>
    </xf>
    <xf numFmtId="41" fontId="8" fillId="0" borderId="0" xfId="53" applyNumberFormat="1" applyFont="1" applyAlignment="1">
      <alignment/>
    </xf>
    <xf numFmtId="41" fontId="8" fillId="0" borderId="0" xfId="88" applyNumberFormat="1" applyFont="1" applyAlignment="1">
      <alignment/>
      <protection/>
    </xf>
    <xf numFmtId="41" fontId="30" fillId="18" borderId="0" xfId="88" applyNumberFormat="1" applyFont="1" applyFill="1" applyBorder="1" applyAlignment="1" applyProtection="1">
      <alignment horizontal="distributed"/>
      <protection/>
    </xf>
    <xf numFmtId="41" fontId="30" fillId="18" borderId="15" xfId="74" applyNumberFormat="1" applyFont="1" applyFill="1" applyBorder="1" applyAlignment="1">
      <alignment horizontal="distributed"/>
      <protection/>
    </xf>
    <xf numFmtId="41" fontId="12" fillId="0" borderId="0" xfId="88" applyNumberFormat="1" applyFont="1" applyBorder="1" applyAlignment="1" applyProtection="1">
      <alignment horizontal="right"/>
      <protection/>
    </xf>
    <xf numFmtId="41" fontId="30" fillId="0" borderId="0" xfId="88" applyNumberFormat="1" applyFont="1" applyBorder="1" applyAlignment="1" applyProtection="1">
      <alignment/>
      <protection/>
    </xf>
    <xf numFmtId="41" fontId="30" fillId="0" borderId="0" xfId="88" applyNumberFormat="1" applyFont="1" applyFill="1" applyBorder="1" applyAlignment="1" applyProtection="1">
      <alignment/>
      <protection/>
    </xf>
    <xf numFmtId="41" fontId="30" fillId="0" borderId="0" xfId="53" applyNumberFormat="1" applyFont="1" applyAlignment="1">
      <alignment/>
    </xf>
    <xf numFmtId="41" fontId="30" fillId="0" borderId="0" xfId="88" applyNumberFormat="1" applyFont="1" applyAlignment="1">
      <alignment/>
      <protection/>
    </xf>
    <xf numFmtId="41" fontId="8" fillId="18" borderId="0" xfId="88" applyNumberFormat="1" applyFont="1" applyFill="1" applyBorder="1" applyAlignment="1">
      <alignment/>
      <protection/>
    </xf>
    <xf numFmtId="41" fontId="8" fillId="18" borderId="0" xfId="88" applyNumberFormat="1" applyFont="1" applyFill="1" applyBorder="1" applyAlignment="1" applyProtection="1">
      <alignment horizontal="right"/>
      <protection/>
    </xf>
    <xf numFmtId="41" fontId="8" fillId="18" borderId="15" xfId="88" applyNumberFormat="1" applyFont="1" applyFill="1" applyBorder="1" applyAlignment="1" applyProtection="1">
      <alignment horizontal="distributed"/>
      <protection/>
    </xf>
    <xf numFmtId="41" fontId="8" fillId="0" borderId="0" xfId="88" applyNumberFormat="1" applyFont="1" applyBorder="1" applyAlignment="1" applyProtection="1">
      <alignment horizontal="right"/>
      <protection/>
    </xf>
    <xf numFmtId="41" fontId="8" fillId="0" borderId="0" xfId="88" applyNumberFormat="1" applyFont="1" applyBorder="1" applyAlignment="1" applyProtection="1">
      <alignment/>
      <protection/>
    </xf>
    <xf numFmtId="41" fontId="8" fillId="0" borderId="0" xfId="88" applyNumberFormat="1" applyFont="1" applyFill="1" applyBorder="1" applyAlignment="1" applyProtection="1">
      <alignment/>
      <protection/>
    </xf>
    <xf numFmtId="41" fontId="8" fillId="0" borderId="0" xfId="53" applyNumberFormat="1" applyFont="1" applyFill="1" applyBorder="1" applyAlignment="1" applyProtection="1">
      <alignment horizontal="right"/>
      <protection/>
    </xf>
    <xf numFmtId="41" fontId="8" fillId="0" borderId="0" xfId="88" applyNumberFormat="1" applyFont="1" applyBorder="1" applyAlignment="1" applyProtection="1">
      <alignment horizontal="center"/>
      <protection/>
    </xf>
    <xf numFmtId="41" fontId="8" fillId="18" borderId="0" xfId="88" applyNumberFormat="1" applyFont="1" applyFill="1" applyBorder="1" applyAlignment="1">
      <alignment horizontal="right" textRotation="255"/>
      <protection/>
    </xf>
    <xf numFmtId="41" fontId="8" fillId="0" borderId="0" xfId="88" applyNumberFormat="1" applyFont="1" applyFill="1" applyBorder="1" applyAlignment="1" applyProtection="1">
      <alignment horizontal="right"/>
      <protection/>
    </xf>
    <xf numFmtId="41" fontId="8" fillId="18" borderId="12" xfId="88" applyNumberFormat="1" applyFont="1" applyFill="1" applyBorder="1">
      <alignment/>
      <protection/>
    </xf>
    <xf numFmtId="41" fontId="31" fillId="22" borderId="12" xfId="74" applyNumberFormat="1" applyFill="1" applyBorder="1" applyAlignment="1">
      <alignment/>
      <protection/>
    </xf>
    <xf numFmtId="41" fontId="8" fillId="18" borderId="16" xfId="88" applyNumberFormat="1" applyFont="1" applyFill="1" applyBorder="1" applyAlignment="1" applyProtection="1">
      <alignment horizontal="left"/>
      <protection/>
    </xf>
    <xf numFmtId="41" fontId="8" fillId="0" borderId="12" xfId="88" applyNumberFormat="1" applyFont="1" applyBorder="1">
      <alignment/>
      <protection/>
    </xf>
    <xf numFmtId="41" fontId="8" fillId="0" borderId="12" xfId="88" applyNumberFormat="1" applyFont="1" applyBorder="1" applyAlignment="1">
      <alignment/>
      <protection/>
    </xf>
    <xf numFmtId="41" fontId="8" fillId="0" borderId="0" xfId="88" applyNumberFormat="1" applyFont="1" applyFill="1" applyBorder="1" applyAlignment="1">
      <alignment/>
      <protection/>
    </xf>
    <xf numFmtId="41" fontId="8" fillId="18" borderId="12" xfId="88" applyNumberFormat="1" applyFont="1" applyFill="1" applyBorder="1" applyAlignment="1" applyProtection="1">
      <alignment horizontal="left"/>
      <protection/>
    </xf>
    <xf numFmtId="41" fontId="8" fillId="0" borderId="0" xfId="88" applyNumberFormat="1" applyFont="1" applyBorder="1">
      <alignment/>
      <protection/>
    </xf>
    <xf numFmtId="41" fontId="8" fillId="0" borderId="0" xfId="88" applyNumberFormat="1" applyFont="1" applyBorder="1" applyAlignment="1">
      <alignment/>
      <protection/>
    </xf>
    <xf numFmtId="41" fontId="5" fillId="0" borderId="0" xfId="88" applyNumberFormat="1" applyFont="1">
      <alignment/>
      <protection/>
    </xf>
    <xf numFmtId="41" fontId="5" fillId="0" borderId="0" xfId="88" applyNumberFormat="1" applyFont="1" applyBorder="1">
      <alignment/>
      <protection/>
    </xf>
    <xf numFmtId="41" fontId="5" fillId="0" borderId="0" xfId="88" applyNumberFormat="1" applyFont="1" applyBorder="1" applyAlignment="1">
      <alignment/>
      <protection/>
    </xf>
    <xf numFmtId="41" fontId="5" fillId="0" borderId="0" xfId="88" applyNumberFormat="1" applyFont="1" applyFill="1" applyBorder="1" applyAlignment="1">
      <alignment/>
      <protection/>
    </xf>
    <xf numFmtId="41" fontId="5" fillId="0" borderId="0" xfId="53" applyNumberFormat="1" applyFont="1" applyAlignment="1">
      <alignment/>
    </xf>
    <xf numFmtId="41" fontId="30" fillId="0" borderId="0" xfId="88" applyNumberFormat="1" applyFont="1" applyBorder="1" applyAlignment="1" applyProtection="1">
      <alignment horizontal="right"/>
      <protection/>
    </xf>
    <xf numFmtId="0" fontId="7" fillId="19" borderId="0" xfId="75" applyFont="1" applyFill="1">
      <alignment/>
      <protection/>
    </xf>
    <xf numFmtId="0" fontId="7" fillId="19" borderId="0" xfId="75" applyFont="1" applyFill="1" applyAlignment="1" quotePrefix="1">
      <alignment horizontal="right"/>
      <protection/>
    </xf>
    <xf numFmtId="0" fontId="7" fillId="19" borderId="0" xfId="75" applyFont="1" applyFill="1" applyAlignment="1">
      <alignment/>
      <protection/>
    </xf>
    <xf numFmtId="0" fontId="8" fillId="19" borderId="0" xfId="75" applyFont="1" applyFill="1">
      <alignment/>
      <protection/>
    </xf>
    <xf numFmtId="0" fontId="8" fillId="19" borderId="0" xfId="75" applyFont="1" applyFill="1" applyAlignment="1">
      <alignment/>
      <protection/>
    </xf>
    <xf numFmtId="0" fontId="8" fillId="19" borderId="0" xfId="75" applyFont="1" applyFill="1" applyAlignment="1">
      <alignment horizontal="center" vertical="center"/>
      <protection/>
    </xf>
    <xf numFmtId="0" fontId="8" fillId="19" borderId="0" xfId="75" applyFont="1" applyFill="1" applyAlignment="1">
      <alignment vertical="center"/>
      <protection/>
    </xf>
    <xf numFmtId="0" fontId="45" fillId="19" borderId="0" xfId="75" applyFont="1" applyFill="1" applyAlignment="1" quotePrefix="1">
      <alignment horizontal="center" vertical="center"/>
      <protection/>
    </xf>
    <xf numFmtId="0" fontId="8" fillId="20" borderId="13" xfId="75" applyFont="1" applyFill="1" applyBorder="1" applyAlignment="1">
      <alignment horizontal="center" vertical="center"/>
      <protection/>
    </xf>
    <xf numFmtId="0" fontId="8" fillId="20" borderId="19" xfId="75" applyFont="1" applyFill="1" applyBorder="1" applyAlignment="1">
      <alignment horizontal="center" vertical="center"/>
      <protection/>
    </xf>
    <xf numFmtId="0" fontId="8" fillId="20" borderId="17" xfId="75" applyFont="1" applyFill="1" applyBorder="1" applyAlignment="1">
      <alignment horizontal="center" vertical="center"/>
      <protection/>
    </xf>
    <xf numFmtId="0" fontId="8" fillId="20" borderId="13" xfId="75" applyFont="1" applyFill="1" applyBorder="1" applyAlignment="1">
      <alignment vertical="center"/>
      <protection/>
    </xf>
    <xf numFmtId="0" fontId="8" fillId="20" borderId="21" xfId="75" applyFont="1" applyFill="1" applyBorder="1" applyAlignment="1">
      <alignment/>
      <protection/>
    </xf>
    <xf numFmtId="0" fontId="30" fillId="20" borderId="14" xfId="75" applyFont="1" applyFill="1" applyBorder="1" applyAlignment="1">
      <alignment/>
      <protection/>
    </xf>
    <xf numFmtId="0" fontId="8" fillId="20" borderId="0" xfId="75" applyFont="1" applyFill="1" applyBorder="1" applyAlignment="1">
      <alignment/>
      <protection/>
    </xf>
    <xf numFmtId="0" fontId="8" fillId="20" borderId="0" xfId="75" applyFont="1" applyFill="1" applyBorder="1" applyAlignment="1">
      <alignment horizontal="distributed"/>
      <protection/>
    </xf>
    <xf numFmtId="0" fontId="8" fillId="20" borderId="15" xfId="75" applyFont="1" applyFill="1" applyBorder="1" applyAlignment="1">
      <alignment/>
      <protection/>
    </xf>
    <xf numFmtId="38" fontId="8" fillId="19" borderId="0" xfId="53" applyFont="1" applyFill="1" applyAlignment="1">
      <alignment horizontal="right"/>
    </xf>
    <xf numFmtId="0" fontId="8" fillId="19" borderId="0" xfId="53" applyNumberFormat="1" applyFont="1" applyFill="1" applyBorder="1" applyAlignment="1">
      <alignment horizontal="right"/>
    </xf>
    <xf numFmtId="38" fontId="8" fillId="19" borderId="0" xfId="53" applyFont="1" applyFill="1" applyBorder="1" applyAlignment="1">
      <alignment horizontal="right"/>
    </xf>
    <xf numFmtId="0" fontId="30" fillId="20" borderId="0" xfId="75" applyFont="1" applyFill="1" applyBorder="1" applyAlignment="1">
      <alignment horizontal="distributed"/>
      <protection/>
    </xf>
    <xf numFmtId="0" fontId="30" fillId="20" borderId="15" xfId="75" applyFont="1" applyFill="1" applyBorder="1" applyAlignment="1">
      <alignment/>
      <protection/>
    </xf>
    <xf numFmtId="38" fontId="8" fillId="17" borderId="0" xfId="53" applyFont="1" applyFill="1" applyAlignment="1">
      <alignment horizontal="right"/>
    </xf>
    <xf numFmtId="0" fontId="8" fillId="20" borderId="0" xfId="75" applyFont="1" applyFill="1" applyBorder="1">
      <alignment/>
      <protection/>
    </xf>
    <xf numFmtId="0" fontId="8" fillId="20" borderId="15" xfId="75" applyFont="1" applyFill="1" applyBorder="1">
      <alignment/>
      <protection/>
    </xf>
    <xf numFmtId="38" fontId="8" fillId="17" borderId="24" xfId="53" applyFont="1" applyFill="1" applyBorder="1" applyAlignment="1">
      <alignment horizontal="right" vertical="center"/>
    </xf>
    <xf numFmtId="38" fontId="8" fillId="17" borderId="0" xfId="53" applyFont="1" applyFill="1" applyAlignment="1">
      <alignment horizontal="right" vertical="center"/>
    </xf>
    <xf numFmtId="38" fontId="8" fillId="17" borderId="0" xfId="53" applyFont="1" applyFill="1" applyBorder="1" applyAlignment="1">
      <alignment horizontal="right"/>
    </xf>
    <xf numFmtId="38" fontId="8" fillId="19" borderId="24" xfId="53" applyFont="1" applyFill="1" applyBorder="1" applyAlignment="1">
      <alignment horizontal="right"/>
    </xf>
    <xf numFmtId="0" fontId="37" fillId="20" borderId="0" xfId="75" applyFont="1" applyFill="1" applyBorder="1" applyAlignment="1">
      <alignment horizontal="distributed"/>
      <protection/>
    </xf>
    <xf numFmtId="38" fontId="30" fillId="19" borderId="0" xfId="53" applyFont="1" applyFill="1" applyAlignment="1">
      <alignment horizontal="right"/>
    </xf>
    <xf numFmtId="0" fontId="8" fillId="19" borderId="0" xfId="75" applyFont="1" applyFill="1" applyBorder="1" applyAlignment="1">
      <alignment/>
      <protection/>
    </xf>
    <xf numFmtId="0" fontId="8" fillId="20" borderId="12" xfId="75" applyFont="1" applyFill="1" applyBorder="1">
      <alignment/>
      <protection/>
    </xf>
    <xf numFmtId="0" fontId="8" fillId="20" borderId="12" xfId="75" applyFont="1" applyFill="1" applyBorder="1" applyAlignment="1">
      <alignment horizontal="distributed"/>
      <protection/>
    </xf>
    <xf numFmtId="0" fontId="8" fillId="20" borderId="16" xfId="75" applyFont="1" applyFill="1" applyBorder="1" applyAlignment="1">
      <alignment/>
      <protection/>
    </xf>
    <xf numFmtId="38" fontId="8" fillId="19" borderId="12" xfId="53" applyFont="1" applyFill="1" applyBorder="1" applyAlignment="1">
      <alignment horizontal="right"/>
    </xf>
    <xf numFmtId="0" fontId="8" fillId="19" borderId="12" xfId="75" applyFont="1" applyFill="1" applyBorder="1" applyAlignment="1">
      <alignment/>
      <protection/>
    </xf>
    <xf numFmtId="0" fontId="8" fillId="20" borderId="12" xfId="75" applyFont="1" applyFill="1" applyBorder="1" applyAlignment="1">
      <alignment/>
      <protection/>
    </xf>
    <xf numFmtId="0" fontId="8" fillId="19" borderId="0" xfId="75" applyFont="1" applyFill="1" applyBorder="1">
      <alignment/>
      <protection/>
    </xf>
    <xf numFmtId="0" fontId="8" fillId="19" borderId="0" xfId="75" applyFont="1" applyFill="1" applyBorder="1" applyAlignment="1">
      <alignment horizontal="distributed"/>
      <protection/>
    </xf>
    <xf numFmtId="0" fontId="37" fillId="19" borderId="0" xfId="75" applyFont="1" applyFill="1" applyBorder="1" applyAlignment="1">
      <alignment horizontal="left"/>
      <protection/>
    </xf>
    <xf numFmtId="38" fontId="30" fillId="19" borderId="24" xfId="53" applyFont="1" applyFill="1" applyBorder="1" applyAlignment="1">
      <alignment horizontal="right"/>
    </xf>
    <xf numFmtId="38" fontId="30" fillId="19" borderId="0" xfId="53" applyFont="1" applyFill="1" applyBorder="1" applyAlignment="1">
      <alignment horizontal="right"/>
    </xf>
    <xf numFmtId="0" fontId="8" fillId="18" borderId="24" xfId="73" applyFont="1" applyFill="1" applyBorder="1" applyAlignment="1">
      <alignment horizontal="center"/>
      <protection/>
    </xf>
    <xf numFmtId="0" fontId="11" fillId="18" borderId="24" xfId="73" applyFont="1" applyFill="1" applyBorder="1" applyAlignment="1">
      <alignment horizontal="center"/>
      <protection/>
    </xf>
    <xf numFmtId="0" fontId="8" fillId="20" borderId="26" xfId="67" applyFont="1" applyFill="1" applyBorder="1" applyAlignment="1">
      <alignment horizontal="center" vertical="center" shrinkToFit="1"/>
      <protection/>
    </xf>
    <xf numFmtId="37" fontId="7" fillId="19" borderId="0" xfId="79" applyFont="1" applyFill="1" applyAlignment="1">
      <alignment/>
      <protection/>
    </xf>
    <xf numFmtId="37" fontId="7" fillId="19" borderId="0" xfId="79" applyFont="1" applyFill="1" applyAlignment="1" applyProtection="1">
      <alignment/>
      <protection/>
    </xf>
    <xf numFmtId="0" fontId="7" fillId="19" borderId="0" xfId="67" applyFont="1" applyFill="1" applyAlignment="1" quotePrefix="1">
      <alignment horizontal="right"/>
      <protection/>
    </xf>
    <xf numFmtId="0" fontId="7" fillId="19" borderId="0" xfId="67" applyFont="1" applyFill="1" quotePrefix="1">
      <alignment/>
      <protection/>
    </xf>
    <xf numFmtId="0" fontId="7" fillId="19" borderId="0" xfId="67" applyFont="1" applyFill="1">
      <alignment/>
      <protection/>
    </xf>
    <xf numFmtId="0" fontId="31" fillId="19" borderId="0" xfId="70" applyFill="1">
      <alignment/>
      <protection/>
    </xf>
    <xf numFmtId="0" fontId="8" fillId="18" borderId="16" xfId="80" applyFont="1" applyFill="1" applyBorder="1" applyAlignment="1">
      <alignment horizontal="center" vertical="center" wrapText="1"/>
      <protection/>
    </xf>
    <xf numFmtId="0" fontId="8" fillId="18" borderId="30" xfId="80" applyFont="1" applyFill="1" applyBorder="1" applyAlignment="1">
      <alignment horizontal="center" vertical="center"/>
      <protection/>
    </xf>
    <xf numFmtId="0" fontId="8" fillId="18" borderId="24" xfId="80" applyFont="1" applyFill="1" applyBorder="1" applyAlignment="1">
      <alignment horizontal="center" vertical="center"/>
      <protection/>
    </xf>
    <xf numFmtId="0" fontId="8" fillId="18" borderId="15" xfId="80" applyFont="1" applyFill="1" applyBorder="1" applyAlignment="1">
      <alignment horizontal="center" vertical="center"/>
      <protection/>
    </xf>
    <xf numFmtId="0" fontId="8" fillId="18" borderId="21" xfId="80" applyFont="1" applyFill="1" applyBorder="1" applyAlignment="1">
      <alignment horizontal="center" vertical="center" wrapText="1"/>
      <protection/>
    </xf>
    <xf numFmtId="0" fontId="8" fillId="18" borderId="0" xfId="80" applyFont="1" applyFill="1" applyBorder="1" applyAlignment="1">
      <alignment horizontal="center" vertical="center" wrapText="1"/>
      <protection/>
    </xf>
    <xf numFmtId="0" fontId="8" fillId="18" borderId="12" xfId="80" applyFont="1" applyFill="1" applyBorder="1" applyAlignment="1">
      <alignment horizontal="center" vertical="center" wrapText="1"/>
      <protection/>
    </xf>
    <xf numFmtId="0" fontId="9" fillId="18" borderId="27" xfId="78" applyFont="1" applyFill="1" applyBorder="1" applyAlignment="1">
      <alignment horizontal="distributed"/>
      <protection/>
    </xf>
    <xf numFmtId="0" fontId="9" fillId="18" borderId="21" xfId="78" applyFont="1" applyFill="1" applyBorder="1" applyAlignment="1">
      <alignment horizontal="distributed"/>
      <protection/>
    </xf>
    <xf numFmtId="0" fontId="11" fillId="20" borderId="2" xfId="66" applyFont="1" applyFill="1" applyBorder="1" applyAlignment="1" quotePrefix="1">
      <alignment horizontal="center"/>
      <protection/>
    </xf>
    <xf numFmtId="37" fontId="8" fillId="19" borderId="0" xfId="79" applyFont="1" applyFill="1">
      <alignment/>
      <protection/>
    </xf>
    <xf numFmtId="37" fontId="8" fillId="19" borderId="0" xfId="79" applyFont="1" applyFill="1" applyAlignment="1" applyProtection="1">
      <alignment horizontal="left"/>
      <protection/>
    </xf>
    <xf numFmtId="0" fontId="8" fillId="19" borderId="0" xfId="67" applyFont="1" applyFill="1">
      <alignment/>
      <protection/>
    </xf>
    <xf numFmtId="0" fontId="8" fillId="19" borderId="25" xfId="67" applyFont="1" applyFill="1" applyBorder="1">
      <alignment/>
      <protection/>
    </xf>
    <xf numFmtId="0" fontId="8" fillId="19" borderId="0" xfId="67" applyFont="1" applyFill="1" applyAlignment="1">
      <alignment horizontal="right"/>
      <protection/>
    </xf>
    <xf numFmtId="37" fontId="8" fillId="20" borderId="22" xfId="79" applyFont="1" applyFill="1" applyBorder="1" applyAlignment="1" applyProtection="1">
      <alignment horizontal="left"/>
      <protection/>
    </xf>
    <xf numFmtId="37" fontId="8" fillId="20" borderId="23" xfId="79" applyFont="1" applyFill="1" applyBorder="1" applyAlignment="1" applyProtection="1">
      <alignment horizontal="left"/>
      <protection/>
    </xf>
    <xf numFmtId="37" fontId="8" fillId="20" borderId="0" xfId="79" applyFont="1" applyFill="1" applyBorder="1">
      <alignment/>
      <protection/>
    </xf>
    <xf numFmtId="37" fontId="8" fillId="20" borderId="15" xfId="79" applyFont="1" applyFill="1" applyBorder="1">
      <alignment/>
      <protection/>
    </xf>
    <xf numFmtId="37" fontId="8" fillId="20" borderId="12" xfId="79" applyFont="1" applyFill="1" applyBorder="1" applyAlignment="1">
      <alignment vertical="center"/>
      <protection/>
    </xf>
    <xf numFmtId="37" fontId="8" fillId="20" borderId="16" xfId="79" applyFont="1" applyFill="1" applyBorder="1" applyAlignment="1">
      <alignment vertical="center"/>
      <protection/>
    </xf>
    <xf numFmtId="3" fontId="8" fillId="20" borderId="20" xfId="67" applyNumberFormat="1" applyFont="1" applyFill="1" applyBorder="1" applyAlignment="1">
      <alignment horizontal="center" vertical="center"/>
      <protection/>
    </xf>
    <xf numFmtId="3" fontId="37" fillId="20" borderId="20" xfId="67" applyNumberFormat="1" applyFont="1" applyFill="1" applyBorder="1" applyAlignment="1">
      <alignment horizontal="center" vertical="center"/>
      <protection/>
    </xf>
    <xf numFmtId="3" fontId="37" fillId="20" borderId="20" xfId="67" applyNumberFormat="1" applyFont="1" applyFill="1" applyBorder="1" applyAlignment="1">
      <alignment horizontal="center" vertical="center" shrinkToFit="1"/>
      <protection/>
    </xf>
    <xf numFmtId="3" fontId="37" fillId="20" borderId="31" xfId="67" applyNumberFormat="1" applyFont="1" applyFill="1" applyBorder="1" applyAlignment="1">
      <alignment horizontal="center" vertical="center"/>
      <protection/>
    </xf>
    <xf numFmtId="0" fontId="11" fillId="20" borderId="2" xfId="66" applyFont="1" applyFill="1" applyBorder="1" applyAlignment="1" quotePrefix="1">
      <alignment horizontal="distributed"/>
      <protection/>
    </xf>
    <xf numFmtId="0" fontId="11" fillId="20" borderId="28" xfId="67" applyFont="1" applyFill="1" applyBorder="1" applyAlignment="1">
      <alignment horizontal="distributed"/>
      <protection/>
    </xf>
    <xf numFmtId="0" fontId="30" fillId="19" borderId="2" xfId="67" applyFont="1" applyFill="1" applyBorder="1">
      <alignment/>
      <protection/>
    </xf>
    <xf numFmtId="38" fontId="30" fillId="19" borderId="2" xfId="53" applyFont="1" applyFill="1" applyBorder="1" applyAlignment="1">
      <alignment/>
    </xf>
    <xf numFmtId="3" fontId="30" fillId="19" borderId="2" xfId="67" applyNumberFormat="1" applyFont="1" applyFill="1" applyBorder="1">
      <alignment/>
      <protection/>
    </xf>
    <xf numFmtId="0" fontId="8" fillId="19" borderId="0" xfId="67" applyFont="1" applyFill="1" applyBorder="1">
      <alignment/>
      <protection/>
    </xf>
    <xf numFmtId="0" fontId="31" fillId="0" borderId="0" xfId="70" applyBorder="1">
      <alignment/>
      <protection/>
    </xf>
    <xf numFmtId="0" fontId="11" fillId="0" borderId="0" xfId="66" applyFont="1" applyFill="1" applyBorder="1" applyAlignment="1" quotePrefix="1">
      <alignment horizontal="distributed"/>
      <protection/>
    </xf>
    <xf numFmtId="0" fontId="11" fillId="0" borderId="0" xfId="67" applyFont="1" applyFill="1" applyBorder="1" applyAlignment="1">
      <alignment horizontal="distributed"/>
      <protection/>
    </xf>
    <xf numFmtId="0" fontId="30" fillId="0" borderId="0" xfId="67" applyFont="1" applyFill="1" applyBorder="1">
      <alignment/>
      <protection/>
    </xf>
    <xf numFmtId="38" fontId="30" fillId="0" borderId="0" xfId="53" applyFont="1" applyFill="1" applyBorder="1" applyAlignment="1">
      <alignment/>
    </xf>
    <xf numFmtId="38" fontId="12" fillId="0" borderId="0" xfId="53" applyFont="1" applyFill="1" applyBorder="1" applyAlignment="1">
      <alignment/>
    </xf>
    <xf numFmtId="3" fontId="30" fillId="0" borderId="0" xfId="67" applyNumberFormat="1" applyFont="1" applyFill="1" applyBorder="1">
      <alignment/>
      <protection/>
    </xf>
    <xf numFmtId="3" fontId="30" fillId="19" borderId="0" xfId="67" applyNumberFormat="1" applyFont="1" applyFill="1" applyBorder="1">
      <alignment/>
      <protection/>
    </xf>
    <xf numFmtId="0" fontId="31" fillId="19" borderId="0" xfId="70" applyFill="1" applyBorder="1" applyAlignment="1">
      <alignment horizontal="center" vertical="center"/>
      <protection/>
    </xf>
    <xf numFmtId="0" fontId="8" fillId="18" borderId="15" xfId="80" applyFont="1" applyFill="1" applyBorder="1" applyAlignment="1">
      <alignment horizontal="center" vertical="center" wrapText="1"/>
      <protection/>
    </xf>
    <xf numFmtId="3" fontId="37" fillId="0" borderId="0" xfId="67" applyNumberFormat="1" applyFont="1" applyFill="1" applyBorder="1" applyAlignment="1">
      <alignment horizontal="center" vertical="center" wrapText="1"/>
      <protection/>
    </xf>
    <xf numFmtId="0" fontId="8" fillId="19" borderId="0" xfId="67" applyFont="1" applyFill="1" applyAlignment="1">
      <alignment horizontal="center"/>
      <protection/>
    </xf>
    <xf numFmtId="3" fontId="8" fillId="20" borderId="34" xfId="67" applyNumberFormat="1" applyFont="1" applyFill="1" applyBorder="1" applyAlignment="1">
      <alignment horizontal="center" vertical="center"/>
      <protection/>
    </xf>
    <xf numFmtId="0" fontId="11" fillId="20" borderId="0" xfId="66" applyFont="1" applyFill="1" applyBorder="1" applyAlignment="1" quotePrefix="1">
      <alignment horizontal="distributed"/>
      <protection/>
    </xf>
    <xf numFmtId="0" fontId="11" fillId="20" borderId="15" xfId="67" applyFont="1" applyFill="1" applyBorder="1" applyAlignment="1">
      <alignment horizontal="distributed"/>
      <protection/>
    </xf>
    <xf numFmtId="3" fontId="30" fillId="19" borderId="0" xfId="67" applyNumberFormat="1" applyFont="1" applyFill="1" applyBorder="1" applyAlignment="1">
      <alignment horizontal="right"/>
      <protection/>
    </xf>
    <xf numFmtId="37" fontId="8" fillId="20" borderId="12" xfId="79" applyFont="1" applyFill="1" applyBorder="1">
      <alignment/>
      <protection/>
    </xf>
    <xf numFmtId="37" fontId="8" fillId="20" borderId="16" xfId="79" applyFont="1" applyFill="1" applyBorder="1">
      <alignment/>
      <protection/>
    </xf>
    <xf numFmtId="0" fontId="8" fillId="19" borderId="12" xfId="67" applyFont="1" applyFill="1" applyBorder="1">
      <alignment/>
      <protection/>
    </xf>
    <xf numFmtId="0" fontId="11" fillId="19" borderId="0" xfId="67" applyFont="1" applyFill="1" applyAlignment="1">
      <alignment horizontal="center"/>
      <protection/>
    </xf>
    <xf numFmtId="3" fontId="8" fillId="20" borderId="26" xfId="67" applyNumberFormat="1" applyFont="1" applyFill="1" applyBorder="1" applyAlignment="1">
      <alignment horizontal="center" vertical="center"/>
      <protection/>
    </xf>
    <xf numFmtId="0" fontId="5" fillId="19" borderId="0" xfId="67" applyFont="1" applyFill="1">
      <alignment/>
      <protection/>
    </xf>
    <xf numFmtId="37" fontId="5" fillId="19" borderId="0" xfId="79" applyFont="1" applyFill="1">
      <alignment/>
      <protection/>
    </xf>
    <xf numFmtId="0" fontId="31" fillId="0" borderId="0" xfId="70">
      <alignment/>
      <protection/>
    </xf>
    <xf numFmtId="3" fontId="30" fillId="19" borderId="2" xfId="67" applyNumberFormat="1" applyFont="1" applyFill="1" applyBorder="1" applyAlignment="1">
      <alignment shrinkToFit="1"/>
      <protection/>
    </xf>
    <xf numFmtId="0" fontId="8" fillId="19" borderId="0" xfId="67" applyFont="1" applyFill="1" applyAlignment="1">
      <alignment shrinkToFit="1"/>
      <protection/>
    </xf>
    <xf numFmtId="3" fontId="8" fillId="20" borderId="20" xfId="67" applyNumberFormat="1" applyFont="1" applyFill="1" applyBorder="1" applyAlignment="1">
      <alignment horizontal="center" vertical="center" shrinkToFit="1"/>
      <protection/>
    </xf>
    <xf numFmtId="3" fontId="8" fillId="20" borderId="26" xfId="67" applyNumberFormat="1" applyFont="1" applyFill="1" applyBorder="1" applyAlignment="1">
      <alignment horizontal="center" vertical="center" shrinkToFit="1"/>
      <protection/>
    </xf>
    <xf numFmtId="3" fontId="30" fillId="19" borderId="0" xfId="67" applyNumberFormat="1" applyFont="1" applyFill="1" applyBorder="1" applyAlignment="1">
      <alignment shrinkToFit="1"/>
      <protection/>
    </xf>
    <xf numFmtId="0" fontId="8" fillId="18" borderId="16" xfId="80" applyFont="1" applyFill="1" applyBorder="1" applyAlignment="1">
      <alignment horizontal="center" vertical="center"/>
      <protection/>
    </xf>
    <xf numFmtId="0" fontId="8" fillId="18" borderId="27" xfId="80" applyFont="1" applyFill="1" applyBorder="1" applyAlignment="1">
      <alignment horizontal="center" vertical="center" wrapText="1"/>
      <protection/>
    </xf>
    <xf numFmtId="0" fontId="8" fillId="18" borderId="24" xfId="80" applyFont="1" applyFill="1" applyBorder="1" applyAlignment="1">
      <alignment horizontal="center" vertical="center" wrapText="1"/>
      <protection/>
    </xf>
    <xf numFmtId="0" fontId="8" fillId="18" borderId="20" xfId="80" applyFont="1" applyFill="1" applyBorder="1" applyAlignment="1">
      <alignment horizontal="center" vertical="center" wrapText="1"/>
      <protection/>
    </xf>
    <xf numFmtId="0" fontId="8" fillId="18" borderId="14" xfId="80" applyFont="1" applyFill="1" applyBorder="1" applyAlignment="1">
      <alignment horizontal="center" vertical="center" wrapText="1"/>
      <protection/>
    </xf>
    <xf numFmtId="0" fontId="9" fillId="18" borderId="24" xfId="78" applyFont="1" applyFill="1" applyBorder="1" applyAlignment="1">
      <alignment horizontal="distributed"/>
      <protection/>
    </xf>
    <xf numFmtId="0" fontId="9" fillId="18" borderId="0" xfId="78" applyFont="1" applyFill="1" applyBorder="1" applyAlignment="1">
      <alignment horizontal="distributed"/>
      <protection/>
    </xf>
    <xf numFmtId="0" fontId="39" fillId="18" borderId="24" xfId="78" applyFont="1" applyFill="1" applyBorder="1" applyAlignment="1">
      <alignment horizontal="distributed"/>
      <protection/>
    </xf>
    <xf numFmtId="0" fontId="39" fillId="18" borderId="0" xfId="78" applyFont="1" applyFill="1" applyBorder="1" applyAlignment="1">
      <alignment horizontal="distributed"/>
      <protection/>
    </xf>
    <xf numFmtId="0" fontId="8" fillId="18" borderId="27" xfId="80" applyFont="1" applyFill="1" applyBorder="1" applyAlignment="1">
      <alignment horizontal="center" vertical="center"/>
      <protection/>
    </xf>
    <xf numFmtId="0" fontId="8" fillId="18" borderId="21" xfId="80" applyFont="1" applyFill="1" applyBorder="1" applyAlignment="1">
      <alignment horizontal="center" vertical="center"/>
      <protection/>
    </xf>
    <xf numFmtId="0" fontId="8" fillId="18" borderId="20" xfId="80" applyFont="1" applyFill="1" applyBorder="1" applyAlignment="1">
      <alignment horizontal="center" vertical="center"/>
      <protection/>
    </xf>
    <xf numFmtId="0" fontId="8" fillId="18" borderId="12" xfId="80" applyFont="1" applyFill="1" applyBorder="1" applyAlignment="1">
      <alignment horizontal="center" vertical="center"/>
      <protection/>
    </xf>
    <xf numFmtId="0" fontId="8" fillId="18" borderId="14" xfId="80" applyFont="1" applyFill="1" applyBorder="1" applyAlignment="1">
      <alignment horizontal="center" vertical="center"/>
      <protection/>
    </xf>
    <xf numFmtId="37" fontId="8" fillId="21" borderId="20" xfId="79" applyFont="1" applyFill="1" applyBorder="1" applyAlignment="1" applyProtection="1">
      <alignment horizontal="center" vertical="center"/>
      <protection/>
    </xf>
    <xf numFmtId="37" fontId="8" fillId="21" borderId="30" xfId="79" applyFont="1" applyFill="1" applyBorder="1" applyAlignment="1">
      <alignment horizontal="center" vertical="center" wrapText="1"/>
      <protection/>
    </xf>
    <xf numFmtId="37" fontId="8" fillId="21" borderId="31" xfId="79" applyFont="1" applyFill="1" applyBorder="1" applyAlignment="1">
      <alignment horizontal="center" vertical="center" wrapText="1"/>
      <protection/>
    </xf>
    <xf numFmtId="37" fontId="8" fillId="21" borderId="33" xfId="79" applyFont="1" applyFill="1" applyBorder="1" applyAlignment="1">
      <alignment horizontal="center" vertical="center" wrapText="1"/>
      <protection/>
    </xf>
    <xf numFmtId="37" fontId="8" fillId="0" borderId="0" xfId="79" applyFont="1" applyFill="1" applyBorder="1" applyAlignment="1">
      <alignment horizontal="center" vertical="center"/>
      <protection/>
    </xf>
    <xf numFmtId="37" fontId="11" fillId="0" borderId="0" xfId="79" applyFont="1" applyFill="1" applyBorder="1" applyAlignment="1">
      <alignment horizontal="center"/>
      <protection/>
    </xf>
    <xf numFmtId="37" fontId="8" fillId="0" borderId="0" xfId="79" applyFont="1" applyFill="1" applyBorder="1" applyAlignment="1">
      <alignment horizontal="center"/>
      <protection/>
    </xf>
    <xf numFmtId="37" fontId="36" fillId="7" borderId="0" xfId="79" applyFont="1" applyFill="1" applyAlignment="1">
      <alignment wrapText="1"/>
      <protection/>
    </xf>
    <xf numFmtId="0" fontId="11" fillId="18" borderId="0" xfId="66" applyFont="1" applyFill="1" applyBorder="1" applyAlignment="1" quotePrefix="1">
      <alignment horizontal="distributed"/>
      <protection/>
    </xf>
    <xf numFmtId="37" fontId="30" fillId="18" borderId="0" xfId="69" applyFont="1" applyFill="1" applyBorder="1" applyAlignment="1" applyProtection="1">
      <alignment horizontal="distributed"/>
      <protection/>
    </xf>
    <xf numFmtId="0" fontId="8" fillId="18" borderId="0" xfId="66" applyFont="1" applyFill="1" applyBorder="1" applyAlignment="1" quotePrefix="1">
      <alignment horizontal="distributed"/>
      <protection/>
    </xf>
    <xf numFmtId="37" fontId="8" fillId="18" borderId="0" xfId="76" applyFont="1" applyFill="1" applyBorder="1" applyAlignment="1" applyProtection="1">
      <alignment horizontal="distributed"/>
      <protection/>
    </xf>
    <xf numFmtId="37" fontId="11" fillId="18" borderId="0" xfId="76" applyFont="1" applyFill="1" applyBorder="1" applyAlignment="1" applyProtection="1">
      <alignment horizontal="distributed"/>
      <protection/>
    </xf>
    <xf numFmtId="37" fontId="8" fillId="18" borderId="21" xfId="76" applyFont="1" applyFill="1" applyBorder="1" applyAlignment="1">
      <alignment vertical="center"/>
      <protection/>
    </xf>
    <xf numFmtId="37" fontId="8" fillId="18" borderId="0" xfId="76" applyFont="1" applyFill="1" applyBorder="1" applyAlignment="1">
      <alignment vertical="center"/>
      <protection/>
    </xf>
    <xf numFmtId="37" fontId="8" fillId="18" borderId="0" xfId="76" applyFont="1" applyFill="1" applyBorder="1" applyAlignment="1">
      <alignment horizontal="distributed"/>
      <protection/>
    </xf>
    <xf numFmtId="37" fontId="11" fillId="18" borderId="0" xfId="77" applyFont="1" applyFill="1" applyBorder="1" applyAlignment="1" applyProtection="1">
      <alignment horizontal="distributed"/>
      <protection/>
    </xf>
    <xf numFmtId="37" fontId="30" fillId="18" borderId="0" xfId="77" applyFont="1" applyFill="1" applyBorder="1" applyAlignment="1" applyProtection="1">
      <alignment horizontal="distributed"/>
      <protection/>
    </xf>
    <xf numFmtId="37" fontId="30" fillId="18" borderId="0" xfId="77" applyFont="1" applyFill="1" applyBorder="1" applyAlignment="1">
      <alignment horizontal="distributed"/>
      <protection/>
    </xf>
    <xf numFmtId="37" fontId="8" fillId="18" borderId="0" xfId="77" applyFont="1" applyFill="1" applyBorder="1" applyAlignment="1" applyProtection="1">
      <alignment horizontal="distributed"/>
      <protection/>
    </xf>
    <xf numFmtId="37" fontId="8" fillId="20" borderId="18" xfId="77" applyFont="1" applyFill="1" applyBorder="1" applyAlignment="1" applyProtection="1">
      <alignment horizontal="center" vertical="center" wrapText="1"/>
      <protection/>
    </xf>
    <xf numFmtId="37" fontId="8" fillId="20" borderId="19" xfId="77" applyFont="1" applyFill="1" applyBorder="1" applyAlignment="1" applyProtection="1">
      <alignment horizontal="center" vertical="center" wrapText="1"/>
      <protection/>
    </xf>
    <xf numFmtId="37" fontId="8" fillId="18" borderId="18" xfId="77" applyFont="1" applyFill="1" applyBorder="1" applyAlignment="1" applyProtection="1">
      <alignment horizontal="center" vertical="center" wrapText="1"/>
      <protection/>
    </xf>
    <xf numFmtId="37" fontId="8" fillId="18" borderId="19" xfId="77" applyFont="1" applyFill="1" applyBorder="1" applyAlignment="1" applyProtection="1">
      <alignment horizontal="center" vertical="center" wrapText="1"/>
      <protection/>
    </xf>
    <xf numFmtId="37" fontId="30" fillId="21" borderId="0" xfId="69" applyFont="1" applyFill="1" applyBorder="1" applyAlignment="1" applyProtection="1">
      <alignment horizontal="distributed"/>
      <protection/>
    </xf>
    <xf numFmtId="0" fontId="11" fillId="21" borderId="0" xfId="66" applyFont="1" applyFill="1" applyBorder="1" applyAlignment="1" quotePrefix="1">
      <alignment horizontal="distributed"/>
      <protection/>
    </xf>
    <xf numFmtId="37" fontId="8" fillId="21" borderId="14" xfId="79" applyFont="1" applyFill="1" applyBorder="1" applyAlignment="1" applyProtection="1">
      <alignment vertical="center"/>
      <protection/>
    </xf>
    <xf numFmtId="37" fontId="8" fillId="21" borderId="16" xfId="79" applyFont="1" applyFill="1" applyBorder="1" applyAlignment="1" applyProtection="1">
      <alignment vertical="center"/>
      <protection/>
    </xf>
    <xf numFmtId="0" fontId="8" fillId="21" borderId="0" xfId="66" applyFont="1" applyFill="1" applyBorder="1" applyAlignment="1" quotePrefix="1">
      <alignment horizontal="distributed"/>
      <protection/>
    </xf>
    <xf numFmtId="37" fontId="8" fillId="21" borderId="29" xfId="79" applyFont="1" applyFill="1" applyBorder="1" applyAlignment="1" applyProtection="1">
      <alignment horizontal="center" vertical="center"/>
      <protection/>
    </xf>
    <xf numFmtId="37" fontId="8" fillId="21" borderId="31" xfId="79" applyFont="1" applyFill="1" applyBorder="1" applyAlignment="1" applyProtection="1">
      <alignment horizontal="center" vertical="center"/>
      <protection/>
    </xf>
    <xf numFmtId="37" fontId="8" fillId="21" borderId="27" xfId="79" applyFont="1" applyFill="1" applyBorder="1" applyAlignment="1" applyProtection="1">
      <alignment horizontal="center" vertical="center"/>
      <protection/>
    </xf>
    <xf numFmtId="0" fontId="31" fillId="19" borderId="2" xfId="70" applyFill="1" applyBorder="1" applyAlignment="1">
      <alignment horizontal="center" vertical="center" shrinkToFit="1"/>
      <protection/>
    </xf>
    <xf numFmtId="0" fontId="8" fillId="20" borderId="18" xfId="67" applyFont="1" applyFill="1" applyBorder="1" applyAlignment="1">
      <alignment horizontal="center" vertical="center" shrinkToFit="1"/>
      <protection/>
    </xf>
    <xf numFmtId="0" fontId="31" fillId="19" borderId="13" xfId="70" applyFill="1" applyBorder="1" applyAlignment="1">
      <alignment horizontal="center" vertical="center" shrinkToFit="1"/>
      <protection/>
    </xf>
    <xf numFmtId="0" fontId="31" fillId="19" borderId="28" xfId="70" applyFill="1" applyBorder="1" applyAlignment="1">
      <alignment horizontal="center" vertical="center" shrinkToFit="1"/>
      <protection/>
    </xf>
    <xf numFmtId="0" fontId="8" fillId="20" borderId="13" xfId="67" applyFont="1" applyFill="1" applyBorder="1" applyAlignment="1">
      <alignment horizontal="center" vertical="center" shrinkToFit="1"/>
      <protection/>
    </xf>
    <xf numFmtId="0" fontId="11" fillId="20" borderId="2" xfId="66" applyFont="1" applyFill="1" applyBorder="1" applyAlignment="1" quotePrefix="1">
      <alignment horizontal="distributed"/>
      <protection/>
    </xf>
    <xf numFmtId="0" fontId="37" fillId="20" borderId="33" xfId="67" applyFont="1" applyFill="1" applyBorder="1" applyAlignment="1">
      <alignment horizontal="center" vertical="center" wrapText="1"/>
      <protection/>
    </xf>
    <xf numFmtId="0" fontId="31" fillId="19" borderId="30" xfId="70" applyFont="1" applyFill="1" applyBorder="1" applyAlignment="1">
      <alignment horizontal="center" vertical="center"/>
      <protection/>
    </xf>
    <xf numFmtId="0" fontId="31" fillId="19" borderId="31" xfId="70" applyFont="1" applyFill="1" applyBorder="1" applyAlignment="1">
      <alignment horizontal="center" vertical="center"/>
      <protection/>
    </xf>
    <xf numFmtId="0" fontId="31" fillId="19" borderId="30" xfId="70" applyFont="1" applyFill="1" applyBorder="1" applyAlignment="1">
      <alignment horizontal="center" vertical="center" wrapText="1"/>
      <protection/>
    </xf>
    <xf numFmtId="0" fontId="31" fillId="19" borderId="31" xfId="70" applyFont="1" applyFill="1" applyBorder="1" applyAlignment="1">
      <alignment horizontal="center" vertical="center" wrapText="1"/>
      <protection/>
    </xf>
    <xf numFmtId="0" fontId="8" fillId="20" borderId="18" xfId="67" applyFont="1" applyFill="1" applyBorder="1" applyAlignment="1">
      <alignment horizontal="center" vertical="center"/>
      <protection/>
    </xf>
    <xf numFmtId="0" fontId="31" fillId="19" borderId="13" xfId="70" applyFill="1" applyBorder="1" applyAlignment="1">
      <alignment horizontal="center" vertical="center"/>
      <protection/>
    </xf>
    <xf numFmtId="0" fontId="8" fillId="20" borderId="26" xfId="67" applyFont="1" applyFill="1" applyBorder="1" applyAlignment="1">
      <alignment horizontal="center" vertical="center"/>
      <protection/>
    </xf>
    <xf numFmtId="0" fontId="31" fillId="19" borderId="28" xfId="70" applyFill="1" applyBorder="1" applyAlignment="1">
      <alignment horizontal="center" vertical="center"/>
      <protection/>
    </xf>
    <xf numFmtId="0" fontId="31" fillId="19" borderId="2" xfId="70" applyFill="1" applyBorder="1" applyAlignment="1">
      <alignment horizontal="center" vertical="center"/>
      <protection/>
    </xf>
    <xf numFmtId="0" fontId="8" fillId="20" borderId="13" xfId="67" applyFont="1" applyFill="1" applyBorder="1" applyAlignment="1">
      <alignment horizontal="center" vertical="center"/>
      <protection/>
    </xf>
    <xf numFmtId="0" fontId="11" fillId="20" borderId="21" xfId="66" applyFont="1" applyFill="1" applyBorder="1" applyAlignment="1" quotePrefix="1">
      <alignment horizontal="center"/>
      <protection/>
    </xf>
    <xf numFmtId="0" fontId="11" fillId="0" borderId="0" xfId="66" applyFont="1" applyFill="1" applyBorder="1" applyAlignment="1" quotePrefix="1">
      <alignment horizontal="distributed"/>
      <protection/>
    </xf>
    <xf numFmtId="0" fontId="8" fillId="20" borderId="2" xfId="67" applyFont="1" applyFill="1" applyBorder="1" applyAlignment="1">
      <alignment horizontal="center" vertical="center"/>
      <protection/>
    </xf>
    <xf numFmtId="0" fontId="8" fillId="20" borderId="28" xfId="67" applyFont="1" applyFill="1" applyBorder="1" applyAlignment="1">
      <alignment horizontal="center" vertical="center"/>
      <protection/>
    </xf>
    <xf numFmtId="3" fontId="37" fillId="20" borderId="27" xfId="67" applyNumberFormat="1" applyFont="1" applyFill="1" applyBorder="1" applyAlignment="1">
      <alignment horizontal="center" vertical="center" wrapText="1"/>
      <protection/>
    </xf>
    <xf numFmtId="3" fontId="37" fillId="20" borderId="20" xfId="67" applyNumberFormat="1" applyFont="1" applyFill="1" applyBorder="1" applyAlignment="1">
      <alignment horizontal="center" vertical="center"/>
      <protection/>
    </xf>
    <xf numFmtId="0" fontId="8" fillId="18" borderId="29" xfId="84" applyFont="1" applyFill="1" applyBorder="1" applyAlignment="1">
      <alignment horizontal="center" vertical="center"/>
      <protection/>
    </xf>
    <xf numFmtId="0" fontId="8" fillId="18" borderId="31" xfId="84" applyFont="1" applyFill="1" applyBorder="1" applyAlignment="1">
      <alignment horizontal="center" vertical="center"/>
      <protection/>
    </xf>
    <xf numFmtId="0" fontId="8" fillId="18" borderId="27" xfId="84" applyFont="1" applyFill="1" applyBorder="1" applyAlignment="1">
      <alignment horizontal="center" vertical="center"/>
      <protection/>
    </xf>
    <xf numFmtId="0" fontId="8" fillId="18" borderId="20" xfId="84" applyFont="1" applyFill="1" applyBorder="1" applyAlignment="1">
      <alignment horizontal="center" vertical="center"/>
      <protection/>
    </xf>
    <xf numFmtId="0" fontId="8" fillId="0" borderId="21" xfId="84" applyFont="1" applyBorder="1" applyAlignment="1">
      <alignment/>
      <protection/>
    </xf>
    <xf numFmtId="0" fontId="8" fillId="0" borderId="0" xfId="84" applyFont="1" applyAlignment="1">
      <alignment/>
      <protection/>
    </xf>
    <xf numFmtId="0" fontId="8" fillId="18" borderId="29" xfId="86" applyFont="1" applyFill="1" applyBorder="1" applyAlignment="1">
      <alignment horizontal="center" vertical="center" wrapText="1"/>
      <protection/>
    </xf>
    <xf numFmtId="0" fontId="8" fillId="18" borderId="31" xfId="86" applyFont="1" applyFill="1" applyBorder="1" applyAlignment="1">
      <alignment horizontal="center" vertical="center" wrapText="1"/>
      <protection/>
    </xf>
    <xf numFmtId="0" fontId="8" fillId="18" borderId="27" xfId="86" applyFont="1" applyFill="1" applyBorder="1" applyAlignment="1">
      <alignment horizontal="center" vertical="center" wrapText="1"/>
      <protection/>
    </xf>
    <xf numFmtId="0" fontId="8" fillId="18" borderId="20" xfId="86" applyFont="1" applyFill="1" applyBorder="1" applyAlignment="1">
      <alignment horizontal="center" vertical="center" wrapText="1"/>
      <protection/>
    </xf>
    <xf numFmtId="0" fontId="8" fillId="18" borderId="29" xfId="86" applyFont="1" applyFill="1" applyBorder="1" applyAlignment="1">
      <alignment horizontal="center" vertical="center"/>
      <protection/>
    </xf>
    <xf numFmtId="0" fontId="8" fillId="18" borderId="31" xfId="86" applyFont="1" applyFill="1" applyBorder="1" applyAlignment="1">
      <alignment horizontal="center" vertical="center"/>
      <protection/>
    </xf>
    <xf numFmtId="0" fontId="8" fillId="18" borderId="33" xfId="86" applyFont="1" applyFill="1" applyBorder="1" applyAlignment="1">
      <alignment horizontal="center" vertical="center"/>
      <protection/>
    </xf>
    <xf numFmtId="0" fontId="8" fillId="18" borderId="30" xfId="86" applyFont="1" applyFill="1" applyBorder="1" applyAlignment="1">
      <alignment horizontal="center" vertical="center"/>
      <protection/>
    </xf>
    <xf numFmtId="0" fontId="8" fillId="18" borderId="32" xfId="86" applyFont="1" applyFill="1" applyBorder="1" applyAlignment="1">
      <alignment horizontal="center" vertical="center"/>
      <protection/>
    </xf>
    <xf numFmtId="0" fontId="8" fillId="18" borderId="23" xfId="86" applyFont="1" applyFill="1" applyBorder="1" applyAlignment="1">
      <alignment horizontal="center" vertical="center"/>
      <protection/>
    </xf>
    <xf numFmtId="0" fontId="8" fillId="18" borderId="20" xfId="86" applyFont="1" applyFill="1" applyBorder="1" applyAlignment="1">
      <alignment horizontal="center" vertical="center"/>
      <protection/>
    </xf>
    <xf numFmtId="0" fontId="8" fillId="18" borderId="16" xfId="86" applyFont="1" applyFill="1" applyBorder="1" applyAlignment="1">
      <alignment horizontal="center" vertical="center"/>
      <protection/>
    </xf>
    <xf numFmtId="0" fontId="8" fillId="18" borderId="22" xfId="86" applyFont="1" applyFill="1" applyBorder="1" applyAlignment="1">
      <alignment horizontal="center" vertical="center"/>
      <protection/>
    </xf>
    <xf numFmtId="0" fontId="8" fillId="18" borderId="12" xfId="86" applyFont="1" applyFill="1" applyBorder="1" applyAlignment="1">
      <alignment horizontal="center" vertical="center"/>
      <protection/>
    </xf>
    <xf numFmtId="0" fontId="8" fillId="18" borderId="27" xfId="72" applyFont="1" applyFill="1" applyBorder="1" applyAlignment="1">
      <alignment horizontal="center" vertical="center"/>
      <protection/>
    </xf>
    <xf numFmtId="0" fontId="8" fillId="18" borderId="14" xfId="72" applyFont="1" applyFill="1" applyBorder="1" applyAlignment="1">
      <alignment horizontal="center" vertical="center"/>
      <protection/>
    </xf>
    <xf numFmtId="0" fontId="8" fillId="18" borderId="20" xfId="72" applyFont="1" applyFill="1" applyBorder="1" applyAlignment="1">
      <alignment horizontal="center" vertical="center"/>
      <protection/>
    </xf>
    <xf numFmtId="0" fontId="8" fillId="18" borderId="16" xfId="72" applyFont="1" applyFill="1" applyBorder="1" applyAlignment="1">
      <alignment horizontal="center" vertical="center"/>
      <protection/>
    </xf>
    <xf numFmtId="0" fontId="8" fillId="18" borderId="29" xfId="72" applyFont="1" applyFill="1" applyBorder="1" applyAlignment="1">
      <alignment horizontal="center" vertical="center"/>
      <protection/>
    </xf>
    <xf numFmtId="0" fontId="8" fillId="18" borderId="31" xfId="72" applyFont="1" applyFill="1" applyBorder="1" applyAlignment="1">
      <alignment horizontal="center" vertical="center"/>
      <protection/>
    </xf>
    <xf numFmtId="0" fontId="8" fillId="18" borderId="13" xfId="72" applyFont="1" applyFill="1" applyBorder="1" applyAlignment="1">
      <alignment horizontal="left" vertical="center"/>
      <protection/>
    </xf>
    <xf numFmtId="0" fontId="8" fillId="18" borderId="19" xfId="72" applyFont="1" applyFill="1" applyBorder="1" applyAlignment="1">
      <alignment horizontal="left" vertical="center"/>
      <protection/>
    </xf>
    <xf numFmtId="0" fontId="8" fillId="18" borderId="29" xfId="73" applyFont="1" applyFill="1" applyBorder="1" applyAlignment="1">
      <alignment horizontal="center" vertical="center"/>
      <protection/>
    </xf>
    <xf numFmtId="0" fontId="8" fillId="18" borderId="31" xfId="73" applyFont="1" applyFill="1" applyBorder="1" applyAlignment="1">
      <alignment horizontal="center" vertical="center"/>
      <protection/>
    </xf>
    <xf numFmtId="0" fontId="46" fillId="0" borderId="21" xfId="73" applyFont="1" applyBorder="1" applyAlignment="1">
      <alignment horizontal="left" wrapText="1"/>
      <protection/>
    </xf>
    <xf numFmtId="41" fontId="8" fillId="18" borderId="0" xfId="88" applyNumberFormat="1" applyFont="1" applyFill="1" applyBorder="1" applyAlignment="1" applyProtection="1">
      <alignment horizontal="right"/>
      <protection/>
    </xf>
    <xf numFmtId="41" fontId="8" fillId="18" borderId="18" xfId="88" applyNumberFormat="1" applyFont="1" applyFill="1" applyBorder="1" applyAlignment="1" applyProtection="1">
      <alignment horizontal="center" vertical="center"/>
      <protection/>
    </xf>
    <xf numFmtId="41" fontId="8" fillId="18" borderId="19" xfId="88" applyNumberFormat="1" applyFont="1" applyFill="1" applyBorder="1" applyAlignment="1" applyProtection="1">
      <alignment horizontal="center" vertical="center"/>
      <protection/>
    </xf>
    <xf numFmtId="41" fontId="8" fillId="18" borderId="0" xfId="88" applyNumberFormat="1" applyFont="1" applyFill="1" applyBorder="1" applyAlignment="1" applyProtection="1">
      <alignment horizontal="distributed"/>
      <protection/>
    </xf>
    <xf numFmtId="41" fontId="8" fillId="18" borderId="13" xfId="88" applyNumberFormat="1" applyFont="1" applyFill="1" applyBorder="1" applyAlignment="1" applyProtection="1">
      <alignment horizontal="center" vertical="center"/>
      <protection/>
    </xf>
    <xf numFmtId="41" fontId="30" fillId="18" borderId="0" xfId="88" applyNumberFormat="1" applyFont="1" applyFill="1" applyBorder="1" applyAlignment="1" applyProtection="1">
      <alignment horizontal="distributed"/>
      <protection/>
    </xf>
    <xf numFmtId="41" fontId="11" fillId="18" borderId="0" xfId="88" applyNumberFormat="1" applyFont="1" applyFill="1" applyBorder="1" applyAlignment="1" applyProtection="1">
      <alignment horizontal="distributed"/>
      <protection/>
    </xf>
    <xf numFmtId="41" fontId="8" fillId="18" borderId="0" xfId="88" applyNumberFormat="1" applyFont="1" applyFill="1" applyBorder="1" applyAlignment="1">
      <alignment horizontal="left" vertical="center"/>
      <protection/>
    </xf>
    <xf numFmtId="41" fontId="31" fillId="0" borderId="0" xfId="74" applyNumberFormat="1" applyFont="1" applyAlignment="1">
      <alignment/>
      <protection/>
    </xf>
    <xf numFmtId="41" fontId="8" fillId="18" borderId="0" xfId="88" applyNumberFormat="1" applyFont="1" applyFill="1" applyBorder="1" applyAlignment="1">
      <alignment/>
      <protection/>
    </xf>
    <xf numFmtId="41" fontId="31" fillId="0" borderId="0" xfId="74" applyNumberFormat="1" applyAlignment="1">
      <alignment/>
      <protection/>
    </xf>
    <xf numFmtId="41" fontId="8" fillId="18" borderId="0" xfId="88" applyNumberFormat="1" applyFont="1" applyFill="1" applyBorder="1" applyAlignment="1">
      <alignment horizontal="right" vertical="center" textRotation="255"/>
      <protection/>
    </xf>
    <xf numFmtId="38" fontId="8" fillId="19" borderId="0" xfId="53" applyFont="1" applyFill="1" applyAlignment="1">
      <alignment horizontal="right" vertical="center"/>
    </xf>
    <xf numFmtId="0" fontId="30" fillId="20" borderId="0" xfId="75" applyFont="1" applyFill="1" applyBorder="1" applyAlignment="1">
      <alignment horizontal="distributed"/>
      <protection/>
    </xf>
    <xf numFmtId="0" fontId="30" fillId="20" borderId="21" xfId="75" applyFont="1" applyFill="1" applyBorder="1" applyAlignment="1">
      <alignment horizontal="distributed"/>
      <protection/>
    </xf>
    <xf numFmtId="38" fontId="8" fillId="19" borderId="24" xfId="53" applyFont="1" applyFill="1" applyBorder="1" applyAlignment="1">
      <alignment horizontal="right" vertical="center"/>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_171180" xfId="65"/>
    <cellStyle name="標準_177_1" xfId="66"/>
    <cellStyle name="標準_179190" xfId="67"/>
    <cellStyle name="標準_180_1" xfId="68"/>
    <cellStyle name="標準_180_177" xfId="69"/>
    <cellStyle name="標準_18-178改訂3" xfId="70"/>
    <cellStyle name="標準_18-179_183 2 ." xfId="71"/>
    <cellStyle name="標準_18-184" xfId="72"/>
    <cellStyle name="標準_18-185" xfId="73"/>
    <cellStyle name="標準_18-186" xfId="74"/>
    <cellStyle name="標準_18-187" xfId="75"/>
    <cellStyle name="標準_186" xfId="76"/>
    <cellStyle name="標準_187" xfId="77"/>
    <cellStyle name="標準_187_1" xfId="78"/>
    <cellStyle name="標準_188" xfId="79"/>
    <cellStyle name="標準_188_1" xfId="80"/>
    <cellStyle name="標準_189" xfId="81"/>
    <cellStyle name="標準_190" xfId="82"/>
    <cellStyle name="標準_190-193" xfId="83"/>
    <cellStyle name="標準_191" xfId="84"/>
    <cellStyle name="標準_192" xfId="85"/>
    <cellStyle name="標準_193" xfId="86"/>
    <cellStyle name="標準_196" xfId="87"/>
    <cellStyle name="標準_199_196" xfId="88"/>
    <cellStyle name="Followed Hyperlink" xfId="89"/>
    <cellStyle name="良い"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externalLink" Target="externalLinks/externalLink17.xml" /><Relationship Id="rId37" Type="http://schemas.openxmlformats.org/officeDocument/2006/relationships/externalLink" Target="externalLinks/externalLink18.xml" /><Relationship Id="rId38" Type="http://schemas.openxmlformats.org/officeDocument/2006/relationships/externalLink" Target="externalLinks/externalLink19.xml" /><Relationship Id="rId39" Type="http://schemas.openxmlformats.org/officeDocument/2006/relationships/externalLink" Target="externalLinks/externalLink20.xml" /><Relationship Id="rId40" Type="http://schemas.openxmlformats.org/officeDocument/2006/relationships/externalLink" Target="externalLinks/externalLink21.xml" /><Relationship Id="rId41" Type="http://schemas.openxmlformats.org/officeDocument/2006/relationships/externalLink" Target="externalLinks/externalLink22.xml" /><Relationship Id="rId42" Type="http://schemas.openxmlformats.org/officeDocument/2006/relationships/externalLink" Target="externalLinks/externalLink23.xml" /><Relationship Id="rId43" Type="http://schemas.openxmlformats.org/officeDocument/2006/relationships/externalLink" Target="externalLinks/externalLink24.xml" /><Relationship Id="rId44" Type="http://schemas.openxmlformats.org/officeDocument/2006/relationships/externalLink" Target="externalLinks/externalLink25.xml" /><Relationship Id="rId45" Type="http://schemas.openxmlformats.org/officeDocument/2006/relationships/externalLink" Target="externalLinks/externalLink26.xml" /><Relationship Id="rId46" Type="http://schemas.openxmlformats.org/officeDocument/2006/relationships/externalLink" Target="externalLinks/externalLink27.xml" /><Relationship Id="rId47" Type="http://schemas.openxmlformats.org/officeDocument/2006/relationships/externalLink" Target="externalLinks/externalLink28.xml" /><Relationship Id="rId48" Type="http://schemas.openxmlformats.org/officeDocument/2006/relationships/externalLink" Target="externalLinks/externalLink29.xml" /><Relationship Id="rId49" Type="http://schemas.openxmlformats.org/officeDocument/2006/relationships/externalLink" Target="externalLinks/externalLink30.xml" /><Relationship Id="rId5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25</xdr:row>
      <xdr:rowOff>0</xdr:rowOff>
    </xdr:from>
    <xdr:to>
      <xdr:col>14</xdr:col>
      <xdr:colOff>38100</xdr:colOff>
      <xdr:row>25</xdr:row>
      <xdr:rowOff>0</xdr:rowOff>
    </xdr:to>
    <xdr:sp>
      <xdr:nvSpPr>
        <xdr:cNvPr id="1" name="テキスト 7"/>
        <xdr:cNvSpPr txBox="1">
          <a:spLocks noChangeArrowheads="1"/>
        </xdr:cNvSpPr>
      </xdr:nvSpPr>
      <xdr:spPr>
        <a:xfrm>
          <a:off x="8648700" y="4162425"/>
          <a:ext cx="0" cy="0"/>
        </a:xfrm>
        <a:prstGeom prst="rect">
          <a:avLst/>
        </a:prstGeom>
        <a:noFill/>
        <a:ln w="9525" cmpd="sng">
          <a:noFill/>
        </a:ln>
      </xdr:spPr>
      <xdr:txBody>
        <a:bodyPr vertOverflow="clip" wrap="square" lIns="27432" tIns="0" rIns="0" bIns="0" vert="wordArtVertRtl"/>
        <a:p>
          <a:pPr algn="l">
            <a:defRPr/>
          </a:pPr>
          <a:r>
            <a:rPr lang="en-US" cap="none" sz="800" b="0" i="0" u="none" baseline="0">
              <a:solidFill>
                <a:srgbClr val="000000"/>
              </a:solidFill>
              <a:latin typeface="明朝"/>
              <a:ea typeface="明朝"/>
              <a:cs typeface="明朝"/>
            </a:rPr>
            <a:t>保険給付</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1276350</xdr:colOff>
      <xdr:row>2</xdr:row>
      <xdr:rowOff>19050</xdr:rowOff>
    </xdr:from>
    <xdr:to>
      <xdr:col>11</xdr:col>
      <xdr:colOff>1000125</xdr:colOff>
      <xdr:row>4</xdr:row>
      <xdr:rowOff>76200</xdr:rowOff>
    </xdr:to>
    <xdr:sp>
      <xdr:nvSpPr>
        <xdr:cNvPr id="1" name="TextBox 1"/>
        <xdr:cNvSpPr txBox="1">
          <a:spLocks noChangeArrowheads="1"/>
        </xdr:cNvSpPr>
      </xdr:nvSpPr>
      <xdr:spPr>
        <a:xfrm>
          <a:off x="1609725" y="19050"/>
          <a:ext cx="6991350" cy="457200"/>
        </a:xfrm>
        <a:prstGeom prst="rect">
          <a:avLst/>
        </a:prstGeom>
        <a:noFill/>
        <a:ln w="9525" cmpd="sng">
          <a:noFill/>
        </a:ln>
      </xdr:spPr>
      <xdr:txBody>
        <a:bodyPr vertOverflow="clip" wrap="square"/>
        <a:p>
          <a:pPr algn="l">
            <a:defRPr/>
          </a:pPr>
          <a:r>
            <a:rPr lang="en-US" cap="none" sz="1300" b="0" i="0" u="none" baseline="0"/>
            <a:t>１７４．産業、規模別雇用保険適用事業所数　　　　　　　　　　　　　　　　　　　　　　　　　　　　
　　　　　　　　　　　　　　　　　　　および被保険者数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25</xdr:row>
      <xdr:rowOff>142875</xdr:rowOff>
    </xdr:from>
    <xdr:to>
      <xdr:col>3</xdr:col>
      <xdr:colOff>200025</xdr:colOff>
      <xdr:row>25</xdr:row>
      <xdr:rowOff>142875</xdr:rowOff>
    </xdr:to>
    <xdr:sp>
      <xdr:nvSpPr>
        <xdr:cNvPr id="1" name="AutoShape 1"/>
        <xdr:cNvSpPr>
          <a:spLocks/>
        </xdr:cNvSpPr>
      </xdr:nvSpPr>
      <xdr:spPr>
        <a:xfrm>
          <a:off x="590550" y="4457700"/>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2" name="AutoShape 2"/>
        <xdr:cNvSpPr>
          <a:spLocks/>
        </xdr:cNvSpPr>
      </xdr:nvSpPr>
      <xdr:spPr>
        <a:xfrm>
          <a:off x="409575" y="4876800"/>
          <a:ext cx="1619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2</xdr:col>
      <xdr:colOff>190500</xdr:colOff>
      <xdr:row>30</xdr:row>
      <xdr:rowOff>114300</xdr:rowOff>
    </xdr:to>
    <xdr:sp>
      <xdr:nvSpPr>
        <xdr:cNvPr id="3" name="AutoShape 3"/>
        <xdr:cNvSpPr>
          <a:spLocks/>
        </xdr:cNvSpPr>
      </xdr:nvSpPr>
      <xdr:spPr>
        <a:xfrm>
          <a:off x="590550" y="4457700"/>
          <a:ext cx="0" cy="7905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30</xdr:row>
      <xdr:rowOff>104775</xdr:rowOff>
    </xdr:from>
    <xdr:to>
      <xdr:col>3</xdr:col>
      <xdr:colOff>200025</xdr:colOff>
      <xdr:row>30</xdr:row>
      <xdr:rowOff>104775</xdr:rowOff>
    </xdr:to>
    <xdr:sp>
      <xdr:nvSpPr>
        <xdr:cNvPr id="4" name="AutoShape 4"/>
        <xdr:cNvSpPr>
          <a:spLocks/>
        </xdr:cNvSpPr>
      </xdr:nvSpPr>
      <xdr:spPr>
        <a:xfrm>
          <a:off x="590550" y="5238750"/>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190500</xdr:colOff>
      <xdr:row>25</xdr:row>
      <xdr:rowOff>142875</xdr:rowOff>
    </xdr:from>
    <xdr:to>
      <xdr:col>20</xdr:col>
      <xdr:colOff>200025</xdr:colOff>
      <xdr:row>25</xdr:row>
      <xdr:rowOff>142875</xdr:rowOff>
    </xdr:to>
    <xdr:sp>
      <xdr:nvSpPr>
        <xdr:cNvPr id="5" name="AutoShape 5"/>
        <xdr:cNvSpPr>
          <a:spLocks/>
        </xdr:cNvSpPr>
      </xdr:nvSpPr>
      <xdr:spPr>
        <a:xfrm>
          <a:off x="8905875" y="4457700"/>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9525</xdr:colOff>
      <xdr:row>28</xdr:row>
      <xdr:rowOff>47625</xdr:rowOff>
    </xdr:from>
    <xdr:to>
      <xdr:col>19</xdr:col>
      <xdr:colOff>171450</xdr:colOff>
      <xdr:row>28</xdr:row>
      <xdr:rowOff>47625</xdr:rowOff>
    </xdr:to>
    <xdr:sp>
      <xdr:nvSpPr>
        <xdr:cNvPr id="6" name="AutoShape 6"/>
        <xdr:cNvSpPr>
          <a:spLocks/>
        </xdr:cNvSpPr>
      </xdr:nvSpPr>
      <xdr:spPr>
        <a:xfrm>
          <a:off x="8724900" y="4876800"/>
          <a:ext cx="1619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190500</xdr:colOff>
      <xdr:row>25</xdr:row>
      <xdr:rowOff>142875</xdr:rowOff>
    </xdr:from>
    <xdr:to>
      <xdr:col>19</xdr:col>
      <xdr:colOff>190500</xdr:colOff>
      <xdr:row>30</xdr:row>
      <xdr:rowOff>114300</xdr:rowOff>
    </xdr:to>
    <xdr:sp>
      <xdr:nvSpPr>
        <xdr:cNvPr id="7" name="AutoShape 7"/>
        <xdr:cNvSpPr>
          <a:spLocks/>
        </xdr:cNvSpPr>
      </xdr:nvSpPr>
      <xdr:spPr>
        <a:xfrm>
          <a:off x="8905875" y="4457700"/>
          <a:ext cx="0" cy="7905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190500</xdr:colOff>
      <xdr:row>30</xdr:row>
      <xdr:rowOff>104775</xdr:rowOff>
    </xdr:from>
    <xdr:to>
      <xdr:col>20</xdr:col>
      <xdr:colOff>200025</xdr:colOff>
      <xdr:row>30</xdr:row>
      <xdr:rowOff>104775</xdr:rowOff>
    </xdr:to>
    <xdr:sp>
      <xdr:nvSpPr>
        <xdr:cNvPr id="8" name="AutoShape 8"/>
        <xdr:cNvSpPr>
          <a:spLocks/>
        </xdr:cNvSpPr>
      </xdr:nvSpPr>
      <xdr:spPr>
        <a:xfrm>
          <a:off x="8905875" y="5238750"/>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3</xdr:col>
      <xdr:colOff>200025</xdr:colOff>
      <xdr:row>25</xdr:row>
      <xdr:rowOff>142875</xdr:rowOff>
    </xdr:to>
    <xdr:sp>
      <xdr:nvSpPr>
        <xdr:cNvPr id="9" name="AutoShape 9"/>
        <xdr:cNvSpPr>
          <a:spLocks/>
        </xdr:cNvSpPr>
      </xdr:nvSpPr>
      <xdr:spPr>
        <a:xfrm>
          <a:off x="590550" y="4457700"/>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10" name="AutoShape 10"/>
        <xdr:cNvSpPr>
          <a:spLocks/>
        </xdr:cNvSpPr>
      </xdr:nvSpPr>
      <xdr:spPr>
        <a:xfrm>
          <a:off x="409575" y="4876800"/>
          <a:ext cx="1619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2</xdr:col>
      <xdr:colOff>190500</xdr:colOff>
      <xdr:row>30</xdr:row>
      <xdr:rowOff>114300</xdr:rowOff>
    </xdr:to>
    <xdr:sp>
      <xdr:nvSpPr>
        <xdr:cNvPr id="11" name="AutoShape 11"/>
        <xdr:cNvSpPr>
          <a:spLocks/>
        </xdr:cNvSpPr>
      </xdr:nvSpPr>
      <xdr:spPr>
        <a:xfrm>
          <a:off x="590550" y="4457700"/>
          <a:ext cx="0" cy="7905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190500</xdr:colOff>
      <xdr:row>30</xdr:row>
      <xdr:rowOff>104775</xdr:rowOff>
    </xdr:from>
    <xdr:to>
      <xdr:col>3</xdr:col>
      <xdr:colOff>200025</xdr:colOff>
      <xdr:row>30</xdr:row>
      <xdr:rowOff>104775</xdr:rowOff>
    </xdr:to>
    <xdr:sp>
      <xdr:nvSpPr>
        <xdr:cNvPr id="12" name="AutoShape 12"/>
        <xdr:cNvSpPr>
          <a:spLocks/>
        </xdr:cNvSpPr>
      </xdr:nvSpPr>
      <xdr:spPr>
        <a:xfrm>
          <a:off x="590550" y="5238750"/>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32113;&#35336;&#26360;&#12305;\H18&#32113;&#35336;&#26360;\H18&#22238;&#31572;\&#22806;&#37096;&#27231;&#38306;\11&#21172;&#20685;&#23616;&#21172;&#28797;&#35506;\11412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2304;&#32113;&#35336;&#26360;&#12305;\H18&#32113;&#35336;&#26360;\H18&#22238;&#31572;\&#22806;&#37096;&#27231;&#38306;\12&#21172;&#20685;&#23616;&#32887;&#26989;&#23433;&#23450;&#37096;\&#12304;&#32113;&#35336;&#26360;&#12305;\H17&#32113;&#35336;&#26360;\H17&#22238;&#31572;\&#22806;&#37096;&#27231;&#38306;\12&#21172;&#20685;&#23616;&#32887;&#26989;&#23433;&#23450;&#37096;\151-240\My%20Documents\&#37489;&#24037;&#26989;\&#24180;&#22577;\&#24180;&#22577;\&#2225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www/masol/servlet/pit.global.base.SvFileOutput/182.xls?connect=1&amp;file=1037665719550/07D207080A10053902910001030180F7E97300001039/151-240\11412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masol/servlet/pit.global.base.SvFileOutput/182.xls?connect=1&amp;file=1037665719550/07D207080A10053902910001030180F7E97300001039/151-240\My%20Documents\&#37489;&#24037;&#26989;\&#24180;&#22577;\&#24180;&#22577;\&#2225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WINDOWS\Application%20Data\GlobalTemp\Gtmp1124767651\151-240\11412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WINDOWS\Application%20Data\GlobalTemp\Gtmp1124767651\151-240\My%20Documents\&#37489;&#24037;&#26989;\&#24180;&#22577;\&#24180;&#22577;\&#2225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WINDOWS\Application%20Data\GlobalTemp\Gtmp1124767651\WINDOWS\Temporary%20Internet%20Files\Content.IE5\MTR2XMKZ\ca990009(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WINDOWS\Application%20Data\GlobalTemp\Gtmp1163991794\WINDOWS\Temporary%20Internet%20Files\Content.IE5\MTR2XMKZ\ca990009(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WINDOWS\Application%20Data\GlobalTemp\Gtmp1163991794\11412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WINDOWS\Application%20Data\GlobalTemp\Gtmp1163991794\My%20Documents\&#37489;&#24037;&#26989;\&#24180;&#22577;\&#24180;&#22577;\&#2225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WINDOWS\&#65411;&#65438;&#65405;&#65400;&#65412;&#65391;&#65420;&#65439;\WINNT\Profiles\pref2502\&#65411;&#65438;&#65405;&#65400;&#65412;&#65391;&#65420;&#65439;\&#32113;&#35336;&#26360;\1511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WINDOWS\&#65411;&#65438;&#65405;&#65400;&#65412;&#65391;&#65420;&#65439;\&#19981;&#22922;&#12539;&#20013;&#3211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WINDOWS\&#65411;&#65438;&#65405;&#65400;&#65412;&#65391;&#65420;&#65439;\WINDOWS\Application%20Data\GlobalTemp\Gtmp1128060786\25526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WINDOWS\&#65411;&#65438;&#65405;&#65400;&#65412;&#65391;&#65420;&#65439;\WINDOWS\Application%20Data\GlobalTemp\Gtmp1128060786\&#32113;&#35336;&#26360;&#36039;&#26009;\&#24193;&#20869;&#65298;\WINDOWS\&#65411;&#65438;&#65405;&#65400;&#65412;&#65391;&#65420;&#65439;\11412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WINDOWS\&#65411;&#65438;&#65405;&#65400;&#65412;&#65391;&#65420;&#65439;\WINDOWS\Application%20Data\GlobalTemp\Gtmp1128060786\&#32113;&#35336;&#26360;&#36039;&#26009;\&#24193;&#20869;&#65298;\WINDOWS\&#65411;&#65438;&#65405;&#65400;&#65412;&#65391;&#65420;&#65439;\My%20Documents\&#37489;&#24037;&#26989;\&#24180;&#22577;\&#24180;&#22577;\&#2225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WINDOWS\&#65411;&#65438;&#65405;&#65400;&#65412;&#65391;&#65420;&#65439;\WINDOWS\Application%20Data\GlobalTemp\Gtmp1128060786\WINNT\Profiles\pref2502\&#65411;&#65438;&#65405;&#65400;&#65412;&#65391;&#65420;&#65439;\&#32113;&#35336;&#26360;\15118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WINDOWS\&#65411;&#65438;&#65405;&#65400;&#65412;&#65391;&#65420;&#65439;\WINDOWS\Application%20Data\GlobalTemp\Gtmp1128060786\WINDOWS\Temporary%20Internet%20Files\Content.IE5\MTR2XMKZ\ca990009(1).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WINDOWS\Application%20Data\GlobalTemp\Gtmp1124707792\WINNT\Profiles\pref2502\&#65411;&#65438;&#65405;&#65400;&#65412;&#65391;&#65420;&#65439;\&#32113;&#35336;&#26360;\15118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26222;&#21450;&#26989;&#21209;\H16&#32113;&#35336;&#26360;\H15&#21407;&#31295;\114124.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26222;&#21450;&#26989;&#21209;\H16&#32113;&#35336;&#26360;\H15&#21407;&#31295;\My%20Documents\&#37489;&#24037;&#26989;\&#24180;&#22577;\&#24180;&#22577;\&#2225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65313;&#65337;&#65313;\H14&#32113;&#35336;&#26360;\H14&#22238;&#31572;\&#24193;&#20869;\&#12524;&#12452;&#12459;&#12487;&#12451;&#12450;&#25512;&#36914;&#35506;\151-240\1141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2113;&#35336;&#26360;&#12305;\H18&#32113;&#35336;&#26360;\H18&#22238;&#31572;\&#22806;&#37096;&#27231;&#38306;\11&#21172;&#20685;&#23616;&#21172;&#28797;&#35506;\WINNT\Profiles\pref2502\&#65411;&#65438;&#65405;&#65400;&#65412;&#65391;&#65420;&#65439;\SI%20SNA\114124.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65313;&#65337;&#65313;\H14&#32113;&#35336;&#26360;\H14&#22238;&#31572;\&#24193;&#20869;\&#12524;&#12452;&#12459;&#12487;&#12451;&#12450;&#25512;&#36914;&#35506;\151-240\My%20Documents\&#37489;&#24037;&#26989;\&#24180;&#22577;\&#24180;&#22577;\&#2225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304;&#32113;&#35336;&#26360;&#12305;\H18&#32113;&#35336;&#26360;\H18&#22238;&#31572;\&#22806;&#37096;&#27231;&#38306;\11&#21172;&#20685;&#23616;&#21172;&#28797;&#35506;\My%20Documents\&#37489;&#24037;&#26989;\&#24180;&#22577;\&#24180;&#22577;\&#2225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304;&#32113;&#35336;&#26360;&#12305;\H18&#32113;&#35336;&#26360;\H18&#22238;&#31572;\&#22806;&#37096;&#27231;&#38306;\11&#21172;&#20685;&#23616;&#21172;&#28797;&#35506;\WINDOWS\Temporary%20Internet%20Files\Content.IE5\MTR2XMKZ\ca990009(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ook176"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6222;&#21450;&#26989;&#21209;\H14&#32113;&#35336;&#26360;\H14&#21407;&#31295;\&#21407;&#31295;\1141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6222;&#21450;&#26989;&#21209;\H14&#32113;&#35336;&#26360;\H14&#21407;&#31295;\&#21407;&#31295;\My%20Documents\&#37489;&#24037;&#26989;\&#24180;&#22577;\&#24180;&#22577;\&#2225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2304;&#32113;&#35336;&#26360;&#12305;\H18&#32113;&#35336;&#26360;\H18&#22238;&#31572;\&#22806;&#37096;&#27231;&#38306;\12&#21172;&#20685;&#23616;&#32887;&#26989;&#23433;&#23450;&#37096;\&#12304;&#32113;&#35336;&#26360;&#12305;\H17&#32113;&#35336;&#26360;\H17&#22238;&#31572;\&#22806;&#37096;&#27231;&#38306;\12&#21172;&#20685;&#23616;&#32887;&#26989;&#23433;&#23450;&#37096;\151-240\1141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42-243"/>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83"/>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ransitionEntry="1"/>
  <dimension ref="A1:O51"/>
  <sheetViews>
    <sheetView zoomScaleSheetLayoutView="100" zoomScalePageLayoutView="0" workbookViewId="0" topLeftCell="A1">
      <selection activeCell="C1" sqref="C1"/>
    </sheetView>
  </sheetViews>
  <sheetFormatPr defaultColWidth="13.796875" defaultRowHeight="12" customHeight="1"/>
  <cols>
    <col min="1" max="1" width="0.40625" style="1" customWidth="1"/>
    <col min="2" max="2" width="3.5" style="1" customWidth="1"/>
    <col min="3" max="3" width="21.19921875" style="1" customWidth="1"/>
    <col min="4" max="4" width="0.40625" style="1" customWidth="1"/>
    <col min="5" max="6" width="8.09765625" style="1" customWidth="1"/>
    <col min="7" max="7" width="0.40625" style="2" customWidth="1"/>
    <col min="8" max="8" width="1.59765625" style="1" customWidth="1"/>
    <col min="9" max="9" width="0.40625" style="1" customWidth="1"/>
    <col min="10" max="10" width="3.09765625" style="1" customWidth="1"/>
    <col min="11" max="11" width="26.59765625" style="1" customWidth="1"/>
    <col min="12" max="12" width="0.40625" style="1" customWidth="1"/>
    <col min="13" max="14" width="8.09765625" style="1" customWidth="1"/>
    <col min="15" max="15" width="0.40625" style="2" customWidth="1"/>
    <col min="16" max="16" width="14.5" style="1" customWidth="1"/>
    <col min="17" max="17" width="8.3984375" style="1" customWidth="1"/>
    <col min="18" max="22" width="12.09765625" style="1" customWidth="1"/>
    <col min="23" max="16384" width="13.69921875" style="1" customWidth="1"/>
  </cols>
  <sheetData>
    <row r="1" spans="5:15" s="3" customFormat="1" ht="24" customHeight="1">
      <c r="E1" s="4" t="s">
        <v>70</v>
      </c>
      <c r="F1" s="5" t="s">
        <v>27</v>
      </c>
      <c r="G1" s="6"/>
      <c r="H1" s="5"/>
      <c r="I1" s="5"/>
      <c r="J1" s="5"/>
      <c r="K1" s="5"/>
      <c r="L1" s="5"/>
      <c r="M1" s="7"/>
      <c r="N1" s="7"/>
      <c r="O1" s="8"/>
    </row>
    <row r="2" spans="3:15" s="9" customFormat="1" ht="7.5" customHeight="1">
      <c r="C2" s="10"/>
      <c r="D2" s="10"/>
      <c r="E2" s="11"/>
      <c r="F2" s="11"/>
      <c r="G2" s="12"/>
      <c r="H2" s="11"/>
      <c r="I2" s="11"/>
      <c r="J2" s="11"/>
      <c r="K2" s="11"/>
      <c r="L2" s="11"/>
      <c r="M2" s="13"/>
      <c r="N2" s="13"/>
      <c r="O2" s="14"/>
    </row>
    <row r="3" spans="7:15" s="9" customFormat="1" ht="12" customHeight="1" thickBot="1">
      <c r="G3" s="15"/>
      <c r="M3" s="13"/>
      <c r="N3" s="13"/>
      <c r="O3" s="14"/>
    </row>
    <row r="4" spans="1:15" s="17" customFormat="1" ht="36" customHeight="1">
      <c r="A4" s="33"/>
      <c r="B4" s="33"/>
      <c r="C4" s="33"/>
      <c r="D4" s="54"/>
      <c r="E4" s="51" t="s">
        <v>43</v>
      </c>
      <c r="F4" s="52" t="s">
        <v>44</v>
      </c>
      <c r="G4" s="55"/>
      <c r="H4" s="16"/>
      <c r="I4" s="33"/>
      <c r="J4" s="33"/>
      <c r="K4" s="33"/>
      <c r="L4" s="33"/>
      <c r="M4" s="51" t="s">
        <v>43</v>
      </c>
      <c r="N4" s="52" t="s">
        <v>44</v>
      </c>
      <c r="O4" s="55"/>
    </row>
    <row r="5" spans="1:15" s="9" customFormat="1" ht="15.75" customHeight="1">
      <c r="A5" s="32"/>
      <c r="B5" s="1112" t="s">
        <v>60</v>
      </c>
      <c r="C5" s="1112"/>
      <c r="D5" s="66"/>
      <c r="E5" s="18">
        <v>25840</v>
      </c>
      <c r="F5" s="18">
        <v>400560</v>
      </c>
      <c r="G5" s="15"/>
      <c r="H5" s="18"/>
      <c r="I5" s="59"/>
      <c r="J5" s="59"/>
      <c r="K5" s="59" t="s">
        <v>23</v>
      </c>
      <c r="L5" s="63"/>
      <c r="M5" s="18">
        <v>85</v>
      </c>
      <c r="N5" s="18">
        <v>1215</v>
      </c>
      <c r="O5" s="18"/>
    </row>
    <row r="6" spans="1:15" s="9" customFormat="1" ht="12" customHeight="1">
      <c r="A6" s="32"/>
      <c r="B6" s="1112" t="s">
        <v>61</v>
      </c>
      <c r="C6" s="1112"/>
      <c r="D6" s="56"/>
      <c r="E6" s="18">
        <v>26049</v>
      </c>
      <c r="F6" s="18">
        <v>386257</v>
      </c>
      <c r="G6" s="15"/>
      <c r="H6" s="18"/>
      <c r="I6" s="59"/>
      <c r="J6" s="59"/>
      <c r="K6" s="59" t="s">
        <v>0</v>
      </c>
      <c r="L6" s="60"/>
      <c r="M6" s="18">
        <v>112</v>
      </c>
      <c r="N6" s="18">
        <v>1011</v>
      </c>
      <c r="O6" s="18"/>
    </row>
    <row r="7" spans="1:15" s="9" customFormat="1" ht="12" customHeight="1">
      <c r="A7" s="32"/>
      <c r="B7" s="1112" t="s">
        <v>62</v>
      </c>
      <c r="C7" s="1112"/>
      <c r="D7" s="56"/>
      <c r="E7" s="18">
        <v>26391</v>
      </c>
      <c r="F7" s="18">
        <v>395360</v>
      </c>
      <c r="G7" s="18"/>
      <c r="H7" s="18"/>
      <c r="I7" s="59"/>
      <c r="J7" s="59"/>
      <c r="K7" s="59" t="s">
        <v>1</v>
      </c>
      <c r="L7" s="60"/>
      <c r="M7" s="18">
        <v>3</v>
      </c>
      <c r="N7" s="18">
        <v>59</v>
      </c>
      <c r="O7" s="18"/>
    </row>
    <row r="8" spans="1:15" s="9" customFormat="1" ht="12" customHeight="1">
      <c r="A8" s="32"/>
      <c r="B8" s="1112" t="s">
        <v>63</v>
      </c>
      <c r="C8" s="1112"/>
      <c r="D8" s="56"/>
      <c r="E8" s="18">
        <v>26807</v>
      </c>
      <c r="F8" s="18">
        <v>407393</v>
      </c>
      <c r="G8" s="18"/>
      <c r="H8" s="18"/>
      <c r="I8" s="59"/>
      <c r="J8" s="59"/>
      <c r="K8" s="59" t="s">
        <v>2</v>
      </c>
      <c r="L8" s="60"/>
      <c r="M8" s="18">
        <v>11</v>
      </c>
      <c r="N8" s="18">
        <v>156</v>
      </c>
      <c r="O8" s="18"/>
    </row>
    <row r="9" spans="1:15" s="9" customFormat="1" ht="12.75" customHeight="1">
      <c r="A9" s="32"/>
      <c r="B9" s="1113" t="s">
        <v>64</v>
      </c>
      <c r="C9" s="1113"/>
      <c r="D9" s="57"/>
      <c r="E9" s="71">
        <v>27407</v>
      </c>
      <c r="F9" s="71">
        <v>416587</v>
      </c>
      <c r="G9" s="18"/>
      <c r="H9" s="18"/>
      <c r="I9" s="59"/>
      <c r="J9" s="59"/>
      <c r="K9" s="59" t="s">
        <v>3</v>
      </c>
      <c r="L9" s="60"/>
      <c r="M9" s="18">
        <v>41</v>
      </c>
      <c r="N9" s="18">
        <v>1237</v>
      </c>
      <c r="O9" s="18"/>
    </row>
    <row r="10" spans="1:15" s="9" customFormat="1" ht="12" customHeight="1">
      <c r="A10" s="40"/>
      <c r="B10" s="40"/>
      <c r="C10" s="40"/>
      <c r="D10" s="58"/>
      <c r="G10" s="18"/>
      <c r="H10" s="18"/>
      <c r="I10" s="59"/>
      <c r="J10" s="59"/>
      <c r="K10" s="59" t="s">
        <v>4</v>
      </c>
      <c r="L10" s="60"/>
      <c r="M10" s="18">
        <v>44</v>
      </c>
      <c r="N10" s="18">
        <v>353</v>
      </c>
      <c r="O10" s="18"/>
    </row>
    <row r="11" spans="1:15" s="9" customFormat="1" ht="12" customHeight="1">
      <c r="A11" s="32"/>
      <c r="B11" s="1112" t="s">
        <v>6</v>
      </c>
      <c r="C11" s="1112"/>
      <c r="D11" s="56"/>
      <c r="E11" s="18">
        <v>220</v>
      </c>
      <c r="F11" s="19">
        <v>894</v>
      </c>
      <c r="G11" s="15"/>
      <c r="H11" s="18"/>
      <c r="I11" s="59"/>
      <c r="J11" s="59"/>
      <c r="K11" s="59" t="s">
        <v>5</v>
      </c>
      <c r="L11" s="60"/>
      <c r="M11" s="18">
        <v>804</v>
      </c>
      <c r="N11" s="18">
        <v>10614</v>
      </c>
      <c r="O11" s="18"/>
    </row>
    <row r="12" spans="1:15" s="9" customFormat="1" ht="12" customHeight="1">
      <c r="A12" s="32"/>
      <c r="B12" s="1112" t="s">
        <v>7</v>
      </c>
      <c r="C12" s="1112"/>
      <c r="D12" s="56"/>
      <c r="E12" s="18">
        <v>1</v>
      </c>
      <c r="F12" s="18">
        <v>1</v>
      </c>
      <c r="G12" s="19"/>
      <c r="H12" s="18"/>
      <c r="I12" s="59"/>
      <c r="J12" s="59"/>
      <c r="K12" s="59" t="s">
        <v>36</v>
      </c>
      <c r="L12" s="60"/>
      <c r="M12" s="18">
        <v>4</v>
      </c>
      <c r="N12" s="18">
        <v>83</v>
      </c>
      <c r="O12" s="18"/>
    </row>
    <row r="13" spans="1:15" s="9" customFormat="1" ht="12" customHeight="1">
      <c r="A13" s="32"/>
      <c r="B13" s="1112" t="s">
        <v>9</v>
      </c>
      <c r="C13" s="1112"/>
      <c r="D13" s="56"/>
      <c r="E13" s="18">
        <v>43</v>
      </c>
      <c r="F13" s="18">
        <v>222</v>
      </c>
      <c r="G13" s="18"/>
      <c r="H13" s="18"/>
      <c r="I13" s="59"/>
      <c r="J13" s="59"/>
      <c r="K13" s="59" t="s">
        <v>8</v>
      </c>
      <c r="L13" s="60"/>
      <c r="M13" s="18">
        <v>10</v>
      </c>
      <c r="N13" s="18">
        <v>257</v>
      </c>
      <c r="O13" s="18"/>
    </row>
    <row r="14" spans="1:15" s="9" customFormat="1" ht="12" customHeight="1">
      <c r="A14" s="32"/>
      <c r="B14" s="1112" t="s">
        <v>11</v>
      </c>
      <c r="C14" s="1112"/>
      <c r="D14" s="56"/>
      <c r="E14" s="18">
        <v>6862</v>
      </c>
      <c r="F14" s="18">
        <v>38761</v>
      </c>
      <c r="G14" s="18"/>
      <c r="H14" s="18"/>
      <c r="I14" s="59"/>
      <c r="J14" s="59"/>
      <c r="K14" s="59" t="s">
        <v>10</v>
      </c>
      <c r="L14" s="60"/>
      <c r="M14" s="18">
        <v>805</v>
      </c>
      <c r="N14" s="18">
        <v>18996</v>
      </c>
      <c r="O14" s="18"/>
    </row>
    <row r="15" spans="1:15" s="9" customFormat="1" ht="12" customHeight="1">
      <c r="A15" s="32"/>
      <c r="B15" s="1112" t="s">
        <v>13</v>
      </c>
      <c r="C15" s="1112"/>
      <c r="D15" s="56"/>
      <c r="E15" s="18">
        <v>6452</v>
      </c>
      <c r="F15" s="18">
        <v>154681</v>
      </c>
      <c r="G15" s="18"/>
      <c r="H15" s="18"/>
      <c r="I15" s="59"/>
      <c r="J15" s="59"/>
      <c r="K15" s="59" t="s">
        <v>12</v>
      </c>
      <c r="L15" s="60"/>
      <c r="M15" s="18">
        <v>733</v>
      </c>
      <c r="N15" s="18">
        <v>36608</v>
      </c>
      <c r="O15" s="18"/>
    </row>
    <row r="16" spans="1:15" s="9" customFormat="1" ht="12" customHeight="1">
      <c r="A16" s="59"/>
      <c r="B16" s="59"/>
      <c r="C16" s="59" t="s">
        <v>15</v>
      </c>
      <c r="D16" s="60"/>
      <c r="E16" s="18">
        <v>401</v>
      </c>
      <c r="F16" s="18">
        <v>9194</v>
      </c>
      <c r="G16" s="18"/>
      <c r="H16" s="18"/>
      <c r="I16" s="59"/>
      <c r="J16" s="59"/>
      <c r="K16" s="59" t="s">
        <v>14</v>
      </c>
      <c r="L16" s="60"/>
      <c r="M16" s="18">
        <v>724</v>
      </c>
      <c r="N16" s="18">
        <v>14540</v>
      </c>
      <c r="O16" s="18"/>
    </row>
    <row r="17" spans="1:15" s="9" customFormat="1" ht="12" customHeight="1">
      <c r="A17" s="59"/>
      <c r="B17" s="59"/>
      <c r="C17" s="59" t="s">
        <v>31</v>
      </c>
      <c r="D17" s="60"/>
      <c r="E17" s="18">
        <v>595</v>
      </c>
      <c r="F17" s="18">
        <v>12206</v>
      </c>
      <c r="G17" s="18"/>
      <c r="H17" s="18"/>
      <c r="I17" s="59"/>
      <c r="J17" s="59"/>
      <c r="K17" s="59" t="s">
        <v>16</v>
      </c>
      <c r="L17" s="60"/>
      <c r="M17" s="18">
        <v>4</v>
      </c>
      <c r="N17" s="18">
        <v>22</v>
      </c>
      <c r="O17" s="18"/>
    </row>
    <row r="18" spans="1:15" s="9" customFormat="1" ht="12" customHeight="1">
      <c r="A18" s="59"/>
      <c r="B18" s="59"/>
      <c r="C18" s="59" t="s">
        <v>18</v>
      </c>
      <c r="D18" s="60"/>
      <c r="E18" s="18">
        <v>8</v>
      </c>
      <c r="F18" s="18">
        <v>78</v>
      </c>
      <c r="G18" s="18"/>
      <c r="H18" s="18"/>
      <c r="I18" s="59"/>
      <c r="J18" s="59"/>
      <c r="K18" s="59" t="s">
        <v>17</v>
      </c>
      <c r="L18" s="60"/>
      <c r="M18" s="18">
        <v>121</v>
      </c>
      <c r="N18" s="18">
        <v>3234</v>
      </c>
      <c r="O18" s="18"/>
    </row>
    <row r="19" spans="1:15" s="9" customFormat="1" ht="12" customHeight="1">
      <c r="A19" s="59"/>
      <c r="B19" s="59"/>
      <c r="C19" s="59" t="s">
        <v>32</v>
      </c>
      <c r="D19" s="60"/>
      <c r="E19" s="18">
        <v>423</v>
      </c>
      <c r="F19" s="18">
        <v>1990</v>
      </c>
      <c r="G19" s="18"/>
      <c r="H19" s="18"/>
      <c r="I19" s="59"/>
      <c r="J19" s="59"/>
      <c r="K19" s="59" t="s">
        <v>45</v>
      </c>
      <c r="L19" s="60"/>
      <c r="M19" s="18">
        <v>21</v>
      </c>
      <c r="N19" s="18">
        <v>233</v>
      </c>
      <c r="O19" s="18"/>
    </row>
    <row r="20" spans="1:15" s="9" customFormat="1" ht="12" customHeight="1">
      <c r="A20" s="59"/>
      <c r="B20" s="59"/>
      <c r="C20" s="59" t="s">
        <v>33</v>
      </c>
      <c r="D20" s="60"/>
      <c r="E20" s="18">
        <v>8</v>
      </c>
      <c r="F20" s="18">
        <v>216</v>
      </c>
      <c r="G20" s="18"/>
      <c r="H20" s="18"/>
      <c r="I20" s="59"/>
      <c r="J20" s="32"/>
      <c r="K20" s="59" t="s">
        <v>19</v>
      </c>
      <c r="L20" s="60"/>
      <c r="M20" s="18">
        <v>846</v>
      </c>
      <c r="N20" s="18">
        <v>21900</v>
      </c>
      <c r="O20" s="18"/>
    </row>
    <row r="21" spans="1:15" s="9" customFormat="1" ht="12" customHeight="1">
      <c r="A21" s="59"/>
      <c r="B21" s="59"/>
      <c r="C21" s="59" t="s">
        <v>34</v>
      </c>
      <c r="D21" s="60"/>
      <c r="E21" s="18">
        <v>122</v>
      </c>
      <c r="F21" s="18">
        <v>2137</v>
      </c>
      <c r="G21" s="18"/>
      <c r="H21" s="18"/>
      <c r="I21" s="32"/>
      <c r="J21" s="1112" t="s">
        <v>20</v>
      </c>
      <c r="K21" s="1112"/>
      <c r="L21" s="60"/>
      <c r="M21" s="18">
        <v>701</v>
      </c>
      <c r="N21" s="18">
        <v>14034</v>
      </c>
      <c r="O21" s="18"/>
    </row>
    <row r="22" spans="1:15" s="9" customFormat="1" ht="12" customHeight="1">
      <c r="A22" s="59"/>
      <c r="B22" s="59"/>
      <c r="C22" s="59" t="s">
        <v>21</v>
      </c>
      <c r="D22" s="60"/>
      <c r="E22" s="18">
        <v>245</v>
      </c>
      <c r="F22" s="18">
        <v>10123</v>
      </c>
      <c r="G22" s="18"/>
      <c r="H22" s="18"/>
      <c r="I22" s="32"/>
      <c r="J22" s="1112" t="s">
        <v>37</v>
      </c>
      <c r="K22" s="1112"/>
      <c r="L22" s="56"/>
      <c r="M22" s="18">
        <v>31</v>
      </c>
      <c r="N22" s="18">
        <v>1267</v>
      </c>
      <c r="O22" s="18"/>
    </row>
    <row r="23" spans="1:15" s="9" customFormat="1" ht="12" customHeight="1">
      <c r="A23" s="59"/>
      <c r="B23" s="59"/>
      <c r="C23" s="59" t="s">
        <v>35</v>
      </c>
      <c r="D23" s="60"/>
      <c r="E23" s="18">
        <v>282</v>
      </c>
      <c r="F23" s="18">
        <v>8219</v>
      </c>
      <c r="G23" s="18"/>
      <c r="H23" s="18"/>
      <c r="I23" s="32"/>
      <c r="J23" s="1112" t="s">
        <v>22</v>
      </c>
      <c r="K23" s="1112"/>
      <c r="L23" s="56"/>
      <c r="M23" s="18">
        <v>13097</v>
      </c>
      <c r="N23" s="18">
        <v>206727</v>
      </c>
      <c r="O23" s="18"/>
    </row>
    <row r="24" spans="1:15" s="9" customFormat="1" ht="12" customHeight="1">
      <c r="A24" s="61"/>
      <c r="B24" s="61"/>
      <c r="C24" s="61"/>
      <c r="D24" s="62"/>
      <c r="E24" s="20"/>
      <c r="F24" s="20"/>
      <c r="G24" s="20"/>
      <c r="I24" s="64"/>
      <c r="J24" s="64"/>
      <c r="K24" s="64"/>
      <c r="L24" s="56"/>
      <c r="M24" s="67"/>
      <c r="N24" s="20"/>
      <c r="O24" s="18"/>
    </row>
    <row r="25" spans="8:15" s="9" customFormat="1" ht="3.75" customHeight="1">
      <c r="H25" s="18"/>
      <c r="L25" s="69"/>
      <c r="M25" s="68"/>
      <c r="N25" s="68"/>
      <c r="O25" s="15"/>
    </row>
    <row r="26" spans="5:15" s="9" customFormat="1" ht="12" customHeight="1">
      <c r="E26" s="70"/>
      <c r="G26" s="15"/>
      <c r="O26" s="15"/>
    </row>
    <row r="27" spans="7:15" s="9" customFormat="1" ht="12" customHeight="1">
      <c r="G27" s="15"/>
      <c r="O27" s="15"/>
    </row>
    <row r="28" spans="7:15" s="9" customFormat="1" ht="12" customHeight="1">
      <c r="G28" s="15"/>
      <c r="O28" s="15"/>
    </row>
    <row r="29" spans="7:15" s="9" customFormat="1" ht="12" customHeight="1">
      <c r="G29" s="15"/>
      <c r="O29" s="15"/>
    </row>
    <row r="30" spans="7:15" s="9" customFormat="1" ht="12" customHeight="1">
      <c r="G30" s="15"/>
      <c r="O30" s="15"/>
    </row>
    <row r="31" spans="7:15" s="9" customFormat="1" ht="12" customHeight="1">
      <c r="G31" s="15"/>
      <c r="O31" s="15"/>
    </row>
    <row r="32" spans="7:15" s="9" customFormat="1" ht="12" customHeight="1">
      <c r="G32" s="15"/>
      <c r="O32" s="15"/>
    </row>
    <row r="33" spans="7:15" s="9" customFormat="1" ht="12" customHeight="1">
      <c r="G33" s="15"/>
      <c r="O33" s="15"/>
    </row>
    <row r="34" spans="7:15" s="9" customFormat="1" ht="12" customHeight="1">
      <c r="G34" s="15"/>
      <c r="O34" s="15"/>
    </row>
    <row r="35" spans="7:15" s="9" customFormat="1" ht="12" customHeight="1">
      <c r="G35" s="15"/>
      <c r="O35" s="15"/>
    </row>
    <row r="36" spans="7:15" s="9" customFormat="1" ht="12" customHeight="1">
      <c r="G36" s="15"/>
      <c r="O36" s="15"/>
    </row>
    <row r="37" spans="7:15" s="9" customFormat="1" ht="12" customHeight="1">
      <c r="G37" s="15"/>
      <c r="O37" s="15"/>
    </row>
    <row r="38" spans="7:15" s="9" customFormat="1" ht="12" customHeight="1">
      <c r="G38" s="15"/>
      <c r="O38" s="15"/>
    </row>
    <row r="39" spans="7:15" s="9" customFormat="1" ht="12" customHeight="1">
      <c r="G39" s="15"/>
      <c r="O39" s="15"/>
    </row>
    <row r="40" spans="7:15" s="9" customFormat="1" ht="12" customHeight="1">
      <c r="G40" s="15"/>
      <c r="O40" s="15"/>
    </row>
    <row r="41" spans="7:15" s="9" customFormat="1" ht="12" customHeight="1">
      <c r="G41" s="15"/>
      <c r="O41" s="15"/>
    </row>
    <row r="42" spans="7:15" s="9" customFormat="1" ht="12" customHeight="1">
      <c r="G42" s="15"/>
      <c r="O42" s="15"/>
    </row>
    <row r="43" spans="7:15" s="9" customFormat="1" ht="12" customHeight="1">
      <c r="G43" s="15"/>
      <c r="O43" s="15"/>
    </row>
    <row r="44" spans="7:15" s="9" customFormat="1" ht="12" customHeight="1">
      <c r="G44" s="15"/>
      <c r="O44" s="15"/>
    </row>
    <row r="45" spans="7:15" s="9" customFormat="1" ht="12" customHeight="1">
      <c r="G45" s="15"/>
      <c r="O45" s="15"/>
    </row>
    <row r="46" spans="7:15" s="9" customFormat="1" ht="12" customHeight="1">
      <c r="G46" s="15"/>
      <c r="O46" s="15"/>
    </row>
    <row r="47" spans="7:15" s="9" customFormat="1" ht="12" customHeight="1">
      <c r="G47" s="15"/>
      <c r="O47" s="15"/>
    </row>
    <row r="48" spans="7:15" s="9" customFormat="1" ht="12" customHeight="1">
      <c r="G48" s="15"/>
      <c r="O48" s="15"/>
    </row>
    <row r="49" spans="7:15" s="9" customFormat="1" ht="12" customHeight="1">
      <c r="G49" s="15"/>
      <c r="O49" s="15"/>
    </row>
    <row r="50" spans="7:15" s="9" customFormat="1" ht="12" customHeight="1">
      <c r="G50" s="15"/>
      <c r="O50" s="15"/>
    </row>
    <row r="51" spans="1:15" s="9" customFormat="1" ht="12" customHeight="1">
      <c r="A51" s="1"/>
      <c r="B51" s="1"/>
      <c r="C51" s="1"/>
      <c r="D51" s="1"/>
      <c r="E51" s="1"/>
      <c r="F51" s="1"/>
      <c r="G51" s="15"/>
      <c r="J51" s="1"/>
      <c r="K51" s="1"/>
      <c r="O51" s="15"/>
    </row>
  </sheetData>
  <sheetProtection/>
  <mergeCells count="13">
    <mergeCell ref="B9:C9"/>
    <mergeCell ref="B5:C5"/>
    <mergeCell ref="B6:C6"/>
    <mergeCell ref="B7:C7"/>
    <mergeCell ref="B8:C8"/>
    <mergeCell ref="J23:K23"/>
    <mergeCell ref="J22:K22"/>
    <mergeCell ref="J21:K21"/>
    <mergeCell ref="B11:C11"/>
    <mergeCell ref="B12:C12"/>
    <mergeCell ref="B13:C13"/>
    <mergeCell ref="B14:C14"/>
    <mergeCell ref="B15:C15"/>
  </mergeCells>
  <printOptions/>
  <pageMargins left="0.5905511811023623" right="0.5905511811023623" top="0.7874015748031497" bottom="0.7874015748031497" header="0.5118110236220472" footer="0.5118110236220472"/>
  <pageSetup horizontalDpi="300" verticalDpi="300" orientation="portrait" paperSize="9" r:id="rId2"/>
  <headerFooter alignWithMargins="0">
    <oddHeader>&amp;R&amp;A</oddHeader>
    <oddFooter>&amp;C&amp;P/&amp;N</oddFooter>
  </headerFooter>
  <drawing r:id="rId1"/>
</worksheet>
</file>

<file path=xl/worksheets/sheet10.xml><?xml version="1.0" encoding="utf-8"?>
<worksheet xmlns="http://schemas.openxmlformats.org/spreadsheetml/2006/main" xmlns:r="http://schemas.openxmlformats.org/officeDocument/2006/relationships">
  <dimension ref="A1:AW17"/>
  <sheetViews>
    <sheetView workbookViewId="0" topLeftCell="C1">
      <selection activeCell="T17" sqref="T17"/>
    </sheetView>
  </sheetViews>
  <sheetFormatPr defaultColWidth="8.796875" defaultRowHeight="12" customHeight="1"/>
  <cols>
    <col min="1" max="1" width="14.59765625" style="623" customWidth="1"/>
    <col min="2" max="8" width="6.3984375" style="567" customWidth="1"/>
    <col min="9" max="11" width="9.3984375" style="567" customWidth="1"/>
    <col min="12" max="12" width="0.203125" style="568" customWidth="1"/>
    <col min="13" max="13" width="0.203125" style="569" customWidth="1"/>
    <col min="14" max="14" width="14.59765625" style="623" customWidth="1"/>
    <col min="15" max="15" width="9" style="567" customWidth="1"/>
    <col min="16" max="16" width="9.19921875" style="567" customWidth="1"/>
    <col min="17" max="17" width="9" style="567" customWidth="1"/>
    <col min="18" max="18" width="9.5" style="567" customWidth="1"/>
    <col min="19" max="19" width="7.3984375" style="567" customWidth="1"/>
    <col min="20" max="22" width="9" style="567" customWidth="1"/>
    <col min="23" max="23" width="0.203125" style="568" customWidth="1"/>
    <col min="24" max="24" width="0.203125" style="569" customWidth="1"/>
    <col min="25" max="25" width="14.59765625" style="623" customWidth="1"/>
    <col min="26" max="28" width="7.19921875" style="567" customWidth="1"/>
    <col min="29" max="29" width="8.5" style="567" customWidth="1"/>
    <col min="30" max="30" width="6.19921875" style="567" customWidth="1"/>
    <col min="31" max="31" width="7.69921875" style="567" customWidth="1"/>
    <col min="32" max="32" width="6.3984375" style="567" customWidth="1"/>
    <col min="33" max="33" width="7.8984375" style="567" customWidth="1"/>
    <col min="34" max="35" width="7" style="567" customWidth="1"/>
    <col min="36" max="36" width="0.203125" style="568" customWidth="1"/>
    <col min="37" max="37" width="0.203125" style="569" customWidth="1"/>
    <col min="38" max="38" width="14.59765625" style="623" customWidth="1"/>
    <col min="39" max="48" width="7.19921875" style="567" customWidth="1"/>
    <col min="49" max="49" width="0.203125" style="568" customWidth="1"/>
    <col min="50" max="16384" width="9.59765625" style="567" customWidth="1"/>
  </cols>
  <sheetData>
    <row r="1" spans="1:49" s="557" customFormat="1" ht="24" customHeight="1">
      <c r="A1" s="556"/>
      <c r="D1" s="558" t="s">
        <v>367</v>
      </c>
      <c r="E1" s="559" t="s">
        <v>368</v>
      </c>
      <c r="F1" s="560"/>
      <c r="G1" s="560"/>
      <c r="H1" s="560"/>
      <c r="K1" s="558"/>
      <c r="L1" s="561"/>
      <c r="M1" s="562"/>
      <c r="N1" s="556"/>
      <c r="W1" s="561"/>
      <c r="X1" s="562"/>
      <c r="Y1" s="556"/>
      <c r="AJ1" s="561"/>
      <c r="AK1" s="562"/>
      <c r="AL1" s="556"/>
      <c r="AW1" s="561"/>
    </row>
    <row r="2" spans="1:38" ht="7.5" customHeight="1">
      <c r="A2" s="563"/>
      <c r="B2" s="564"/>
      <c r="C2" s="565"/>
      <c r="D2" s="566"/>
      <c r="E2" s="566"/>
      <c r="F2" s="566"/>
      <c r="G2" s="566"/>
      <c r="H2" s="566"/>
      <c r="K2" s="564"/>
      <c r="N2" s="563"/>
      <c r="Y2" s="563"/>
      <c r="AL2" s="563"/>
    </row>
    <row r="3" spans="1:38" ht="12" customHeight="1" thickBot="1">
      <c r="A3" s="553"/>
      <c r="K3" s="570" t="s">
        <v>369</v>
      </c>
      <c r="N3" s="553"/>
      <c r="Y3" s="553"/>
      <c r="AL3" s="553"/>
    </row>
    <row r="4" spans="1:49" ht="12" customHeight="1">
      <c r="A4" s="571"/>
      <c r="B4" s="572" t="s">
        <v>277</v>
      </c>
      <c r="C4" s="573"/>
      <c r="D4" s="573"/>
      <c r="E4" s="573"/>
      <c r="F4" s="573"/>
      <c r="G4" s="574"/>
      <c r="H4" s="575" t="s">
        <v>370</v>
      </c>
      <c r="I4" s="572" t="s">
        <v>278</v>
      </c>
      <c r="J4" s="573"/>
      <c r="K4" s="573"/>
      <c r="L4" s="576"/>
      <c r="M4" s="577"/>
      <c r="N4" s="571"/>
      <c r="O4" s="572" t="s">
        <v>279</v>
      </c>
      <c r="P4" s="574"/>
      <c r="Q4" s="572" t="s">
        <v>280</v>
      </c>
      <c r="R4" s="573"/>
      <c r="S4" s="573"/>
      <c r="T4" s="573"/>
      <c r="U4" s="573"/>
      <c r="V4" s="573"/>
      <c r="W4" s="578"/>
      <c r="X4" s="577"/>
      <c r="Y4" s="579"/>
      <c r="Z4" s="580" t="s">
        <v>371</v>
      </c>
      <c r="AA4" s="580"/>
      <c r="AB4" s="581" t="s">
        <v>281</v>
      </c>
      <c r="AC4" s="580"/>
      <c r="AD4" s="580"/>
      <c r="AE4" s="580"/>
      <c r="AF4" s="580"/>
      <c r="AG4" s="580"/>
      <c r="AH4" s="582"/>
      <c r="AI4" s="580"/>
      <c r="AJ4" s="578"/>
      <c r="AK4" s="577"/>
      <c r="AL4" s="579"/>
      <c r="AM4" s="580" t="s">
        <v>372</v>
      </c>
      <c r="AN4" s="580"/>
      <c r="AO4" s="583"/>
      <c r="AP4" s="580"/>
      <c r="AQ4" s="580"/>
      <c r="AR4" s="584"/>
      <c r="AS4" s="572" t="s">
        <v>282</v>
      </c>
      <c r="AT4" s="583"/>
      <c r="AU4" s="583"/>
      <c r="AV4" s="583"/>
      <c r="AW4" s="585"/>
    </row>
    <row r="5" spans="1:49" ht="12" customHeight="1">
      <c r="A5" s="586"/>
      <c r="B5" s="1156" t="s">
        <v>24</v>
      </c>
      <c r="C5" s="587" t="s">
        <v>373</v>
      </c>
      <c r="D5" s="588" t="s">
        <v>374</v>
      </c>
      <c r="E5" s="587" t="s">
        <v>375</v>
      </c>
      <c r="F5" s="589" t="s">
        <v>283</v>
      </c>
      <c r="G5" s="590"/>
      <c r="H5" s="591" t="s">
        <v>376</v>
      </c>
      <c r="I5" s="1156" t="s">
        <v>24</v>
      </c>
      <c r="J5" s="1156" t="s">
        <v>284</v>
      </c>
      <c r="K5" s="1158" t="s">
        <v>285</v>
      </c>
      <c r="L5" s="592"/>
      <c r="M5" s="577"/>
      <c r="N5" s="586"/>
      <c r="O5" s="1156" t="s">
        <v>202</v>
      </c>
      <c r="P5" s="1156" t="s">
        <v>286</v>
      </c>
      <c r="Q5" s="593" t="s">
        <v>287</v>
      </c>
      <c r="R5" s="594"/>
      <c r="S5" s="593" t="s">
        <v>288</v>
      </c>
      <c r="T5" s="594"/>
      <c r="U5" s="593" t="s">
        <v>289</v>
      </c>
      <c r="V5" s="595"/>
      <c r="W5" s="596"/>
      <c r="X5" s="577"/>
      <c r="Y5" s="586"/>
      <c r="Z5" s="589" t="s">
        <v>290</v>
      </c>
      <c r="AA5" s="595"/>
      <c r="AB5" s="589" t="s">
        <v>291</v>
      </c>
      <c r="AC5" s="594"/>
      <c r="AD5" s="593" t="s">
        <v>292</v>
      </c>
      <c r="AE5" s="594"/>
      <c r="AF5" s="593" t="s">
        <v>293</v>
      </c>
      <c r="AG5" s="594"/>
      <c r="AH5" s="593" t="s">
        <v>294</v>
      </c>
      <c r="AI5" s="595"/>
      <c r="AJ5" s="596"/>
      <c r="AK5" s="577"/>
      <c r="AL5" s="597"/>
      <c r="AM5" s="593" t="s">
        <v>295</v>
      </c>
      <c r="AN5" s="595"/>
      <c r="AO5" s="589" t="s">
        <v>296</v>
      </c>
      <c r="AP5" s="594"/>
      <c r="AQ5" s="593" t="s">
        <v>290</v>
      </c>
      <c r="AR5" s="594"/>
      <c r="AS5" s="593" t="s">
        <v>297</v>
      </c>
      <c r="AT5" s="594"/>
      <c r="AU5" s="593" t="s">
        <v>298</v>
      </c>
      <c r="AV5" s="595"/>
      <c r="AW5" s="598"/>
    </row>
    <row r="6" spans="1:49" ht="12" customHeight="1">
      <c r="A6" s="599"/>
      <c r="B6" s="1157"/>
      <c r="C6" s="601" t="s">
        <v>377</v>
      </c>
      <c r="D6" s="601" t="s">
        <v>378</v>
      </c>
      <c r="E6" s="601" t="s">
        <v>377</v>
      </c>
      <c r="F6" s="600" t="s">
        <v>231</v>
      </c>
      <c r="G6" s="602" t="s">
        <v>232</v>
      </c>
      <c r="H6" s="603" t="s">
        <v>379</v>
      </c>
      <c r="I6" s="1157"/>
      <c r="J6" s="1157"/>
      <c r="K6" s="1159"/>
      <c r="L6" s="604"/>
      <c r="M6" s="605"/>
      <c r="N6" s="599"/>
      <c r="O6" s="1157"/>
      <c r="P6" s="1157"/>
      <c r="Q6" s="606" t="s">
        <v>202</v>
      </c>
      <c r="R6" s="603" t="s">
        <v>286</v>
      </c>
      <c r="S6" s="606" t="s">
        <v>202</v>
      </c>
      <c r="T6" s="603" t="s">
        <v>286</v>
      </c>
      <c r="U6" s="606" t="s">
        <v>202</v>
      </c>
      <c r="V6" s="606" t="s">
        <v>286</v>
      </c>
      <c r="W6" s="607"/>
      <c r="X6" s="605"/>
      <c r="Y6" s="599"/>
      <c r="Z6" s="606" t="s">
        <v>202</v>
      </c>
      <c r="AA6" s="606" t="s">
        <v>286</v>
      </c>
      <c r="AB6" s="606" t="s">
        <v>202</v>
      </c>
      <c r="AC6" s="603" t="s">
        <v>286</v>
      </c>
      <c r="AD6" s="606" t="s">
        <v>202</v>
      </c>
      <c r="AE6" s="603" t="s">
        <v>286</v>
      </c>
      <c r="AF6" s="606" t="s">
        <v>202</v>
      </c>
      <c r="AG6" s="603" t="s">
        <v>286</v>
      </c>
      <c r="AH6" s="606" t="s">
        <v>202</v>
      </c>
      <c r="AI6" s="606" t="s">
        <v>286</v>
      </c>
      <c r="AJ6" s="604"/>
      <c r="AK6" s="605"/>
      <c r="AL6" s="608"/>
      <c r="AM6" s="609" t="s">
        <v>202</v>
      </c>
      <c r="AN6" s="606" t="s">
        <v>286</v>
      </c>
      <c r="AO6" s="606" t="s">
        <v>202</v>
      </c>
      <c r="AP6" s="603" t="s">
        <v>286</v>
      </c>
      <c r="AQ6" s="606" t="s">
        <v>202</v>
      </c>
      <c r="AR6" s="603" t="s">
        <v>286</v>
      </c>
      <c r="AS6" s="606" t="s">
        <v>202</v>
      </c>
      <c r="AT6" s="603" t="s">
        <v>286</v>
      </c>
      <c r="AU6" s="606" t="s">
        <v>202</v>
      </c>
      <c r="AV6" s="610" t="s">
        <v>286</v>
      </c>
      <c r="AW6" s="611"/>
    </row>
    <row r="7" spans="1:49" ht="12" customHeight="1">
      <c r="A7" s="597" t="s">
        <v>380</v>
      </c>
      <c r="B7" s="612">
        <v>348104</v>
      </c>
      <c r="C7" s="612">
        <v>214214</v>
      </c>
      <c r="D7" s="612">
        <v>1368</v>
      </c>
      <c r="E7" s="612">
        <v>132522</v>
      </c>
      <c r="F7" s="612">
        <v>108979</v>
      </c>
      <c r="G7" s="612">
        <v>239125</v>
      </c>
      <c r="H7" s="612">
        <v>44069</v>
      </c>
      <c r="I7" s="612">
        <v>19470556</v>
      </c>
      <c r="J7" s="382" t="s">
        <v>216</v>
      </c>
      <c r="K7" s="612">
        <v>19470556</v>
      </c>
      <c r="L7" s="383"/>
      <c r="M7" s="613"/>
      <c r="N7" s="597" t="s">
        <v>228</v>
      </c>
      <c r="O7" s="612">
        <v>220605</v>
      </c>
      <c r="P7" s="612">
        <v>136962263</v>
      </c>
      <c r="Q7" s="612">
        <v>142634</v>
      </c>
      <c r="R7" s="612">
        <v>98259291</v>
      </c>
      <c r="S7" s="612">
        <v>13645</v>
      </c>
      <c r="T7" s="612">
        <v>12395175</v>
      </c>
      <c r="U7" s="612">
        <v>3477</v>
      </c>
      <c r="V7" s="612">
        <v>2712344</v>
      </c>
      <c r="W7" s="383"/>
      <c r="X7" s="613"/>
      <c r="Y7" s="597" t="s">
        <v>228</v>
      </c>
      <c r="Z7" s="612">
        <v>447</v>
      </c>
      <c r="AA7" s="612">
        <v>214966</v>
      </c>
      <c r="AB7" s="612">
        <v>38982</v>
      </c>
      <c r="AC7" s="612">
        <v>17954364</v>
      </c>
      <c r="AD7" s="612">
        <v>20097</v>
      </c>
      <c r="AE7" s="612">
        <v>4264646</v>
      </c>
      <c r="AF7" s="612">
        <v>1313</v>
      </c>
      <c r="AG7" s="612">
        <v>1153338</v>
      </c>
      <c r="AH7" s="612">
        <v>8</v>
      </c>
      <c r="AI7" s="612">
        <v>6896</v>
      </c>
      <c r="AJ7" s="383"/>
      <c r="AK7" s="613"/>
      <c r="AL7" s="597" t="s">
        <v>228</v>
      </c>
      <c r="AM7" s="382" t="s">
        <v>216</v>
      </c>
      <c r="AN7" s="382" t="s">
        <v>216</v>
      </c>
      <c r="AO7" s="612">
        <v>1</v>
      </c>
      <c r="AP7" s="612">
        <v>804</v>
      </c>
      <c r="AQ7" s="612">
        <v>1</v>
      </c>
      <c r="AR7" s="612">
        <v>439</v>
      </c>
      <c r="AS7" s="612">
        <v>407</v>
      </c>
      <c r="AT7" s="612">
        <v>62772</v>
      </c>
      <c r="AU7" s="614" t="s">
        <v>216</v>
      </c>
      <c r="AV7" s="382" t="s">
        <v>216</v>
      </c>
      <c r="AW7" s="383"/>
    </row>
    <row r="8" spans="1:49" ht="12" customHeight="1">
      <c r="A8" s="597" t="s">
        <v>381</v>
      </c>
      <c r="B8" s="612">
        <v>346275</v>
      </c>
      <c r="C8" s="612">
        <v>213874</v>
      </c>
      <c r="D8" s="612">
        <v>1541</v>
      </c>
      <c r="E8" s="612">
        <v>130860</v>
      </c>
      <c r="F8" s="612">
        <v>109171</v>
      </c>
      <c r="G8" s="612">
        <v>237104</v>
      </c>
      <c r="H8" s="612">
        <v>48862</v>
      </c>
      <c r="I8" s="612">
        <v>19057763</v>
      </c>
      <c r="J8" s="382" t="s">
        <v>216</v>
      </c>
      <c r="K8" s="612">
        <v>19057763</v>
      </c>
      <c r="L8" s="383"/>
      <c r="M8" s="613"/>
      <c r="N8" s="597" t="s">
        <v>205</v>
      </c>
      <c r="O8" s="612">
        <v>229997</v>
      </c>
      <c r="P8" s="612">
        <v>143150844</v>
      </c>
      <c r="Q8" s="612">
        <v>155161</v>
      </c>
      <c r="R8" s="612">
        <v>105830035</v>
      </c>
      <c r="S8" s="612">
        <v>14104</v>
      </c>
      <c r="T8" s="612">
        <v>12660524</v>
      </c>
      <c r="U8" s="612">
        <v>3392</v>
      </c>
      <c r="V8" s="612">
        <v>2642789</v>
      </c>
      <c r="W8" s="383"/>
      <c r="X8" s="613"/>
      <c r="Y8" s="597" t="s">
        <v>205</v>
      </c>
      <c r="Z8" s="612">
        <v>441</v>
      </c>
      <c r="AA8" s="612">
        <v>208752</v>
      </c>
      <c r="AB8" s="612">
        <v>36366</v>
      </c>
      <c r="AC8" s="612">
        <v>16650574</v>
      </c>
      <c r="AD8" s="612">
        <v>19286</v>
      </c>
      <c r="AE8" s="612">
        <v>4073503</v>
      </c>
      <c r="AF8" s="612">
        <v>1245</v>
      </c>
      <c r="AG8" s="612">
        <v>1083435</v>
      </c>
      <c r="AH8" s="612">
        <v>1</v>
      </c>
      <c r="AI8" s="612">
        <v>797</v>
      </c>
      <c r="AJ8" s="383"/>
      <c r="AK8" s="613"/>
      <c r="AL8" s="597" t="s">
        <v>205</v>
      </c>
      <c r="AM8" s="382" t="s">
        <v>216</v>
      </c>
      <c r="AN8" s="382" t="s">
        <v>216</v>
      </c>
      <c r="AO8" s="382" t="s">
        <v>216</v>
      </c>
      <c r="AP8" s="382" t="s">
        <v>216</v>
      </c>
      <c r="AQ8" s="612">
        <v>1</v>
      </c>
      <c r="AR8" s="612">
        <v>435</v>
      </c>
      <c r="AS8" s="612">
        <v>427</v>
      </c>
      <c r="AT8" s="612">
        <v>64562</v>
      </c>
      <c r="AU8" s="614" t="s">
        <v>216</v>
      </c>
      <c r="AV8" s="382" t="s">
        <v>216</v>
      </c>
      <c r="AW8" s="383"/>
    </row>
    <row r="9" spans="1:49" ht="12" customHeight="1">
      <c r="A9" s="597" t="s">
        <v>382</v>
      </c>
      <c r="B9" s="612">
        <v>343490</v>
      </c>
      <c r="C9" s="612">
        <v>211389</v>
      </c>
      <c r="D9" s="612">
        <v>1630</v>
      </c>
      <c r="E9" s="612">
        <v>130471</v>
      </c>
      <c r="F9" s="612">
        <v>108369</v>
      </c>
      <c r="G9" s="612">
        <v>235121</v>
      </c>
      <c r="H9" s="612">
        <v>49440</v>
      </c>
      <c r="I9" s="612">
        <v>18428503</v>
      </c>
      <c r="J9" s="382" t="s">
        <v>216</v>
      </c>
      <c r="K9" s="612">
        <v>18428503</v>
      </c>
      <c r="L9" s="383"/>
      <c r="M9" s="613"/>
      <c r="N9" s="597" t="s">
        <v>229</v>
      </c>
      <c r="O9" s="612">
        <v>239470</v>
      </c>
      <c r="P9" s="612">
        <v>150082605</v>
      </c>
      <c r="Q9" s="612">
        <v>167689</v>
      </c>
      <c r="R9" s="612">
        <v>113879401</v>
      </c>
      <c r="S9" s="612">
        <v>14538</v>
      </c>
      <c r="T9" s="612">
        <v>12978182</v>
      </c>
      <c r="U9" s="612">
        <v>3288</v>
      </c>
      <c r="V9" s="612">
        <v>2566875</v>
      </c>
      <c r="W9" s="383"/>
      <c r="X9" s="613"/>
      <c r="Y9" s="597" t="s">
        <v>229</v>
      </c>
      <c r="Z9" s="612">
        <v>426</v>
      </c>
      <c r="AA9" s="612">
        <v>199517</v>
      </c>
      <c r="AB9" s="612">
        <v>33919</v>
      </c>
      <c r="AC9" s="612">
        <v>15531580</v>
      </c>
      <c r="AD9" s="612">
        <v>18431</v>
      </c>
      <c r="AE9" s="612">
        <v>3905929</v>
      </c>
      <c r="AF9" s="612">
        <v>1179</v>
      </c>
      <c r="AG9" s="612">
        <v>1021121</v>
      </c>
      <c r="AH9" s="382" t="s">
        <v>216</v>
      </c>
      <c r="AI9" s="382" t="s">
        <v>216</v>
      </c>
      <c r="AJ9" s="383"/>
      <c r="AK9" s="613"/>
      <c r="AL9" s="597" t="s">
        <v>229</v>
      </c>
      <c r="AM9" s="382" t="s">
        <v>216</v>
      </c>
      <c r="AN9" s="382" t="s">
        <v>216</v>
      </c>
      <c r="AO9" s="382" t="s">
        <v>216</v>
      </c>
      <c r="AP9" s="382" t="s">
        <v>216</v>
      </c>
      <c r="AQ9" s="382" t="s">
        <v>216</v>
      </c>
      <c r="AR9" s="382" t="s">
        <v>216</v>
      </c>
      <c r="AS9" s="612">
        <v>432</v>
      </c>
      <c r="AT9" s="612">
        <v>63324</v>
      </c>
      <c r="AU9" s="614" t="s">
        <v>216</v>
      </c>
      <c r="AV9" s="382" t="s">
        <v>216</v>
      </c>
      <c r="AW9" s="383"/>
    </row>
    <row r="10" spans="1:49" ht="12" customHeight="1">
      <c r="A10" s="597" t="s">
        <v>383</v>
      </c>
      <c r="B10" s="612">
        <v>341506</v>
      </c>
      <c r="C10" s="612">
        <v>209834</v>
      </c>
      <c r="D10" s="612">
        <v>1589</v>
      </c>
      <c r="E10" s="612">
        <v>130083</v>
      </c>
      <c r="F10" s="612">
        <v>107375</v>
      </c>
      <c r="G10" s="612">
        <v>234131</v>
      </c>
      <c r="H10" s="612">
        <v>59789</v>
      </c>
      <c r="I10" s="612">
        <v>18379348</v>
      </c>
      <c r="J10" s="382" t="s">
        <v>216</v>
      </c>
      <c r="K10" s="612">
        <v>18379348</v>
      </c>
      <c r="L10" s="383"/>
      <c r="M10" s="613"/>
      <c r="N10" s="597" t="s">
        <v>230</v>
      </c>
      <c r="O10" s="612">
        <v>249145</v>
      </c>
      <c r="P10" s="612">
        <v>158186866</v>
      </c>
      <c r="Q10" s="612">
        <v>181580</v>
      </c>
      <c r="R10" s="612">
        <v>123510179</v>
      </c>
      <c r="S10" s="612">
        <v>14961</v>
      </c>
      <c r="T10" s="612">
        <v>13322034</v>
      </c>
      <c r="U10" s="612">
        <v>3159</v>
      </c>
      <c r="V10" s="612">
        <v>2465726</v>
      </c>
      <c r="W10" s="383"/>
      <c r="X10" s="613"/>
      <c r="Y10" s="597" t="s">
        <v>230</v>
      </c>
      <c r="Z10" s="612">
        <v>409</v>
      </c>
      <c r="AA10" s="612">
        <v>191237</v>
      </c>
      <c r="AB10" s="612">
        <v>30367</v>
      </c>
      <c r="AC10" s="612">
        <v>13992967</v>
      </c>
      <c r="AD10" s="612">
        <v>17553</v>
      </c>
      <c r="AE10" s="612">
        <v>3738820</v>
      </c>
      <c r="AF10" s="612">
        <v>1116</v>
      </c>
      <c r="AG10" s="612">
        <v>965903</v>
      </c>
      <c r="AH10" s="382" t="s">
        <v>216</v>
      </c>
      <c r="AI10" s="382" t="s">
        <v>216</v>
      </c>
      <c r="AJ10" s="383"/>
      <c r="AK10" s="613"/>
      <c r="AL10" s="597" t="s">
        <v>230</v>
      </c>
      <c r="AM10" s="382" t="s">
        <v>216</v>
      </c>
      <c r="AN10" s="382" t="s">
        <v>216</v>
      </c>
      <c r="AO10" s="382" t="s">
        <v>216</v>
      </c>
      <c r="AP10" s="382" t="s">
        <v>216</v>
      </c>
      <c r="AQ10" s="382" t="s">
        <v>216</v>
      </c>
      <c r="AR10" s="382" t="s">
        <v>216</v>
      </c>
      <c r="AS10" s="612">
        <v>432</v>
      </c>
      <c r="AT10" s="612">
        <v>64143</v>
      </c>
      <c r="AU10" s="614" t="s">
        <v>216</v>
      </c>
      <c r="AV10" s="382" t="s">
        <v>216</v>
      </c>
      <c r="AW10" s="383"/>
    </row>
    <row r="11" spans="1:49" s="619" customFormat="1" ht="18" customHeight="1">
      <c r="A11" s="615" t="s">
        <v>384</v>
      </c>
      <c r="B11" s="616">
        <v>335014</v>
      </c>
      <c r="C11" s="616">
        <v>204038</v>
      </c>
      <c r="D11" s="616">
        <v>1659</v>
      </c>
      <c r="E11" s="616">
        <v>129317</v>
      </c>
      <c r="F11" s="616">
        <v>104553</v>
      </c>
      <c r="G11" s="616">
        <v>230461</v>
      </c>
      <c r="H11" s="616">
        <v>57279</v>
      </c>
      <c r="I11" s="387" t="s">
        <v>385</v>
      </c>
      <c r="J11" s="382" t="s">
        <v>216</v>
      </c>
      <c r="K11" s="387" t="s">
        <v>385</v>
      </c>
      <c r="L11" s="617"/>
      <c r="M11" s="618"/>
      <c r="N11" s="615" t="s">
        <v>409</v>
      </c>
      <c r="O11" s="616">
        <v>260951</v>
      </c>
      <c r="P11" s="616">
        <v>166845468</v>
      </c>
      <c r="Q11" s="616">
        <v>195524</v>
      </c>
      <c r="R11" s="616">
        <v>132875565</v>
      </c>
      <c r="S11" s="616">
        <v>15441</v>
      </c>
      <c r="T11" s="616">
        <v>13684363</v>
      </c>
      <c r="U11" s="616">
        <v>3039</v>
      </c>
      <c r="V11" s="616">
        <v>2377464</v>
      </c>
      <c r="W11" s="617"/>
      <c r="X11" s="618"/>
      <c r="Y11" s="615" t="s">
        <v>409</v>
      </c>
      <c r="Z11" s="616">
        <v>370</v>
      </c>
      <c r="AA11" s="616">
        <v>170361</v>
      </c>
      <c r="AB11" s="616">
        <v>28883</v>
      </c>
      <c r="AC11" s="616">
        <v>13267509</v>
      </c>
      <c r="AD11" s="616">
        <v>16625</v>
      </c>
      <c r="AE11" s="616">
        <v>3547024</v>
      </c>
      <c r="AF11" s="616">
        <v>1069</v>
      </c>
      <c r="AG11" s="616">
        <v>923182</v>
      </c>
      <c r="AH11" s="382" t="s">
        <v>386</v>
      </c>
      <c r="AI11" s="382" t="s">
        <v>386</v>
      </c>
      <c r="AJ11" s="617"/>
      <c r="AK11" s="618"/>
      <c r="AL11" s="615" t="s">
        <v>409</v>
      </c>
      <c r="AM11" s="382" t="s">
        <v>386</v>
      </c>
      <c r="AN11" s="382" t="s">
        <v>386</v>
      </c>
      <c r="AO11" s="382" t="s">
        <v>386</v>
      </c>
      <c r="AP11" s="382" t="s">
        <v>386</v>
      </c>
      <c r="AQ11" s="382" t="s">
        <v>386</v>
      </c>
      <c r="AR11" s="382" t="s">
        <v>386</v>
      </c>
      <c r="AS11" s="616">
        <v>382</v>
      </c>
      <c r="AT11" s="616">
        <v>55858</v>
      </c>
      <c r="AU11" s="614" t="s">
        <v>216</v>
      </c>
      <c r="AV11" s="614" t="s">
        <v>216</v>
      </c>
      <c r="AW11" s="617"/>
    </row>
    <row r="12" spans="1:49" ht="3.75" customHeight="1">
      <c r="A12" s="608"/>
      <c r="B12" s="620"/>
      <c r="C12" s="620"/>
      <c r="D12" s="620"/>
      <c r="E12" s="620"/>
      <c r="F12" s="620"/>
      <c r="G12" s="620"/>
      <c r="H12" s="620"/>
      <c r="I12" s="620"/>
      <c r="J12" s="620"/>
      <c r="K12" s="620"/>
      <c r="L12" s="621"/>
      <c r="M12" s="577"/>
      <c r="N12" s="608"/>
      <c r="O12" s="620"/>
      <c r="P12" s="620"/>
      <c r="Q12" s="620"/>
      <c r="R12" s="620"/>
      <c r="S12" s="620"/>
      <c r="T12" s="620"/>
      <c r="U12" s="620"/>
      <c r="V12" s="620"/>
      <c r="W12" s="621"/>
      <c r="X12" s="577"/>
      <c r="Y12" s="608"/>
      <c r="Z12" s="620"/>
      <c r="AA12" s="620"/>
      <c r="AB12" s="620"/>
      <c r="AC12" s="620"/>
      <c r="AD12" s="620"/>
      <c r="AE12" s="620"/>
      <c r="AF12" s="620"/>
      <c r="AG12" s="620"/>
      <c r="AH12" s="620"/>
      <c r="AI12" s="620"/>
      <c r="AJ12" s="621"/>
      <c r="AK12" s="577"/>
      <c r="AL12" s="608"/>
      <c r="AM12" s="620"/>
      <c r="AN12" s="620"/>
      <c r="AO12" s="620"/>
      <c r="AP12" s="620"/>
      <c r="AQ12" s="620"/>
      <c r="AR12" s="620"/>
      <c r="AS12" s="620"/>
      <c r="AT12" s="620"/>
      <c r="AU12" s="620"/>
      <c r="AV12" s="620"/>
      <c r="AW12" s="621"/>
    </row>
    <row r="13" spans="9:49" s="622" customFormat="1" ht="15.75" customHeight="1">
      <c r="I13" s="1160"/>
      <c r="J13" s="1160"/>
      <c r="K13" s="1160"/>
      <c r="L13" s="568"/>
      <c r="M13" s="569"/>
      <c r="W13" s="568"/>
      <c r="X13" s="569"/>
      <c r="AJ13" s="568"/>
      <c r="AK13" s="569"/>
      <c r="AW13" s="568"/>
    </row>
    <row r="14" spans="9:38" ht="12" customHeight="1">
      <c r="I14" s="1161"/>
      <c r="J14" s="1161"/>
      <c r="K14" s="1161"/>
      <c r="N14" s="622"/>
      <c r="AL14" s="622" t="s">
        <v>387</v>
      </c>
    </row>
    <row r="16" spans="2:16" ht="12" customHeight="1">
      <c r="B16" s="624"/>
      <c r="O16" s="624"/>
      <c r="P16" s="624"/>
    </row>
    <row r="17" spans="2:16" ht="12" customHeight="1">
      <c r="B17" s="624"/>
      <c r="O17" s="624"/>
      <c r="P17" s="624"/>
    </row>
  </sheetData>
  <mergeCells count="8">
    <mergeCell ref="I13:K13"/>
    <mergeCell ref="I14:K14"/>
    <mergeCell ref="O5:O6"/>
    <mergeCell ref="P5:P6"/>
    <mergeCell ref="B5:B6"/>
    <mergeCell ref="I5:I6"/>
    <mergeCell ref="J5:J6"/>
    <mergeCell ref="K5:K6"/>
  </mergeCells>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colBreaks count="3" manualBreakCount="3">
    <brk id="13" max="65535" man="1"/>
    <brk id="24" max="65535" man="1"/>
    <brk id="37" max="65535" man="1"/>
  </colBreaks>
</worksheet>
</file>

<file path=xl/worksheets/sheet11.xml><?xml version="1.0" encoding="utf-8"?>
<worksheet xmlns="http://schemas.openxmlformats.org/spreadsheetml/2006/main" xmlns:r="http://schemas.openxmlformats.org/officeDocument/2006/relationships">
  <dimension ref="A1:F13"/>
  <sheetViews>
    <sheetView workbookViewId="0" topLeftCell="A1">
      <selection activeCell="A1" sqref="A1"/>
    </sheetView>
  </sheetViews>
  <sheetFormatPr defaultColWidth="8.796875" defaultRowHeight="12" customHeight="1"/>
  <cols>
    <col min="1" max="1" width="14.59765625" style="634" customWidth="1"/>
    <col min="2" max="5" width="18.09765625" style="631" customWidth="1"/>
    <col min="6" max="6" width="0.203125" style="633" customWidth="1"/>
    <col min="7" max="16384" width="7.8984375" style="631" customWidth="1"/>
  </cols>
  <sheetData>
    <row r="1" spans="1:6" s="628" customFormat="1" ht="24" customHeight="1">
      <c r="A1" s="625"/>
      <c r="B1" s="626" t="s">
        <v>388</v>
      </c>
      <c r="C1" s="627" t="s">
        <v>299</v>
      </c>
      <c r="E1" s="629"/>
      <c r="F1" s="627"/>
    </row>
    <row r="2" spans="1:5" ht="7.5" customHeight="1">
      <c r="A2" s="630"/>
      <c r="E2" s="632"/>
    </row>
    <row r="3" ht="12" customHeight="1" thickBot="1"/>
    <row r="4" spans="1:6" s="640" customFormat="1" ht="12" customHeight="1">
      <c r="A4" s="635"/>
      <c r="B4" s="636" t="s">
        <v>300</v>
      </c>
      <c r="C4" s="637"/>
      <c r="D4" s="636" t="s">
        <v>301</v>
      </c>
      <c r="E4" s="638"/>
      <c r="F4" s="639"/>
    </row>
    <row r="5" spans="1:6" s="646" customFormat="1" ht="24" customHeight="1">
      <c r="A5" s="641"/>
      <c r="B5" s="642" t="s">
        <v>389</v>
      </c>
      <c r="C5" s="643" t="s">
        <v>390</v>
      </c>
      <c r="D5" s="642" t="s">
        <v>389</v>
      </c>
      <c r="E5" s="644" t="s">
        <v>390</v>
      </c>
      <c r="F5" s="645"/>
    </row>
    <row r="6" spans="1:6" ht="14.25" customHeight="1">
      <c r="A6" s="647" t="s">
        <v>391</v>
      </c>
      <c r="B6" s="612">
        <v>1064</v>
      </c>
      <c r="C6" s="612">
        <v>438368</v>
      </c>
      <c r="D6" s="612">
        <v>727</v>
      </c>
      <c r="E6" s="612">
        <v>274953</v>
      </c>
      <c r="F6" s="383"/>
    </row>
    <row r="7" spans="1:6" ht="12" customHeight="1">
      <c r="A7" s="647" t="s">
        <v>392</v>
      </c>
      <c r="B7" s="612">
        <v>822</v>
      </c>
      <c r="C7" s="612">
        <v>335623</v>
      </c>
      <c r="D7" s="612">
        <v>553</v>
      </c>
      <c r="E7" s="612">
        <v>206670</v>
      </c>
      <c r="F7" s="383"/>
    </row>
    <row r="8" spans="1:6" ht="12" customHeight="1">
      <c r="A8" s="647" t="s">
        <v>393</v>
      </c>
      <c r="B8" s="612">
        <v>601</v>
      </c>
      <c r="C8" s="612">
        <v>244667</v>
      </c>
      <c r="D8" s="612">
        <v>413</v>
      </c>
      <c r="E8" s="612">
        <v>146715</v>
      </c>
      <c r="F8" s="383"/>
    </row>
    <row r="9" spans="1:6" ht="12" customHeight="1">
      <c r="A9" s="647" t="s">
        <v>394</v>
      </c>
      <c r="B9" s="612">
        <v>477</v>
      </c>
      <c r="C9" s="612">
        <v>194186</v>
      </c>
      <c r="D9" s="612">
        <v>320</v>
      </c>
      <c r="E9" s="612">
        <v>118864</v>
      </c>
      <c r="F9" s="383"/>
    </row>
    <row r="10" spans="1:6" s="649" customFormat="1" ht="18" customHeight="1">
      <c r="A10" s="648" t="s">
        <v>395</v>
      </c>
      <c r="B10" s="616">
        <v>362</v>
      </c>
      <c r="C10" s="616">
        <v>146899</v>
      </c>
      <c r="D10" s="616">
        <v>238</v>
      </c>
      <c r="E10" s="616">
        <v>88322</v>
      </c>
      <c r="F10" s="617"/>
    </row>
    <row r="11" spans="1:6" ht="3.75" customHeight="1">
      <c r="A11" s="650"/>
      <c r="B11" s="651"/>
      <c r="C11" s="651"/>
      <c r="D11" s="651"/>
      <c r="E11" s="651"/>
      <c r="F11" s="652"/>
    </row>
    <row r="12" ht="15.75" customHeight="1">
      <c r="A12" s="622" t="s">
        <v>396</v>
      </c>
    </row>
    <row r="13" ht="12" customHeight="1">
      <c r="A13" s="633"/>
    </row>
  </sheetData>
  <printOptions/>
  <pageMargins left="0.5905511811023623" right="0.5905511811023623" top="0.7874015748031497" bottom="0.7874015748031497" header="0.31496062992125984" footer="0.31496062992125984"/>
  <pageSetup horizontalDpi="300" verticalDpi="300" orientation="portrait" paperSize="9"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dimension ref="A1:S12"/>
  <sheetViews>
    <sheetView workbookViewId="0" topLeftCell="A1">
      <selection activeCell="A2" sqref="A2"/>
    </sheetView>
  </sheetViews>
  <sheetFormatPr defaultColWidth="8.796875" defaultRowHeight="12" customHeight="1"/>
  <cols>
    <col min="1" max="1" width="14.59765625" style="653" customWidth="1"/>
    <col min="2" max="9" width="9" style="660" customWidth="1"/>
    <col min="10" max="11" width="0.203125" style="662" customWidth="1"/>
    <col min="12" max="12" width="14.59765625" style="653" customWidth="1"/>
    <col min="13" max="15" width="9" style="660" customWidth="1"/>
    <col min="16" max="17" width="18.69921875" style="660" customWidth="1"/>
    <col min="18" max="18" width="9" style="660" customWidth="1"/>
    <col min="19" max="19" width="0.203125" style="662" customWidth="1"/>
    <col min="20" max="16384" width="8" style="660" customWidth="1"/>
  </cols>
  <sheetData>
    <row r="1" spans="1:19" s="654" customFormat="1" ht="24" customHeight="1">
      <c r="A1" s="653"/>
      <c r="C1" s="655" t="s">
        <v>397</v>
      </c>
      <c r="D1" s="656" t="s">
        <v>398</v>
      </c>
      <c r="H1" s="517"/>
      <c r="I1" s="517"/>
      <c r="J1" s="657"/>
      <c r="K1" s="657"/>
      <c r="L1" s="653"/>
      <c r="M1" s="517"/>
      <c r="S1" s="658"/>
    </row>
    <row r="2" spans="2:13" ht="7.5" customHeight="1">
      <c r="B2" s="659"/>
      <c r="H2" s="521"/>
      <c r="I2" s="521"/>
      <c r="J2" s="661"/>
      <c r="K2" s="661"/>
      <c r="M2" s="521"/>
    </row>
    <row r="3" ht="12" customHeight="1" thickBot="1">
      <c r="I3" s="663" t="s">
        <v>399</v>
      </c>
    </row>
    <row r="4" spans="1:19" s="671" customFormat="1" ht="12" customHeight="1">
      <c r="A4" s="664"/>
      <c r="B4" s="1168" t="s">
        <v>72</v>
      </c>
      <c r="C4" s="665" t="s">
        <v>302</v>
      </c>
      <c r="D4" s="666"/>
      <c r="E4" s="666"/>
      <c r="F4" s="666"/>
      <c r="G4" s="667"/>
      <c r="H4" s="665" t="s">
        <v>303</v>
      </c>
      <c r="I4" s="666"/>
      <c r="J4" s="668"/>
      <c r="K4" s="669"/>
      <c r="L4" s="664"/>
      <c r="M4" s="666" t="s">
        <v>400</v>
      </c>
      <c r="N4" s="666"/>
      <c r="O4" s="667"/>
      <c r="P4" s="665" t="s">
        <v>304</v>
      </c>
      <c r="Q4" s="666"/>
      <c r="R4" s="666"/>
      <c r="S4" s="670"/>
    </row>
    <row r="5" spans="1:19" s="671" customFormat="1" ht="12" customHeight="1">
      <c r="A5" s="672"/>
      <c r="B5" s="1169"/>
      <c r="C5" s="673" t="s">
        <v>305</v>
      </c>
      <c r="D5" s="674"/>
      <c r="E5" s="674"/>
      <c r="F5" s="675"/>
      <c r="G5" s="1166" t="s">
        <v>306</v>
      </c>
      <c r="H5" s="676" t="s">
        <v>305</v>
      </c>
      <c r="I5" s="677"/>
      <c r="J5" s="678"/>
      <c r="K5" s="679"/>
      <c r="L5" s="672"/>
      <c r="M5" s="674" t="s">
        <v>401</v>
      </c>
      <c r="N5" s="675"/>
      <c r="O5" s="1166" t="s">
        <v>306</v>
      </c>
      <c r="P5" s="1162" t="s">
        <v>402</v>
      </c>
      <c r="Q5" s="1162" t="s">
        <v>403</v>
      </c>
      <c r="R5" s="1164" t="s">
        <v>404</v>
      </c>
      <c r="S5" s="680"/>
    </row>
    <row r="6" spans="1:19" s="671" customFormat="1" ht="24" customHeight="1">
      <c r="A6" s="681"/>
      <c r="B6" s="1167"/>
      <c r="C6" s="682" t="s">
        <v>24</v>
      </c>
      <c r="D6" s="683" t="s">
        <v>307</v>
      </c>
      <c r="E6" s="683" t="s">
        <v>308</v>
      </c>
      <c r="F6" s="683" t="s">
        <v>309</v>
      </c>
      <c r="G6" s="1167"/>
      <c r="H6" s="683" t="s">
        <v>310</v>
      </c>
      <c r="I6" s="684" t="s">
        <v>311</v>
      </c>
      <c r="J6" s="685"/>
      <c r="K6" s="679"/>
      <c r="L6" s="681"/>
      <c r="M6" s="686" t="s">
        <v>312</v>
      </c>
      <c r="N6" s="683" t="s">
        <v>313</v>
      </c>
      <c r="O6" s="1167"/>
      <c r="P6" s="1163"/>
      <c r="Q6" s="1163"/>
      <c r="R6" s="1165"/>
      <c r="S6" s="687"/>
    </row>
    <row r="7" spans="1:19" s="692" customFormat="1" ht="15" customHeight="1">
      <c r="A7" s="688" t="s">
        <v>380</v>
      </c>
      <c r="B7" s="382">
        <v>14012</v>
      </c>
      <c r="C7" s="382">
        <v>247893</v>
      </c>
      <c r="D7" s="382">
        <v>161237</v>
      </c>
      <c r="E7" s="382">
        <v>86656</v>
      </c>
      <c r="F7" s="382" t="s">
        <v>216</v>
      </c>
      <c r="G7" s="382" t="s">
        <v>216</v>
      </c>
      <c r="H7" s="382">
        <v>301810</v>
      </c>
      <c r="I7" s="383">
        <v>350324</v>
      </c>
      <c r="J7" s="689"/>
      <c r="K7" s="689"/>
      <c r="L7" s="688" t="s">
        <v>228</v>
      </c>
      <c r="M7" s="382">
        <v>211543</v>
      </c>
      <c r="N7" s="382" t="s">
        <v>216</v>
      </c>
      <c r="O7" s="382" t="s">
        <v>216</v>
      </c>
      <c r="P7" s="382">
        <v>149783528</v>
      </c>
      <c r="Q7" s="382">
        <v>148546052</v>
      </c>
      <c r="R7" s="690">
        <v>99.17</v>
      </c>
      <c r="S7" s="691"/>
    </row>
    <row r="8" spans="1:19" s="692" customFormat="1" ht="12" customHeight="1">
      <c r="A8" s="688" t="s">
        <v>381</v>
      </c>
      <c r="B8" s="382">
        <v>14117</v>
      </c>
      <c r="C8" s="382">
        <v>244638</v>
      </c>
      <c r="D8" s="382">
        <v>156997</v>
      </c>
      <c r="E8" s="382">
        <v>87641</v>
      </c>
      <c r="F8" s="382" t="s">
        <v>216</v>
      </c>
      <c r="G8" s="382" t="s">
        <v>216</v>
      </c>
      <c r="H8" s="382">
        <v>299109</v>
      </c>
      <c r="I8" s="383">
        <v>347781</v>
      </c>
      <c r="J8" s="383"/>
      <c r="K8" s="383"/>
      <c r="L8" s="688" t="s">
        <v>205</v>
      </c>
      <c r="M8" s="382">
        <v>211918</v>
      </c>
      <c r="N8" s="382" t="s">
        <v>216</v>
      </c>
      <c r="O8" s="382" t="s">
        <v>216</v>
      </c>
      <c r="P8" s="382">
        <v>145141360</v>
      </c>
      <c r="Q8" s="382">
        <v>144064561</v>
      </c>
      <c r="R8" s="690">
        <v>99.26</v>
      </c>
      <c r="S8" s="691"/>
    </row>
    <row r="9" spans="1:19" s="692" customFormat="1" ht="12" customHeight="1">
      <c r="A9" s="688" t="s">
        <v>382</v>
      </c>
      <c r="B9" s="382">
        <v>14317</v>
      </c>
      <c r="C9" s="382">
        <v>245455</v>
      </c>
      <c r="D9" s="382">
        <v>157024</v>
      </c>
      <c r="E9" s="382">
        <v>88431</v>
      </c>
      <c r="F9" s="382" t="s">
        <v>216</v>
      </c>
      <c r="G9" s="382" t="s">
        <v>216</v>
      </c>
      <c r="H9" s="382">
        <v>298995</v>
      </c>
      <c r="I9" s="383">
        <v>347434</v>
      </c>
      <c r="J9" s="383"/>
      <c r="K9" s="383"/>
      <c r="L9" s="688" t="s">
        <v>229</v>
      </c>
      <c r="M9" s="382">
        <v>212983</v>
      </c>
      <c r="N9" s="382" t="s">
        <v>216</v>
      </c>
      <c r="O9" s="382" t="s">
        <v>216</v>
      </c>
      <c r="P9" s="382">
        <v>139850996.49</v>
      </c>
      <c r="Q9" s="382">
        <v>138942208</v>
      </c>
      <c r="R9" s="690">
        <v>99.35</v>
      </c>
      <c r="S9" s="691"/>
    </row>
    <row r="10" spans="1:19" s="692" customFormat="1" ht="12" customHeight="1">
      <c r="A10" s="688" t="s">
        <v>383</v>
      </c>
      <c r="B10" s="382">
        <v>14667</v>
      </c>
      <c r="C10" s="382">
        <v>248528</v>
      </c>
      <c r="D10" s="382">
        <v>158598</v>
      </c>
      <c r="E10" s="382">
        <v>89930</v>
      </c>
      <c r="F10" s="382" t="s">
        <v>216</v>
      </c>
      <c r="G10" s="382" t="s">
        <v>216</v>
      </c>
      <c r="H10" s="382">
        <v>297779</v>
      </c>
      <c r="I10" s="383">
        <v>345424</v>
      </c>
      <c r="J10" s="383"/>
      <c r="K10" s="383"/>
      <c r="L10" s="688" t="s">
        <v>230</v>
      </c>
      <c r="M10" s="382">
        <v>213752</v>
      </c>
      <c r="N10" s="382" t="s">
        <v>216</v>
      </c>
      <c r="O10" s="382" t="s">
        <v>216</v>
      </c>
      <c r="P10" s="382">
        <v>142690939</v>
      </c>
      <c r="Q10" s="382">
        <v>141847511</v>
      </c>
      <c r="R10" s="690">
        <v>99.41</v>
      </c>
      <c r="S10" s="691"/>
    </row>
    <row r="11" spans="1:19" s="696" customFormat="1" ht="18" customHeight="1">
      <c r="A11" s="693" t="s">
        <v>384</v>
      </c>
      <c r="B11" s="387">
        <v>15064</v>
      </c>
      <c r="C11" s="387">
        <v>256575</v>
      </c>
      <c r="D11" s="387">
        <v>164071</v>
      </c>
      <c r="E11" s="387">
        <v>92504</v>
      </c>
      <c r="F11" s="382" t="s">
        <v>216</v>
      </c>
      <c r="G11" s="382" t="s">
        <v>216</v>
      </c>
      <c r="H11" s="387">
        <v>298694</v>
      </c>
      <c r="I11" s="389">
        <v>346278</v>
      </c>
      <c r="J11" s="617"/>
      <c r="K11" s="617"/>
      <c r="L11" s="693" t="s">
        <v>409</v>
      </c>
      <c r="M11" s="387">
        <v>214295</v>
      </c>
      <c r="N11" s="382" t="s">
        <v>216</v>
      </c>
      <c r="O11" s="382" t="s">
        <v>216</v>
      </c>
      <c r="P11" s="387">
        <v>150057475</v>
      </c>
      <c r="Q11" s="387">
        <v>149097799</v>
      </c>
      <c r="R11" s="694">
        <v>99.36</v>
      </c>
      <c r="S11" s="695"/>
    </row>
    <row r="12" spans="1:19" s="701" customFormat="1" ht="3.75" customHeight="1">
      <c r="A12" s="697"/>
      <c r="B12" s="698"/>
      <c r="C12" s="698"/>
      <c r="D12" s="698"/>
      <c r="E12" s="698"/>
      <c r="F12" s="698"/>
      <c r="G12" s="698"/>
      <c r="H12" s="698"/>
      <c r="I12" s="698"/>
      <c r="J12" s="699"/>
      <c r="K12" s="662"/>
      <c r="L12" s="697"/>
      <c r="M12" s="698"/>
      <c r="N12" s="700" t="s">
        <v>216</v>
      </c>
      <c r="O12" s="700" t="s">
        <v>216</v>
      </c>
      <c r="P12" s="698"/>
      <c r="Q12" s="698"/>
      <c r="R12" s="698"/>
      <c r="S12" s="699"/>
    </row>
  </sheetData>
  <mergeCells count="6">
    <mergeCell ref="Q5:Q6"/>
    <mergeCell ref="R5:R6"/>
    <mergeCell ref="G5:G6"/>
    <mergeCell ref="B4:B6"/>
    <mergeCell ref="O5:O6"/>
    <mergeCell ref="P5:P6"/>
  </mergeCells>
  <printOptions vertic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dimension ref="A2:O34"/>
  <sheetViews>
    <sheetView workbookViewId="0" topLeftCell="A1">
      <selection activeCell="A1" sqref="A1"/>
    </sheetView>
  </sheetViews>
  <sheetFormatPr defaultColWidth="8.796875" defaultRowHeight="12" customHeight="1"/>
  <cols>
    <col min="1" max="1" width="14.09765625" style="653" customWidth="1"/>
    <col min="2" max="2" width="7.19921875" style="660" customWidth="1"/>
    <col min="3" max="3" width="7.59765625" style="660" customWidth="1"/>
    <col min="4" max="4" width="7.19921875" style="660" customWidth="1"/>
    <col min="5" max="5" width="7.5" style="660" customWidth="1"/>
    <col min="6" max="6" width="6.59765625" style="660" customWidth="1"/>
    <col min="7" max="7" width="8" style="660" customWidth="1"/>
    <col min="8" max="9" width="7.19921875" style="660" customWidth="1"/>
    <col min="10" max="10" width="6.09765625" style="660" customWidth="1"/>
    <col min="11" max="11" width="8" style="660" customWidth="1"/>
    <col min="12" max="12" width="0.203125" style="662" customWidth="1"/>
    <col min="13" max="13" width="6.5" style="660" customWidth="1"/>
    <col min="14" max="14" width="8.09765625" style="660" hidden="1" customWidth="1"/>
    <col min="15" max="15" width="8.5" style="660" customWidth="1"/>
    <col min="16" max="16" width="7.5" style="660" customWidth="1"/>
    <col min="17" max="17" width="8.5" style="660" customWidth="1"/>
    <col min="18" max="19" width="7.59765625" style="660" customWidth="1"/>
    <col min="20" max="20" width="7.69921875" style="660" customWidth="1"/>
    <col min="21" max="21" width="8.5" style="660" customWidth="1"/>
    <col min="22" max="26" width="8.69921875" style="660" customWidth="1"/>
    <col min="27" max="16384" width="8" style="660" customWidth="1"/>
  </cols>
  <sheetData>
    <row r="1" ht="12" customHeight="1" thickBot="1"/>
    <row r="2" spans="1:12" ht="12" customHeight="1">
      <c r="A2" s="664"/>
      <c r="B2" s="1170" t="s">
        <v>314</v>
      </c>
      <c r="C2" s="1171"/>
      <c r="D2" s="665" t="s">
        <v>315</v>
      </c>
      <c r="E2" s="666"/>
      <c r="F2" s="666"/>
      <c r="G2" s="667"/>
      <c r="H2" s="702" t="s">
        <v>316</v>
      </c>
      <c r="I2" s="703"/>
      <c r="J2" s="703"/>
      <c r="K2" s="703"/>
      <c r="L2" s="704"/>
    </row>
    <row r="3" spans="1:12" ht="12" customHeight="1">
      <c r="A3" s="672"/>
      <c r="B3" s="1172"/>
      <c r="C3" s="1173"/>
      <c r="D3" s="673" t="s">
        <v>317</v>
      </c>
      <c r="E3" s="675"/>
      <c r="F3" s="673" t="s">
        <v>318</v>
      </c>
      <c r="G3" s="675"/>
      <c r="H3" s="673" t="s">
        <v>317</v>
      </c>
      <c r="I3" s="675"/>
      <c r="J3" s="673" t="s">
        <v>318</v>
      </c>
      <c r="K3" s="674"/>
      <c r="L3" s="705"/>
    </row>
    <row r="4" spans="1:12" ht="24" customHeight="1">
      <c r="A4" s="681"/>
      <c r="B4" s="706" t="s">
        <v>202</v>
      </c>
      <c r="C4" s="683" t="s">
        <v>319</v>
      </c>
      <c r="D4" s="707" t="s">
        <v>202</v>
      </c>
      <c r="E4" s="683" t="s">
        <v>319</v>
      </c>
      <c r="F4" s="707" t="s">
        <v>202</v>
      </c>
      <c r="G4" s="683" t="s">
        <v>319</v>
      </c>
      <c r="H4" s="707" t="s">
        <v>202</v>
      </c>
      <c r="I4" s="683" t="s">
        <v>319</v>
      </c>
      <c r="J4" s="707" t="s">
        <v>202</v>
      </c>
      <c r="K4" s="684" t="s">
        <v>319</v>
      </c>
      <c r="L4" s="685"/>
    </row>
    <row r="5" spans="1:12" ht="16.5" customHeight="1">
      <c r="A5" s="688" t="s">
        <v>380</v>
      </c>
      <c r="B5" s="382">
        <v>176942</v>
      </c>
      <c r="C5" s="701">
        <v>936841</v>
      </c>
      <c r="D5" s="708">
        <v>132813</v>
      </c>
      <c r="E5" s="708">
        <v>906193</v>
      </c>
      <c r="F5" s="708">
        <v>10346</v>
      </c>
      <c r="G5" s="708">
        <v>1424704</v>
      </c>
      <c r="H5" s="709" t="s">
        <v>216</v>
      </c>
      <c r="I5" s="709" t="s">
        <v>216</v>
      </c>
      <c r="J5" s="709" t="s">
        <v>216</v>
      </c>
      <c r="K5" s="709" t="s">
        <v>216</v>
      </c>
      <c r="L5" s="708"/>
    </row>
    <row r="6" spans="1:12" ht="12" customHeight="1">
      <c r="A6" s="688"/>
      <c r="B6" s="382">
        <v>49845</v>
      </c>
      <c r="C6" s="708">
        <v>1072339</v>
      </c>
      <c r="D6" s="708">
        <v>19244</v>
      </c>
      <c r="E6" s="708">
        <v>1810960</v>
      </c>
      <c r="F6" s="708">
        <v>51</v>
      </c>
      <c r="G6" s="708">
        <v>1656796</v>
      </c>
      <c r="H6" s="708">
        <v>19697</v>
      </c>
      <c r="I6" s="708">
        <v>409947</v>
      </c>
      <c r="J6" s="708">
        <v>31</v>
      </c>
      <c r="K6" s="708">
        <v>430255</v>
      </c>
      <c r="L6" s="689"/>
    </row>
    <row r="7" spans="1:12" ht="16.5" customHeight="1">
      <c r="A7" s="688" t="s">
        <v>381</v>
      </c>
      <c r="B7" s="382">
        <v>193002</v>
      </c>
      <c r="C7" s="701">
        <v>936485</v>
      </c>
      <c r="D7" s="708">
        <v>145931</v>
      </c>
      <c r="E7" s="708">
        <v>905296</v>
      </c>
      <c r="F7" s="708">
        <v>11031</v>
      </c>
      <c r="G7" s="708">
        <v>1440532</v>
      </c>
      <c r="H7" s="709" t="s">
        <v>216</v>
      </c>
      <c r="I7" s="709" t="s">
        <v>216</v>
      </c>
      <c r="J7" s="709" t="s">
        <v>216</v>
      </c>
      <c r="K7" s="709" t="s">
        <v>216</v>
      </c>
      <c r="L7" s="708"/>
    </row>
    <row r="8" spans="1:12" ht="12" customHeight="1">
      <c r="A8" s="688"/>
      <c r="B8" s="382">
        <v>47354</v>
      </c>
      <c r="C8" s="708">
        <v>1059222</v>
      </c>
      <c r="D8" s="708">
        <v>18185</v>
      </c>
      <c r="E8" s="708">
        <v>1788071</v>
      </c>
      <c r="F8" s="708">
        <v>50</v>
      </c>
      <c r="G8" s="708">
        <v>1648604</v>
      </c>
      <c r="H8" s="708">
        <v>18667</v>
      </c>
      <c r="I8" s="708">
        <v>406331</v>
      </c>
      <c r="J8" s="708">
        <v>29</v>
      </c>
      <c r="K8" s="708">
        <v>436145</v>
      </c>
      <c r="L8" s="708"/>
    </row>
    <row r="9" spans="1:12" ht="16.5" customHeight="1">
      <c r="A9" s="688" t="s">
        <v>382</v>
      </c>
      <c r="B9" s="382">
        <v>208353</v>
      </c>
      <c r="C9" s="701">
        <v>925280</v>
      </c>
      <c r="D9" s="708">
        <v>157799</v>
      </c>
      <c r="E9" s="708">
        <v>897153</v>
      </c>
      <c r="F9" s="708">
        <v>12323</v>
      </c>
      <c r="G9" s="708">
        <v>1319901</v>
      </c>
      <c r="H9" s="709" t="s">
        <v>216</v>
      </c>
      <c r="I9" s="709" t="s">
        <v>216</v>
      </c>
      <c r="J9" s="709" t="s">
        <v>216</v>
      </c>
      <c r="K9" s="709" t="s">
        <v>216</v>
      </c>
      <c r="L9" s="708"/>
    </row>
    <row r="10" spans="1:12" ht="12" customHeight="1">
      <c r="A10" s="710"/>
      <c r="B10" s="382">
        <v>44866</v>
      </c>
      <c r="C10" s="708">
        <v>1053719</v>
      </c>
      <c r="D10" s="708">
        <v>17148</v>
      </c>
      <c r="E10" s="708">
        <v>1778696</v>
      </c>
      <c r="F10" s="708">
        <v>45</v>
      </c>
      <c r="G10" s="708">
        <v>1574564</v>
      </c>
      <c r="H10" s="708">
        <v>17644</v>
      </c>
      <c r="I10" s="708">
        <v>405305</v>
      </c>
      <c r="J10" s="708">
        <v>28</v>
      </c>
      <c r="K10" s="708">
        <v>434454</v>
      </c>
      <c r="L10" s="708"/>
    </row>
    <row r="11" spans="1:12" ht="12" customHeight="1">
      <c r="A11" s="688" t="s">
        <v>383</v>
      </c>
      <c r="B11" s="382">
        <v>220961</v>
      </c>
      <c r="C11" s="708">
        <v>918521</v>
      </c>
      <c r="D11" s="708">
        <v>167929</v>
      </c>
      <c r="E11" s="708">
        <v>884655</v>
      </c>
      <c r="F11" s="708">
        <v>12536</v>
      </c>
      <c r="G11" s="708">
        <v>1364011</v>
      </c>
      <c r="H11" s="709" t="s">
        <v>216</v>
      </c>
      <c r="I11" s="709" t="s">
        <v>216</v>
      </c>
      <c r="J11" s="709" t="s">
        <v>216</v>
      </c>
      <c r="K11" s="709" t="s">
        <v>216</v>
      </c>
      <c r="L11" s="708"/>
    </row>
    <row r="12" spans="1:12" ht="12" customHeight="1">
      <c r="A12" s="710"/>
      <c r="B12" s="382">
        <v>42350</v>
      </c>
      <c r="C12" s="708">
        <v>1037924</v>
      </c>
      <c r="D12" s="708">
        <v>16062</v>
      </c>
      <c r="E12" s="708">
        <v>1768534</v>
      </c>
      <c r="F12" s="708">
        <v>44</v>
      </c>
      <c r="G12" s="708">
        <v>1554391</v>
      </c>
      <c r="H12" s="708">
        <v>16648</v>
      </c>
      <c r="I12" s="708">
        <v>404059</v>
      </c>
      <c r="J12" s="708">
        <v>28</v>
      </c>
      <c r="K12" s="708">
        <v>434454</v>
      </c>
      <c r="L12" s="708"/>
    </row>
    <row r="13" spans="1:12" s="714" customFormat="1" ht="16.5" customHeight="1">
      <c r="A13" s="693" t="s">
        <v>384</v>
      </c>
      <c r="B13" s="387">
        <v>235170</v>
      </c>
      <c r="C13" s="711">
        <v>892118</v>
      </c>
      <c r="D13" s="712">
        <v>178815</v>
      </c>
      <c r="E13" s="712">
        <v>853189</v>
      </c>
      <c r="F13" s="712">
        <v>13694</v>
      </c>
      <c r="G13" s="712">
        <v>1300826</v>
      </c>
      <c r="H13" s="709" t="s">
        <v>386</v>
      </c>
      <c r="I13" s="709" t="s">
        <v>386</v>
      </c>
      <c r="J13" s="709" t="s">
        <v>386</v>
      </c>
      <c r="K13" s="709" t="s">
        <v>386</v>
      </c>
      <c r="L13" s="713"/>
    </row>
    <row r="14" spans="1:12" s="714" customFormat="1" ht="12" customHeight="1">
      <c r="A14" s="715"/>
      <c r="B14" s="387">
        <v>39887</v>
      </c>
      <c r="C14" s="712">
        <v>1039886</v>
      </c>
      <c r="D14" s="712">
        <v>15042</v>
      </c>
      <c r="E14" s="712">
        <v>1752957</v>
      </c>
      <c r="F14" s="712">
        <v>43</v>
      </c>
      <c r="G14" s="712">
        <v>1562656</v>
      </c>
      <c r="H14" s="712">
        <v>15607</v>
      </c>
      <c r="I14" s="712">
        <v>401254</v>
      </c>
      <c r="J14" s="712">
        <v>28</v>
      </c>
      <c r="K14" s="712">
        <v>433111</v>
      </c>
      <c r="L14" s="713"/>
    </row>
    <row r="15" spans="1:12" ht="3.75" customHeight="1">
      <c r="A15" s="697"/>
      <c r="B15" s="716"/>
      <c r="C15" s="716"/>
      <c r="D15" s="716"/>
      <c r="E15" s="716"/>
      <c r="F15" s="716"/>
      <c r="G15" s="716"/>
      <c r="H15" s="716"/>
      <c r="I15" s="716"/>
      <c r="J15" s="716"/>
      <c r="K15" s="716"/>
      <c r="L15" s="717"/>
    </row>
    <row r="16" ht="12" customHeight="1" thickBot="1"/>
    <row r="17" spans="1:12" ht="12" customHeight="1">
      <c r="A17" s="664"/>
      <c r="B17" s="1170" t="s">
        <v>320</v>
      </c>
      <c r="C17" s="1171"/>
      <c r="D17" s="1170" t="s">
        <v>321</v>
      </c>
      <c r="E17" s="1171"/>
      <c r="F17" s="1170" t="s">
        <v>322</v>
      </c>
      <c r="G17" s="1171"/>
      <c r="H17" s="1170" t="s">
        <v>323</v>
      </c>
      <c r="I17" s="1171"/>
      <c r="J17" s="1170" t="s">
        <v>293</v>
      </c>
      <c r="K17" s="1174"/>
      <c r="L17" s="718"/>
    </row>
    <row r="18" spans="1:12" ht="12" customHeight="1">
      <c r="A18" s="672"/>
      <c r="B18" s="1172"/>
      <c r="C18" s="1173"/>
      <c r="D18" s="1172"/>
      <c r="E18" s="1173"/>
      <c r="F18" s="1172"/>
      <c r="G18" s="1173"/>
      <c r="H18" s="1172"/>
      <c r="I18" s="1173"/>
      <c r="J18" s="1172"/>
      <c r="K18" s="1175"/>
      <c r="L18" s="719"/>
    </row>
    <row r="19" spans="1:12" ht="24" customHeight="1">
      <c r="A19" s="681"/>
      <c r="B19" s="706" t="s">
        <v>202</v>
      </c>
      <c r="C19" s="683" t="s">
        <v>319</v>
      </c>
      <c r="D19" s="707" t="s">
        <v>202</v>
      </c>
      <c r="E19" s="683" t="s">
        <v>319</v>
      </c>
      <c r="F19" s="707" t="s">
        <v>202</v>
      </c>
      <c r="G19" s="683" t="s">
        <v>319</v>
      </c>
      <c r="H19" s="707" t="s">
        <v>202</v>
      </c>
      <c r="I19" s="683" t="s">
        <v>319</v>
      </c>
      <c r="J19" s="707" t="s">
        <v>202</v>
      </c>
      <c r="K19" s="684" t="s">
        <v>319</v>
      </c>
      <c r="L19" s="678"/>
    </row>
    <row r="20" spans="1:12" ht="16.5" customHeight="1">
      <c r="A20" s="688" t="s">
        <v>228</v>
      </c>
      <c r="B20" s="709" t="s">
        <v>216</v>
      </c>
      <c r="C20" s="709" t="s">
        <v>216</v>
      </c>
      <c r="D20" s="708">
        <v>30510</v>
      </c>
      <c r="E20" s="708">
        <v>921885</v>
      </c>
      <c r="F20" s="709" t="s">
        <v>216</v>
      </c>
      <c r="G20" s="709" t="s">
        <v>216</v>
      </c>
      <c r="H20" s="709" t="s">
        <v>216</v>
      </c>
      <c r="I20" s="709" t="s">
        <v>216</v>
      </c>
      <c r="J20" s="708">
        <v>3273</v>
      </c>
      <c r="K20" s="708">
        <v>777793</v>
      </c>
      <c r="L20" s="689"/>
    </row>
    <row r="21" spans="1:12" ht="12" customHeight="1">
      <c r="A21" s="688"/>
      <c r="B21" s="709" t="s">
        <v>216</v>
      </c>
      <c r="C21" s="709" t="s">
        <v>216</v>
      </c>
      <c r="D21" s="708">
        <v>7973</v>
      </c>
      <c r="E21" s="708">
        <v>1028411</v>
      </c>
      <c r="F21" s="708">
        <v>1307</v>
      </c>
      <c r="G21" s="708">
        <v>245872</v>
      </c>
      <c r="H21" s="708">
        <v>1</v>
      </c>
      <c r="I21" s="708">
        <v>384900</v>
      </c>
      <c r="J21" s="708">
        <v>1542</v>
      </c>
      <c r="K21" s="708">
        <v>1236838</v>
      </c>
      <c r="L21" s="689"/>
    </row>
    <row r="22" spans="1:12" ht="16.5" customHeight="1">
      <c r="A22" s="688" t="s">
        <v>205</v>
      </c>
      <c r="B22" s="709" t="s">
        <v>216</v>
      </c>
      <c r="C22" s="709" t="s">
        <v>216</v>
      </c>
      <c r="D22" s="708">
        <v>32602</v>
      </c>
      <c r="E22" s="708">
        <v>922938</v>
      </c>
      <c r="F22" s="709" t="s">
        <v>216</v>
      </c>
      <c r="G22" s="709" t="s">
        <v>216</v>
      </c>
      <c r="H22" s="709" t="s">
        <v>216</v>
      </c>
      <c r="I22" s="709" t="s">
        <v>216</v>
      </c>
      <c r="J22" s="708">
        <v>3438</v>
      </c>
      <c r="K22" s="708">
        <v>771586</v>
      </c>
      <c r="L22" s="708"/>
    </row>
    <row r="23" spans="1:12" ht="12" customHeight="1">
      <c r="A23" s="688"/>
      <c r="B23" s="709" t="s">
        <v>216</v>
      </c>
      <c r="C23" s="709" t="s">
        <v>216</v>
      </c>
      <c r="D23" s="708">
        <v>7712</v>
      </c>
      <c r="E23" s="708">
        <v>1020930</v>
      </c>
      <c r="F23" s="708">
        <v>1249</v>
      </c>
      <c r="G23" s="708">
        <v>243043</v>
      </c>
      <c r="H23" s="708">
        <v>1</v>
      </c>
      <c r="I23" s="708">
        <v>381400</v>
      </c>
      <c r="J23" s="708">
        <v>1462</v>
      </c>
      <c r="K23" s="708">
        <v>1221142</v>
      </c>
      <c r="L23" s="708"/>
    </row>
    <row r="24" spans="1:12" ht="16.5" customHeight="1">
      <c r="A24" s="688" t="s">
        <v>229</v>
      </c>
      <c r="B24" s="709" t="s">
        <v>216</v>
      </c>
      <c r="C24" s="709" t="s">
        <v>216</v>
      </c>
      <c r="D24" s="708">
        <v>34612</v>
      </c>
      <c r="E24" s="708">
        <v>929506</v>
      </c>
      <c r="F24" s="709" t="s">
        <v>216</v>
      </c>
      <c r="G24" s="709" t="s">
        <v>216</v>
      </c>
      <c r="H24" s="709" t="s">
        <v>216</v>
      </c>
      <c r="I24" s="709" t="s">
        <v>216</v>
      </c>
      <c r="J24" s="708">
        <v>3619</v>
      </c>
      <c r="K24" s="708">
        <v>767614</v>
      </c>
      <c r="L24" s="708"/>
    </row>
    <row r="25" spans="1:15" ht="12" customHeight="1">
      <c r="A25" s="688"/>
      <c r="B25" s="709" t="s">
        <v>216</v>
      </c>
      <c r="C25" s="709" t="s">
        <v>216</v>
      </c>
      <c r="D25" s="708">
        <v>7399</v>
      </c>
      <c r="E25" s="708">
        <v>1018874</v>
      </c>
      <c r="F25" s="708">
        <v>1192</v>
      </c>
      <c r="G25" s="708">
        <v>245212</v>
      </c>
      <c r="H25" s="708">
        <v>1</v>
      </c>
      <c r="I25" s="708">
        <v>380300</v>
      </c>
      <c r="J25" s="708">
        <v>1410</v>
      </c>
      <c r="K25" s="708">
        <v>1212706</v>
      </c>
      <c r="L25" s="708"/>
      <c r="N25" s="720" t="s">
        <v>405</v>
      </c>
      <c r="O25" s="721"/>
    </row>
    <row r="26" spans="1:15" ht="12" customHeight="1">
      <c r="A26" s="688" t="s">
        <v>230</v>
      </c>
      <c r="B26" s="709" t="s">
        <v>216</v>
      </c>
      <c r="C26" s="709" t="s">
        <v>216</v>
      </c>
      <c r="D26" s="708">
        <v>36726</v>
      </c>
      <c r="E26" s="708">
        <v>936862</v>
      </c>
      <c r="F26" s="709" t="s">
        <v>216</v>
      </c>
      <c r="G26" s="709" t="s">
        <v>216</v>
      </c>
      <c r="H26" s="709" t="s">
        <v>216</v>
      </c>
      <c r="I26" s="709" t="s">
        <v>216</v>
      </c>
      <c r="J26" s="708">
        <v>3770</v>
      </c>
      <c r="K26" s="708">
        <v>767045</v>
      </c>
      <c r="L26" s="708"/>
      <c r="N26" s="720"/>
      <c r="O26" s="721"/>
    </row>
    <row r="27" spans="1:15" ht="12" customHeight="1">
      <c r="A27" s="688"/>
      <c r="B27" s="663" t="s">
        <v>216</v>
      </c>
      <c r="C27" s="663" t="s">
        <v>216</v>
      </c>
      <c r="D27" s="708">
        <v>7096</v>
      </c>
      <c r="E27" s="708">
        <v>1019990</v>
      </c>
      <c r="F27" s="708">
        <v>1112</v>
      </c>
      <c r="G27" s="708">
        <v>248027</v>
      </c>
      <c r="H27" s="708">
        <v>1</v>
      </c>
      <c r="I27" s="708">
        <v>380300</v>
      </c>
      <c r="J27" s="708">
        <v>1360</v>
      </c>
      <c r="K27" s="708">
        <v>1214554</v>
      </c>
      <c r="L27" s="708"/>
      <c r="N27" s="720"/>
      <c r="O27" s="721"/>
    </row>
    <row r="28" spans="1:15" s="714" customFormat="1" ht="16.5" customHeight="1">
      <c r="A28" s="693" t="s">
        <v>409</v>
      </c>
      <c r="B28" s="709" t="s">
        <v>216</v>
      </c>
      <c r="C28" s="709" t="s">
        <v>216</v>
      </c>
      <c r="D28" s="712">
        <v>38734</v>
      </c>
      <c r="E28" s="712">
        <v>940428</v>
      </c>
      <c r="F28" s="709" t="s">
        <v>386</v>
      </c>
      <c r="G28" s="709" t="s">
        <v>386</v>
      </c>
      <c r="H28" s="709" t="s">
        <v>386</v>
      </c>
      <c r="I28" s="709" t="s">
        <v>386</v>
      </c>
      <c r="J28" s="712">
        <v>3927</v>
      </c>
      <c r="K28" s="712">
        <v>763009</v>
      </c>
      <c r="L28" s="713"/>
      <c r="N28" s="722">
        <f>SUM(D13,F13,H13,J13,D28,F28,J28)</f>
        <v>235170</v>
      </c>
      <c r="O28" s="723"/>
    </row>
    <row r="29" spans="1:15" s="714" customFormat="1" ht="12" customHeight="1">
      <c r="A29" s="715"/>
      <c r="B29" s="709" t="s">
        <v>216</v>
      </c>
      <c r="C29" s="709" t="s">
        <v>216</v>
      </c>
      <c r="D29" s="712">
        <v>6813</v>
      </c>
      <c r="E29" s="712">
        <v>1018489</v>
      </c>
      <c r="F29" s="712">
        <v>1051</v>
      </c>
      <c r="G29" s="712">
        <v>247188</v>
      </c>
      <c r="H29" s="712">
        <v>1</v>
      </c>
      <c r="I29" s="712">
        <v>379100</v>
      </c>
      <c r="J29" s="712">
        <v>1303</v>
      </c>
      <c r="K29" s="712">
        <v>1204526</v>
      </c>
      <c r="L29" s="713"/>
      <c r="N29" s="722">
        <f>SUM(D14,F14,H14,J14,D29,F29,J29)</f>
        <v>39887</v>
      </c>
      <c r="O29" s="724"/>
    </row>
    <row r="30" spans="1:12" ht="3.75" customHeight="1">
      <c r="A30" s="697"/>
      <c r="B30" s="725"/>
      <c r="C30" s="725"/>
      <c r="D30" s="716"/>
      <c r="E30" s="716"/>
      <c r="F30" s="716"/>
      <c r="G30" s="716"/>
      <c r="H30" s="716"/>
      <c r="I30" s="716"/>
      <c r="J30" s="716"/>
      <c r="K30" s="716"/>
      <c r="L30" s="717"/>
    </row>
    <row r="31" ht="15.75" customHeight="1">
      <c r="A31" s="726" t="s">
        <v>406</v>
      </c>
    </row>
    <row r="32" ht="12" customHeight="1">
      <c r="A32" s="726" t="s">
        <v>407</v>
      </c>
    </row>
    <row r="33" ht="12" customHeight="1">
      <c r="A33" s="726" t="s">
        <v>408</v>
      </c>
    </row>
    <row r="34" ht="12" customHeight="1">
      <c r="A34" s="726" t="s">
        <v>396</v>
      </c>
    </row>
  </sheetData>
  <mergeCells count="6">
    <mergeCell ref="H17:I18"/>
    <mergeCell ref="J17:K18"/>
    <mergeCell ref="B2:C3"/>
    <mergeCell ref="B17:C18"/>
    <mergeCell ref="D17:E18"/>
    <mergeCell ref="F17:G18"/>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headerFooter>
</worksheet>
</file>

<file path=xl/worksheets/sheet14.xml><?xml version="1.0" encoding="utf-8"?>
<worksheet xmlns="http://schemas.openxmlformats.org/spreadsheetml/2006/main" xmlns:r="http://schemas.openxmlformats.org/officeDocument/2006/relationships">
  <dimension ref="A1:CM20"/>
  <sheetViews>
    <sheetView tabSelected="1" workbookViewId="0" topLeftCell="A1">
      <selection activeCell="A1" sqref="A1"/>
    </sheetView>
  </sheetViews>
  <sheetFormatPr defaultColWidth="8.796875" defaultRowHeight="12" customHeight="1"/>
  <cols>
    <col min="1" max="1" width="14.59765625" style="826" customWidth="1"/>
    <col min="2" max="4" width="8.3984375" style="828" customWidth="1"/>
    <col min="5" max="6" width="4.19921875" style="828" customWidth="1"/>
    <col min="7" max="11" width="7.8984375" style="828" customWidth="1"/>
    <col min="12" max="12" width="0.203125" style="829" customWidth="1"/>
    <col min="13" max="14" width="0.203125" style="830" customWidth="1"/>
    <col min="15" max="15" width="0.203125" style="829" customWidth="1"/>
    <col min="16" max="16" width="9.3984375" style="828" bestFit="1" customWidth="1"/>
    <col min="17" max="24" width="8" style="828" customWidth="1"/>
    <col min="25" max="25" width="0.203125" style="831" customWidth="1"/>
    <col min="26" max="26" width="14.59765625" style="832" customWidth="1"/>
    <col min="27" max="28" width="0.203125" style="833" customWidth="1"/>
    <col min="29" max="29" width="14.59765625" style="826" customWidth="1"/>
    <col min="30" max="30" width="3.69921875" style="828" customWidth="1"/>
    <col min="31" max="31" width="3.8984375" style="828" customWidth="1"/>
    <col min="32" max="34" width="7" style="828" customWidth="1"/>
    <col min="35" max="35" width="3.69921875" style="828" customWidth="1"/>
    <col min="36" max="36" width="3.8984375" style="828" customWidth="1"/>
    <col min="37" max="39" width="7" style="828" customWidth="1"/>
    <col min="40" max="40" width="3.69921875" style="828" customWidth="1"/>
    <col min="41" max="41" width="3.8984375" style="828" customWidth="1"/>
    <col min="42" max="42" width="7" style="828" customWidth="1"/>
    <col min="43" max="43" width="0.203125" style="834" customWidth="1"/>
    <col min="44" max="45" width="0.203125" style="830" customWidth="1"/>
    <col min="46" max="46" width="0.203125" style="834" customWidth="1"/>
    <col min="47" max="48" width="7.09765625" style="828" customWidth="1"/>
    <col min="49" max="50" width="3.8984375" style="828" customWidth="1"/>
    <col min="51" max="57" width="7.09765625" style="828" customWidth="1"/>
    <col min="58" max="58" width="0.203125" style="829" customWidth="1"/>
    <col min="59" max="59" width="14.59765625" style="832" customWidth="1"/>
    <col min="60" max="61" width="0.203125" style="833" customWidth="1"/>
    <col min="62" max="62" width="14.59765625" style="826" customWidth="1"/>
    <col min="63" max="64" width="3.8984375" style="828" customWidth="1"/>
    <col min="65" max="73" width="7.19921875" style="828" customWidth="1"/>
    <col min="74" max="74" width="0.203125" style="834" customWidth="1"/>
    <col min="75" max="76" width="0.203125" style="830" customWidth="1"/>
    <col min="77" max="77" width="0.203125" style="834" customWidth="1"/>
    <col min="78" max="79" width="7" style="828" customWidth="1"/>
    <col min="80" max="81" width="4" style="828" customWidth="1"/>
    <col min="82" max="83" width="7" style="828" customWidth="1"/>
    <col min="84" max="84" width="7.69921875" style="828" customWidth="1"/>
    <col min="85" max="86" width="4" style="828" customWidth="1"/>
    <col min="87" max="88" width="7" style="828" customWidth="1"/>
    <col min="89" max="89" width="7.59765625" style="828" customWidth="1"/>
    <col min="90" max="90" width="0.203125" style="829" customWidth="1"/>
    <col min="91" max="91" width="14.59765625" style="832" customWidth="1"/>
    <col min="92" max="16384" width="8" style="828" customWidth="1"/>
  </cols>
  <sheetData>
    <row r="1" spans="5:91" s="727" customFormat="1" ht="24" customHeight="1">
      <c r="E1" s="728" t="s">
        <v>436</v>
      </c>
      <c r="F1" s="727" t="s">
        <v>437</v>
      </c>
      <c r="G1" s="729"/>
      <c r="H1" s="729"/>
      <c r="I1" s="729"/>
      <c r="J1" s="729"/>
      <c r="K1" s="729"/>
      <c r="L1" s="730"/>
      <c r="M1" s="731"/>
      <c r="N1" s="731"/>
      <c r="O1" s="730"/>
      <c r="P1" s="732" t="s">
        <v>410</v>
      </c>
      <c r="Q1" s="729"/>
      <c r="R1" s="729"/>
      <c r="S1" s="729"/>
      <c r="T1" s="729"/>
      <c r="V1" s="733"/>
      <c r="X1" s="734"/>
      <c r="Y1" s="735"/>
      <c r="Z1" s="736"/>
      <c r="AA1" s="737"/>
      <c r="AB1" s="737"/>
      <c r="AC1" s="728"/>
      <c r="AQ1" s="738"/>
      <c r="AR1" s="739"/>
      <c r="AS1" s="739"/>
      <c r="AT1" s="738"/>
      <c r="BF1" s="740"/>
      <c r="BG1" s="736"/>
      <c r="BH1" s="737"/>
      <c r="BI1" s="737"/>
      <c r="BJ1" s="728"/>
      <c r="BV1" s="738"/>
      <c r="BW1" s="739"/>
      <c r="BX1" s="739"/>
      <c r="BY1" s="738"/>
      <c r="CL1" s="740"/>
      <c r="CM1" s="736"/>
    </row>
    <row r="2" spans="1:91" s="742" customFormat="1" ht="7.5" customHeight="1">
      <c r="A2" s="741"/>
      <c r="D2" s="743"/>
      <c r="E2" s="743"/>
      <c r="F2" s="743"/>
      <c r="G2" s="743"/>
      <c r="H2" s="743"/>
      <c r="I2" s="743"/>
      <c r="J2" s="743"/>
      <c r="K2" s="743"/>
      <c r="L2" s="744"/>
      <c r="M2" s="745"/>
      <c r="N2" s="745"/>
      <c r="O2" s="744"/>
      <c r="P2" s="743"/>
      <c r="Q2" s="743"/>
      <c r="R2" s="743"/>
      <c r="S2" s="743"/>
      <c r="T2" s="743"/>
      <c r="V2" s="746"/>
      <c r="X2" s="747"/>
      <c r="Y2" s="748"/>
      <c r="Z2" s="749"/>
      <c r="AA2" s="750"/>
      <c r="AB2" s="750"/>
      <c r="AC2" s="741"/>
      <c r="AQ2" s="751"/>
      <c r="AR2" s="752"/>
      <c r="AS2" s="752"/>
      <c r="AT2" s="751"/>
      <c r="BF2" s="753"/>
      <c r="BG2" s="749"/>
      <c r="BH2" s="750"/>
      <c r="BI2" s="750"/>
      <c r="BJ2" s="741"/>
      <c r="BV2" s="751"/>
      <c r="BW2" s="752"/>
      <c r="BX2" s="752"/>
      <c r="BY2" s="751"/>
      <c r="CL2" s="753"/>
      <c r="CM2" s="749"/>
    </row>
    <row r="3" spans="1:91" s="742" customFormat="1" ht="12" customHeight="1" thickBot="1">
      <c r="A3" s="746"/>
      <c r="L3" s="753"/>
      <c r="M3" s="752"/>
      <c r="N3" s="752"/>
      <c r="O3" s="753"/>
      <c r="Y3" s="754"/>
      <c r="Z3" s="748" t="s">
        <v>438</v>
      </c>
      <c r="AA3" s="755"/>
      <c r="AB3" s="755"/>
      <c r="AC3" s="746"/>
      <c r="AQ3" s="751"/>
      <c r="AR3" s="752"/>
      <c r="AS3" s="752"/>
      <c r="AT3" s="751"/>
      <c r="BF3" s="753"/>
      <c r="BG3" s="756"/>
      <c r="BH3" s="755"/>
      <c r="BI3" s="755"/>
      <c r="BJ3" s="746"/>
      <c r="BV3" s="751"/>
      <c r="BW3" s="752"/>
      <c r="BX3" s="752"/>
      <c r="BY3" s="751"/>
      <c r="CL3" s="753"/>
      <c r="CM3" s="756"/>
    </row>
    <row r="4" spans="1:91" s="772" customFormat="1" ht="12" customHeight="1">
      <c r="A4" s="757"/>
      <c r="B4" s="758" t="s">
        <v>411</v>
      </c>
      <c r="C4" s="759"/>
      <c r="D4" s="760"/>
      <c r="E4" s="758" t="s">
        <v>412</v>
      </c>
      <c r="F4" s="759"/>
      <c r="G4" s="759"/>
      <c r="H4" s="760"/>
      <c r="I4" s="761" t="s">
        <v>439</v>
      </c>
      <c r="J4" s="759"/>
      <c r="K4" s="762" t="s">
        <v>440</v>
      </c>
      <c r="L4" s="763"/>
      <c r="M4" s="764"/>
      <c r="N4" s="764"/>
      <c r="O4" s="763"/>
      <c r="P4" s="765" t="s">
        <v>441</v>
      </c>
      <c r="Q4" s="758" t="s">
        <v>413</v>
      </c>
      <c r="R4" s="759"/>
      <c r="S4" s="759"/>
      <c r="T4" s="760"/>
      <c r="U4" s="758" t="s">
        <v>414</v>
      </c>
      <c r="V4" s="759"/>
      <c r="W4" s="759"/>
      <c r="X4" s="759"/>
      <c r="Y4" s="760"/>
      <c r="Z4" s="766"/>
      <c r="AA4" s="767"/>
      <c r="AB4" s="767"/>
      <c r="AC4" s="768"/>
      <c r="AD4" s="759" t="s">
        <v>415</v>
      </c>
      <c r="AE4" s="759"/>
      <c r="AF4" s="759"/>
      <c r="AG4" s="759"/>
      <c r="AH4" s="760"/>
      <c r="AI4" s="758" t="s">
        <v>416</v>
      </c>
      <c r="AJ4" s="759"/>
      <c r="AK4" s="759"/>
      <c r="AL4" s="759"/>
      <c r="AM4" s="759"/>
      <c r="AN4" s="769"/>
      <c r="AO4" s="759"/>
      <c r="AP4" s="770" t="s">
        <v>417</v>
      </c>
      <c r="AQ4" s="763"/>
      <c r="AR4" s="764"/>
      <c r="AS4" s="764"/>
      <c r="AT4" s="763"/>
      <c r="AU4" s="759" t="s">
        <v>442</v>
      </c>
      <c r="AV4" s="760"/>
      <c r="AW4" s="758" t="s">
        <v>716</v>
      </c>
      <c r="AX4" s="759"/>
      <c r="AY4" s="759"/>
      <c r="AZ4" s="759"/>
      <c r="BA4" s="760"/>
      <c r="BB4" s="758" t="s">
        <v>418</v>
      </c>
      <c r="BC4" s="759"/>
      <c r="BD4" s="759"/>
      <c r="BE4" s="759"/>
      <c r="BF4" s="763"/>
      <c r="BG4" s="766"/>
      <c r="BH4" s="767"/>
      <c r="BI4" s="767"/>
      <c r="BJ4" s="768"/>
      <c r="BK4" s="758" t="s">
        <v>419</v>
      </c>
      <c r="BL4" s="759"/>
      <c r="BM4" s="759"/>
      <c r="BN4" s="759"/>
      <c r="BO4" s="760"/>
      <c r="BP4" s="758" t="s">
        <v>420</v>
      </c>
      <c r="BQ4" s="759"/>
      <c r="BR4" s="759"/>
      <c r="BS4" s="760"/>
      <c r="BT4" s="769"/>
      <c r="BU4" s="770" t="s">
        <v>421</v>
      </c>
      <c r="BV4" s="763"/>
      <c r="BW4" s="764"/>
      <c r="BX4" s="764"/>
      <c r="BY4" s="763"/>
      <c r="BZ4" s="1182" t="s">
        <v>443</v>
      </c>
      <c r="CA4" s="1183"/>
      <c r="CB4" s="758" t="s">
        <v>422</v>
      </c>
      <c r="CC4" s="759"/>
      <c r="CD4" s="759"/>
      <c r="CE4" s="759"/>
      <c r="CF4" s="760"/>
      <c r="CG4" s="758" t="s">
        <v>423</v>
      </c>
      <c r="CH4" s="759"/>
      <c r="CI4" s="759"/>
      <c r="CJ4" s="759"/>
      <c r="CK4" s="759"/>
      <c r="CL4" s="771"/>
      <c r="CM4" s="766"/>
    </row>
    <row r="5" spans="1:91" s="772" customFormat="1" ht="12" customHeight="1">
      <c r="A5" s="773"/>
      <c r="B5" s="1180" t="s">
        <v>444</v>
      </c>
      <c r="C5" s="774" t="s">
        <v>424</v>
      </c>
      <c r="D5" s="775"/>
      <c r="E5" s="1176" t="s">
        <v>445</v>
      </c>
      <c r="F5" s="1177"/>
      <c r="G5" s="776" t="s">
        <v>425</v>
      </c>
      <c r="H5" s="1180" t="s">
        <v>446</v>
      </c>
      <c r="I5" s="1180" t="s">
        <v>426</v>
      </c>
      <c r="J5" s="1180" t="s">
        <v>427</v>
      </c>
      <c r="K5" s="1176" t="s">
        <v>428</v>
      </c>
      <c r="L5" s="777"/>
      <c r="M5" s="764"/>
      <c r="N5" s="764"/>
      <c r="O5" s="778"/>
      <c r="P5" s="1177" t="s">
        <v>429</v>
      </c>
      <c r="Q5" s="1180" t="s">
        <v>426</v>
      </c>
      <c r="R5" s="779" t="s">
        <v>430</v>
      </c>
      <c r="S5" s="780" t="s">
        <v>425</v>
      </c>
      <c r="T5" s="1180" t="s">
        <v>431</v>
      </c>
      <c r="U5" s="1180" t="s">
        <v>426</v>
      </c>
      <c r="V5" s="779" t="s">
        <v>430</v>
      </c>
      <c r="W5" s="780" t="s">
        <v>425</v>
      </c>
      <c r="X5" s="1176" t="s">
        <v>431</v>
      </c>
      <c r="Y5" s="773"/>
      <c r="Z5" s="781"/>
      <c r="AA5" s="767"/>
      <c r="AB5" s="767"/>
      <c r="AC5" s="782"/>
      <c r="AD5" s="1176" t="s">
        <v>426</v>
      </c>
      <c r="AE5" s="1177"/>
      <c r="AF5" s="779" t="s">
        <v>430</v>
      </c>
      <c r="AG5" s="780" t="s">
        <v>425</v>
      </c>
      <c r="AH5" s="1180" t="s">
        <v>431</v>
      </c>
      <c r="AI5" s="1176" t="s">
        <v>426</v>
      </c>
      <c r="AJ5" s="1177"/>
      <c r="AK5" s="779" t="s">
        <v>430</v>
      </c>
      <c r="AL5" s="780" t="s">
        <v>425</v>
      </c>
      <c r="AM5" s="1180" t="s">
        <v>431</v>
      </c>
      <c r="AN5" s="1176" t="s">
        <v>426</v>
      </c>
      <c r="AO5" s="1177"/>
      <c r="AP5" s="779" t="s">
        <v>430</v>
      </c>
      <c r="AQ5" s="783"/>
      <c r="AR5" s="752"/>
      <c r="AS5" s="752"/>
      <c r="AT5" s="784"/>
      <c r="AU5" s="785" t="s">
        <v>425</v>
      </c>
      <c r="AV5" s="1180" t="s">
        <v>431</v>
      </c>
      <c r="AW5" s="1176" t="s">
        <v>426</v>
      </c>
      <c r="AX5" s="1177"/>
      <c r="AY5" s="779" t="s">
        <v>430</v>
      </c>
      <c r="AZ5" s="780" t="s">
        <v>425</v>
      </c>
      <c r="BA5" s="1180" t="s">
        <v>431</v>
      </c>
      <c r="BB5" s="1180" t="s">
        <v>426</v>
      </c>
      <c r="BC5" s="779" t="s">
        <v>430</v>
      </c>
      <c r="BD5" s="780" t="s">
        <v>425</v>
      </c>
      <c r="BE5" s="1176" t="s">
        <v>431</v>
      </c>
      <c r="BF5" s="786"/>
      <c r="BG5" s="781"/>
      <c r="BH5" s="767"/>
      <c r="BI5" s="767"/>
      <c r="BJ5" s="782"/>
      <c r="BK5" s="1176" t="s">
        <v>426</v>
      </c>
      <c r="BL5" s="1177"/>
      <c r="BM5" s="779" t="s">
        <v>430</v>
      </c>
      <c r="BN5" s="780" t="s">
        <v>425</v>
      </c>
      <c r="BO5" s="1180" t="s">
        <v>431</v>
      </c>
      <c r="BP5" s="1180" t="s">
        <v>426</v>
      </c>
      <c r="BQ5" s="779" t="s">
        <v>430</v>
      </c>
      <c r="BR5" s="780" t="s">
        <v>425</v>
      </c>
      <c r="BS5" s="1180" t="s">
        <v>431</v>
      </c>
      <c r="BT5" s="1180" t="s">
        <v>426</v>
      </c>
      <c r="BU5" s="779" t="s">
        <v>430</v>
      </c>
      <c r="BV5" s="783"/>
      <c r="BW5" s="752"/>
      <c r="BX5" s="752"/>
      <c r="BY5" s="784"/>
      <c r="BZ5" s="785" t="s">
        <v>425</v>
      </c>
      <c r="CA5" s="1180" t="s">
        <v>431</v>
      </c>
      <c r="CB5" s="1176" t="s">
        <v>426</v>
      </c>
      <c r="CC5" s="1177"/>
      <c r="CD5" s="779" t="s">
        <v>430</v>
      </c>
      <c r="CE5" s="780" t="s">
        <v>425</v>
      </c>
      <c r="CF5" s="1180" t="s">
        <v>431</v>
      </c>
      <c r="CG5" s="1176" t="s">
        <v>426</v>
      </c>
      <c r="CH5" s="1177"/>
      <c r="CI5" s="779" t="s">
        <v>430</v>
      </c>
      <c r="CJ5" s="780" t="s">
        <v>425</v>
      </c>
      <c r="CK5" s="1176" t="s">
        <v>431</v>
      </c>
      <c r="CL5" s="786"/>
      <c r="CM5" s="781"/>
    </row>
    <row r="6" spans="1:91" s="772" customFormat="1" ht="12" customHeight="1">
      <c r="A6" s="787"/>
      <c r="B6" s="1181"/>
      <c r="C6" s="788" t="s">
        <v>432</v>
      </c>
      <c r="D6" s="788" t="s">
        <v>433</v>
      </c>
      <c r="E6" s="1178"/>
      <c r="F6" s="1179"/>
      <c r="G6" s="791" t="s">
        <v>447</v>
      </c>
      <c r="H6" s="1181"/>
      <c r="I6" s="1181"/>
      <c r="J6" s="1181"/>
      <c r="K6" s="1178"/>
      <c r="L6" s="792"/>
      <c r="M6" s="764"/>
      <c r="N6" s="764"/>
      <c r="O6" s="793"/>
      <c r="P6" s="1179"/>
      <c r="Q6" s="1181"/>
      <c r="R6" s="794" t="s">
        <v>434</v>
      </c>
      <c r="S6" s="795" t="s">
        <v>435</v>
      </c>
      <c r="T6" s="1181"/>
      <c r="U6" s="1181"/>
      <c r="V6" s="794" t="s">
        <v>434</v>
      </c>
      <c r="W6" s="795" t="s">
        <v>435</v>
      </c>
      <c r="X6" s="1178"/>
      <c r="Y6" s="787"/>
      <c r="Z6" s="789"/>
      <c r="AA6" s="767"/>
      <c r="AB6" s="767"/>
      <c r="AC6" s="790"/>
      <c r="AD6" s="1178"/>
      <c r="AE6" s="1179"/>
      <c r="AF6" s="794" t="s">
        <v>434</v>
      </c>
      <c r="AG6" s="795" t="s">
        <v>435</v>
      </c>
      <c r="AH6" s="1181"/>
      <c r="AI6" s="1178"/>
      <c r="AJ6" s="1179"/>
      <c r="AK6" s="794" t="s">
        <v>434</v>
      </c>
      <c r="AL6" s="795" t="s">
        <v>435</v>
      </c>
      <c r="AM6" s="1181"/>
      <c r="AN6" s="1178"/>
      <c r="AO6" s="1179"/>
      <c r="AP6" s="794" t="s">
        <v>434</v>
      </c>
      <c r="AQ6" s="796"/>
      <c r="AR6" s="797"/>
      <c r="AS6" s="797"/>
      <c r="AT6" s="798"/>
      <c r="AU6" s="791" t="s">
        <v>435</v>
      </c>
      <c r="AV6" s="1181"/>
      <c r="AW6" s="1178"/>
      <c r="AX6" s="1179"/>
      <c r="AY6" s="794" t="s">
        <v>434</v>
      </c>
      <c r="AZ6" s="795" t="s">
        <v>435</v>
      </c>
      <c r="BA6" s="1181"/>
      <c r="BB6" s="1181"/>
      <c r="BC6" s="794" t="s">
        <v>434</v>
      </c>
      <c r="BD6" s="795" t="s">
        <v>435</v>
      </c>
      <c r="BE6" s="1178"/>
      <c r="BF6" s="793"/>
      <c r="BG6" s="789"/>
      <c r="BH6" s="767"/>
      <c r="BI6" s="767"/>
      <c r="BJ6" s="790"/>
      <c r="BK6" s="1178"/>
      <c r="BL6" s="1179"/>
      <c r="BM6" s="794" t="s">
        <v>434</v>
      </c>
      <c r="BN6" s="795" t="s">
        <v>435</v>
      </c>
      <c r="BO6" s="1181"/>
      <c r="BP6" s="1181"/>
      <c r="BQ6" s="794" t="s">
        <v>434</v>
      </c>
      <c r="BR6" s="795" t="s">
        <v>435</v>
      </c>
      <c r="BS6" s="1181"/>
      <c r="BT6" s="1181"/>
      <c r="BU6" s="794" t="s">
        <v>434</v>
      </c>
      <c r="BV6" s="796"/>
      <c r="BW6" s="797"/>
      <c r="BX6" s="797"/>
      <c r="BY6" s="798"/>
      <c r="BZ6" s="791" t="s">
        <v>435</v>
      </c>
      <c r="CA6" s="1181"/>
      <c r="CB6" s="1178"/>
      <c r="CC6" s="1179"/>
      <c r="CD6" s="794" t="s">
        <v>434</v>
      </c>
      <c r="CE6" s="795" t="s">
        <v>435</v>
      </c>
      <c r="CF6" s="1181"/>
      <c r="CG6" s="1178"/>
      <c r="CH6" s="1179"/>
      <c r="CI6" s="794" t="s">
        <v>434</v>
      </c>
      <c r="CJ6" s="795" t="s">
        <v>435</v>
      </c>
      <c r="CK6" s="1178"/>
      <c r="CL6" s="793"/>
      <c r="CM6" s="789"/>
    </row>
    <row r="7" spans="1:91" s="751" customFormat="1" ht="12" customHeight="1">
      <c r="A7" s="776" t="s">
        <v>448</v>
      </c>
      <c r="B7" s="383">
        <v>298074</v>
      </c>
      <c r="C7" s="383">
        <v>20612238</v>
      </c>
      <c r="D7" s="383">
        <v>1717686.5</v>
      </c>
      <c r="E7" s="383">
        <v>2</v>
      </c>
      <c r="F7" s="799">
        <v>2</v>
      </c>
      <c r="G7" s="383">
        <v>356</v>
      </c>
      <c r="H7" s="383">
        <v>70822</v>
      </c>
      <c r="I7" s="383">
        <v>231</v>
      </c>
      <c r="J7" s="383">
        <v>22683</v>
      </c>
      <c r="K7" s="383">
        <v>279392</v>
      </c>
      <c r="L7" s="383"/>
      <c r="M7" s="384"/>
      <c r="N7" s="384"/>
      <c r="O7" s="383"/>
      <c r="P7" s="383">
        <v>15817709</v>
      </c>
      <c r="Q7" s="383">
        <v>1</v>
      </c>
      <c r="R7" s="383">
        <v>30</v>
      </c>
      <c r="S7" s="383">
        <v>282</v>
      </c>
      <c r="T7" s="383">
        <v>148385</v>
      </c>
      <c r="U7" s="800">
        <v>3</v>
      </c>
      <c r="V7" s="801" t="s">
        <v>216</v>
      </c>
      <c r="W7" s="383">
        <v>36</v>
      </c>
      <c r="X7" s="383">
        <v>7189</v>
      </c>
      <c r="Y7" s="383"/>
      <c r="Z7" s="802" t="str">
        <f>A7</f>
        <v>平成14年度　F.Y.2002</v>
      </c>
      <c r="AA7" s="755"/>
      <c r="AB7" s="755"/>
      <c r="AC7" s="803" t="str">
        <f>Z7</f>
        <v>平成14年度　F.Y.2002</v>
      </c>
      <c r="AD7" s="383">
        <v>4</v>
      </c>
      <c r="AE7" s="804"/>
      <c r="AF7" s="383">
        <v>192</v>
      </c>
      <c r="AG7" s="383">
        <v>2015</v>
      </c>
      <c r="AH7" s="383">
        <v>508024</v>
      </c>
      <c r="AI7" s="383">
        <v>4</v>
      </c>
      <c r="AJ7" s="804"/>
      <c r="AK7" s="383">
        <v>260</v>
      </c>
      <c r="AL7" s="383">
        <v>2396</v>
      </c>
      <c r="AM7" s="383">
        <v>552474</v>
      </c>
      <c r="AN7" s="383">
        <v>1</v>
      </c>
      <c r="AO7" s="800">
        <v>3</v>
      </c>
      <c r="AP7" s="383">
        <v>40</v>
      </c>
      <c r="AQ7" s="383"/>
      <c r="AR7" s="384"/>
      <c r="AS7" s="384"/>
      <c r="AT7" s="383"/>
      <c r="AU7" s="383">
        <v>317</v>
      </c>
      <c r="AV7" s="383">
        <v>21747</v>
      </c>
      <c r="AW7" s="805"/>
      <c r="AX7" s="801" t="s">
        <v>216</v>
      </c>
      <c r="AY7" s="801" t="s">
        <v>216</v>
      </c>
      <c r="AZ7" s="801" t="s">
        <v>216</v>
      </c>
      <c r="BA7" s="801" t="s">
        <v>216</v>
      </c>
      <c r="BB7" s="382" t="s">
        <v>216</v>
      </c>
      <c r="BC7" s="382" t="s">
        <v>216</v>
      </c>
      <c r="BD7" s="382" t="s">
        <v>216</v>
      </c>
      <c r="BE7" s="382" t="s">
        <v>216</v>
      </c>
      <c r="BF7" s="805"/>
      <c r="BG7" s="835" t="s">
        <v>228</v>
      </c>
      <c r="BH7" s="755"/>
      <c r="BI7" s="755"/>
      <c r="BJ7" s="776" t="s">
        <v>228</v>
      </c>
      <c r="BK7" s="383">
        <v>1</v>
      </c>
      <c r="BL7" s="806" t="s">
        <v>449</v>
      </c>
      <c r="BM7" s="383">
        <v>80</v>
      </c>
      <c r="BN7" s="383">
        <v>268</v>
      </c>
      <c r="BO7" s="383">
        <v>90110</v>
      </c>
      <c r="BP7" s="383">
        <v>8</v>
      </c>
      <c r="BQ7" s="384">
        <v>159</v>
      </c>
      <c r="BR7" s="383">
        <v>21</v>
      </c>
      <c r="BS7" s="383">
        <v>7817</v>
      </c>
      <c r="BT7" s="383">
        <v>1</v>
      </c>
      <c r="BU7" s="383">
        <v>50</v>
      </c>
      <c r="BV7" s="383"/>
      <c r="BW7" s="384"/>
      <c r="BX7" s="384"/>
      <c r="BY7" s="383"/>
      <c r="BZ7" s="383">
        <v>520</v>
      </c>
      <c r="CA7" s="383">
        <v>184420</v>
      </c>
      <c r="CB7" s="383">
        <v>2</v>
      </c>
      <c r="CC7" s="800">
        <v>5</v>
      </c>
      <c r="CD7" s="383">
        <v>228</v>
      </c>
      <c r="CE7" s="383">
        <v>2748</v>
      </c>
      <c r="CF7" s="383">
        <v>997509</v>
      </c>
      <c r="CG7" s="383">
        <v>52</v>
      </c>
      <c r="CH7" s="800">
        <v>11</v>
      </c>
      <c r="CI7" s="383">
        <v>1987</v>
      </c>
      <c r="CJ7" s="383">
        <v>9723</v>
      </c>
      <c r="CK7" s="383">
        <v>2206032</v>
      </c>
      <c r="CL7" s="383"/>
      <c r="CM7" s="835" t="s">
        <v>228</v>
      </c>
    </row>
    <row r="8" spans="1:91" s="751" customFormat="1" ht="12" customHeight="1">
      <c r="A8" s="776" t="s">
        <v>205</v>
      </c>
      <c r="B8" s="383">
        <v>306090</v>
      </c>
      <c r="C8" s="383">
        <v>20761276</v>
      </c>
      <c r="D8" s="383">
        <v>1730106.3333333333</v>
      </c>
      <c r="E8" s="383">
        <v>2</v>
      </c>
      <c r="F8" s="799">
        <v>4</v>
      </c>
      <c r="G8" s="383">
        <v>337</v>
      </c>
      <c r="H8" s="383">
        <v>67803</v>
      </c>
      <c r="I8" s="383">
        <v>231</v>
      </c>
      <c r="J8" s="383">
        <v>23098</v>
      </c>
      <c r="K8" s="383">
        <v>286823</v>
      </c>
      <c r="L8" s="383"/>
      <c r="M8" s="384"/>
      <c r="N8" s="384"/>
      <c r="O8" s="383"/>
      <c r="P8" s="383">
        <v>15930748</v>
      </c>
      <c r="Q8" s="383">
        <v>1</v>
      </c>
      <c r="R8" s="383">
        <v>30</v>
      </c>
      <c r="S8" s="383">
        <v>266</v>
      </c>
      <c r="T8" s="383">
        <v>167340</v>
      </c>
      <c r="U8" s="800">
        <v>3</v>
      </c>
      <c r="V8" s="801" t="s">
        <v>216</v>
      </c>
      <c r="W8" s="383">
        <v>41</v>
      </c>
      <c r="X8" s="383">
        <v>7702</v>
      </c>
      <c r="Y8" s="383"/>
      <c r="Z8" s="802" t="str">
        <f>A8</f>
        <v>平成15年度　F.Y.2003</v>
      </c>
      <c r="AA8" s="755"/>
      <c r="AB8" s="755"/>
      <c r="AC8" s="803" t="str">
        <f>Z8</f>
        <v>平成15年度　F.Y.2003</v>
      </c>
      <c r="AD8" s="383">
        <v>4</v>
      </c>
      <c r="AE8" s="804"/>
      <c r="AF8" s="383">
        <v>197</v>
      </c>
      <c r="AG8" s="383">
        <v>1992</v>
      </c>
      <c r="AH8" s="383">
        <v>505608</v>
      </c>
      <c r="AI8" s="383">
        <v>4</v>
      </c>
      <c r="AJ8" s="804"/>
      <c r="AK8" s="383">
        <v>260</v>
      </c>
      <c r="AL8" s="383">
        <v>2526</v>
      </c>
      <c r="AM8" s="383">
        <v>586545</v>
      </c>
      <c r="AN8" s="383">
        <v>1</v>
      </c>
      <c r="AO8" s="800">
        <v>4</v>
      </c>
      <c r="AP8" s="383">
        <v>40</v>
      </c>
      <c r="AQ8" s="383"/>
      <c r="AR8" s="384"/>
      <c r="AS8" s="384"/>
      <c r="AT8" s="383"/>
      <c r="AU8" s="383">
        <v>366</v>
      </c>
      <c r="AV8" s="383">
        <v>25678</v>
      </c>
      <c r="AW8" s="805"/>
      <c r="AX8" s="801" t="s">
        <v>216</v>
      </c>
      <c r="AY8" s="801" t="s">
        <v>216</v>
      </c>
      <c r="AZ8" s="801" t="s">
        <v>216</v>
      </c>
      <c r="BA8" s="801" t="s">
        <v>216</v>
      </c>
      <c r="BB8" s="382" t="s">
        <v>216</v>
      </c>
      <c r="BC8" s="382" t="s">
        <v>216</v>
      </c>
      <c r="BD8" s="382" t="s">
        <v>216</v>
      </c>
      <c r="BE8" s="382" t="s">
        <v>216</v>
      </c>
      <c r="BF8" s="805"/>
      <c r="BG8" s="835" t="s">
        <v>205</v>
      </c>
      <c r="BH8" s="755"/>
      <c r="BI8" s="755"/>
      <c r="BJ8" s="776" t="s">
        <v>205</v>
      </c>
      <c r="BK8" s="383">
        <v>1</v>
      </c>
      <c r="BL8" s="806" t="s">
        <v>450</v>
      </c>
      <c r="BM8" s="383">
        <v>80</v>
      </c>
      <c r="BN8" s="383">
        <v>385</v>
      </c>
      <c r="BO8" s="383">
        <v>117323</v>
      </c>
      <c r="BP8" s="383">
        <v>8</v>
      </c>
      <c r="BQ8" s="384">
        <v>159</v>
      </c>
      <c r="BR8" s="383">
        <v>29</v>
      </c>
      <c r="BS8" s="383">
        <v>8646</v>
      </c>
      <c r="BT8" s="383">
        <v>1</v>
      </c>
      <c r="BU8" s="383">
        <v>50</v>
      </c>
      <c r="BV8" s="383"/>
      <c r="BW8" s="384"/>
      <c r="BX8" s="384"/>
      <c r="BY8" s="383"/>
      <c r="BZ8" s="383">
        <v>572</v>
      </c>
      <c r="CA8" s="383">
        <v>181188</v>
      </c>
      <c r="CB8" s="383">
        <v>2</v>
      </c>
      <c r="CC8" s="800">
        <v>4</v>
      </c>
      <c r="CD8" s="383">
        <v>228</v>
      </c>
      <c r="CE8" s="383">
        <v>2787</v>
      </c>
      <c r="CF8" s="383">
        <v>1039435</v>
      </c>
      <c r="CG8" s="383">
        <v>57</v>
      </c>
      <c r="CH8" s="800">
        <v>40</v>
      </c>
      <c r="CI8" s="383">
        <v>2219</v>
      </c>
      <c r="CJ8" s="382">
        <v>9966</v>
      </c>
      <c r="CK8" s="382">
        <v>2123260</v>
      </c>
      <c r="CL8" s="383"/>
      <c r="CM8" s="835" t="s">
        <v>205</v>
      </c>
    </row>
    <row r="9" spans="1:91" s="751" customFormat="1" ht="12" customHeight="1">
      <c r="A9" s="776" t="s">
        <v>451</v>
      </c>
      <c r="B9" s="383">
        <v>317505</v>
      </c>
      <c r="C9" s="383">
        <v>13764346</v>
      </c>
      <c r="D9" s="383">
        <v>1147028.8333333333</v>
      </c>
      <c r="E9" s="383">
        <v>2</v>
      </c>
      <c r="F9" s="799">
        <v>3</v>
      </c>
      <c r="G9" s="383">
        <v>401</v>
      </c>
      <c r="H9" s="383">
        <v>76677</v>
      </c>
      <c r="I9" s="383">
        <v>237</v>
      </c>
      <c r="J9" s="383">
        <v>23903</v>
      </c>
      <c r="K9" s="383">
        <v>298346</v>
      </c>
      <c r="L9" s="383"/>
      <c r="M9" s="384"/>
      <c r="N9" s="384"/>
      <c r="O9" s="383"/>
      <c r="P9" s="383">
        <v>9004378</v>
      </c>
      <c r="Q9" s="383">
        <v>1</v>
      </c>
      <c r="R9" s="383">
        <v>30</v>
      </c>
      <c r="S9" s="383">
        <v>314</v>
      </c>
      <c r="T9" s="383">
        <v>172494</v>
      </c>
      <c r="U9" s="800">
        <v>2</v>
      </c>
      <c r="V9" s="801" t="s">
        <v>216</v>
      </c>
      <c r="W9" s="383">
        <v>36</v>
      </c>
      <c r="X9" s="383">
        <v>9989</v>
      </c>
      <c r="Y9" s="383"/>
      <c r="Z9" s="802" t="str">
        <f>A9</f>
        <v>平成16年度　F.Y.2004</v>
      </c>
      <c r="AA9" s="755"/>
      <c r="AB9" s="755"/>
      <c r="AC9" s="803" t="str">
        <f>Z9</f>
        <v>平成16年度　F.Y.2004</v>
      </c>
      <c r="AD9" s="383">
        <v>4</v>
      </c>
      <c r="AE9" s="804"/>
      <c r="AF9" s="383">
        <v>197</v>
      </c>
      <c r="AG9" s="383">
        <v>2041</v>
      </c>
      <c r="AH9" s="383">
        <v>529789</v>
      </c>
      <c r="AI9" s="383">
        <v>4</v>
      </c>
      <c r="AJ9" s="804"/>
      <c r="AK9" s="383">
        <v>260</v>
      </c>
      <c r="AL9" s="383">
        <v>2416</v>
      </c>
      <c r="AM9" s="383">
        <v>588845</v>
      </c>
      <c r="AN9" s="383">
        <v>1</v>
      </c>
      <c r="AO9" s="800">
        <v>3</v>
      </c>
      <c r="AP9" s="383">
        <v>40</v>
      </c>
      <c r="AQ9" s="383"/>
      <c r="AR9" s="384"/>
      <c r="AS9" s="384"/>
      <c r="AT9" s="383"/>
      <c r="AU9" s="383">
        <v>310</v>
      </c>
      <c r="AV9" s="383">
        <v>22318</v>
      </c>
      <c r="AW9" s="805"/>
      <c r="AX9" s="801" t="s">
        <v>216</v>
      </c>
      <c r="AY9" s="801" t="s">
        <v>216</v>
      </c>
      <c r="AZ9" s="801" t="s">
        <v>216</v>
      </c>
      <c r="BA9" s="801" t="s">
        <v>216</v>
      </c>
      <c r="BB9" s="382" t="s">
        <v>216</v>
      </c>
      <c r="BC9" s="382" t="s">
        <v>216</v>
      </c>
      <c r="BD9" s="382" t="s">
        <v>216</v>
      </c>
      <c r="BE9" s="382" t="s">
        <v>216</v>
      </c>
      <c r="BF9" s="805"/>
      <c r="BG9" s="835" t="s">
        <v>229</v>
      </c>
      <c r="BH9" s="755"/>
      <c r="BI9" s="755"/>
      <c r="BJ9" s="776" t="s">
        <v>229</v>
      </c>
      <c r="BK9" s="383">
        <v>1</v>
      </c>
      <c r="BL9" s="806" t="s">
        <v>452</v>
      </c>
      <c r="BM9" s="383">
        <v>80</v>
      </c>
      <c r="BN9" s="383">
        <v>478</v>
      </c>
      <c r="BO9" s="383">
        <v>112016</v>
      </c>
      <c r="BP9" s="383">
        <v>8</v>
      </c>
      <c r="BQ9" s="384">
        <v>159</v>
      </c>
      <c r="BR9" s="383">
        <v>29</v>
      </c>
      <c r="BS9" s="383">
        <v>7761</v>
      </c>
      <c r="BT9" s="383">
        <v>1</v>
      </c>
      <c r="BU9" s="383">
        <v>50</v>
      </c>
      <c r="BV9" s="383"/>
      <c r="BW9" s="384"/>
      <c r="BX9" s="384"/>
      <c r="BY9" s="383"/>
      <c r="BZ9" s="383">
        <v>559</v>
      </c>
      <c r="CA9" s="383">
        <v>192066</v>
      </c>
      <c r="CB9" s="383">
        <v>2</v>
      </c>
      <c r="CC9" s="800">
        <v>5</v>
      </c>
      <c r="CD9" s="383">
        <v>228</v>
      </c>
      <c r="CE9" s="383">
        <v>2889</v>
      </c>
      <c r="CF9" s="383">
        <v>1062346</v>
      </c>
      <c r="CG9" s="383">
        <v>62</v>
      </c>
      <c r="CH9" s="800">
        <v>42</v>
      </c>
      <c r="CI9" s="383">
        <v>2409</v>
      </c>
      <c r="CJ9" s="383">
        <v>9686</v>
      </c>
      <c r="CK9" s="383">
        <v>1985667</v>
      </c>
      <c r="CL9" s="383"/>
      <c r="CM9" s="835" t="s">
        <v>229</v>
      </c>
    </row>
    <row r="10" spans="1:91" s="751" customFormat="1" ht="12" customHeight="1">
      <c r="A10" s="776" t="s">
        <v>453</v>
      </c>
      <c r="B10" s="383">
        <v>317573</v>
      </c>
      <c r="C10" s="383">
        <v>13131518</v>
      </c>
      <c r="D10" s="383">
        <v>1094293</v>
      </c>
      <c r="E10" s="383">
        <v>2</v>
      </c>
      <c r="F10" s="799">
        <v>1</v>
      </c>
      <c r="G10" s="383">
        <v>355</v>
      </c>
      <c r="H10" s="383">
        <v>72531</v>
      </c>
      <c r="I10" s="383">
        <v>236</v>
      </c>
      <c r="J10" s="383">
        <v>24213</v>
      </c>
      <c r="K10" s="383">
        <v>303652</v>
      </c>
      <c r="L10" s="383"/>
      <c r="M10" s="384"/>
      <c r="N10" s="384"/>
      <c r="O10" s="383"/>
      <c r="P10" s="383">
        <v>9357554</v>
      </c>
      <c r="Q10" s="382" t="s">
        <v>454</v>
      </c>
      <c r="R10" s="383">
        <v>30</v>
      </c>
      <c r="S10" s="383">
        <v>345</v>
      </c>
      <c r="T10" s="383">
        <v>186519</v>
      </c>
      <c r="U10" s="800">
        <v>3</v>
      </c>
      <c r="V10" s="801" t="s">
        <v>216</v>
      </c>
      <c r="W10" s="383">
        <v>36</v>
      </c>
      <c r="X10" s="383">
        <v>7754</v>
      </c>
      <c r="Y10" s="383"/>
      <c r="Z10" s="802" t="str">
        <f>A10</f>
        <v>平成17年度　F.Y.2005</v>
      </c>
      <c r="AA10" s="755"/>
      <c r="AB10" s="755"/>
      <c r="AC10" s="803" t="str">
        <f>Z10</f>
        <v>平成17年度　F.Y.2005</v>
      </c>
      <c r="AD10" s="383">
        <v>4</v>
      </c>
      <c r="AE10" s="804"/>
      <c r="AF10" s="383">
        <v>197</v>
      </c>
      <c r="AG10" s="383">
        <v>2073</v>
      </c>
      <c r="AH10" s="383">
        <v>555763</v>
      </c>
      <c r="AI10" s="383">
        <v>4</v>
      </c>
      <c r="AJ10" s="804"/>
      <c r="AK10" s="383">
        <v>260</v>
      </c>
      <c r="AL10" s="383">
        <v>2501</v>
      </c>
      <c r="AM10" s="383">
        <v>601845</v>
      </c>
      <c r="AN10" s="383">
        <v>1</v>
      </c>
      <c r="AO10" s="800">
        <v>4</v>
      </c>
      <c r="AP10" s="383">
        <v>40</v>
      </c>
      <c r="AQ10" s="383"/>
      <c r="AR10" s="384"/>
      <c r="AS10" s="384"/>
      <c r="AT10" s="383"/>
      <c r="AU10" s="383">
        <v>310</v>
      </c>
      <c r="AV10" s="383">
        <v>28235</v>
      </c>
      <c r="AW10" s="805"/>
      <c r="AX10" s="801" t="s">
        <v>216</v>
      </c>
      <c r="AY10" s="801" t="s">
        <v>216</v>
      </c>
      <c r="AZ10" s="801" t="s">
        <v>216</v>
      </c>
      <c r="BA10" s="801" t="s">
        <v>216</v>
      </c>
      <c r="BB10" s="382" t="s">
        <v>216</v>
      </c>
      <c r="BC10" s="382" t="s">
        <v>216</v>
      </c>
      <c r="BD10" s="382" t="s">
        <v>216</v>
      </c>
      <c r="BE10" s="382" t="s">
        <v>216</v>
      </c>
      <c r="BF10" s="805"/>
      <c r="BG10" s="835" t="s">
        <v>230</v>
      </c>
      <c r="BH10" s="755"/>
      <c r="BI10" s="755"/>
      <c r="BJ10" s="776" t="s">
        <v>230</v>
      </c>
      <c r="BK10" s="383">
        <v>1</v>
      </c>
      <c r="BL10" s="806"/>
      <c r="BM10" s="383">
        <v>80</v>
      </c>
      <c r="BN10" s="383">
        <v>429</v>
      </c>
      <c r="BO10" s="383">
        <v>119452</v>
      </c>
      <c r="BP10" s="383">
        <v>8</v>
      </c>
      <c r="BQ10" s="384">
        <v>159</v>
      </c>
      <c r="BR10" s="383">
        <v>28</v>
      </c>
      <c r="BS10" s="383">
        <v>8368</v>
      </c>
      <c r="BT10" s="383">
        <v>1</v>
      </c>
      <c r="BU10" s="383">
        <v>50</v>
      </c>
      <c r="BV10" s="383"/>
      <c r="BW10" s="384"/>
      <c r="BX10" s="384"/>
      <c r="BY10" s="383"/>
      <c r="BZ10" s="383">
        <v>576</v>
      </c>
      <c r="CA10" s="383">
        <v>193225</v>
      </c>
      <c r="CB10" s="383">
        <v>2</v>
      </c>
      <c r="CC10" s="800">
        <v>5</v>
      </c>
      <c r="CD10" s="383">
        <v>228</v>
      </c>
      <c r="CE10" s="383">
        <v>2909</v>
      </c>
      <c r="CF10" s="383">
        <v>1076960</v>
      </c>
      <c r="CG10" s="383">
        <v>64</v>
      </c>
      <c r="CH10" s="800">
        <v>42</v>
      </c>
      <c r="CI10" s="383">
        <v>2420</v>
      </c>
      <c r="CJ10" s="383">
        <v>4359</v>
      </c>
      <c r="CK10" s="383">
        <v>923312</v>
      </c>
      <c r="CL10" s="383"/>
      <c r="CM10" s="835" t="s">
        <v>230</v>
      </c>
    </row>
    <row r="11" spans="1:91" s="820" customFormat="1" ht="15.75" customHeight="1">
      <c r="A11" s="807" t="s">
        <v>455</v>
      </c>
      <c r="B11" s="389">
        <v>316220</v>
      </c>
      <c r="C11" s="389">
        <v>12564441</v>
      </c>
      <c r="D11" s="389">
        <v>1047036.75</v>
      </c>
      <c r="E11" s="383">
        <v>2</v>
      </c>
      <c r="F11" s="808"/>
      <c r="G11" s="389">
        <v>300</v>
      </c>
      <c r="H11" s="389">
        <v>68209</v>
      </c>
      <c r="I11" s="389">
        <v>240</v>
      </c>
      <c r="J11" s="389">
        <v>24588</v>
      </c>
      <c r="K11" s="389">
        <v>304993</v>
      </c>
      <c r="L11" s="389"/>
      <c r="M11" s="390"/>
      <c r="N11" s="390"/>
      <c r="O11" s="389"/>
      <c r="P11" s="809">
        <v>9555354</v>
      </c>
      <c r="Q11" s="387" t="s">
        <v>456</v>
      </c>
      <c r="R11" s="389">
        <v>35</v>
      </c>
      <c r="S11" s="389">
        <v>379</v>
      </c>
      <c r="T11" s="389">
        <v>215020</v>
      </c>
      <c r="U11" s="800">
        <v>3</v>
      </c>
      <c r="V11" s="801" t="s">
        <v>216</v>
      </c>
      <c r="W11" s="383">
        <v>32</v>
      </c>
      <c r="X11" s="389">
        <v>7167</v>
      </c>
      <c r="Y11" s="389"/>
      <c r="Z11" s="810" t="str">
        <f>A11</f>
        <v>平成18年度　F.Y.2006</v>
      </c>
      <c r="AA11" s="811"/>
      <c r="AB11" s="811"/>
      <c r="AC11" s="812" t="str">
        <f>A11</f>
        <v>平成18年度　F.Y.2006</v>
      </c>
      <c r="AD11" s="389">
        <v>4</v>
      </c>
      <c r="AE11" s="813" t="s">
        <v>449</v>
      </c>
      <c r="AF11" s="389">
        <v>202</v>
      </c>
      <c r="AG11" s="389">
        <v>2189</v>
      </c>
      <c r="AH11" s="389">
        <v>582657</v>
      </c>
      <c r="AI11" s="383">
        <v>4</v>
      </c>
      <c r="AJ11" s="814"/>
      <c r="AK11" s="383">
        <v>260</v>
      </c>
      <c r="AL11" s="815">
        <v>2235</v>
      </c>
      <c r="AM11" s="815">
        <v>488385</v>
      </c>
      <c r="AN11" s="815">
        <v>1</v>
      </c>
      <c r="AO11" s="800">
        <v>4</v>
      </c>
      <c r="AP11" s="815">
        <v>40</v>
      </c>
      <c r="AQ11" s="815"/>
      <c r="AR11" s="815"/>
      <c r="AS11" s="815"/>
      <c r="AT11" s="815"/>
      <c r="AU11" s="815">
        <v>362</v>
      </c>
      <c r="AV11" s="815">
        <v>38336</v>
      </c>
      <c r="AW11" s="815"/>
      <c r="AX11" s="800">
        <v>1</v>
      </c>
      <c r="AY11" s="801" t="s">
        <v>216</v>
      </c>
      <c r="AZ11" s="801">
        <v>7</v>
      </c>
      <c r="BA11" s="801">
        <v>1126</v>
      </c>
      <c r="BB11" s="382" t="s">
        <v>216</v>
      </c>
      <c r="BC11" s="382" t="s">
        <v>216</v>
      </c>
      <c r="BD11" s="382" t="s">
        <v>216</v>
      </c>
      <c r="BE11" s="382" t="s">
        <v>216</v>
      </c>
      <c r="BF11" s="816"/>
      <c r="BG11" s="836" t="s">
        <v>409</v>
      </c>
      <c r="BH11" s="811"/>
      <c r="BI11" s="811"/>
      <c r="BJ11" s="807" t="s">
        <v>409</v>
      </c>
      <c r="BK11" s="389">
        <v>1</v>
      </c>
      <c r="BL11" s="817" t="s">
        <v>449</v>
      </c>
      <c r="BM11" s="389">
        <v>80</v>
      </c>
      <c r="BN11" s="389">
        <v>419</v>
      </c>
      <c r="BO11" s="389">
        <v>102193</v>
      </c>
      <c r="BP11" s="389">
        <v>8</v>
      </c>
      <c r="BQ11" s="389">
        <v>171</v>
      </c>
      <c r="BR11" s="389">
        <v>34</v>
      </c>
      <c r="BS11" s="389">
        <v>10066</v>
      </c>
      <c r="BT11" s="818">
        <v>1</v>
      </c>
      <c r="BU11" s="389">
        <v>50</v>
      </c>
      <c r="BV11" s="389"/>
      <c r="BW11" s="390"/>
      <c r="BX11" s="390"/>
      <c r="BY11" s="389"/>
      <c r="BZ11" s="389">
        <v>569</v>
      </c>
      <c r="CA11" s="389">
        <v>196320</v>
      </c>
      <c r="CB11" s="819">
        <v>2</v>
      </c>
      <c r="CC11" s="800">
        <v>5</v>
      </c>
      <c r="CD11" s="383">
        <v>228</v>
      </c>
      <c r="CE11" s="389">
        <v>2674</v>
      </c>
      <c r="CF11" s="389">
        <v>964461</v>
      </c>
      <c r="CG11" s="389">
        <v>66</v>
      </c>
      <c r="CH11" s="800">
        <v>41</v>
      </c>
      <c r="CI11" s="389">
        <v>2485</v>
      </c>
      <c r="CJ11" s="382">
        <v>2027</v>
      </c>
      <c r="CK11" s="382">
        <v>335147</v>
      </c>
      <c r="CL11" s="389"/>
      <c r="CM11" s="836" t="s">
        <v>409</v>
      </c>
    </row>
    <row r="12" spans="1:91" s="751" customFormat="1" ht="6" customHeight="1">
      <c r="A12" s="821"/>
      <c r="B12" s="652"/>
      <c r="C12" s="652"/>
      <c r="D12" s="652"/>
      <c r="E12" s="652"/>
      <c r="F12" s="652"/>
      <c r="G12" s="652"/>
      <c r="H12" s="652"/>
      <c r="I12" s="822"/>
      <c r="J12" s="822"/>
      <c r="K12" s="822"/>
      <c r="L12" s="652"/>
      <c r="M12" s="384"/>
      <c r="N12" s="384"/>
      <c r="O12" s="652"/>
      <c r="P12" s="822"/>
      <c r="Q12" s="652"/>
      <c r="R12" s="652"/>
      <c r="S12" s="652"/>
      <c r="T12" s="652"/>
      <c r="U12" s="652"/>
      <c r="V12" s="652"/>
      <c r="W12" s="652"/>
      <c r="X12" s="652"/>
      <c r="Y12" s="652"/>
      <c r="Z12" s="823"/>
      <c r="AA12" s="755"/>
      <c r="AB12" s="755"/>
      <c r="AC12" s="821"/>
      <c r="AD12" s="652"/>
      <c r="AE12" s="652"/>
      <c r="AF12" s="652"/>
      <c r="AG12" s="652"/>
      <c r="AH12" s="652"/>
      <c r="AI12" s="652"/>
      <c r="AJ12" s="652"/>
      <c r="AK12" s="652"/>
      <c r="AL12" s="652"/>
      <c r="AM12" s="652"/>
      <c r="AN12" s="652"/>
      <c r="AO12" s="652"/>
      <c r="AP12" s="652"/>
      <c r="AQ12" s="652"/>
      <c r="AR12" s="384"/>
      <c r="AS12" s="384"/>
      <c r="AT12" s="652"/>
      <c r="AU12" s="652"/>
      <c r="AV12" s="652"/>
      <c r="AW12" s="652"/>
      <c r="AX12" s="652"/>
      <c r="AY12" s="652"/>
      <c r="AZ12" s="652"/>
      <c r="BA12" s="652"/>
      <c r="BB12" s="652"/>
      <c r="BC12" s="652"/>
      <c r="BD12" s="652"/>
      <c r="BE12" s="652"/>
      <c r="BF12" s="652"/>
      <c r="BG12" s="823"/>
      <c r="BH12" s="755"/>
      <c r="BI12" s="755"/>
      <c r="BJ12" s="821"/>
      <c r="BK12" s="652"/>
      <c r="BL12" s="652"/>
      <c r="BM12" s="652"/>
      <c r="BN12" s="652"/>
      <c r="BO12" s="652"/>
      <c r="BP12" s="652"/>
      <c r="BQ12" s="652"/>
      <c r="BR12" s="652"/>
      <c r="BS12" s="652"/>
      <c r="BT12" s="652"/>
      <c r="BU12" s="652"/>
      <c r="BV12" s="652"/>
      <c r="BW12" s="384"/>
      <c r="BX12" s="384"/>
      <c r="BY12" s="652"/>
      <c r="BZ12" s="652"/>
      <c r="CA12" s="652"/>
      <c r="CB12" s="652"/>
      <c r="CC12" s="652"/>
      <c r="CD12" s="652"/>
      <c r="CE12" s="652"/>
      <c r="CF12" s="652"/>
      <c r="CG12" s="652"/>
      <c r="CH12" s="652"/>
      <c r="CI12" s="652"/>
      <c r="CJ12" s="652"/>
      <c r="CK12" s="652"/>
      <c r="CL12" s="652"/>
      <c r="CM12" s="823"/>
    </row>
    <row r="13" spans="1:91" s="742" customFormat="1" ht="15.75" customHeight="1">
      <c r="A13" s="746"/>
      <c r="L13" s="753"/>
      <c r="M13" s="752"/>
      <c r="N13" s="752"/>
      <c r="O13" s="753"/>
      <c r="Y13" s="754"/>
      <c r="Z13" s="756"/>
      <c r="AA13" s="755"/>
      <c r="AB13" s="755"/>
      <c r="AC13" s="746"/>
      <c r="AQ13" s="751"/>
      <c r="AR13" s="752"/>
      <c r="AS13" s="752"/>
      <c r="AT13" s="751"/>
      <c r="BF13" s="753"/>
      <c r="BG13" s="756"/>
      <c r="BH13" s="755"/>
      <c r="BI13" s="755"/>
      <c r="BJ13" s="742" t="s">
        <v>457</v>
      </c>
      <c r="BV13" s="751"/>
      <c r="BW13" s="752"/>
      <c r="BX13" s="752"/>
      <c r="BY13" s="751"/>
      <c r="CL13" s="753"/>
      <c r="CM13" s="756"/>
    </row>
    <row r="14" spans="1:91" s="742" customFormat="1" ht="12" customHeight="1">
      <c r="A14" s="746"/>
      <c r="C14" s="824"/>
      <c r="D14" s="825"/>
      <c r="E14" s="824"/>
      <c r="F14" s="824"/>
      <c r="G14" s="825"/>
      <c r="H14" s="824"/>
      <c r="L14" s="753"/>
      <c r="M14" s="752"/>
      <c r="N14" s="752"/>
      <c r="O14" s="753"/>
      <c r="Y14" s="754"/>
      <c r="Z14" s="756"/>
      <c r="AA14" s="755"/>
      <c r="AB14" s="755"/>
      <c r="AC14" s="746"/>
      <c r="AQ14" s="751"/>
      <c r="AR14" s="752"/>
      <c r="AS14" s="752"/>
      <c r="AT14" s="751"/>
      <c r="BF14" s="753"/>
      <c r="BG14" s="756"/>
      <c r="BH14" s="755"/>
      <c r="BI14" s="755"/>
      <c r="BJ14" s="742" t="s">
        <v>458</v>
      </c>
      <c r="BV14" s="751"/>
      <c r="BW14" s="752"/>
      <c r="BX14" s="752"/>
      <c r="BY14" s="751"/>
      <c r="CL14" s="753"/>
      <c r="CM14" s="756"/>
    </row>
    <row r="15" spans="1:91" s="742" customFormat="1" ht="12" customHeight="1">
      <c r="A15" s="746"/>
      <c r="L15" s="753"/>
      <c r="M15" s="752"/>
      <c r="N15" s="752"/>
      <c r="O15" s="753"/>
      <c r="Y15" s="754"/>
      <c r="Z15" s="756"/>
      <c r="AA15" s="755"/>
      <c r="AB15" s="755"/>
      <c r="AC15" s="746"/>
      <c r="AQ15" s="751"/>
      <c r="AR15" s="752"/>
      <c r="AS15" s="752"/>
      <c r="AT15" s="751"/>
      <c r="BF15" s="753"/>
      <c r="BG15" s="756"/>
      <c r="BH15" s="755"/>
      <c r="BI15" s="755"/>
      <c r="BJ15" s="742" t="s">
        <v>459</v>
      </c>
      <c r="BV15" s="751"/>
      <c r="BW15" s="752"/>
      <c r="BX15" s="752"/>
      <c r="BY15" s="751"/>
      <c r="CL15" s="753"/>
      <c r="CM15" s="756"/>
    </row>
    <row r="16" spans="1:91" s="742" customFormat="1" ht="12" customHeight="1">
      <c r="A16" s="746"/>
      <c r="B16" s="320"/>
      <c r="C16" s="320"/>
      <c r="D16" s="320"/>
      <c r="L16" s="753"/>
      <c r="M16" s="752"/>
      <c r="N16" s="752"/>
      <c r="O16" s="753"/>
      <c r="Y16" s="754"/>
      <c r="Z16" s="756"/>
      <c r="AA16" s="755"/>
      <c r="AB16" s="755"/>
      <c r="AC16" s="746"/>
      <c r="AQ16" s="751"/>
      <c r="AR16" s="752"/>
      <c r="AS16" s="752"/>
      <c r="AT16" s="751"/>
      <c r="BF16" s="753"/>
      <c r="BG16" s="756"/>
      <c r="BH16" s="755"/>
      <c r="BI16" s="755"/>
      <c r="BJ16" s="742" t="s">
        <v>460</v>
      </c>
      <c r="BV16" s="751"/>
      <c r="BW16" s="752"/>
      <c r="BX16" s="752"/>
      <c r="BY16" s="751"/>
      <c r="CL16" s="753"/>
      <c r="CM16" s="756"/>
    </row>
    <row r="17" spans="1:91" s="742" customFormat="1" ht="12" customHeight="1">
      <c r="A17" s="746"/>
      <c r="B17" s="320"/>
      <c r="C17" s="320"/>
      <c r="D17" s="320"/>
      <c r="L17" s="753"/>
      <c r="M17" s="752"/>
      <c r="N17" s="752"/>
      <c r="O17" s="753"/>
      <c r="Y17" s="754"/>
      <c r="Z17" s="756"/>
      <c r="AA17" s="755"/>
      <c r="AB17" s="755"/>
      <c r="AC17" s="746"/>
      <c r="AQ17" s="751"/>
      <c r="AR17" s="752"/>
      <c r="AS17" s="752"/>
      <c r="AT17" s="751"/>
      <c r="BF17" s="753"/>
      <c r="BG17" s="756"/>
      <c r="BH17" s="755"/>
      <c r="BI17" s="755"/>
      <c r="BJ17" s="751" t="s">
        <v>461</v>
      </c>
      <c r="BV17" s="751"/>
      <c r="BW17" s="752"/>
      <c r="BX17" s="752"/>
      <c r="BY17" s="751"/>
      <c r="CL17" s="753"/>
      <c r="CM17" s="756"/>
    </row>
    <row r="18" spans="1:91" s="742" customFormat="1" ht="12" customHeight="1">
      <c r="A18" s="746"/>
      <c r="B18" s="320"/>
      <c r="C18" s="320"/>
      <c r="D18" s="320"/>
      <c r="L18" s="753"/>
      <c r="M18" s="752"/>
      <c r="N18" s="752"/>
      <c r="O18" s="753"/>
      <c r="Y18" s="754"/>
      <c r="Z18" s="756"/>
      <c r="AA18" s="755"/>
      <c r="AB18" s="755"/>
      <c r="AC18" s="746"/>
      <c r="AQ18" s="751"/>
      <c r="AR18" s="752"/>
      <c r="AS18" s="752"/>
      <c r="AT18" s="751"/>
      <c r="BF18" s="753"/>
      <c r="BG18" s="756"/>
      <c r="BH18" s="755"/>
      <c r="BI18" s="755"/>
      <c r="BV18" s="751"/>
      <c r="BW18" s="752"/>
      <c r="BX18" s="752"/>
      <c r="BY18" s="751"/>
      <c r="CL18" s="753"/>
      <c r="CM18" s="756"/>
    </row>
    <row r="19" spans="2:62" ht="12" customHeight="1">
      <c r="B19" s="827"/>
      <c r="C19" s="827"/>
      <c r="D19" s="827"/>
      <c r="BJ19" s="742"/>
    </row>
    <row r="20" ht="12" customHeight="1">
      <c r="BJ20" s="742"/>
    </row>
  </sheetData>
  <mergeCells count="32">
    <mergeCell ref="BZ4:CA4"/>
    <mergeCell ref="Q5:Q6"/>
    <mergeCell ref="AM5:AM6"/>
    <mergeCell ref="AI5:AJ6"/>
    <mergeCell ref="AH5:AH6"/>
    <mergeCell ref="AD5:AE6"/>
    <mergeCell ref="BA5:BA6"/>
    <mergeCell ref="AW5:AX6"/>
    <mergeCell ref="AV5:AV6"/>
    <mergeCell ref="AN5:AO6"/>
    <mergeCell ref="BO5:BO6"/>
    <mergeCell ref="BK5:BL6"/>
    <mergeCell ref="BE5:BE6"/>
    <mergeCell ref="BB5:BB6"/>
    <mergeCell ref="CA5:CA6"/>
    <mergeCell ref="BT5:BT6"/>
    <mergeCell ref="BS5:BS6"/>
    <mergeCell ref="BP5:BP6"/>
    <mergeCell ref="CG5:CH6"/>
    <mergeCell ref="CB5:CC6"/>
    <mergeCell ref="CF5:CF6"/>
    <mergeCell ref="CK5:CK6"/>
    <mergeCell ref="E5:F6"/>
    <mergeCell ref="B5:B6"/>
    <mergeCell ref="X5:X6"/>
    <mergeCell ref="U5:U6"/>
    <mergeCell ref="T5:T6"/>
    <mergeCell ref="H5:H6"/>
    <mergeCell ref="I5:I6"/>
    <mergeCell ref="J5:J6"/>
    <mergeCell ref="K5:K6"/>
    <mergeCell ref="P5:P6"/>
  </mergeCells>
  <printOptions/>
  <pageMargins left="0.5905511811023623" right="0.27" top="0.7874015748031497" bottom="0.7874015748031497" header="0.31496062992125984" footer="0.31496062992125984"/>
  <pageSetup horizontalDpi="600" verticalDpi="600" orientation="portrait" paperSize="9" r:id="rId1"/>
  <headerFooter alignWithMargins="0">
    <oddFooter>&amp;C&amp;P/&amp;N</oddFooter>
  </headerFooter>
  <colBreaks count="5" manualBreakCount="5">
    <brk id="13" max="65535" man="1"/>
    <brk id="27" max="65535" man="1"/>
    <brk id="44" max="65535" man="1"/>
    <brk id="61" max="65535" man="1"/>
    <brk id="75" max="65535" man="1"/>
  </colBreaks>
</worksheet>
</file>

<file path=xl/worksheets/sheet15.xml><?xml version="1.0" encoding="utf-8"?>
<worksheet xmlns="http://schemas.openxmlformats.org/spreadsheetml/2006/main" xmlns:r="http://schemas.openxmlformats.org/officeDocument/2006/relationships">
  <dimension ref="A1:Z53"/>
  <sheetViews>
    <sheetView workbookViewId="0" topLeftCell="I1">
      <selection activeCell="S10" sqref="S10"/>
    </sheetView>
  </sheetViews>
  <sheetFormatPr defaultColWidth="8.796875" defaultRowHeight="12" customHeight="1"/>
  <cols>
    <col min="1" max="1" width="14.69921875" style="891" customWidth="1"/>
    <col min="2" max="11" width="7.19921875" style="891" customWidth="1"/>
    <col min="12" max="12" width="0.203125" style="889" customWidth="1"/>
    <col min="13" max="14" width="0.203125" style="890" customWidth="1"/>
    <col min="15" max="15" width="0.203125" style="889" customWidth="1"/>
    <col min="16" max="24" width="8.09765625" style="891" customWidth="1"/>
    <col min="25" max="25" width="14.59765625" style="892" customWidth="1"/>
    <col min="26" max="16384" width="8" style="891" customWidth="1"/>
  </cols>
  <sheetData>
    <row r="1" spans="4:25" s="837" customFormat="1" ht="24" customHeight="1">
      <c r="D1" s="838"/>
      <c r="E1" s="838"/>
      <c r="F1" s="838"/>
      <c r="G1" s="838"/>
      <c r="H1" s="839" t="s">
        <v>472</v>
      </c>
      <c r="I1" s="840" t="s">
        <v>473</v>
      </c>
      <c r="J1" s="838"/>
      <c r="K1" s="838"/>
      <c r="L1" s="841"/>
      <c r="M1" s="842"/>
      <c r="N1" s="842"/>
      <c r="O1" s="841"/>
      <c r="P1" s="838"/>
      <c r="Q1" s="838"/>
      <c r="R1" s="838"/>
      <c r="S1" s="838"/>
      <c r="T1" s="838"/>
      <c r="U1" s="838"/>
      <c r="X1" s="839"/>
      <c r="Y1" s="843"/>
    </row>
    <row r="2" spans="2:25" s="844" customFormat="1" ht="7.5" customHeight="1">
      <c r="B2" s="845"/>
      <c r="C2" s="846"/>
      <c r="D2" s="846"/>
      <c r="E2" s="846"/>
      <c r="F2" s="846"/>
      <c r="G2" s="846"/>
      <c r="H2" s="846"/>
      <c r="I2" s="846"/>
      <c r="J2" s="846"/>
      <c r="K2" s="846"/>
      <c r="L2" s="847"/>
      <c r="M2" s="848"/>
      <c r="N2" s="848"/>
      <c r="O2" s="847"/>
      <c r="P2" s="846"/>
      <c r="Q2" s="846"/>
      <c r="R2" s="846"/>
      <c r="S2" s="846"/>
      <c r="T2" s="846"/>
      <c r="U2" s="846"/>
      <c r="X2" s="845"/>
      <c r="Y2" s="849"/>
    </row>
    <row r="3" spans="2:25" s="844" customFormat="1" ht="12" customHeight="1" thickBot="1">
      <c r="B3" s="850"/>
      <c r="L3" s="851"/>
      <c r="M3" s="852"/>
      <c r="N3" s="852"/>
      <c r="O3" s="851"/>
      <c r="Y3" s="849"/>
    </row>
    <row r="4" spans="1:25" s="862" customFormat="1" ht="12" customHeight="1">
      <c r="A4" s="853"/>
      <c r="B4" s="854"/>
      <c r="C4" s="854"/>
      <c r="D4" s="854"/>
      <c r="E4" s="855"/>
      <c r="F4" s="856"/>
      <c r="G4" s="856"/>
      <c r="H4" s="856"/>
      <c r="I4" s="856"/>
      <c r="J4" s="856"/>
      <c r="K4" s="857" t="s">
        <v>474</v>
      </c>
      <c r="L4" s="858"/>
      <c r="M4" s="859"/>
      <c r="N4" s="859"/>
      <c r="O4" s="858"/>
      <c r="P4" s="860" t="s">
        <v>475</v>
      </c>
      <c r="Q4" s="856"/>
      <c r="R4" s="856"/>
      <c r="S4" s="856"/>
      <c r="T4" s="856"/>
      <c r="U4" s="856"/>
      <c r="V4" s="856"/>
      <c r="W4" s="856"/>
      <c r="X4" s="856"/>
      <c r="Y4" s="861"/>
    </row>
    <row r="5" spans="1:25" s="862" customFormat="1" ht="12" customHeight="1">
      <c r="A5" s="863"/>
      <c r="B5" s="864" t="s">
        <v>476</v>
      </c>
      <c r="C5" s="864" t="s">
        <v>476</v>
      </c>
      <c r="D5" s="864" t="s">
        <v>477</v>
      </c>
      <c r="E5" s="865"/>
      <c r="F5" s="866"/>
      <c r="G5" s="866"/>
      <c r="H5" s="866"/>
      <c r="I5" s="866"/>
      <c r="J5" s="866"/>
      <c r="K5" s="867" t="s">
        <v>478</v>
      </c>
      <c r="L5" s="868"/>
      <c r="M5" s="859"/>
      <c r="N5" s="859"/>
      <c r="O5" s="868"/>
      <c r="P5" s="869" t="s">
        <v>479</v>
      </c>
      <c r="Q5" s="865" t="s">
        <v>462</v>
      </c>
      <c r="R5" s="866"/>
      <c r="S5" s="866"/>
      <c r="T5" s="866"/>
      <c r="U5" s="866"/>
      <c r="V5" s="866"/>
      <c r="W5" s="866"/>
      <c r="X5" s="866"/>
      <c r="Y5" s="870"/>
    </row>
    <row r="6" spans="1:25" s="862" customFormat="1" ht="12" customHeight="1">
      <c r="A6" s="863"/>
      <c r="B6" s="871" t="s">
        <v>480</v>
      </c>
      <c r="C6" s="871" t="s">
        <v>481</v>
      </c>
      <c r="D6" s="871" t="s">
        <v>482</v>
      </c>
      <c r="E6" s="865" t="s">
        <v>463</v>
      </c>
      <c r="F6" s="866"/>
      <c r="G6" s="866"/>
      <c r="H6" s="872"/>
      <c r="I6" s="866" t="s">
        <v>464</v>
      </c>
      <c r="J6" s="866"/>
      <c r="K6" s="866"/>
      <c r="L6" s="868"/>
      <c r="M6" s="859"/>
      <c r="N6" s="859"/>
      <c r="O6" s="868"/>
      <c r="P6" s="872"/>
      <c r="Q6" s="865" t="s">
        <v>465</v>
      </c>
      <c r="R6" s="866"/>
      <c r="S6" s="866"/>
      <c r="T6" s="872"/>
      <c r="U6" s="865" t="s">
        <v>466</v>
      </c>
      <c r="V6" s="866"/>
      <c r="W6" s="866"/>
      <c r="X6" s="866"/>
      <c r="Y6" s="870"/>
    </row>
    <row r="7" spans="1:25" s="862" customFormat="1" ht="12" customHeight="1">
      <c r="A7" s="863"/>
      <c r="B7" s="873" t="s">
        <v>483</v>
      </c>
      <c r="C7" s="873" t="s">
        <v>484</v>
      </c>
      <c r="D7" s="873" t="s">
        <v>485</v>
      </c>
      <c r="E7" s="1184" t="s">
        <v>467</v>
      </c>
      <c r="F7" s="865" t="s">
        <v>468</v>
      </c>
      <c r="G7" s="866"/>
      <c r="H7" s="872"/>
      <c r="I7" s="1184" t="s">
        <v>467</v>
      </c>
      <c r="J7" s="865" t="s">
        <v>486</v>
      </c>
      <c r="K7" s="866"/>
      <c r="L7" s="868"/>
      <c r="M7" s="859"/>
      <c r="N7" s="859"/>
      <c r="O7" s="868"/>
      <c r="P7" s="872" t="s">
        <v>114</v>
      </c>
      <c r="Q7" s="1184" t="s">
        <v>467</v>
      </c>
      <c r="R7" s="865" t="s">
        <v>468</v>
      </c>
      <c r="S7" s="866"/>
      <c r="T7" s="872"/>
      <c r="U7" s="1184" t="s">
        <v>467</v>
      </c>
      <c r="V7" s="865" t="s">
        <v>468</v>
      </c>
      <c r="W7" s="866"/>
      <c r="X7" s="866"/>
      <c r="Y7" s="870"/>
    </row>
    <row r="8" spans="1:25" s="862" customFormat="1" ht="12" customHeight="1">
      <c r="A8" s="874"/>
      <c r="B8" s="875"/>
      <c r="C8" s="875"/>
      <c r="D8" s="876"/>
      <c r="E8" s="1185"/>
      <c r="F8" s="877" t="s">
        <v>469</v>
      </c>
      <c r="G8" s="877" t="s">
        <v>470</v>
      </c>
      <c r="H8" s="877" t="s">
        <v>471</v>
      </c>
      <c r="I8" s="1185"/>
      <c r="J8" s="877" t="s">
        <v>469</v>
      </c>
      <c r="K8" s="878" t="s">
        <v>470</v>
      </c>
      <c r="L8" s="879"/>
      <c r="M8" s="859"/>
      <c r="N8" s="859"/>
      <c r="O8" s="868"/>
      <c r="P8" s="877" t="s">
        <v>471</v>
      </c>
      <c r="Q8" s="1185"/>
      <c r="R8" s="877" t="s">
        <v>469</v>
      </c>
      <c r="S8" s="877" t="s">
        <v>470</v>
      </c>
      <c r="T8" s="877" t="s">
        <v>471</v>
      </c>
      <c r="U8" s="1185"/>
      <c r="V8" s="877" t="s">
        <v>469</v>
      </c>
      <c r="W8" s="877" t="s">
        <v>470</v>
      </c>
      <c r="X8" s="878" t="s">
        <v>471</v>
      </c>
      <c r="Y8" s="880"/>
    </row>
    <row r="9" spans="1:25" s="844" customFormat="1" ht="12" customHeight="1">
      <c r="A9" s="881" t="s">
        <v>487</v>
      </c>
      <c r="B9" s="382">
        <v>44112</v>
      </c>
      <c r="C9" s="382">
        <v>3856</v>
      </c>
      <c r="D9" s="382">
        <v>17434</v>
      </c>
      <c r="E9" s="382">
        <v>14561</v>
      </c>
      <c r="F9" s="382">
        <v>295986</v>
      </c>
      <c r="G9" s="382">
        <v>254996</v>
      </c>
      <c r="H9" s="382">
        <v>40990</v>
      </c>
      <c r="I9" s="382">
        <v>1820</v>
      </c>
      <c r="J9" s="382">
        <v>53892</v>
      </c>
      <c r="K9" s="382">
        <v>48884</v>
      </c>
      <c r="L9" s="383"/>
      <c r="M9" s="384"/>
      <c r="N9" s="384"/>
      <c r="O9" s="383"/>
      <c r="P9" s="382">
        <v>5008</v>
      </c>
      <c r="Q9" s="382">
        <v>1718</v>
      </c>
      <c r="R9" s="382">
        <v>202542</v>
      </c>
      <c r="S9" s="382">
        <v>165571</v>
      </c>
      <c r="T9" s="382">
        <v>36971</v>
      </c>
      <c r="U9" s="382">
        <v>1532</v>
      </c>
      <c r="V9" s="382">
        <v>52515</v>
      </c>
      <c r="W9" s="382">
        <v>42544</v>
      </c>
      <c r="X9" s="382">
        <v>9971</v>
      </c>
      <c r="Y9" s="1018" t="s">
        <v>228</v>
      </c>
    </row>
    <row r="10" spans="1:25" s="844" customFormat="1" ht="12" customHeight="1">
      <c r="A10" s="881" t="s">
        <v>205</v>
      </c>
      <c r="B10" s="382">
        <v>46666</v>
      </c>
      <c r="C10" s="382">
        <v>4553</v>
      </c>
      <c r="D10" s="382">
        <v>16808</v>
      </c>
      <c r="E10" s="382">
        <v>15982</v>
      </c>
      <c r="F10" s="382">
        <v>316645</v>
      </c>
      <c r="G10" s="382">
        <v>274438</v>
      </c>
      <c r="H10" s="382">
        <v>42207</v>
      </c>
      <c r="I10" s="382">
        <v>1891</v>
      </c>
      <c r="J10" s="382">
        <v>52360</v>
      </c>
      <c r="K10" s="382">
        <v>47540</v>
      </c>
      <c r="L10" s="383"/>
      <c r="M10" s="384"/>
      <c r="N10" s="384"/>
      <c r="O10" s="383"/>
      <c r="P10" s="382">
        <v>4820</v>
      </c>
      <c r="Q10" s="382">
        <v>1925</v>
      </c>
      <c r="R10" s="382">
        <v>250378</v>
      </c>
      <c r="S10" s="382">
        <v>209486</v>
      </c>
      <c r="T10" s="382">
        <v>40892</v>
      </c>
      <c r="U10" s="382">
        <v>2442</v>
      </c>
      <c r="V10" s="382">
        <v>71967</v>
      </c>
      <c r="W10" s="382">
        <v>60726</v>
      </c>
      <c r="X10" s="382">
        <v>11241</v>
      </c>
      <c r="Y10" s="1018" t="s">
        <v>205</v>
      </c>
    </row>
    <row r="11" spans="1:25" s="844" customFormat="1" ht="12" customHeight="1">
      <c r="A11" s="881" t="s">
        <v>488</v>
      </c>
      <c r="B11" s="382">
        <v>48879</v>
      </c>
      <c r="C11" s="382">
        <v>4074</v>
      </c>
      <c r="D11" s="382">
        <v>20216</v>
      </c>
      <c r="E11" s="382">
        <v>18774</v>
      </c>
      <c r="F11" s="382">
        <v>434373</v>
      </c>
      <c r="G11" s="382">
        <v>384616</v>
      </c>
      <c r="H11" s="382">
        <v>49757</v>
      </c>
      <c r="I11" s="382">
        <v>2448</v>
      </c>
      <c r="J11" s="382">
        <v>63754</v>
      </c>
      <c r="K11" s="382">
        <v>57513</v>
      </c>
      <c r="L11" s="383"/>
      <c r="M11" s="384"/>
      <c r="N11" s="384"/>
      <c r="O11" s="383"/>
      <c r="P11" s="382">
        <v>6241</v>
      </c>
      <c r="Q11" s="382">
        <v>2672</v>
      </c>
      <c r="R11" s="382">
        <v>242374</v>
      </c>
      <c r="S11" s="382">
        <v>202551</v>
      </c>
      <c r="T11" s="382">
        <v>39823</v>
      </c>
      <c r="U11" s="382">
        <v>2855</v>
      </c>
      <c r="V11" s="382">
        <v>70587</v>
      </c>
      <c r="W11" s="382">
        <v>59415</v>
      </c>
      <c r="X11" s="382">
        <v>11172</v>
      </c>
      <c r="Y11" s="1018" t="s">
        <v>229</v>
      </c>
    </row>
    <row r="12" spans="1:25" s="844" customFormat="1" ht="12" customHeight="1">
      <c r="A12" s="881" t="s">
        <v>489</v>
      </c>
      <c r="B12" s="382">
        <v>50536</v>
      </c>
      <c r="C12" s="382">
        <v>3959</v>
      </c>
      <c r="D12" s="382">
        <v>20380</v>
      </c>
      <c r="E12" s="382">
        <v>19569</v>
      </c>
      <c r="F12" s="382">
        <v>457547</v>
      </c>
      <c r="G12" s="382">
        <v>405093</v>
      </c>
      <c r="H12" s="382">
        <v>52454</v>
      </c>
      <c r="I12" s="382">
        <v>1799</v>
      </c>
      <c r="J12" s="382">
        <v>67648</v>
      </c>
      <c r="K12" s="382">
        <v>61691</v>
      </c>
      <c r="L12" s="383"/>
      <c r="M12" s="384"/>
      <c r="N12" s="384"/>
      <c r="O12" s="383"/>
      <c r="P12" s="382">
        <v>5957</v>
      </c>
      <c r="Q12" s="382">
        <v>1832</v>
      </c>
      <c r="R12" s="382">
        <v>350091</v>
      </c>
      <c r="S12" s="382">
        <v>316976</v>
      </c>
      <c r="T12" s="382">
        <v>33115</v>
      </c>
      <c r="U12" s="382">
        <v>1899</v>
      </c>
      <c r="V12" s="382">
        <v>81870</v>
      </c>
      <c r="W12" s="382">
        <v>71879</v>
      </c>
      <c r="X12" s="382">
        <v>9991</v>
      </c>
      <c r="Y12" s="1018" t="s">
        <v>230</v>
      </c>
    </row>
    <row r="13" spans="1:26" s="884" customFormat="1" ht="16.5" customHeight="1">
      <c r="A13" s="882" t="s">
        <v>490</v>
      </c>
      <c r="B13" s="616">
        <v>48705</v>
      </c>
      <c r="C13" s="616">
        <v>3589</v>
      </c>
      <c r="D13" s="616">
        <v>20409</v>
      </c>
      <c r="E13" s="616">
        <v>661</v>
      </c>
      <c r="F13" s="616">
        <v>76443</v>
      </c>
      <c r="G13" s="616">
        <v>70737</v>
      </c>
      <c r="H13" s="616">
        <v>5706</v>
      </c>
      <c r="I13" s="616">
        <v>502</v>
      </c>
      <c r="J13" s="616">
        <v>21735</v>
      </c>
      <c r="K13" s="616">
        <v>19744</v>
      </c>
      <c r="L13" s="389"/>
      <c r="M13" s="390"/>
      <c r="N13" s="390"/>
      <c r="O13" s="389"/>
      <c r="P13" s="616">
        <v>1991</v>
      </c>
      <c r="Q13" s="616">
        <v>1211</v>
      </c>
      <c r="R13" s="616">
        <v>111016</v>
      </c>
      <c r="S13" s="616">
        <v>90255</v>
      </c>
      <c r="T13" s="616">
        <v>20761</v>
      </c>
      <c r="U13" s="616">
        <v>1682</v>
      </c>
      <c r="V13" s="616">
        <v>90223</v>
      </c>
      <c r="W13" s="616">
        <v>69934</v>
      </c>
      <c r="X13" s="616">
        <v>20289</v>
      </c>
      <c r="Y13" s="1019" t="s">
        <v>409</v>
      </c>
      <c r="Z13" s="883"/>
    </row>
    <row r="14" spans="1:25" s="844" customFormat="1" ht="3.75" customHeight="1">
      <c r="A14" s="885"/>
      <c r="B14" s="886"/>
      <c r="C14" s="886"/>
      <c r="D14" s="886"/>
      <c r="E14" s="886"/>
      <c r="F14" s="886"/>
      <c r="G14" s="886"/>
      <c r="H14" s="886"/>
      <c r="I14" s="886"/>
      <c r="J14" s="886"/>
      <c r="K14" s="886"/>
      <c r="L14" s="887"/>
      <c r="M14" s="852"/>
      <c r="N14" s="852"/>
      <c r="O14" s="887"/>
      <c r="P14" s="886"/>
      <c r="Q14" s="886"/>
      <c r="R14" s="886"/>
      <c r="S14" s="886"/>
      <c r="T14" s="886"/>
      <c r="U14" s="886"/>
      <c r="V14" s="886"/>
      <c r="W14" s="886"/>
      <c r="X14" s="886"/>
      <c r="Y14" s="888"/>
    </row>
    <row r="15" spans="1:11" ht="24" customHeight="1">
      <c r="A15" s="1186" t="s">
        <v>491</v>
      </c>
      <c r="B15" s="1186"/>
      <c r="C15" s="1186"/>
      <c r="D15" s="1186"/>
      <c r="E15" s="1186"/>
      <c r="F15" s="1186"/>
      <c r="G15" s="1186"/>
      <c r="H15" s="1186"/>
      <c r="I15" s="1186"/>
      <c r="J15" s="1186"/>
      <c r="K15" s="1186"/>
    </row>
    <row r="16" ht="12" customHeight="1">
      <c r="A16" s="893" t="s">
        <v>492</v>
      </c>
    </row>
    <row r="17" ht="12" customHeight="1">
      <c r="A17" s="893" t="s">
        <v>493</v>
      </c>
    </row>
    <row r="18" spans="1:25" s="844" customFormat="1" ht="11.25" customHeight="1">
      <c r="A18" s="844" t="s">
        <v>494</v>
      </c>
      <c r="L18" s="851"/>
      <c r="M18" s="852"/>
      <c r="N18" s="852"/>
      <c r="O18" s="851"/>
      <c r="Y18" s="849"/>
    </row>
    <row r="19" spans="1:25" s="844" customFormat="1" ht="12" customHeight="1">
      <c r="A19" s="844" t="s">
        <v>495</v>
      </c>
      <c r="L19" s="851"/>
      <c r="M19" s="852"/>
      <c r="N19" s="852"/>
      <c r="O19" s="851"/>
      <c r="Y19" s="849"/>
    </row>
    <row r="20" spans="12:25" s="844" customFormat="1" ht="12" customHeight="1">
      <c r="L20" s="851"/>
      <c r="M20" s="852"/>
      <c r="N20" s="852"/>
      <c r="O20" s="851"/>
      <c r="Y20" s="849"/>
    </row>
    <row r="21" spans="12:25" s="844" customFormat="1" ht="12" customHeight="1">
      <c r="L21" s="851"/>
      <c r="M21" s="852"/>
      <c r="N21" s="852"/>
      <c r="O21" s="851"/>
      <c r="Y21" s="849"/>
    </row>
    <row r="22" spans="12:25" s="844" customFormat="1" ht="12" customHeight="1">
      <c r="L22" s="851"/>
      <c r="M22" s="852"/>
      <c r="N22" s="852"/>
      <c r="O22" s="851"/>
      <c r="Y22" s="849"/>
    </row>
    <row r="23" spans="12:25" s="844" customFormat="1" ht="12" customHeight="1">
      <c r="L23" s="851"/>
      <c r="M23" s="852"/>
      <c r="N23" s="852"/>
      <c r="O23" s="851"/>
      <c r="Y23" s="849"/>
    </row>
    <row r="24" spans="12:25" s="844" customFormat="1" ht="12" customHeight="1">
      <c r="L24" s="851"/>
      <c r="M24" s="852"/>
      <c r="N24" s="852"/>
      <c r="O24" s="851"/>
      <c r="Y24" s="849"/>
    </row>
    <row r="25" spans="12:25" s="844" customFormat="1" ht="12" customHeight="1">
      <c r="L25" s="851"/>
      <c r="M25" s="852"/>
      <c r="N25" s="852"/>
      <c r="O25" s="851"/>
      <c r="Y25" s="849"/>
    </row>
    <row r="26" spans="12:25" s="844" customFormat="1" ht="12" customHeight="1">
      <c r="L26" s="851"/>
      <c r="M26" s="852"/>
      <c r="N26" s="852"/>
      <c r="O26" s="851"/>
      <c r="Y26" s="849"/>
    </row>
    <row r="27" spans="12:25" s="844" customFormat="1" ht="12" customHeight="1">
      <c r="L27" s="851"/>
      <c r="M27" s="852"/>
      <c r="N27" s="852"/>
      <c r="O27" s="851"/>
      <c r="Y27" s="849"/>
    </row>
    <row r="28" spans="12:25" s="844" customFormat="1" ht="12" customHeight="1">
      <c r="L28" s="851"/>
      <c r="M28" s="852"/>
      <c r="N28" s="852"/>
      <c r="O28" s="851"/>
      <c r="Y28" s="849"/>
    </row>
    <row r="29" spans="12:25" s="844" customFormat="1" ht="12" customHeight="1">
      <c r="L29" s="851"/>
      <c r="M29" s="852"/>
      <c r="N29" s="852"/>
      <c r="O29" s="851"/>
      <c r="Y29" s="849"/>
    </row>
    <row r="30" spans="12:25" s="844" customFormat="1" ht="12" customHeight="1">
      <c r="L30" s="851"/>
      <c r="M30" s="852"/>
      <c r="N30" s="852"/>
      <c r="O30" s="851"/>
      <c r="Y30" s="849"/>
    </row>
    <row r="31" spans="12:25" s="844" customFormat="1" ht="12" customHeight="1">
      <c r="L31" s="851"/>
      <c r="M31" s="852"/>
      <c r="N31" s="852"/>
      <c r="O31" s="851"/>
      <c r="Y31" s="849"/>
    </row>
    <row r="32" spans="12:25" s="844" customFormat="1" ht="12" customHeight="1">
      <c r="L32" s="851"/>
      <c r="M32" s="852"/>
      <c r="N32" s="852"/>
      <c r="O32" s="851"/>
      <c r="Y32" s="849"/>
    </row>
    <row r="33" spans="12:25" s="844" customFormat="1" ht="12" customHeight="1">
      <c r="L33" s="851"/>
      <c r="M33" s="852"/>
      <c r="N33" s="852"/>
      <c r="O33" s="851"/>
      <c r="Y33" s="849"/>
    </row>
    <row r="34" spans="12:25" s="844" customFormat="1" ht="12" customHeight="1">
      <c r="L34" s="851"/>
      <c r="M34" s="852"/>
      <c r="N34" s="852"/>
      <c r="O34" s="851"/>
      <c r="Y34" s="849"/>
    </row>
    <row r="35" spans="12:25" s="844" customFormat="1" ht="12" customHeight="1">
      <c r="L35" s="851"/>
      <c r="M35" s="852"/>
      <c r="N35" s="852"/>
      <c r="O35" s="851"/>
      <c r="Y35" s="849"/>
    </row>
    <row r="36" spans="12:25" s="844" customFormat="1" ht="12" customHeight="1">
      <c r="L36" s="851"/>
      <c r="M36" s="852"/>
      <c r="N36" s="852"/>
      <c r="O36" s="851"/>
      <c r="Y36" s="849"/>
    </row>
    <row r="37" spans="12:25" s="844" customFormat="1" ht="12" customHeight="1">
      <c r="L37" s="851"/>
      <c r="M37" s="852"/>
      <c r="N37" s="852"/>
      <c r="O37" s="851"/>
      <c r="Y37" s="849"/>
    </row>
    <row r="38" spans="12:25" s="844" customFormat="1" ht="12" customHeight="1">
      <c r="L38" s="851"/>
      <c r="M38" s="852"/>
      <c r="N38" s="852"/>
      <c r="O38" s="851"/>
      <c r="Y38" s="849"/>
    </row>
    <row r="39" spans="12:25" s="844" customFormat="1" ht="12" customHeight="1">
      <c r="L39" s="851"/>
      <c r="M39" s="852"/>
      <c r="N39" s="852"/>
      <c r="O39" s="851"/>
      <c r="Y39" s="849"/>
    </row>
    <row r="40" spans="12:25" s="844" customFormat="1" ht="12" customHeight="1">
      <c r="L40" s="851"/>
      <c r="M40" s="852"/>
      <c r="N40" s="852"/>
      <c r="O40" s="851"/>
      <c r="Y40" s="849"/>
    </row>
    <row r="41" spans="12:25" s="844" customFormat="1" ht="12" customHeight="1">
      <c r="L41" s="851"/>
      <c r="M41" s="852"/>
      <c r="N41" s="852"/>
      <c r="O41" s="851"/>
      <c r="Y41" s="849"/>
    </row>
    <row r="42" spans="12:25" s="844" customFormat="1" ht="12" customHeight="1">
      <c r="L42" s="851"/>
      <c r="M42" s="852"/>
      <c r="N42" s="852"/>
      <c r="O42" s="851"/>
      <c r="Y42" s="849"/>
    </row>
    <row r="43" spans="12:25" s="844" customFormat="1" ht="12" customHeight="1">
      <c r="L43" s="851"/>
      <c r="M43" s="852"/>
      <c r="N43" s="852"/>
      <c r="O43" s="851"/>
      <c r="Y43" s="849"/>
    </row>
    <row r="44" spans="12:25" s="844" customFormat="1" ht="12" customHeight="1">
      <c r="L44" s="851"/>
      <c r="M44" s="852"/>
      <c r="N44" s="852"/>
      <c r="O44" s="851"/>
      <c r="Y44" s="849"/>
    </row>
    <row r="45" spans="12:25" s="844" customFormat="1" ht="12" customHeight="1">
      <c r="L45" s="851"/>
      <c r="M45" s="852"/>
      <c r="N45" s="852"/>
      <c r="O45" s="851"/>
      <c r="Y45" s="849"/>
    </row>
    <row r="46" spans="12:25" s="844" customFormat="1" ht="12" customHeight="1">
      <c r="L46" s="851"/>
      <c r="M46" s="852"/>
      <c r="N46" s="852"/>
      <c r="O46" s="851"/>
      <c r="Y46" s="849"/>
    </row>
    <row r="47" spans="12:25" s="844" customFormat="1" ht="12" customHeight="1">
      <c r="L47" s="851"/>
      <c r="M47" s="852"/>
      <c r="N47" s="852"/>
      <c r="O47" s="851"/>
      <c r="Y47" s="849"/>
    </row>
    <row r="48" spans="12:25" s="844" customFormat="1" ht="12" customHeight="1">
      <c r="L48" s="851"/>
      <c r="M48" s="852"/>
      <c r="N48" s="852"/>
      <c r="O48" s="851"/>
      <c r="Y48" s="849"/>
    </row>
    <row r="49" spans="12:25" s="844" customFormat="1" ht="12" customHeight="1">
      <c r="L49" s="851"/>
      <c r="M49" s="852"/>
      <c r="N49" s="852"/>
      <c r="O49" s="851"/>
      <c r="Y49" s="849"/>
    </row>
    <row r="50" spans="12:25" s="844" customFormat="1" ht="12" customHeight="1">
      <c r="L50" s="851"/>
      <c r="M50" s="852"/>
      <c r="N50" s="852"/>
      <c r="O50" s="851"/>
      <c r="Y50" s="849"/>
    </row>
    <row r="51" spans="12:25" s="844" customFormat="1" ht="12" customHeight="1">
      <c r="L51" s="851"/>
      <c r="M51" s="852"/>
      <c r="N51" s="852"/>
      <c r="O51" s="851"/>
      <c r="Y51" s="849"/>
    </row>
    <row r="52" spans="12:25" s="844" customFormat="1" ht="12" customHeight="1">
      <c r="L52" s="851"/>
      <c r="M52" s="852"/>
      <c r="N52" s="852"/>
      <c r="O52" s="851"/>
      <c r="Y52" s="849"/>
    </row>
    <row r="53" spans="12:25" s="844" customFormat="1" ht="12" customHeight="1">
      <c r="L53" s="851"/>
      <c r="M53" s="852"/>
      <c r="N53" s="852"/>
      <c r="O53" s="851"/>
      <c r="Y53" s="849"/>
    </row>
  </sheetData>
  <mergeCells count="5">
    <mergeCell ref="U7:U8"/>
    <mergeCell ref="A15:K15"/>
    <mergeCell ref="E7:E8"/>
    <mergeCell ref="I7:I8"/>
    <mergeCell ref="Q7:Q8"/>
  </mergeCells>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colBreaks count="1" manualBreakCount="1">
    <brk id="13" max="65535" man="1"/>
  </colBreaks>
</worksheet>
</file>

<file path=xl/worksheets/sheet16.xml><?xml version="1.0" encoding="utf-8"?>
<worksheet xmlns="http://schemas.openxmlformats.org/spreadsheetml/2006/main" xmlns:r="http://schemas.openxmlformats.org/officeDocument/2006/relationships">
  <sheetPr transitionEvaluation="1"/>
  <dimension ref="A1:AK186"/>
  <sheetViews>
    <sheetView workbookViewId="0" topLeftCell="A1">
      <pane xSplit="6" ySplit="5" topLeftCell="G27" activePane="bottomRight" state="frozen"/>
      <selection pane="topLeft" activeCell="A1" sqref="A1"/>
      <selection pane="topRight" activeCell="G1" sqref="G1"/>
      <selection pane="bottomLeft" activeCell="A6" sqref="A6"/>
      <selection pane="bottomRight" activeCell="O6" sqref="O6"/>
    </sheetView>
  </sheetViews>
  <sheetFormatPr defaultColWidth="8.796875" defaultRowHeight="12" customHeight="1"/>
  <cols>
    <col min="1" max="1" width="0.203125" style="969" customWidth="1"/>
    <col min="2" max="2" width="4" style="969" customWidth="1"/>
    <col min="3" max="3" width="2.19921875" style="969" customWidth="1"/>
    <col min="4" max="4" width="2.3984375" style="969" customWidth="1"/>
    <col min="5" max="5" width="7.69921875" style="969" customWidth="1"/>
    <col min="6" max="6" width="0.203125" style="970" customWidth="1"/>
    <col min="7" max="7" width="6.69921875" style="969" customWidth="1"/>
    <col min="8" max="8" width="7.8984375" style="969" customWidth="1"/>
    <col min="9" max="9" width="9.59765625" style="969" customWidth="1"/>
    <col min="10" max="10" width="6.69921875" style="969" customWidth="1"/>
    <col min="11" max="11" width="9.5" style="969" customWidth="1"/>
    <col min="12" max="12" width="6.69921875" style="969" customWidth="1"/>
    <col min="13" max="13" width="9.3984375" style="969" customWidth="1"/>
    <col min="14" max="14" width="6.69921875" style="969" customWidth="1"/>
    <col min="15" max="15" width="7.09765625" style="969" customWidth="1"/>
    <col min="16" max="16" width="0.1015625" style="971" customWidth="1"/>
    <col min="17" max="17" width="0.203125" style="972" customWidth="1"/>
    <col min="18" max="18" width="0.203125" style="969" customWidth="1"/>
    <col min="19" max="19" width="4" style="969" customWidth="1"/>
    <col min="20" max="20" width="2.19921875" style="969" customWidth="1"/>
    <col min="21" max="21" width="3.09765625" style="969" customWidth="1"/>
    <col min="22" max="22" width="7.3984375" style="969" customWidth="1"/>
    <col min="23" max="23" width="0.6953125" style="970" customWidth="1"/>
    <col min="24" max="24" width="6.8984375" style="969" customWidth="1"/>
    <col min="25" max="25" width="7.5" style="969" customWidth="1"/>
    <col min="26" max="26" width="6.69921875" style="969" customWidth="1"/>
    <col min="27" max="27" width="9.3984375" style="969" customWidth="1"/>
    <col min="28" max="28" width="4" style="969" customWidth="1"/>
    <col min="29" max="29" width="6" style="969" customWidth="1"/>
    <col min="30" max="30" width="6.19921875" style="969" customWidth="1"/>
    <col min="31" max="31" width="7" style="969" customWidth="1"/>
    <col min="32" max="32" width="4.5" style="969" customWidth="1"/>
    <col min="33" max="33" width="6.8984375" style="969" customWidth="1"/>
    <col min="34" max="34" width="6" style="969" customWidth="1"/>
    <col min="35" max="35" width="7.5" style="969" customWidth="1"/>
    <col min="36" max="36" width="0.203125" style="971" customWidth="1"/>
    <col min="37" max="37" width="8" style="973" customWidth="1"/>
    <col min="38" max="16384" width="8" style="969" customWidth="1"/>
  </cols>
  <sheetData>
    <row r="1" spans="5:37" s="894" customFormat="1" ht="24" customHeight="1">
      <c r="E1" s="895"/>
      <c r="F1" s="896"/>
      <c r="G1" s="897" t="s">
        <v>508</v>
      </c>
      <c r="H1" s="897"/>
      <c r="I1" s="897"/>
      <c r="J1" s="897"/>
      <c r="K1" s="897"/>
      <c r="L1" s="897"/>
      <c r="M1" s="897"/>
      <c r="O1" s="897"/>
      <c r="P1" s="898"/>
      <c r="Q1" s="899"/>
      <c r="V1" s="895"/>
      <c r="W1" s="896"/>
      <c r="X1" s="897"/>
      <c r="Y1" s="897"/>
      <c r="Z1" s="897"/>
      <c r="AA1" s="897"/>
      <c r="AB1" s="897"/>
      <c r="AC1" s="897"/>
      <c r="AD1" s="897"/>
      <c r="AE1" s="897"/>
      <c r="AF1" s="897"/>
      <c r="AI1" s="900"/>
      <c r="AJ1" s="898"/>
      <c r="AK1" s="901"/>
    </row>
    <row r="2" spans="5:37" s="902" customFormat="1" ht="7.5" customHeight="1">
      <c r="E2" s="903"/>
      <c r="F2" s="904"/>
      <c r="H2" s="905"/>
      <c r="I2" s="906"/>
      <c r="J2" s="906"/>
      <c r="K2" s="906"/>
      <c r="L2" s="906"/>
      <c r="M2" s="906"/>
      <c r="N2" s="906"/>
      <c r="O2" s="906"/>
      <c r="P2" s="907"/>
      <c r="Q2" s="908"/>
      <c r="V2" s="903"/>
      <c r="W2" s="904"/>
      <c r="X2" s="906"/>
      <c r="Y2" s="906"/>
      <c r="Z2" s="906"/>
      <c r="AA2" s="906"/>
      <c r="AB2" s="906"/>
      <c r="AC2" s="906"/>
      <c r="AD2" s="906"/>
      <c r="AE2" s="906"/>
      <c r="AF2" s="906"/>
      <c r="AI2" s="905"/>
      <c r="AJ2" s="907"/>
      <c r="AK2" s="909"/>
    </row>
    <row r="3" spans="5:37" s="910" customFormat="1" ht="12" customHeight="1" thickBot="1">
      <c r="E3" s="911"/>
      <c r="F3" s="912"/>
      <c r="G3" s="913"/>
      <c r="H3" s="913"/>
      <c r="P3" s="914"/>
      <c r="Q3" s="915"/>
      <c r="V3" s="911"/>
      <c r="W3" s="912"/>
      <c r="AI3" s="916"/>
      <c r="AJ3" s="917"/>
      <c r="AK3" s="918"/>
    </row>
    <row r="4" spans="1:37" s="910" customFormat="1" ht="12" customHeight="1">
      <c r="A4" s="919"/>
      <c r="B4" s="919"/>
      <c r="C4" s="919"/>
      <c r="D4" s="919"/>
      <c r="E4" s="919"/>
      <c r="F4" s="920"/>
      <c r="G4" s="1188" t="s">
        <v>496</v>
      </c>
      <c r="H4" s="1191"/>
      <c r="I4" s="1189"/>
      <c r="J4" s="921" t="s">
        <v>497</v>
      </c>
      <c r="K4" s="922"/>
      <c r="L4" s="1188" t="s">
        <v>509</v>
      </c>
      <c r="M4" s="1189"/>
      <c r="N4" s="1188" t="s">
        <v>510</v>
      </c>
      <c r="O4" s="1191"/>
      <c r="P4" s="922"/>
      <c r="Q4" s="915"/>
      <c r="R4" s="919"/>
      <c r="S4" s="919"/>
      <c r="T4" s="919"/>
      <c r="U4" s="919"/>
      <c r="V4" s="919"/>
      <c r="W4" s="920"/>
      <c r="X4" s="1188" t="s">
        <v>511</v>
      </c>
      <c r="Y4" s="1189"/>
      <c r="Z4" s="921" t="s">
        <v>498</v>
      </c>
      <c r="AA4" s="922"/>
      <c r="AB4" s="923" t="s">
        <v>499</v>
      </c>
      <c r="AC4" s="924"/>
      <c r="AD4" s="923" t="s">
        <v>500</v>
      </c>
      <c r="AE4" s="924"/>
      <c r="AF4" s="923" t="s">
        <v>501</v>
      </c>
      <c r="AG4" s="924"/>
      <c r="AH4" s="923" t="s">
        <v>502</v>
      </c>
      <c r="AI4" s="925"/>
      <c r="AJ4" s="926"/>
      <c r="AK4" s="918"/>
    </row>
    <row r="5" spans="1:37" s="910" customFormat="1" ht="24" customHeight="1">
      <c r="A5" s="927"/>
      <c r="B5" s="927"/>
      <c r="C5" s="927"/>
      <c r="D5" s="927"/>
      <c r="E5" s="927"/>
      <c r="F5" s="928"/>
      <c r="G5" s="929" t="s">
        <v>503</v>
      </c>
      <c r="H5" s="929" t="s">
        <v>504</v>
      </c>
      <c r="I5" s="930" t="s">
        <v>512</v>
      </c>
      <c r="J5" s="929" t="s">
        <v>504</v>
      </c>
      <c r="K5" s="930" t="s">
        <v>513</v>
      </c>
      <c r="L5" s="929" t="s">
        <v>504</v>
      </c>
      <c r="M5" s="930" t="s">
        <v>513</v>
      </c>
      <c r="N5" s="929" t="s">
        <v>514</v>
      </c>
      <c r="O5" s="931" t="s">
        <v>678</v>
      </c>
      <c r="P5" s="932"/>
      <c r="Q5" s="933"/>
      <c r="R5" s="927"/>
      <c r="S5" s="927"/>
      <c r="T5" s="927"/>
      <c r="U5" s="927"/>
      <c r="V5" s="927"/>
      <c r="W5" s="928"/>
      <c r="X5" s="929" t="s">
        <v>514</v>
      </c>
      <c r="Y5" s="930" t="s">
        <v>513</v>
      </c>
      <c r="Z5" s="934" t="s">
        <v>504</v>
      </c>
      <c r="AA5" s="930" t="s">
        <v>513</v>
      </c>
      <c r="AB5" s="929" t="s">
        <v>515</v>
      </c>
      <c r="AC5" s="930" t="s">
        <v>516</v>
      </c>
      <c r="AD5" s="929" t="s">
        <v>515</v>
      </c>
      <c r="AE5" s="930" t="s">
        <v>516</v>
      </c>
      <c r="AF5" s="929" t="s">
        <v>515</v>
      </c>
      <c r="AG5" s="930" t="s">
        <v>516</v>
      </c>
      <c r="AH5" s="929" t="s">
        <v>514</v>
      </c>
      <c r="AI5" s="931" t="s">
        <v>513</v>
      </c>
      <c r="AJ5" s="935"/>
      <c r="AK5" s="918"/>
    </row>
    <row r="6" spans="1:37" s="942" customFormat="1" ht="14.25" customHeight="1">
      <c r="A6" s="936"/>
      <c r="B6" s="1190" t="s">
        <v>517</v>
      </c>
      <c r="C6" s="1190"/>
      <c r="D6" s="1190"/>
      <c r="E6" s="1190"/>
      <c r="F6" s="937"/>
      <c r="G6" s="938">
        <v>53765</v>
      </c>
      <c r="H6" s="938">
        <v>83548</v>
      </c>
      <c r="I6" s="938">
        <v>10844101</v>
      </c>
      <c r="J6" s="938">
        <v>74971</v>
      </c>
      <c r="K6" s="938">
        <v>3486811</v>
      </c>
      <c r="L6" s="938">
        <v>59425</v>
      </c>
      <c r="M6" s="938">
        <v>931242</v>
      </c>
      <c r="N6" s="938">
        <v>10394</v>
      </c>
      <c r="O6" s="938">
        <v>70940</v>
      </c>
      <c r="P6" s="939"/>
      <c r="Q6" s="940"/>
      <c r="R6" s="936"/>
      <c r="S6" s="1190" t="s">
        <v>228</v>
      </c>
      <c r="T6" s="1190"/>
      <c r="U6" s="1190"/>
      <c r="V6" s="1190"/>
      <c r="W6" s="937"/>
      <c r="X6" s="938">
        <v>6734</v>
      </c>
      <c r="Y6" s="938">
        <v>147273</v>
      </c>
      <c r="Z6" s="938">
        <v>67539</v>
      </c>
      <c r="AA6" s="938">
        <v>5773792</v>
      </c>
      <c r="AB6" s="938">
        <v>6</v>
      </c>
      <c r="AC6" s="938">
        <v>1296</v>
      </c>
      <c r="AD6" s="938">
        <v>56</v>
      </c>
      <c r="AE6" s="938">
        <v>1689</v>
      </c>
      <c r="AF6" s="938">
        <v>82</v>
      </c>
      <c r="AG6" s="938">
        <v>14389</v>
      </c>
      <c r="AH6" s="938">
        <v>2907</v>
      </c>
      <c r="AI6" s="938">
        <v>416669</v>
      </c>
      <c r="AJ6" s="939"/>
      <c r="AK6" s="941"/>
    </row>
    <row r="7" spans="1:37" s="942" customFormat="1" ht="12" customHeight="1">
      <c r="A7" s="936"/>
      <c r="B7" s="1190" t="s">
        <v>518</v>
      </c>
      <c r="C7" s="1190"/>
      <c r="D7" s="1190"/>
      <c r="E7" s="1190"/>
      <c r="F7" s="937"/>
      <c r="G7" s="938">
        <v>57440</v>
      </c>
      <c r="H7" s="938">
        <v>89586</v>
      </c>
      <c r="I7" s="938">
        <v>11583531</v>
      </c>
      <c r="J7" s="938">
        <v>80786</v>
      </c>
      <c r="K7" s="938">
        <v>3710952</v>
      </c>
      <c r="L7" s="938">
        <v>64652</v>
      </c>
      <c r="M7" s="938">
        <v>1081125</v>
      </c>
      <c r="N7" s="938">
        <v>11655</v>
      </c>
      <c r="O7" s="938">
        <v>79116</v>
      </c>
      <c r="P7" s="939"/>
      <c r="Q7" s="940"/>
      <c r="R7" s="936"/>
      <c r="S7" s="1190" t="s">
        <v>205</v>
      </c>
      <c r="T7" s="1190"/>
      <c r="U7" s="1190"/>
      <c r="V7" s="1190"/>
      <c r="W7" s="937"/>
      <c r="X7" s="938">
        <v>7678</v>
      </c>
      <c r="Y7" s="938">
        <v>184007</v>
      </c>
      <c r="Z7" s="938">
        <v>72386</v>
      </c>
      <c r="AA7" s="938">
        <v>6101234</v>
      </c>
      <c r="AB7" s="938">
        <v>14</v>
      </c>
      <c r="AC7" s="938">
        <v>1597</v>
      </c>
      <c r="AD7" s="938">
        <v>60</v>
      </c>
      <c r="AE7" s="938">
        <v>3139</v>
      </c>
      <c r="AF7" s="938">
        <v>83</v>
      </c>
      <c r="AG7" s="938">
        <v>14704</v>
      </c>
      <c r="AH7" s="938">
        <v>2886</v>
      </c>
      <c r="AI7" s="938">
        <v>407658</v>
      </c>
      <c r="AJ7" s="939"/>
      <c r="AK7" s="941"/>
    </row>
    <row r="8" spans="1:37" s="942" customFormat="1" ht="12" customHeight="1">
      <c r="A8" s="936"/>
      <c r="B8" s="1190" t="s">
        <v>519</v>
      </c>
      <c r="C8" s="1190"/>
      <c r="D8" s="1190"/>
      <c r="E8" s="1190"/>
      <c r="F8" s="937"/>
      <c r="G8" s="938">
        <v>60130</v>
      </c>
      <c r="H8" s="938">
        <v>92948</v>
      </c>
      <c r="I8" s="938">
        <v>11996493</v>
      </c>
      <c r="J8" s="938">
        <v>84025</v>
      </c>
      <c r="K8" s="938">
        <v>3752766</v>
      </c>
      <c r="L8" s="938">
        <v>68523</v>
      </c>
      <c r="M8" s="938">
        <v>1196961</v>
      </c>
      <c r="N8" s="938">
        <v>12358</v>
      </c>
      <c r="O8" s="938">
        <v>82251</v>
      </c>
      <c r="P8" s="939"/>
      <c r="Q8" s="940"/>
      <c r="R8" s="936"/>
      <c r="S8" s="1190" t="s">
        <v>229</v>
      </c>
      <c r="T8" s="1190"/>
      <c r="U8" s="1190"/>
      <c r="V8" s="1190"/>
      <c r="W8" s="937"/>
      <c r="X8" s="938">
        <v>8823</v>
      </c>
      <c r="Y8" s="938">
        <v>213750</v>
      </c>
      <c r="Z8" s="938">
        <v>76192</v>
      </c>
      <c r="AA8" s="938">
        <v>6332277</v>
      </c>
      <c r="AB8" s="938">
        <v>14</v>
      </c>
      <c r="AC8" s="938">
        <v>1421</v>
      </c>
      <c r="AD8" s="938">
        <v>119</v>
      </c>
      <c r="AE8" s="938">
        <v>3645</v>
      </c>
      <c r="AF8" s="938">
        <v>72</v>
      </c>
      <c r="AG8" s="938">
        <v>13202</v>
      </c>
      <c r="AH8" s="938">
        <v>2794</v>
      </c>
      <c r="AI8" s="938">
        <v>400216</v>
      </c>
      <c r="AJ8" s="939"/>
      <c r="AK8" s="941"/>
    </row>
    <row r="9" spans="1:37" s="942" customFormat="1" ht="12" customHeight="1">
      <c r="A9" s="936"/>
      <c r="B9" s="1190" t="s">
        <v>520</v>
      </c>
      <c r="C9" s="1190"/>
      <c r="D9" s="1190"/>
      <c r="E9" s="1190"/>
      <c r="F9" s="937"/>
      <c r="G9" s="938">
        <v>61816</v>
      </c>
      <c r="H9" s="938">
        <v>93636</v>
      </c>
      <c r="I9" s="938">
        <v>12179914</v>
      </c>
      <c r="J9" s="938">
        <v>84068</v>
      </c>
      <c r="K9" s="938">
        <v>3692443</v>
      </c>
      <c r="L9" s="938">
        <v>69923</v>
      </c>
      <c r="M9" s="938">
        <v>1261633</v>
      </c>
      <c r="N9" s="938">
        <v>11998</v>
      </c>
      <c r="O9" s="938">
        <v>81324</v>
      </c>
      <c r="P9" s="939"/>
      <c r="Q9" s="940"/>
      <c r="R9" s="936"/>
      <c r="S9" s="1190" t="s">
        <v>230</v>
      </c>
      <c r="T9" s="1190"/>
      <c r="U9" s="1190"/>
      <c r="V9" s="1190"/>
      <c r="W9" s="937"/>
      <c r="X9" s="938">
        <v>10064</v>
      </c>
      <c r="Y9" s="938">
        <v>226638</v>
      </c>
      <c r="Z9" s="938">
        <v>77098</v>
      </c>
      <c r="AA9" s="938">
        <v>6438713</v>
      </c>
      <c r="AB9" s="938">
        <v>6</v>
      </c>
      <c r="AC9" s="938">
        <v>470</v>
      </c>
      <c r="AD9" s="938">
        <v>1795</v>
      </c>
      <c r="AE9" s="938">
        <v>66710</v>
      </c>
      <c r="AF9" s="938">
        <v>99</v>
      </c>
      <c r="AG9" s="938">
        <v>18497</v>
      </c>
      <c r="AH9" s="938">
        <v>2726</v>
      </c>
      <c r="AI9" s="938">
        <v>393553</v>
      </c>
      <c r="AJ9" s="939"/>
      <c r="AK9" s="941"/>
    </row>
    <row r="10" spans="1:37" s="949" customFormat="1" ht="16.5" customHeight="1">
      <c r="A10" s="943"/>
      <c r="B10" s="1193" t="s">
        <v>521</v>
      </c>
      <c r="C10" s="1193"/>
      <c r="D10" s="1193"/>
      <c r="E10" s="1193"/>
      <c r="F10" s="944"/>
      <c r="G10" s="974">
        <v>63208</v>
      </c>
      <c r="H10" s="974">
        <v>94651</v>
      </c>
      <c r="I10" s="974">
        <v>12306024.214000003</v>
      </c>
      <c r="J10" s="974">
        <v>84688</v>
      </c>
      <c r="K10" s="974">
        <v>3699973.7060000002</v>
      </c>
      <c r="L10" s="974">
        <v>71529</v>
      </c>
      <c r="M10" s="974">
        <v>1320116.523</v>
      </c>
      <c r="N10" s="974">
        <v>11732</v>
      </c>
      <c r="O10" s="974">
        <v>81133.96</v>
      </c>
      <c r="P10" s="946"/>
      <c r="Q10" s="947"/>
      <c r="R10" s="943"/>
      <c r="S10" s="1193" t="s">
        <v>409</v>
      </c>
      <c r="T10" s="1193"/>
      <c r="U10" s="1193"/>
      <c r="V10" s="1193"/>
      <c r="W10" s="944"/>
      <c r="X10" s="974">
        <v>9999</v>
      </c>
      <c r="Y10" s="974">
        <v>225112.78800000006</v>
      </c>
      <c r="Z10" s="974">
        <v>78415</v>
      </c>
      <c r="AA10" s="974">
        <v>6513497.697</v>
      </c>
      <c r="AB10" s="974">
        <v>9</v>
      </c>
      <c r="AC10" s="974">
        <v>1643.033</v>
      </c>
      <c r="AD10" s="974">
        <v>2102</v>
      </c>
      <c r="AE10" s="974">
        <v>65599.11</v>
      </c>
      <c r="AF10" s="974">
        <v>100</v>
      </c>
      <c r="AG10" s="974">
        <v>18862.583000000002</v>
      </c>
      <c r="AH10" s="974">
        <v>2662</v>
      </c>
      <c r="AI10" s="974">
        <v>380084.8140000001</v>
      </c>
      <c r="AJ10" s="946"/>
      <c r="AK10" s="948"/>
    </row>
    <row r="11" spans="1:37" s="949" customFormat="1" ht="16.5" customHeight="1">
      <c r="A11" s="943"/>
      <c r="B11" s="1192" t="s">
        <v>505</v>
      </c>
      <c r="C11" s="1192"/>
      <c r="D11" s="1192"/>
      <c r="E11" s="1192"/>
      <c r="F11" s="944"/>
      <c r="G11" s="974">
        <v>57587</v>
      </c>
      <c r="H11" s="974">
        <v>86450</v>
      </c>
      <c r="I11" s="974">
        <v>11367775.255000003</v>
      </c>
      <c r="J11" s="974">
        <v>77167</v>
      </c>
      <c r="K11" s="974">
        <v>3444358.1870000004</v>
      </c>
      <c r="L11" s="974">
        <v>66897</v>
      </c>
      <c r="M11" s="974">
        <v>1274847.156</v>
      </c>
      <c r="N11" s="974">
        <v>10822</v>
      </c>
      <c r="O11" s="974">
        <v>73323.899</v>
      </c>
      <c r="P11" s="946"/>
      <c r="Q11" s="947"/>
      <c r="R11" s="943"/>
      <c r="S11" s="1192" t="s">
        <v>505</v>
      </c>
      <c r="T11" s="1192"/>
      <c r="U11" s="1192"/>
      <c r="V11" s="1192"/>
      <c r="W11" s="944"/>
      <c r="X11" s="974">
        <v>8984</v>
      </c>
      <c r="Y11" s="974">
        <v>204225.04700000005</v>
      </c>
      <c r="Z11" s="974">
        <v>72027</v>
      </c>
      <c r="AA11" s="974">
        <v>5982119.682</v>
      </c>
      <c r="AB11" s="974">
        <v>8</v>
      </c>
      <c r="AC11" s="974">
        <v>1280.6889999999999</v>
      </c>
      <c r="AD11" s="974">
        <v>1906</v>
      </c>
      <c r="AE11" s="974">
        <v>59732.14</v>
      </c>
      <c r="AF11" s="974">
        <v>89</v>
      </c>
      <c r="AG11" s="974">
        <v>16630.988</v>
      </c>
      <c r="AH11" s="974">
        <v>2205</v>
      </c>
      <c r="AI11" s="974">
        <v>311257.46700000006</v>
      </c>
      <c r="AJ11" s="974">
        <v>0</v>
      </c>
      <c r="AK11" s="948"/>
    </row>
    <row r="12" spans="1:37" s="942" customFormat="1" ht="16.5" customHeight="1">
      <c r="A12" s="950"/>
      <c r="B12" s="950"/>
      <c r="C12" s="1187" t="s">
        <v>522</v>
      </c>
      <c r="D12" s="1187"/>
      <c r="E12" s="1187"/>
      <c r="F12" s="952"/>
      <c r="G12" s="953">
        <v>22581</v>
      </c>
      <c r="H12" s="953">
        <v>32375</v>
      </c>
      <c r="I12" s="953">
        <v>4603796.723</v>
      </c>
      <c r="J12" s="953">
        <v>29590</v>
      </c>
      <c r="K12" s="953">
        <v>1466600.521</v>
      </c>
      <c r="L12" s="953">
        <v>27939</v>
      </c>
      <c r="M12" s="953">
        <v>623787.58</v>
      </c>
      <c r="N12" s="953">
        <v>3569</v>
      </c>
      <c r="O12" s="953">
        <v>22371.677</v>
      </c>
      <c r="P12" s="954"/>
      <c r="Q12" s="955"/>
      <c r="R12" s="950"/>
      <c r="S12" s="950"/>
      <c r="T12" s="1187" t="s">
        <v>665</v>
      </c>
      <c r="U12" s="1187"/>
      <c r="V12" s="1187"/>
      <c r="W12" s="952"/>
      <c r="X12" s="953">
        <v>3151</v>
      </c>
      <c r="Y12" s="953">
        <v>73348.011</v>
      </c>
      <c r="Z12" s="953">
        <v>26071</v>
      </c>
      <c r="AA12" s="953">
        <v>2303413.926</v>
      </c>
      <c r="AB12" s="953">
        <v>1</v>
      </c>
      <c r="AC12" s="938">
        <v>374.815</v>
      </c>
      <c r="AD12" s="953">
        <v>276</v>
      </c>
      <c r="AE12" s="953">
        <v>24960.954</v>
      </c>
      <c r="AF12" s="953">
        <v>45</v>
      </c>
      <c r="AG12" s="953">
        <v>5605.704</v>
      </c>
      <c r="AH12" s="953">
        <v>573</v>
      </c>
      <c r="AI12" s="953">
        <v>83333.535</v>
      </c>
      <c r="AJ12" s="954"/>
      <c r="AK12" s="941"/>
    </row>
    <row r="13" spans="1:37" s="942" customFormat="1" ht="12" customHeight="1">
      <c r="A13" s="950"/>
      <c r="B13" s="950"/>
      <c r="C13" s="1187" t="s">
        <v>523</v>
      </c>
      <c r="D13" s="1187"/>
      <c r="E13" s="1187"/>
      <c r="F13" s="937"/>
      <c r="G13" s="953">
        <v>6217</v>
      </c>
      <c r="H13" s="953">
        <v>9948</v>
      </c>
      <c r="I13" s="953">
        <v>1107695.663</v>
      </c>
      <c r="J13" s="953">
        <v>8867</v>
      </c>
      <c r="K13" s="953">
        <v>358916.631</v>
      </c>
      <c r="L13" s="953">
        <v>7895</v>
      </c>
      <c r="M13" s="953">
        <v>143365.06</v>
      </c>
      <c r="N13" s="953">
        <v>1415</v>
      </c>
      <c r="O13" s="953">
        <v>9524.179</v>
      </c>
      <c r="P13" s="954"/>
      <c r="Q13" s="955"/>
      <c r="R13" s="950"/>
      <c r="S13" s="950"/>
      <c r="T13" s="1187" t="s">
        <v>666</v>
      </c>
      <c r="U13" s="1187"/>
      <c r="V13" s="1187"/>
      <c r="W13" s="937"/>
      <c r="X13" s="953">
        <v>1184</v>
      </c>
      <c r="Y13" s="953">
        <v>30736.399</v>
      </c>
      <c r="Z13" s="953">
        <v>7940</v>
      </c>
      <c r="AA13" s="953">
        <v>528153.114</v>
      </c>
      <c r="AB13" s="953">
        <v>2</v>
      </c>
      <c r="AC13" s="938">
        <v>88.514</v>
      </c>
      <c r="AD13" s="953">
        <v>270</v>
      </c>
      <c r="AE13" s="953">
        <v>5358.861</v>
      </c>
      <c r="AF13" s="953">
        <v>8</v>
      </c>
      <c r="AG13" s="953">
        <v>1389.586</v>
      </c>
      <c r="AH13" s="953">
        <v>232</v>
      </c>
      <c r="AI13" s="953">
        <v>30163.319</v>
      </c>
      <c r="AJ13" s="954"/>
      <c r="AK13" s="941"/>
    </row>
    <row r="14" spans="1:37" s="942" customFormat="1" ht="12" customHeight="1">
      <c r="A14" s="950"/>
      <c r="B14" s="950"/>
      <c r="C14" s="1187" t="s">
        <v>524</v>
      </c>
      <c r="D14" s="1187"/>
      <c r="E14" s="1187"/>
      <c r="F14" s="937"/>
      <c r="G14" s="953">
        <v>5528</v>
      </c>
      <c r="H14" s="953">
        <v>8737</v>
      </c>
      <c r="I14" s="942">
        <v>1066049.109</v>
      </c>
      <c r="J14" s="953">
        <v>8040</v>
      </c>
      <c r="K14" s="953">
        <v>323371.876</v>
      </c>
      <c r="L14" s="953">
        <v>6215</v>
      </c>
      <c r="M14" s="953">
        <v>122097.077</v>
      </c>
      <c r="N14" s="953">
        <v>1267</v>
      </c>
      <c r="O14" s="953">
        <v>9474.549</v>
      </c>
      <c r="P14" s="954"/>
      <c r="Q14" s="955"/>
      <c r="R14" s="950"/>
      <c r="S14" s="950"/>
      <c r="T14" s="1187" t="s">
        <v>667</v>
      </c>
      <c r="U14" s="1187"/>
      <c r="V14" s="1187"/>
      <c r="W14" s="937"/>
      <c r="X14" s="953">
        <v>1015</v>
      </c>
      <c r="Y14" s="953">
        <v>19736.824</v>
      </c>
      <c r="Z14" s="953">
        <v>7545</v>
      </c>
      <c r="AA14" s="953">
        <v>559008.799</v>
      </c>
      <c r="AB14" s="953">
        <v>2</v>
      </c>
      <c r="AC14" s="953">
        <v>377.03</v>
      </c>
      <c r="AD14" s="953">
        <v>186</v>
      </c>
      <c r="AE14" s="953">
        <v>5398.663</v>
      </c>
      <c r="AF14" s="953">
        <v>7</v>
      </c>
      <c r="AG14" s="953">
        <v>1502.581</v>
      </c>
      <c r="AH14" s="953">
        <v>180</v>
      </c>
      <c r="AI14" s="953">
        <v>25081.71</v>
      </c>
      <c r="AJ14" s="954"/>
      <c r="AK14" s="941"/>
    </row>
    <row r="15" spans="1:37" s="942" customFormat="1" ht="12" customHeight="1">
      <c r="A15" s="950"/>
      <c r="B15" s="950"/>
      <c r="C15" s="1187" t="s">
        <v>525</v>
      </c>
      <c r="D15" s="1187"/>
      <c r="E15" s="1187"/>
      <c r="F15" s="937"/>
      <c r="G15" s="953">
        <v>4587</v>
      </c>
      <c r="H15" s="953">
        <v>6838</v>
      </c>
      <c r="I15" s="953">
        <v>839897.188</v>
      </c>
      <c r="J15" s="953">
        <v>6086</v>
      </c>
      <c r="K15" s="953">
        <v>264017.395</v>
      </c>
      <c r="L15" s="953">
        <v>4251</v>
      </c>
      <c r="M15" s="953">
        <v>33890.659</v>
      </c>
      <c r="N15" s="953">
        <v>712</v>
      </c>
      <c r="O15" s="953">
        <v>4743.736</v>
      </c>
      <c r="P15" s="954"/>
      <c r="Q15" s="955"/>
      <c r="R15" s="950"/>
      <c r="S15" s="950"/>
      <c r="T15" s="1187" t="s">
        <v>668</v>
      </c>
      <c r="U15" s="1187"/>
      <c r="V15" s="1187"/>
      <c r="W15" s="937"/>
      <c r="X15" s="953">
        <v>698</v>
      </c>
      <c r="Y15" s="953">
        <v>9557.084</v>
      </c>
      <c r="Z15" s="953">
        <v>6091</v>
      </c>
      <c r="AA15" s="953">
        <v>499688.423</v>
      </c>
      <c r="AB15" s="953">
        <v>1</v>
      </c>
      <c r="AC15" s="956">
        <v>5.4</v>
      </c>
      <c r="AD15" s="953">
        <v>181</v>
      </c>
      <c r="AE15" s="956">
        <v>3267.81</v>
      </c>
      <c r="AF15" s="953">
        <v>8</v>
      </c>
      <c r="AG15" s="953">
        <v>2118.34</v>
      </c>
      <c r="AH15" s="953">
        <v>161</v>
      </c>
      <c r="AI15" s="953">
        <v>22608.341</v>
      </c>
      <c r="AJ15" s="954"/>
      <c r="AK15" s="941"/>
    </row>
    <row r="16" spans="1:37" s="942" customFormat="1" ht="12" customHeight="1">
      <c r="A16" s="950"/>
      <c r="B16" s="950"/>
      <c r="C16" s="1187" t="s">
        <v>526</v>
      </c>
      <c r="D16" s="1187"/>
      <c r="E16" s="1187"/>
      <c r="F16" s="937"/>
      <c r="G16" s="953">
        <v>4363</v>
      </c>
      <c r="H16" s="953">
        <v>6718</v>
      </c>
      <c r="I16" s="953">
        <v>925822.755</v>
      </c>
      <c r="J16" s="953">
        <v>5993</v>
      </c>
      <c r="K16" s="953">
        <v>297310.736</v>
      </c>
      <c r="L16" s="953">
        <v>5363</v>
      </c>
      <c r="M16" s="953">
        <v>97318.179</v>
      </c>
      <c r="N16" s="953">
        <v>746</v>
      </c>
      <c r="O16" s="953">
        <v>4773.882</v>
      </c>
      <c r="P16" s="954"/>
      <c r="Q16" s="955"/>
      <c r="R16" s="950"/>
      <c r="S16" s="950"/>
      <c r="T16" s="1187" t="s">
        <v>669</v>
      </c>
      <c r="U16" s="1187"/>
      <c r="V16" s="1187"/>
      <c r="W16" s="937"/>
      <c r="X16" s="953">
        <v>539</v>
      </c>
      <c r="Y16" s="953">
        <v>11660.788</v>
      </c>
      <c r="Z16" s="953">
        <v>6438</v>
      </c>
      <c r="AA16" s="953">
        <v>485196.21</v>
      </c>
      <c r="AB16" s="953">
        <v>1</v>
      </c>
      <c r="AC16" s="938">
        <v>269.93</v>
      </c>
      <c r="AD16" s="953">
        <v>110</v>
      </c>
      <c r="AE16" s="953">
        <v>2483.678</v>
      </c>
      <c r="AF16" s="953">
        <v>6</v>
      </c>
      <c r="AG16" s="953">
        <v>2400.874</v>
      </c>
      <c r="AH16" s="953">
        <v>198</v>
      </c>
      <c r="AI16" s="953">
        <v>24408.478</v>
      </c>
      <c r="AJ16" s="954"/>
      <c r="AK16" s="941"/>
    </row>
    <row r="17" spans="1:37" s="942" customFormat="1" ht="12" customHeight="1">
      <c r="A17" s="950"/>
      <c r="B17" s="950"/>
      <c r="C17" s="1187" t="s">
        <v>527</v>
      </c>
      <c r="D17" s="1187"/>
      <c r="E17" s="1187"/>
      <c r="F17" s="937"/>
      <c r="G17" s="953">
        <v>1108</v>
      </c>
      <c r="H17" s="953">
        <v>1828</v>
      </c>
      <c r="I17" s="953">
        <v>242548.847</v>
      </c>
      <c r="J17" s="953">
        <v>1588</v>
      </c>
      <c r="K17" s="953">
        <v>60290.486</v>
      </c>
      <c r="L17" s="953">
        <v>1454</v>
      </c>
      <c r="M17" s="953">
        <v>25647.299</v>
      </c>
      <c r="N17" s="953">
        <v>289</v>
      </c>
      <c r="O17" s="953">
        <v>1681.56</v>
      </c>
      <c r="P17" s="954"/>
      <c r="Q17" s="955"/>
      <c r="R17" s="950"/>
      <c r="S17" s="950"/>
      <c r="T17" s="1187" t="s">
        <v>670</v>
      </c>
      <c r="U17" s="1187"/>
      <c r="V17" s="1187"/>
      <c r="W17" s="937"/>
      <c r="X17" s="953">
        <v>123</v>
      </c>
      <c r="Y17" s="953">
        <v>1558.689</v>
      </c>
      <c r="Z17" s="953">
        <v>1550</v>
      </c>
      <c r="AA17" s="953">
        <v>148641.271</v>
      </c>
      <c r="AB17" s="953">
        <v>0</v>
      </c>
      <c r="AC17" s="953">
        <v>0</v>
      </c>
      <c r="AD17" s="953">
        <v>45</v>
      </c>
      <c r="AE17" s="953">
        <v>849.722</v>
      </c>
      <c r="AF17" s="953">
        <v>1</v>
      </c>
      <c r="AG17" s="953">
        <v>200</v>
      </c>
      <c r="AH17" s="953">
        <v>24</v>
      </c>
      <c r="AI17" s="953">
        <v>3679.82</v>
      </c>
      <c r="AJ17" s="954"/>
      <c r="AK17" s="941"/>
    </row>
    <row r="18" spans="1:37" s="942" customFormat="1" ht="12" customHeight="1">
      <c r="A18" s="950"/>
      <c r="B18" s="950"/>
      <c r="C18" s="1187" t="s">
        <v>528</v>
      </c>
      <c r="D18" s="1187"/>
      <c r="E18" s="1187"/>
      <c r="F18" s="937"/>
      <c r="G18" s="953">
        <v>2101</v>
      </c>
      <c r="H18" s="953">
        <v>3487</v>
      </c>
      <c r="I18" s="957">
        <v>414648.572</v>
      </c>
      <c r="J18" s="953">
        <v>3103</v>
      </c>
      <c r="K18" s="953">
        <v>118829.163</v>
      </c>
      <c r="L18" s="953">
        <v>3072</v>
      </c>
      <c r="M18" s="953">
        <v>68021.588</v>
      </c>
      <c r="N18" s="953">
        <v>607</v>
      </c>
      <c r="O18" s="953">
        <v>4244.242</v>
      </c>
      <c r="P18" s="954"/>
      <c r="Q18" s="955"/>
      <c r="R18" s="950"/>
      <c r="S18" s="950"/>
      <c r="T18" s="1187" t="s">
        <v>671</v>
      </c>
      <c r="U18" s="1187"/>
      <c r="V18" s="1187"/>
      <c r="W18" s="937"/>
      <c r="X18" s="953">
        <v>260</v>
      </c>
      <c r="Y18" s="953">
        <v>10713.045</v>
      </c>
      <c r="Z18" s="953">
        <v>2883</v>
      </c>
      <c r="AA18" s="953">
        <v>199561.677</v>
      </c>
      <c r="AB18" s="953">
        <v>0</v>
      </c>
      <c r="AC18" s="953">
        <v>0</v>
      </c>
      <c r="AD18" s="953">
        <v>254</v>
      </c>
      <c r="AE18" s="953">
        <v>3982.053</v>
      </c>
      <c r="AF18" s="953">
        <v>3</v>
      </c>
      <c r="AG18" s="953">
        <v>973.44</v>
      </c>
      <c r="AH18" s="953">
        <v>54</v>
      </c>
      <c r="AI18" s="953">
        <v>8323.364</v>
      </c>
      <c r="AJ18" s="954"/>
      <c r="AK18" s="941"/>
    </row>
    <row r="19" spans="1:37" s="942" customFormat="1" ht="12" customHeight="1">
      <c r="A19" s="950"/>
      <c r="B19" s="950"/>
      <c r="C19" s="1187" t="s">
        <v>529</v>
      </c>
      <c r="D19" s="1187"/>
      <c r="E19" s="1187"/>
      <c r="F19" s="937"/>
      <c r="G19" s="953">
        <v>2236</v>
      </c>
      <c r="H19" s="953">
        <v>3127</v>
      </c>
      <c r="I19" s="953">
        <v>507275.591</v>
      </c>
      <c r="J19" s="953">
        <v>2478</v>
      </c>
      <c r="K19" s="953">
        <v>98609.857</v>
      </c>
      <c r="L19" s="953">
        <v>1964</v>
      </c>
      <c r="M19" s="953">
        <v>30884.378</v>
      </c>
      <c r="N19" s="953">
        <v>266</v>
      </c>
      <c r="O19" s="953">
        <v>2187.951</v>
      </c>
      <c r="P19" s="954"/>
      <c r="Q19" s="955"/>
      <c r="R19" s="950"/>
      <c r="S19" s="950"/>
      <c r="T19" s="1187" t="s">
        <v>672</v>
      </c>
      <c r="U19" s="1187"/>
      <c r="V19" s="1187"/>
      <c r="W19" s="937"/>
      <c r="X19" s="953">
        <v>285</v>
      </c>
      <c r="Y19" s="953">
        <v>5707.25</v>
      </c>
      <c r="Z19" s="953">
        <v>2500</v>
      </c>
      <c r="AA19" s="953">
        <v>349666.385</v>
      </c>
      <c r="AB19" s="953">
        <v>0</v>
      </c>
      <c r="AC19" s="953">
        <v>0</v>
      </c>
      <c r="AD19" s="953">
        <v>107</v>
      </c>
      <c r="AE19" s="953">
        <v>2292.168</v>
      </c>
      <c r="AF19" s="953">
        <v>2</v>
      </c>
      <c r="AG19" s="953">
        <v>514.06</v>
      </c>
      <c r="AH19" s="953">
        <v>132</v>
      </c>
      <c r="AI19" s="953">
        <v>17413.542</v>
      </c>
      <c r="AJ19" s="954"/>
      <c r="AK19" s="941"/>
    </row>
    <row r="20" spans="1:37" s="942" customFormat="1" ht="12" customHeight="1">
      <c r="A20" s="950"/>
      <c r="B20" s="950"/>
      <c r="C20" s="1187" t="s">
        <v>530</v>
      </c>
      <c r="D20" s="1187"/>
      <c r="E20" s="1187"/>
      <c r="F20" s="937"/>
      <c r="G20" s="953">
        <v>1178</v>
      </c>
      <c r="H20" s="953">
        <v>1794</v>
      </c>
      <c r="I20" s="953">
        <v>210101.258</v>
      </c>
      <c r="J20" s="953">
        <v>1557</v>
      </c>
      <c r="K20" s="953">
        <v>66601.24</v>
      </c>
      <c r="L20" s="953">
        <v>1393</v>
      </c>
      <c r="M20" s="953">
        <v>29708.884</v>
      </c>
      <c r="N20" s="953">
        <v>300</v>
      </c>
      <c r="O20" s="953">
        <v>2270.866</v>
      </c>
      <c r="P20" s="954"/>
      <c r="Q20" s="955"/>
      <c r="R20" s="950"/>
      <c r="S20" s="950"/>
      <c r="T20" s="1187" t="s">
        <v>673</v>
      </c>
      <c r="U20" s="1187"/>
      <c r="V20" s="1187"/>
      <c r="W20" s="937"/>
      <c r="X20" s="953">
        <v>173</v>
      </c>
      <c r="Y20" s="953">
        <v>2707.539</v>
      </c>
      <c r="Z20" s="953">
        <v>1482</v>
      </c>
      <c r="AA20" s="953">
        <v>99687.678</v>
      </c>
      <c r="AB20" s="953">
        <v>0</v>
      </c>
      <c r="AC20" s="953">
        <v>0</v>
      </c>
      <c r="AD20" s="953">
        <v>47</v>
      </c>
      <c r="AE20" s="953">
        <v>1669.633</v>
      </c>
      <c r="AF20" s="953">
        <v>2</v>
      </c>
      <c r="AG20" s="953">
        <v>330.933</v>
      </c>
      <c r="AH20" s="953">
        <v>48</v>
      </c>
      <c r="AI20" s="953">
        <v>7124.485</v>
      </c>
      <c r="AJ20" s="954"/>
      <c r="AK20" s="941"/>
    </row>
    <row r="21" spans="1:37" s="942" customFormat="1" ht="12" customHeight="1">
      <c r="A21" s="950"/>
      <c r="B21" s="950"/>
      <c r="C21" s="1187" t="s">
        <v>531</v>
      </c>
      <c r="D21" s="1187"/>
      <c r="E21" s="1187"/>
      <c r="F21" s="937"/>
      <c r="G21" s="953">
        <v>1187</v>
      </c>
      <c r="H21" s="953">
        <v>1972</v>
      </c>
      <c r="I21" s="953">
        <v>241560.869</v>
      </c>
      <c r="J21" s="953">
        <v>1737</v>
      </c>
      <c r="K21" s="953">
        <v>63249.681</v>
      </c>
      <c r="L21" s="953">
        <v>1345</v>
      </c>
      <c r="M21" s="953">
        <v>24136.761</v>
      </c>
      <c r="N21" s="953">
        <v>376</v>
      </c>
      <c r="O21" s="953">
        <v>2879.866</v>
      </c>
      <c r="P21" s="954"/>
      <c r="Q21" s="955"/>
      <c r="R21" s="950"/>
      <c r="S21" s="950"/>
      <c r="T21" s="1187" t="s">
        <v>674</v>
      </c>
      <c r="U21" s="1187"/>
      <c r="V21" s="1187"/>
      <c r="W21" s="937"/>
      <c r="X21" s="953">
        <v>165</v>
      </c>
      <c r="Y21" s="953">
        <v>6300.336</v>
      </c>
      <c r="Z21" s="953">
        <v>1584</v>
      </c>
      <c r="AA21" s="953">
        <v>132160.913</v>
      </c>
      <c r="AB21" s="953">
        <v>0</v>
      </c>
      <c r="AC21" s="953">
        <v>0</v>
      </c>
      <c r="AD21" s="953">
        <v>71</v>
      </c>
      <c r="AE21" s="953">
        <v>1597.441</v>
      </c>
      <c r="AF21" s="953">
        <v>0</v>
      </c>
      <c r="AG21" s="953">
        <v>0</v>
      </c>
      <c r="AH21" s="953">
        <v>70</v>
      </c>
      <c r="AI21" s="953">
        <v>11235.871</v>
      </c>
      <c r="AJ21" s="954"/>
      <c r="AK21" s="941"/>
    </row>
    <row r="22" spans="1:37" s="942" customFormat="1" ht="12" customHeight="1">
      <c r="A22" s="950"/>
      <c r="B22" s="950"/>
      <c r="C22" s="1187" t="s">
        <v>532</v>
      </c>
      <c r="D22" s="1187"/>
      <c r="E22" s="1187"/>
      <c r="F22" s="937"/>
      <c r="G22" s="953">
        <v>1974</v>
      </c>
      <c r="H22" s="953">
        <v>3096</v>
      </c>
      <c r="I22" s="953">
        <v>325038.119</v>
      </c>
      <c r="J22" s="953">
        <v>2663</v>
      </c>
      <c r="K22" s="953">
        <v>96048.33</v>
      </c>
      <c r="L22" s="953">
        <v>2070</v>
      </c>
      <c r="M22" s="953">
        <v>20594.905</v>
      </c>
      <c r="N22" s="953">
        <v>513</v>
      </c>
      <c r="O22" s="953">
        <v>3964.601</v>
      </c>
      <c r="P22" s="954"/>
      <c r="Q22" s="955"/>
      <c r="R22" s="950"/>
      <c r="S22" s="950"/>
      <c r="T22" s="1187" t="s">
        <v>675</v>
      </c>
      <c r="U22" s="1187"/>
      <c r="V22" s="1187"/>
      <c r="W22" s="937"/>
      <c r="X22" s="953">
        <v>468</v>
      </c>
      <c r="Y22" s="953">
        <v>7884.988</v>
      </c>
      <c r="Z22" s="953">
        <v>2758</v>
      </c>
      <c r="AA22" s="953">
        <v>166761.035</v>
      </c>
      <c r="AB22" s="953">
        <v>0</v>
      </c>
      <c r="AC22" s="953">
        <v>0</v>
      </c>
      <c r="AD22" s="953">
        <v>139</v>
      </c>
      <c r="AE22" s="953">
        <v>3665.109</v>
      </c>
      <c r="AF22" s="953">
        <v>2</v>
      </c>
      <c r="AG22" s="953">
        <v>466.82</v>
      </c>
      <c r="AH22" s="953">
        <v>170</v>
      </c>
      <c r="AI22" s="953">
        <v>25652.331</v>
      </c>
      <c r="AJ22" s="954"/>
      <c r="AK22" s="941"/>
    </row>
    <row r="23" spans="1:37" s="942" customFormat="1" ht="12" customHeight="1">
      <c r="A23" s="950"/>
      <c r="B23" s="950"/>
      <c r="C23" s="1187" t="s">
        <v>533</v>
      </c>
      <c r="D23" s="1187"/>
      <c r="E23" s="1187"/>
      <c r="F23" s="937"/>
      <c r="G23" s="953">
        <v>3437</v>
      </c>
      <c r="H23" s="953">
        <v>5029</v>
      </c>
      <c r="I23" s="953">
        <v>691734.919</v>
      </c>
      <c r="J23" s="953">
        <v>4200</v>
      </c>
      <c r="K23" s="953">
        <v>184789.555</v>
      </c>
      <c r="L23" s="953">
        <v>3278</v>
      </c>
      <c r="M23" s="953">
        <v>46511.366</v>
      </c>
      <c r="N23" s="953">
        <v>647</v>
      </c>
      <c r="O23" s="953">
        <v>4350.6</v>
      </c>
      <c r="P23" s="954"/>
      <c r="Q23" s="955"/>
      <c r="R23" s="950"/>
      <c r="S23" s="950"/>
      <c r="T23" s="1187" t="s">
        <v>676</v>
      </c>
      <c r="U23" s="1187"/>
      <c r="V23" s="1187"/>
      <c r="W23" s="937"/>
      <c r="X23" s="953">
        <v>658</v>
      </c>
      <c r="Y23" s="953">
        <v>20981.879</v>
      </c>
      <c r="Z23" s="953">
        <v>3965</v>
      </c>
      <c r="AA23" s="953">
        <v>391693.626</v>
      </c>
      <c r="AB23" s="953">
        <v>1</v>
      </c>
      <c r="AC23" s="953">
        <v>165</v>
      </c>
      <c r="AD23" s="953">
        <v>119</v>
      </c>
      <c r="AE23" s="953">
        <v>1719.84</v>
      </c>
      <c r="AF23" s="953">
        <v>2</v>
      </c>
      <c r="AG23" s="953">
        <v>486.74</v>
      </c>
      <c r="AH23" s="953">
        <v>293</v>
      </c>
      <c r="AI23" s="953">
        <v>41036.313</v>
      </c>
      <c r="AJ23" s="954"/>
      <c r="AK23" s="941"/>
    </row>
    <row r="24" spans="1:37" s="942" customFormat="1" ht="12" customHeight="1">
      <c r="A24" s="950"/>
      <c r="B24" s="950"/>
      <c r="C24" s="1187" t="s">
        <v>534</v>
      </c>
      <c r="D24" s="1187"/>
      <c r="E24" s="1187"/>
      <c r="F24" s="937"/>
      <c r="G24" s="953">
        <v>1090</v>
      </c>
      <c r="H24" s="953">
        <v>1501</v>
      </c>
      <c r="I24" s="953">
        <v>191605.642</v>
      </c>
      <c r="J24" s="953">
        <v>1265</v>
      </c>
      <c r="K24" s="953">
        <v>45722.716</v>
      </c>
      <c r="L24" s="953">
        <v>658</v>
      </c>
      <c r="M24" s="953">
        <v>8883.42</v>
      </c>
      <c r="N24" s="953">
        <v>115</v>
      </c>
      <c r="O24" s="953">
        <v>856.19</v>
      </c>
      <c r="P24" s="954"/>
      <c r="Q24" s="955"/>
      <c r="R24" s="950"/>
      <c r="S24" s="950"/>
      <c r="T24" s="1187" t="s">
        <v>677</v>
      </c>
      <c r="U24" s="1187"/>
      <c r="V24" s="1187"/>
      <c r="W24" s="937"/>
      <c r="X24" s="953">
        <v>265</v>
      </c>
      <c r="Y24" s="953">
        <v>3332.215</v>
      </c>
      <c r="Z24" s="953">
        <v>1220</v>
      </c>
      <c r="AA24" s="953">
        <v>118486.625</v>
      </c>
      <c r="AB24" s="953">
        <v>0</v>
      </c>
      <c r="AC24" s="953"/>
      <c r="AD24" s="953">
        <v>101</v>
      </c>
      <c r="AE24" s="953">
        <v>2486.208</v>
      </c>
      <c r="AF24" s="953">
        <v>3</v>
      </c>
      <c r="AG24" s="953">
        <v>641.91</v>
      </c>
      <c r="AH24" s="953">
        <v>70</v>
      </c>
      <c r="AI24" s="953">
        <v>11196.358</v>
      </c>
      <c r="AJ24" s="954"/>
      <c r="AK24" s="941"/>
    </row>
    <row r="25" spans="1:37" s="949" customFormat="1" ht="16.5" customHeight="1">
      <c r="A25" s="943"/>
      <c r="B25" s="1192" t="s">
        <v>506</v>
      </c>
      <c r="C25" s="1192"/>
      <c r="D25" s="1192"/>
      <c r="E25" s="1192"/>
      <c r="F25" s="944"/>
      <c r="G25" s="974">
        <v>5621</v>
      </c>
      <c r="H25" s="974">
        <v>8201</v>
      </c>
      <c r="I25" s="974">
        <v>938248.959</v>
      </c>
      <c r="J25" s="974">
        <v>7521</v>
      </c>
      <c r="K25" s="974">
        <v>255615.519</v>
      </c>
      <c r="L25" s="974">
        <v>4632</v>
      </c>
      <c r="M25" s="974">
        <v>45269.367</v>
      </c>
      <c r="N25" s="974">
        <v>910</v>
      </c>
      <c r="O25" s="974">
        <v>7810.061</v>
      </c>
      <c r="P25" s="946"/>
      <c r="Q25" s="947"/>
      <c r="R25" s="943"/>
      <c r="S25" s="1192" t="s">
        <v>506</v>
      </c>
      <c r="T25" s="1192"/>
      <c r="U25" s="1192"/>
      <c r="V25" s="1192"/>
      <c r="W25" s="944"/>
      <c r="X25" s="974">
        <v>1015</v>
      </c>
      <c r="Y25" s="974">
        <v>20887.740999999998</v>
      </c>
      <c r="Z25" s="974">
        <v>6388</v>
      </c>
      <c r="AA25" s="974">
        <v>531378.015</v>
      </c>
      <c r="AB25" s="974">
        <v>1</v>
      </c>
      <c r="AC25" s="974">
        <v>362.344</v>
      </c>
      <c r="AD25" s="974">
        <v>196</v>
      </c>
      <c r="AE25" s="974">
        <v>5866.97</v>
      </c>
      <c r="AF25" s="974">
        <v>11</v>
      </c>
      <c r="AG25" s="974">
        <v>2231.595</v>
      </c>
      <c r="AH25" s="974">
        <v>457</v>
      </c>
      <c r="AI25" s="974">
        <v>68827.34700000001</v>
      </c>
      <c r="AJ25" s="945">
        <f>SUM(AJ26:AJ33)</f>
        <v>0</v>
      </c>
      <c r="AK25" s="948"/>
    </row>
    <row r="26" spans="1:37" s="942" customFormat="1" ht="16.5" customHeight="1">
      <c r="A26" s="958"/>
      <c r="B26" s="1198" t="s">
        <v>535</v>
      </c>
      <c r="C26" s="950"/>
      <c r="D26" s="950"/>
      <c r="E26" s="951" t="s">
        <v>536</v>
      </c>
      <c r="F26" s="952"/>
      <c r="G26" s="959">
        <v>0</v>
      </c>
      <c r="H26" s="959">
        <v>0</v>
      </c>
      <c r="I26" s="959">
        <v>0</v>
      </c>
      <c r="J26" s="959">
        <v>0</v>
      </c>
      <c r="K26" s="959">
        <v>0</v>
      </c>
      <c r="L26" s="959">
        <v>0</v>
      </c>
      <c r="M26" s="959">
        <v>0</v>
      </c>
      <c r="N26" s="959">
        <v>0</v>
      </c>
      <c r="O26" s="953">
        <v>0</v>
      </c>
      <c r="P26" s="954"/>
      <c r="Q26" s="955"/>
      <c r="R26" s="958"/>
      <c r="S26" s="1198" t="s">
        <v>535</v>
      </c>
      <c r="T26" s="950"/>
      <c r="U26" s="950"/>
      <c r="V26" s="951" t="s">
        <v>536</v>
      </c>
      <c r="W26" s="952"/>
      <c r="X26" s="953">
        <v>0</v>
      </c>
      <c r="Y26" s="953" t="s">
        <v>507</v>
      </c>
      <c r="Z26" s="953">
        <v>0</v>
      </c>
      <c r="AA26" s="953" t="s">
        <v>507</v>
      </c>
      <c r="AB26" s="953">
        <v>0</v>
      </c>
      <c r="AC26" s="953">
        <v>0</v>
      </c>
      <c r="AD26" s="953">
        <v>0</v>
      </c>
      <c r="AE26" s="953" t="s">
        <v>507</v>
      </c>
      <c r="AF26" s="959">
        <v>0</v>
      </c>
      <c r="AG26" s="959" t="s">
        <v>507</v>
      </c>
      <c r="AH26" s="959">
        <v>0</v>
      </c>
      <c r="AI26" s="953" t="s">
        <v>507</v>
      </c>
      <c r="AJ26" s="954"/>
      <c r="AK26" s="941"/>
    </row>
    <row r="27" spans="1:37" s="942" customFormat="1" ht="12" customHeight="1">
      <c r="A27" s="958"/>
      <c r="B27" s="1198"/>
      <c r="C27" s="950"/>
      <c r="D27" s="950"/>
      <c r="E27" s="951" t="s">
        <v>537</v>
      </c>
      <c r="F27" s="952"/>
      <c r="G27" s="953">
        <v>0</v>
      </c>
      <c r="H27" s="953">
        <v>0</v>
      </c>
      <c r="I27" s="953">
        <v>0</v>
      </c>
      <c r="J27" s="953">
        <v>0</v>
      </c>
      <c r="K27" s="953">
        <v>0</v>
      </c>
      <c r="L27" s="953">
        <v>0</v>
      </c>
      <c r="M27" s="953">
        <v>0</v>
      </c>
      <c r="N27" s="953">
        <v>0</v>
      </c>
      <c r="O27" s="953">
        <v>0</v>
      </c>
      <c r="P27" s="954"/>
      <c r="Q27" s="955"/>
      <c r="R27" s="958"/>
      <c r="S27" s="1198"/>
      <c r="T27" s="950"/>
      <c r="U27" s="950"/>
      <c r="V27" s="951" t="s">
        <v>537</v>
      </c>
      <c r="W27" s="952"/>
      <c r="X27" s="959">
        <v>0</v>
      </c>
      <c r="Y27" s="959" t="s">
        <v>507</v>
      </c>
      <c r="Z27" s="953">
        <v>0</v>
      </c>
      <c r="AA27" s="953" t="s">
        <v>507</v>
      </c>
      <c r="AB27" s="959">
        <v>0</v>
      </c>
      <c r="AC27" s="959">
        <v>0</v>
      </c>
      <c r="AD27" s="953">
        <v>0</v>
      </c>
      <c r="AE27" s="953" t="s">
        <v>507</v>
      </c>
      <c r="AF27" s="953">
        <v>0</v>
      </c>
      <c r="AG27" s="953" t="s">
        <v>507</v>
      </c>
      <c r="AH27" s="953">
        <v>0</v>
      </c>
      <c r="AI27" s="953" t="s">
        <v>507</v>
      </c>
      <c r="AJ27" s="954"/>
      <c r="AK27" s="941"/>
    </row>
    <row r="28" spans="1:37" s="942" customFormat="1" ht="12" customHeight="1">
      <c r="A28" s="958"/>
      <c r="B28" s="1198"/>
      <c r="C28" s="950"/>
      <c r="D28" s="950"/>
      <c r="E28" s="951" t="s">
        <v>538</v>
      </c>
      <c r="F28" s="952"/>
      <c r="G28" s="953">
        <v>765</v>
      </c>
      <c r="H28" s="953">
        <v>1048</v>
      </c>
      <c r="I28" s="953">
        <v>44641.021</v>
      </c>
      <c r="J28" s="953">
        <v>828</v>
      </c>
      <c r="K28" s="953">
        <v>29439.417</v>
      </c>
      <c r="L28" s="953">
        <v>412</v>
      </c>
      <c r="M28" s="953">
        <v>8823.797</v>
      </c>
      <c r="N28" s="953">
        <v>130</v>
      </c>
      <c r="O28" s="953">
        <v>1192.939</v>
      </c>
      <c r="P28" s="954"/>
      <c r="Q28" s="955"/>
      <c r="R28" s="958"/>
      <c r="S28" s="1198"/>
      <c r="T28" s="950"/>
      <c r="U28" s="950"/>
      <c r="V28" s="951" t="s">
        <v>538</v>
      </c>
      <c r="W28" s="952"/>
      <c r="X28" s="953">
        <v>131</v>
      </c>
      <c r="Y28" s="953">
        <v>69.208</v>
      </c>
      <c r="Z28" s="953">
        <v>766</v>
      </c>
      <c r="AA28" s="953">
        <v>648.722</v>
      </c>
      <c r="AB28" s="953">
        <v>0</v>
      </c>
      <c r="AC28" s="938">
        <v>0</v>
      </c>
      <c r="AD28" s="953">
        <v>37</v>
      </c>
      <c r="AE28" s="938">
        <v>605.62</v>
      </c>
      <c r="AF28" s="953">
        <v>1</v>
      </c>
      <c r="AG28" s="953">
        <v>174.25</v>
      </c>
      <c r="AH28" s="953">
        <v>132</v>
      </c>
      <c r="AI28" s="953">
        <v>3687.068</v>
      </c>
      <c r="AJ28" s="954"/>
      <c r="AK28" s="941"/>
    </row>
    <row r="29" spans="1:37" s="942" customFormat="1" ht="12" customHeight="1">
      <c r="A29" s="958"/>
      <c r="B29" s="1198"/>
      <c r="C29" s="950"/>
      <c r="D29" s="950"/>
      <c r="E29" s="951" t="s">
        <v>539</v>
      </c>
      <c r="F29" s="952"/>
      <c r="G29" s="953">
        <v>1727</v>
      </c>
      <c r="H29" s="953">
        <v>2625</v>
      </c>
      <c r="I29" s="953">
        <v>118805.848</v>
      </c>
      <c r="J29" s="953">
        <v>2454</v>
      </c>
      <c r="K29" s="953">
        <v>84174.528</v>
      </c>
      <c r="L29" s="953">
        <v>1605</v>
      </c>
      <c r="M29" s="953">
        <v>14024.887</v>
      </c>
      <c r="N29" s="953">
        <v>359</v>
      </c>
      <c r="O29" s="953">
        <v>2668.488</v>
      </c>
      <c r="P29" s="954"/>
      <c r="Q29" s="955"/>
      <c r="R29" s="958"/>
      <c r="S29" s="1198"/>
      <c r="T29" s="950"/>
      <c r="U29" s="950"/>
      <c r="V29" s="951" t="s">
        <v>539</v>
      </c>
      <c r="W29" s="952"/>
      <c r="X29" s="953">
        <v>266</v>
      </c>
      <c r="Y29" s="953">
        <v>16.17</v>
      </c>
      <c r="Z29" s="953">
        <v>2213</v>
      </c>
      <c r="AA29" s="953">
        <v>2297.914</v>
      </c>
      <c r="AB29" s="953">
        <v>1</v>
      </c>
      <c r="AC29" s="938">
        <v>362.344</v>
      </c>
      <c r="AD29" s="953">
        <v>47</v>
      </c>
      <c r="AE29" s="953">
        <v>1666.08</v>
      </c>
      <c r="AF29" s="953">
        <v>4</v>
      </c>
      <c r="AG29" s="953">
        <v>657.475</v>
      </c>
      <c r="AH29" s="953">
        <v>131</v>
      </c>
      <c r="AI29" s="953">
        <v>12937.962</v>
      </c>
      <c r="AJ29" s="954"/>
      <c r="AK29" s="941"/>
    </row>
    <row r="30" spans="1:37" s="942" customFormat="1" ht="12" customHeight="1">
      <c r="A30" s="958"/>
      <c r="B30" s="1198"/>
      <c r="C30" s="950"/>
      <c r="D30" s="950"/>
      <c r="E30" s="951" t="s">
        <v>540</v>
      </c>
      <c r="F30" s="952"/>
      <c r="G30" s="953">
        <v>3129</v>
      </c>
      <c r="H30" s="953">
        <v>4528</v>
      </c>
      <c r="I30" s="953">
        <v>192700.094</v>
      </c>
      <c r="J30" s="953">
        <v>4239</v>
      </c>
      <c r="K30" s="953">
        <v>142001.574</v>
      </c>
      <c r="L30" s="953">
        <v>2615</v>
      </c>
      <c r="M30" s="953">
        <v>22420.683</v>
      </c>
      <c r="N30" s="953">
        <v>421</v>
      </c>
      <c r="O30" s="953">
        <v>3948.634</v>
      </c>
      <c r="P30" s="954"/>
      <c r="Q30" s="955"/>
      <c r="R30" s="958"/>
      <c r="S30" s="1198"/>
      <c r="T30" s="950"/>
      <c r="U30" s="950"/>
      <c r="V30" s="951" t="s">
        <v>540</v>
      </c>
      <c r="W30" s="952"/>
      <c r="X30" s="953">
        <v>618</v>
      </c>
      <c r="Y30" s="953">
        <v>485.19</v>
      </c>
      <c r="Z30" s="953">
        <v>3409</v>
      </c>
      <c r="AA30" s="953">
        <v>8530.098</v>
      </c>
      <c r="AB30" s="953">
        <v>0</v>
      </c>
      <c r="AC30" s="938">
        <v>0</v>
      </c>
      <c r="AD30" s="953">
        <v>112</v>
      </c>
      <c r="AE30" s="953">
        <v>3595.27</v>
      </c>
      <c r="AF30" s="953">
        <v>6</v>
      </c>
      <c r="AG30" s="953">
        <v>1399.87</v>
      </c>
      <c r="AH30" s="953">
        <v>194</v>
      </c>
      <c r="AI30" s="953">
        <v>10318.775</v>
      </c>
      <c r="AJ30" s="954"/>
      <c r="AK30" s="941"/>
    </row>
    <row r="31" spans="1:37" s="942" customFormat="1" ht="12" customHeight="1">
      <c r="A31" s="958"/>
      <c r="B31" s="1198"/>
      <c r="C31" s="950"/>
      <c r="D31" s="950"/>
      <c r="E31" s="951" t="s">
        <v>541</v>
      </c>
      <c r="F31" s="952"/>
      <c r="G31" s="953">
        <v>0</v>
      </c>
      <c r="H31" s="953">
        <v>0</v>
      </c>
      <c r="I31" s="953">
        <v>0</v>
      </c>
      <c r="J31" s="953">
        <v>0</v>
      </c>
      <c r="K31" s="953">
        <v>0</v>
      </c>
      <c r="L31" s="953">
        <v>0</v>
      </c>
      <c r="M31" s="953">
        <v>0</v>
      </c>
      <c r="N31" s="953">
        <v>0</v>
      </c>
      <c r="O31" s="953">
        <v>0</v>
      </c>
      <c r="P31" s="954"/>
      <c r="Q31" s="955"/>
      <c r="R31" s="958"/>
      <c r="S31" s="1198"/>
      <c r="T31" s="950"/>
      <c r="U31" s="950"/>
      <c r="V31" s="951" t="s">
        <v>541</v>
      </c>
      <c r="W31" s="952"/>
      <c r="X31" s="953">
        <v>0</v>
      </c>
      <c r="Y31" s="953">
        <v>0</v>
      </c>
      <c r="Z31" s="953">
        <v>0</v>
      </c>
      <c r="AA31" s="953">
        <v>0</v>
      </c>
      <c r="AB31" s="953">
        <v>0</v>
      </c>
      <c r="AC31" s="938">
        <v>0</v>
      </c>
      <c r="AD31" s="953">
        <v>0</v>
      </c>
      <c r="AE31" s="938">
        <v>0</v>
      </c>
      <c r="AF31" s="953">
        <v>0</v>
      </c>
      <c r="AG31" s="953">
        <v>0</v>
      </c>
      <c r="AH31" s="953">
        <v>0</v>
      </c>
      <c r="AI31" s="953">
        <v>0</v>
      </c>
      <c r="AJ31" s="954"/>
      <c r="AK31" s="941"/>
    </row>
    <row r="32" spans="1:37" s="942" customFormat="1" ht="12" customHeight="1">
      <c r="A32" s="958"/>
      <c r="B32" s="1194" t="s">
        <v>542</v>
      </c>
      <c r="C32" s="1197"/>
      <c r="D32" s="1197"/>
      <c r="E32" s="1197"/>
      <c r="F32" s="952"/>
      <c r="G32" s="953">
        <v>0</v>
      </c>
      <c r="H32" s="953">
        <v>0</v>
      </c>
      <c r="I32" s="953">
        <v>0</v>
      </c>
      <c r="J32" s="953">
        <v>0</v>
      </c>
      <c r="K32" s="953">
        <v>0</v>
      </c>
      <c r="L32" s="953">
        <v>0</v>
      </c>
      <c r="M32" s="953">
        <v>0</v>
      </c>
      <c r="N32" s="953">
        <v>0</v>
      </c>
      <c r="O32" s="953">
        <v>0</v>
      </c>
      <c r="P32" s="954"/>
      <c r="Q32" s="955"/>
      <c r="R32" s="958"/>
      <c r="S32" s="1194" t="s">
        <v>542</v>
      </c>
      <c r="T32" s="1195"/>
      <c r="U32" s="1195"/>
      <c r="V32" s="1195"/>
      <c r="W32" s="952"/>
      <c r="X32" s="953">
        <v>0</v>
      </c>
      <c r="Y32" s="953">
        <v>0</v>
      </c>
      <c r="Z32" s="953">
        <v>0</v>
      </c>
      <c r="AA32" s="953">
        <v>0</v>
      </c>
      <c r="AB32" s="953">
        <v>0</v>
      </c>
      <c r="AC32" s="938">
        <v>0</v>
      </c>
      <c r="AD32" s="953">
        <v>0</v>
      </c>
      <c r="AE32" s="938">
        <v>0</v>
      </c>
      <c r="AF32" s="953">
        <v>0</v>
      </c>
      <c r="AG32" s="953">
        <v>0</v>
      </c>
      <c r="AH32" s="953">
        <v>0</v>
      </c>
      <c r="AI32" s="953">
        <v>0</v>
      </c>
      <c r="AJ32" s="954"/>
      <c r="AK32" s="941"/>
    </row>
    <row r="33" spans="1:37" s="942" customFormat="1" ht="12" customHeight="1">
      <c r="A33" s="950"/>
      <c r="B33" s="1196" t="s">
        <v>543</v>
      </c>
      <c r="C33" s="1197"/>
      <c r="D33" s="1197"/>
      <c r="E33" s="1197"/>
      <c r="F33" s="952"/>
      <c r="G33" s="953">
        <v>0</v>
      </c>
      <c r="H33" s="953">
        <v>0</v>
      </c>
      <c r="I33" s="953">
        <v>582101.996</v>
      </c>
      <c r="J33" s="953">
        <v>0</v>
      </c>
      <c r="K33" s="953">
        <v>0</v>
      </c>
      <c r="L33" s="953">
        <v>0</v>
      </c>
      <c r="M33" s="953">
        <v>0</v>
      </c>
      <c r="N33" s="953">
        <v>0</v>
      </c>
      <c r="O33" s="953">
        <v>0</v>
      </c>
      <c r="P33" s="954"/>
      <c r="Q33" s="955"/>
      <c r="R33" s="950"/>
      <c r="S33" s="1196" t="s">
        <v>543</v>
      </c>
      <c r="T33" s="1195"/>
      <c r="U33" s="1195"/>
      <c r="V33" s="1195"/>
      <c r="W33" s="952"/>
      <c r="X33" s="953">
        <v>0</v>
      </c>
      <c r="Y33" s="953">
        <v>20317.173</v>
      </c>
      <c r="Z33" s="953">
        <v>0</v>
      </c>
      <c r="AA33" s="953">
        <v>519901.281</v>
      </c>
      <c r="AB33" s="953">
        <v>0</v>
      </c>
      <c r="AC33" s="938">
        <v>0</v>
      </c>
      <c r="AD33" s="953">
        <v>0</v>
      </c>
      <c r="AE33" s="938">
        <v>0</v>
      </c>
      <c r="AF33" s="953">
        <v>0</v>
      </c>
      <c r="AG33" s="938">
        <v>0</v>
      </c>
      <c r="AH33" s="938">
        <v>0</v>
      </c>
      <c r="AI33" s="953">
        <v>41883.542</v>
      </c>
      <c r="AJ33" s="954"/>
      <c r="AK33" s="941"/>
    </row>
    <row r="34" spans="1:37" s="902" customFormat="1" ht="3.75" customHeight="1">
      <c r="A34" s="960"/>
      <c r="B34" s="961"/>
      <c r="C34" s="961"/>
      <c r="D34" s="961"/>
      <c r="E34" s="961"/>
      <c r="F34" s="962"/>
      <c r="G34" s="963"/>
      <c r="H34" s="963"/>
      <c r="I34" s="963"/>
      <c r="J34" s="963"/>
      <c r="K34" s="963"/>
      <c r="L34" s="963"/>
      <c r="M34" s="963"/>
      <c r="N34" s="963"/>
      <c r="O34" s="963"/>
      <c r="P34" s="964"/>
      <c r="Q34" s="965"/>
      <c r="R34" s="960"/>
      <c r="S34" s="960"/>
      <c r="T34" s="960"/>
      <c r="U34" s="960"/>
      <c r="V34" s="966"/>
      <c r="W34" s="962"/>
      <c r="X34" s="963"/>
      <c r="Y34" s="963"/>
      <c r="Z34" s="963"/>
      <c r="AA34" s="963"/>
      <c r="AB34" s="963"/>
      <c r="AC34" s="963"/>
      <c r="AD34" s="963"/>
      <c r="AE34" s="963"/>
      <c r="AF34" s="963"/>
      <c r="AG34" s="963"/>
      <c r="AH34" s="963"/>
      <c r="AI34" s="963"/>
      <c r="AJ34" s="964"/>
      <c r="AK34" s="909"/>
    </row>
    <row r="35" spans="6:37" s="902" customFormat="1" ht="15.75" customHeight="1">
      <c r="F35" s="967"/>
      <c r="P35" s="968"/>
      <c r="Q35" s="965"/>
      <c r="S35" s="902" t="s">
        <v>544</v>
      </c>
      <c r="W35" s="967"/>
      <c r="AJ35" s="968"/>
      <c r="AK35" s="909"/>
    </row>
    <row r="36" spans="6:37" s="902" customFormat="1" ht="12" customHeight="1">
      <c r="F36" s="967"/>
      <c r="P36" s="968"/>
      <c r="Q36" s="965"/>
      <c r="S36" s="902" t="s">
        <v>545</v>
      </c>
      <c r="W36" s="967"/>
      <c r="AJ36" s="968"/>
      <c r="AK36" s="909"/>
    </row>
    <row r="37" spans="6:37" s="902" customFormat="1" ht="12" customHeight="1">
      <c r="F37" s="967"/>
      <c r="P37" s="968"/>
      <c r="Q37" s="965"/>
      <c r="S37" s="902" t="s">
        <v>546</v>
      </c>
      <c r="W37" s="967"/>
      <c r="AJ37" s="968"/>
      <c r="AK37" s="909"/>
    </row>
    <row r="38" spans="6:37" s="902" customFormat="1" ht="12" customHeight="1">
      <c r="F38" s="967"/>
      <c r="P38" s="968"/>
      <c r="Q38" s="965"/>
      <c r="S38" s="902" t="s">
        <v>547</v>
      </c>
      <c r="W38" s="967"/>
      <c r="AJ38" s="968"/>
      <c r="AK38" s="909"/>
    </row>
    <row r="39" spans="6:37" s="902" customFormat="1" ht="12" customHeight="1">
      <c r="F39" s="967"/>
      <c r="P39" s="968"/>
      <c r="Q39" s="965"/>
      <c r="W39" s="967"/>
      <c r="AJ39" s="968"/>
      <c r="AK39" s="909"/>
    </row>
    <row r="40" spans="6:37" s="902" customFormat="1" ht="12" customHeight="1">
      <c r="F40" s="967"/>
      <c r="P40" s="968"/>
      <c r="Q40" s="965"/>
      <c r="W40" s="967"/>
      <c r="AJ40" s="968"/>
      <c r="AK40" s="909"/>
    </row>
    <row r="41" spans="6:37" s="902" customFormat="1" ht="12" customHeight="1">
      <c r="F41" s="967"/>
      <c r="P41" s="968"/>
      <c r="Q41" s="965"/>
      <c r="W41" s="967"/>
      <c r="AJ41" s="968"/>
      <c r="AK41" s="909"/>
    </row>
    <row r="42" spans="6:37" s="902" customFormat="1" ht="12" customHeight="1">
      <c r="F42" s="967"/>
      <c r="P42" s="968"/>
      <c r="Q42" s="965"/>
      <c r="W42" s="967"/>
      <c r="AJ42" s="968"/>
      <c r="AK42" s="909"/>
    </row>
    <row r="43" spans="6:37" s="902" customFormat="1" ht="12" customHeight="1">
      <c r="F43" s="967"/>
      <c r="P43" s="968"/>
      <c r="Q43" s="965"/>
      <c r="W43" s="967"/>
      <c r="AJ43" s="968"/>
      <c r="AK43" s="909"/>
    </row>
    <row r="44" spans="6:37" s="902" customFormat="1" ht="12" customHeight="1">
      <c r="F44" s="967"/>
      <c r="P44" s="968"/>
      <c r="Q44" s="965"/>
      <c r="W44" s="967"/>
      <c r="AJ44" s="968"/>
      <c r="AK44" s="909"/>
    </row>
    <row r="45" spans="6:37" s="902" customFormat="1" ht="12" customHeight="1">
      <c r="F45" s="967"/>
      <c r="P45" s="968"/>
      <c r="Q45" s="965"/>
      <c r="W45" s="967"/>
      <c r="AJ45" s="968"/>
      <c r="AK45" s="909"/>
    </row>
    <row r="46" spans="6:37" s="902" customFormat="1" ht="12" customHeight="1">
      <c r="F46" s="967"/>
      <c r="P46" s="968"/>
      <c r="Q46" s="965"/>
      <c r="W46" s="967"/>
      <c r="AJ46" s="968"/>
      <c r="AK46" s="909"/>
    </row>
    <row r="47" spans="6:37" s="902" customFormat="1" ht="12" customHeight="1">
      <c r="F47" s="967"/>
      <c r="P47" s="968"/>
      <c r="Q47" s="965"/>
      <c r="W47" s="967"/>
      <c r="AJ47" s="968"/>
      <c r="AK47" s="909"/>
    </row>
    <row r="48" spans="6:37" s="902" customFormat="1" ht="12" customHeight="1">
      <c r="F48" s="967"/>
      <c r="P48" s="968"/>
      <c r="Q48" s="965"/>
      <c r="W48" s="967"/>
      <c r="AJ48" s="968"/>
      <c r="AK48" s="909"/>
    </row>
    <row r="49" spans="6:37" s="902" customFormat="1" ht="12" customHeight="1">
      <c r="F49" s="967"/>
      <c r="P49" s="968"/>
      <c r="Q49" s="965"/>
      <c r="W49" s="967"/>
      <c r="AJ49" s="968"/>
      <c r="AK49" s="909"/>
    </row>
    <row r="50" spans="6:37" s="902" customFormat="1" ht="12" customHeight="1">
      <c r="F50" s="967"/>
      <c r="P50" s="968"/>
      <c r="Q50" s="965"/>
      <c r="W50" s="967"/>
      <c r="AJ50" s="968"/>
      <c r="AK50" s="909"/>
    </row>
    <row r="51" spans="6:37" s="902" customFormat="1" ht="12" customHeight="1">
      <c r="F51" s="967"/>
      <c r="P51" s="968"/>
      <c r="Q51" s="965"/>
      <c r="W51" s="967"/>
      <c r="AJ51" s="968"/>
      <c r="AK51" s="909"/>
    </row>
    <row r="52" spans="6:37" s="902" customFormat="1" ht="12" customHeight="1">
      <c r="F52" s="967"/>
      <c r="P52" s="968"/>
      <c r="Q52" s="965"/>
      <c r="W52" s="967"/>
      <c r="AJ52" s="968"/>
      <c r="AK52" s="909"/>
    </row>
    <row r="53" spans="6:37" s="902" customFormat="1" ht="12" customHeight="1">
      <c r="F53" s="967"/>
      <c r="P53" s="968"/>
      <c r="Q53" s="965"/>
      <c r="W53" s="967"/>
      <c r="AJ53" s="968"/>
      <c r="AK53" s="909"/>
    </row>
    <row r="54" spans="6:37" s="902" customFormat="1" ht="12" customHeight="1">
      <c r="F54" s="967"/>
      <c r="P54" s="968"/>
      <c r="Q54" s="965"/>
      <c r="W54" s="967"/>
      <c r="AJ54" s="968"/>
      <c r="AK54" s="909"/>
    </row>
    <row r="55" spans="6:37" s="902" customFormat="1" ht="12" customHeight="1">
      <c r="F55" s="967"/>
      <c r="P55" s="968"/>
      <c r="Q55" s="965"/>
      <c r="W55" s="967"/>
      <c r="AJ55" s="968"/>
      <c r="AK55" s="909"/>
    </row>
    <row r="56" spans="6:37" s="902" customFormat="1" ht="12" customHeight="1">
      <c r="F56" s="967"/>
      <c r="P56" s="968"/>
      <c r="Q56" s="965"/>
      <c r="W56" s="967"/>
      <c r="AJ56" s="968"/>
      <c r="AK56" s="909"/>
    </row>
    <row r="57" spans="6:37" s="902" customFormat="1" ht="12" customHeight="1">
      <c r="F57" s="967"/>
      <c r="P57" s="968"/>
      <c r="Q57" s="965"/>
      <c r="W57" s="967"/>
      <c r="AJ57" s="968"/>
      <c r="AK57" s="909"/>
    </row>
    <row r="58" spans="6:37" s="902" customFormat="1" ht="12" customHeight="1">
      <c r="F58" s="967"/>
      <c r="P58" s="968"/>
      <c r="Q58" s="965"/>
      <c r="W58" s="967"/>
      <c r="AJ58" s="968"/>
      <c r="AK58" s="909"/>
    </row>
    <row r="59" spans="6:37" s="902" customFormat="1" ht="12" customHeight="1">
      <c r="F59" s="967"/>
      <c r="P59" s="968"/>
      <c r="Q59" s="965"/>
      <c r="W59" s="967"/>
      <c r="AJ59" s="968"/>
      <c r="AK59" s="909"/>
    </row>
    <row r="60" spans="6:37" s="902" customFormat="1" ht="12" customHeight="1">
      <c r="F60" s="967"/>
      <c r="P60" s="968"/>
      <c r="Q60" s="965"/>
      <c r="W60" s="967"/>
      <c r="AJ60" s="968"/>
      <c r="AK60" s="909"/>
    </row>
    <row r="61" spans="6:37" s="902" customFormat="1" ht="12" customHeight="1">
      <c r="F61" s="967"/>
      <c r="P61" s="968"/>
      <c r="Q61" s="965"/>
      <c r="W61" s="967"/>
      <c r="AJ61" s="968"/>
      <c r="AK61" s="909"/>
    </row>
    <row r="62" spans="6:37" s="902" customFormat="1" ht="12" customHeight="1">
      <c r="F62" s="967"/>
      <c r="P62" s="968"/>
      <c r="Q62" s="965"/>
      <c r="W62" s="967"/>
      <c r="AJ62" s="968"/>
      <c r="AK62" s="909"/>
    </row>
    <row r="63" spans="6:37" s="902" customFormat="1" ht="12" customHeight="1">
      <c r="F63" s="967"/>
      <c r="P63" s="968"/>
      <c r="Q63" s="965"/>
      <c r="W63" s="967"/>
      <c r="AJ63" s="968"/>
      <c r="AK63" s="909"/>
    </row>
    <row r="64" spans="6:37" s="902" customFormat="1" ht="12" customHeight="1">
      <c r="F64" s="967"/>
      <c r="P64" s="968"/>
      <c r="Q64" s="965"/>
      <c r="W64" s="967"/>
      <c r="AJ64" s="968"/>
      <c r="AK64" s="909"/>
    </row>
    <row r="65" spans="6:37" s="902" customFormat="1" ht="12" customHeight="1">
      <c r="F65" s="967"/>
      <c r="P65" s="968"/>
      <c r="Q65" s="965"/>
      <c r="W65" s="967"/>
      <c r="AJ65" s="968"/>
      <c r="AK65" s="909"/>
    </row>
    <row r="66" spans="6:37" s="902" customFormat="1" ht="12" customHeight="1">
      <c r="F66" s="967"/>
      <c r="P66" s="968"/>
      <c r="Q66" s="965"/>
      <c r="W66" s="967"/>
      <c r="AJ66" s="968"/>
      <c r="AK66" s="909"/>
    </row>
    <row r="67" spans="6:37" s="902" customFormat="1" ht="12" customHeight="1">
      <c r="F67" s="967"/>
      <c r="P67" s="968"/>
      <c r="Q67" s="965"/>
      <c r="W67" s="967"/>
      <c r="AJ67" s="968"/>
      <c r="AK67" s="909"/>
    </row>
    <row r="68" spans="6:37" s="902" customFormat="1" ht="12" customHeight="1">
      <c r="F68" s="967"/>
      <c r="P68" s="968"/>
      <c r="Q68" s="965"/>
      <c r="W68" s="967"/>
      <c r="AJ68" s="968"/>
      <c r="AK68" s="909"/>
    </row>
    <row r="69" spans="6:37" s="902" customFormat="1" ht="12" customHeight="1">
      <c r="F69" s="967"/>
      <c r="P69" s="968"/>
      <c r="Q69" s="965"/>
      <c r="W69" s="967"/>
      <c r="AJ69" s="968"/>
      <c r="AK69" s="909"/>
    </row>
    <row r="70" spans="6:37" s="902" customFormat="1" ht="12" customHeight="1">
      <c r="F70" s="967"/>
      <c r="P70" s="968"/>
      <c r="Q70" s="965"/>
      <c r="W70" s="967"/>
      <c r="AJ70" s="968"/>
      <c r="AK70" s="909"/>
    </row>
    <row r="71" spans="6:37" s="902" customFormat="1" ht="12" customHeight="1">
      <c r="F71" s="967"/>
      <c r="P71" s="968"/>
      <c r="Q71" s="965"/>
      <c r="W71" s="967"/>
      <c r="AJ71" s="968"/>
      <c r="AK71" s="909"/>
    </row>
    <row r="72" spans="6:37" s="902" customFormat="1" ht="12" customHeight="1">
      <c r="F72" s="967"/>
      <c r="P72" s="968"/>
      <c r="Q72" s="965"/>
      <c r="W72" s="967"/>
      <c r="AJ72" s="968"/>
      <c r="AK72" s="909"/>
    </row>
    <row r="73" spans="6:37" s="902" customFormat="1" ht="12" customHeight="1">
      <c r="F73" s="967"/>
      <c r="P73" s="968"/>
      <c r="Q73" s="965"/>
      <c r="W73" s="967"/>
      <c r="AJ73" s="968"/>
      <c r="AK73" s="909"/>
    </row>
    <row r="74" spans="6:37" s="902" customFormat="1" ht="12" customHeight="1">
      <c r="F74" s="967"/>
      <c r="P74" s="968"/>
      <c r="Q74" s="965"/>
      <c r="W74" s="967"/>
      <c r="AJ74" s="968"/>
      <c r="AK74" s="909"/>
    </row>
    <row r="75" spans="6:37" s="902" customFormat="1" ht="12" customHeight="1">
      <c r="F75" s="967"/>
      <c r="P75" s="968"/>
      <c r="Q75" s="965"/>
      <c r="W75" s="967"/>
      <c r="AJ75" s="968"/>
      <c r="AK75" s="909"/>
    </row>
    <row r="76" spans="6:37" s="902" customFormat="1" ht="12" customHeight="1">
      <c r="F76" s="967"/>
      <c r="P76" s="968"/>
      <c r="Q76" s="965"/>
      <c r="W76" s="967"/>
      <c r="AJ76" s="968"/>
      <c r="AK76" s="909"/>
    </row>
    <row r="77" spans="6:37" s="902" customFormat="1" ht="12" customHeight="1">
      <c r="F77" s="967"/>
      <c r="P77" s="968"/>
      <c r="Q77" s="965"/>
      <c r="W77" s="967"/>
      <c r="AJ77" s="968"/>
      <c r="AK77" s="909"/>
    </row>
    <row r="78" spans="6:37" s="902" customFormat="1" ht="12" customHeight="1">
      <c r="F78" s="967"/>
      <c r="P78" s="968"/>
      <c r="Q78" s="965"/>
      <c r="W78" s="967"/>
      <c r="AJ78" s="968"/>
      <c r="AK78" s="909"/>
    </row>
    <row r="79" spans="6:37" s="902" customFormat="1" ht="12" customHeight="1">
      <c r="F79" s="967"/>
      <c r="P79" s="968"/>
      <c r="Q79" s="965"/>
      <c r="W79" s="967"/>
      <c r="AJ79" s="968"/>
      <c r="AK79" s="909"/>
    </row>
    <row r="80" spans="6:37" s="902" customFormat="1" ht="12" customHeight="1">
      <c r="F80" s="967"/>
      <c r="P80" s="968"/>
      <c r="Q80" s="965"/>
      <c r="W80" s="967"/>
      <c r="AJ80" s="968"/>
      <c r="AK80" s="909"/>
    </row>
    <row r="81" spans="6:37" s="902" customFormat="1" ht="12" customHeight="1">
      <c r="F81" s="967"/>
      <c r="P81" s="968"/>
      <c r="Q81" s="965"/>
      <c r="W81" s="967"/>
      <c r="AJ81" s="968"/>
      <c r="AK81" s="909"/>
    </row>
    <row r="82" spans="6:37" s="902" customFormat="1" ht="12" customHeight="1">
      <c r="F82" s="967"/>
      <c r="P82" s="968"/>
      <c r="Q82" s="965"/>
      <c r="W82" s="967"/>
      <c r="AJ82" s="968"/>
      <c r="AK82" s="909"/>
    </row>
    <row r="83" spans="6:37" s="902" customFormat="1" ht="12" customHeight="1">
      <c r="F83" s="967"/>
      <c r="P83" s="968"/>
      <c r="Q83" s="965"/>
      <c r="W83" s="967"/>
      <c r="AJ83" s="968"/>
      <c r="AK83" s="909"/>
    </row>
    <row r="84" spans="6:37" s="902" customFormat="1" ht="12" customHeight="1">
      <c r="F84" s="967"/>
      <c r="P84" s="968"/>
      <c r="Q84" s="965"/>
      <c r="W84" s="967"/>
      <c r="AJ84" s="968"/>
      <c r="AK84" s="909"/>
    </row>
    <row r="85" spans="6:37" s="902" customFormat="1" ht="12" customHeight="1">
      <c r="F85" s="967"/>
      <c r="P85" s="968"/>
      <c r="Q85" s="965"/>
      <c r="W85" s="967"/>
      <c r="AJ85" s="968"/>
      <c r="AK85" s="909"/>
    </row>
    <row r="86" spans="6:37" s="902" customFormat="1" ht="12" customHeight="1">
      <c r="F86" s="967"/>
      <c r="P86" s="968"/>
      <c r="Q86" s="965"/>
      <c r="W86" s="967"/>
      <c r="AJ86" s="968"/>
      <c r="AK86" s="909"/>
    </row>
    <row r="87" spans="6:37" s="902" customFormat="1" ht="12" customHeight="1">
      <c r="F87" s="967"/>
      <c r="P87" s="968"/>
      <c r="Q87" s="965"/>
      <c r="W87" s="967"/>
      <c r="AJ87" s="968"/>
      <c r="AK87" s="909"/>
    </row>
    <row r="88" spans="6:37" s="902" customFormat="1" ht="12" customHeight="1">
      <c r="F88" s="967"/>
      <c r="P88" s="968"/>
      <c r="Q88" s="965"/>
      <c r="W88" s="967"/>
      <c r="AJ88" s="968"/>
      <c r="AK88" s="909"/>
    </row>
    <row r="89" spans="6:37" s="902" customFormat="1" ht="12" customHeight="1">
      <c r="F89" s="967"/>
      <c r="P89" s="968"/>
      <c r="Q89" s="965"/>
      <c r="W89" s="967"/>
      <c r="AJ89" s="968"/>
      <c r="AK89" s="909"/>
    </row>
    <row r="90" spans="6:37" s="902" customFormat="1" ht="12" customHeight="1">
      <c r="F90" s="967"/>
      <c r="P90" s="968"/>
      <c r="Q90" s="965"/>
      <c r="W90" s="967"/>
      <c r="AJ90" s="968"/>
      <c r="AK90" s="909"/>
    </row>
    <row r="91" spans="6:37" s="902" customFormat="1" ht="12" customHeight="1">
      <c r="F91" s="967"/>
      <c r="P91" s="968"/>
      <c r="Q91" s="965"/>
      <c r="W91" s="967"/>
      <c r="AJ91" s="968"/>
      <c r="AK91" s="909"/>
    </row>
    <row r="92" spans="6:37" s="902" customFormat="1" ht="12" customHeight="1">
      <c r="F92" s="967"/>
      <c r="P92" s="968"/>
      <c r="Q92" s="965"/>
      <c r="W92" s="967"/>
      <c r="AJ92" s="968"/>
      <c r="AK92" s="909"/>
    </row>
    <row r="93" spans="6:37" s="902" customFormat="1" ht="12" customHeight="1">
      <c r="F93" s="967"/>
      <c r="P93" s="968"/>
      <c r="Q93" s="965"/>
      <c r="W93" s="967"/>
      <c r="AJ93" s="968"/>
      <c r="AK93" s="909"/>
    </row>
    <row r="94" spans="6:37" s="902" customFormat="1" ht="12" customHeight="1">
      <c r="F94" s="967"/>
      <c r="P94" s="968"/>
      <c r="Q94" s="965"/>
      <c r="W94" s="967"/>
      <c r="AJ94" s="968"/>
      <c r="AK94" s="909"/>
    </row>
    <row r="95" spans="6:37" s="902" customFormat="1" ht="12" customHeight="1">
      <c r="F95" s="967"/>
      <c r="P95" s="968"/>
      <c r="Q95" s="965"/>
      <c r="W95" s="967"/>
      <c r="AJ95" s="968"/>
      <c r="AK95" s="909"/>
    </row>
    <row r="96" spans="6:37" s="902" customFormat="1" ht="12" customHeight="1">
      <c r="F96" s="967"/>
      <c r="P96" s="968"/>
      <c r="Q96" s="965"/>
      <c r="W96" s="967"/>
      <c r="AJ96" s="968"/>
      <c r="AK96" s="909"/>
    </row>
    <row r="97" spans="6:37" s="902" customFormat="1" ht="12" customHeight="1">
      <c r="F97" s="967"/>
      <c r="P97" s="968"/>
      <c r="Q97" s="965"/>
      <c r="W97" s="967"/>
      <c r="AJ97" s="968"/>
      <c r="AK97" s="909"/>
    </row>
    <row r="98" spans="6:37" s="902" customFormat="1" ht="12" customHeight="1">
      <c r="F98" s="967"/>
      <c r="P98" s="968"/>
      <c r="Q98" s="965"/>
      <c r="W98" s="967"/>
      <c r="AJ98" s="968"/>
      <c r="AK98" s="909"/>
    </row>
    <row r="99" spans="6:37" s="902" customFormat="1" ht="12" customHeight="1">
      <c r="F99" s="967"/>
      <c r="P99" s="968"/>
      <c r="Q99" s="965"/>
      <c r="W99" s="967"/>
      <c r="AJ99" s="968"/>
      <c r="AK99" s="909"/>
    </row>
    <row r="100" spans="6:37" s="902" customFormat="1" ht="12" customHeight="1">
      <c r="F100" s="967"/>
      <c r="P100" s="968"/>
      <c r="Q100" s="965"/>
      <c r="W100" s="967"/>
      <c r="AJ100" s="968"/>
      <c r="AK100" s="909"/>
    </row>
    <row r="101" spans="6:37" s="902" customFormat="1" ht="12" customHeight="1">
      <c r="F101" s="967"/>
      <c r="P101" s="968"/>
      <c r="Q101" s="965"/>
      <c r="W101" s="967"/>
      <c r="AJ101" s="968"/>
      <c r="AK101" s="909"/>
    </row>
    <row r="102" spans="6:37" s="902" customFormat="1" ht="12" customHeight="1">
      <c r="F102" s="967"/>
      <c r="P102" s="968"/>
      <c r="Q102" s="965"/>
      <c r="W102" s="967"/>
      <c r="AJ102" s="968"/>
      <c r="AK102" s="909"/>
    </row>
    <row r="103" spans="6:37" s="902" customFormat="1" ht="12" customHeight="1">
      <c r="F103" s="967"/>
      <c r="P103" s="968"/>
      <c r="Q103" s="965"/>
      <c r="W103" s="967"/>
      <c r="AJ103" s="968"/>
      <c r="AK103" s="909"/>
    </row>
    <row r="104" spans="6:37" s="902" customFormat="1" ht="12" customHeight="1">
      <c r="F104" s="967"/>
      <c r="P104" s="968"/>
      <c r="Q104" s="965"/>
      <c r="W104" s="967"/>
      <c r="AJ104" s="968"/>
      <c r="AK104" s="909"/>
    </row>
    <row r="105" spans="6:37" s="902" customFormat="1" ht="12" customHeight="1">
      <c r="F105" s="967"/>
      <c r="P105" s="968"/>
      <c r="Q105" s="965"/>
      <c r="W105" s="967"/>
      <c r="AJ105" s="968"/>
      <c r="AK105" s="909"/>
    </row>
    <row r="106" spans="6:37" s="902" customFormat="1" ht="12" customHeight="1">
      <c r="F106" s="967"/>
      <c r="P106" s="968"/>
      <c r="Q106" s="965"/>
      <c r="W106" s="967"/>
      <c r="AJ106" s="968"/>
      <c r="AK106" s="909"/>
    </row>
    <row r="107" spans="6:37" s="902" customFormat="1" ht="12" customHeight="1">
      <c r="F107" s="967"/>
      <c r="P107" s="968"/>
      <c r="Q107" s="965"/>
      <c r="W107" s="967"/>
      <c r="AJ107" s="968"/>
      <c r="AK107" s="909"/>
    </row>
    <row r="108" spans="6:37" s="902" customFormat="1" ht="12" customHeight="1">
      <c r="F108" s="967"/>
      <c r="P108" s="968"/>
      <c r="Q108" s="965"/>
      <c r="W108" s="967"/>
      <c r="AJ108" s="968"/>
      <c r="AK108" s="909"/>
    </row>
    <row r="109" spans="6:37" s="902" customFormat="1" ht="12" customHeight="1">
      <c r="F109" s="967"/>
      <c r="P109" s="968"/>
      <c r="Q109" s="965"/>
      <c r="W109" s="967"/>
      <c r="AJ109" s="968"/>
      <c r="AK109" s="909"/>
    </row>
    <row r="110" spans="6:37" s="902" customFormat="1" ht="12" customHeight="1">
      <c r="F110" s="967"/>
      <c r="P110" s="968"/>
      <c r="Q110" s="965"/>
      <c r="W110" s="967"/>
      <c r="AJ110" s="968"/>
      <c r="AK110" s="909"/>
    </row>
    <row r="111" spans="6:37" s="902" customFormat="1" ht="12" customHeight="1">
      <c r="F111" s="967"/>
      <c r="P111" s="968"/>
      <c r="Q111" s="965"/>
      <c r="W111" s="967"/>
      <c r="AJ111" s="968"/>
      <c r="AK111" s="909"/>
    </row>
    <row r="112" spans="6:37" s="902" customFormat="1" ht="12" customHeight="1">
      <c r="F112" s="967"/>
      <c r="P112" s="968"/>
      <c r="Q112" s="965"/>
      <c r="W112" s="967"/>
      <c r="AJ112" s="968"/>
      <c r="AK112" s="909"/>
    </row>
    <row r="113" spans="6:37" s="902" customFormat="1" ht="12" customHeight="1">
      <c r="F113" s="967"/>
      <c r="P113" s="968"/>
      <c r="Q113" s="965"/>
      <c r="W113" s="967"/>
      <c r="AJ113" s="968"/>
      <c r="AK113" s="909"/>
    </row>
    <row r="114" spans="6:37" s="902" customFormat="1" ht="12" customHeight="1">
      <c r="F114" s="967"/>
      <c r="P114" s="968"/>
      <c r="Q114" s="965"/>
      <c r="W114" s="967"/>
      <c r="AJ114" s="968"/>
      <c r="AK114" s="909"/>
    </row>
    <row r="115" spans="6:37" s="902" customFormat="1" ht="12" customHeight="1">
      <c r="F115" s="967"/>
      <c r="P115" s="968"/>
      <c r="Q115" s="965"/>
      <c r="W115" s="967"/>
      <c r="AJ115" s="968"/>
      <c r="AK115" s="909"/>
    </row>
    <row r="116" spans="6:37" s="902" customFormat="1" ht="12" customHeight="1">
      <c r="F116" s="967"/>
      <c r="P116" s="968"/>
      <c r="Q116" s="965"/>
      <c r="W116" s="967"/>
      <c r="AJ116" s="968"/>
      <c r="AK116" s="909"/>
    </row>
    <row r="117" spans="6:37" s="902" customFormat="1" ht="12" customHeight="1">
      <c r="F117" s="967"/>
      <c r="P117" s="968"/>
      <c r="Q117" s="965"/>
      <c r="W117" s="967"/>
      <c r="AJ117" s="968"/>
      <c r="AK117" s="909"/>
    </row>
    <row r="118" spans="6:37" s="902" customFormat="1" ht="12" customHeight="1">
      <c r="F118" s="967"/>
      <c r="P118" s="968"/>
      <c r="Q118" s="965"/>
      <c r="W118" s="967"/>
      <c r="AJ118" s="968"/>
      <c r="AK118" s="909"/>
    </row>
    <row r="119" spans="6:37" s="902" customFormat="1" ht="12" customHeight="1">
      <c r="F119" s="967"/>
      <c r="P119" s="968"/>
      <c r="Q119" s="965"/>
      <c r="W119" s="967"/>
      <c r="AJ119" s="968"/>
      <c r="AK119" s="909"/>
    </row>
    <row r="120" spans="6:37" s="902" customFormat="1" ht="12" customHeight="1">
      <c r="F120" s="967"/>
      <c r="P120" s="968"/>
      <c r="Q120" s="965"/>
      <c r="W120" s="967"/>
      <c r="AJ120" s="968"/>
      <c r="AK120" s="909"/>
    </row>
    <row r="121" spans="6:37" s="902" customFormat="1" ht="12" customHeight="1">
      <c r="F121" s="967"/>
      <c r="P121" s="968"/>
      <c r="Q121" s="965"/>
      <c r="W121" s="967"/>
      <c r="AJ121" s="968"/>
      <c r="AK121" s="909"/>
    </row>
    <row r="122" spans="6:37" s="902" customFormat="1" ht="12" customHeight="1">
      <c r="F122" s="967"/>
      <c r="P122" s="968"/>
      <c r="Q122" s="965"/>
      <c r="W122" s="967"/>
      <c r="AJ122" s="968"/>
      <c r="AK122" s="909"/>
    </row>
    <row r="123" spans="6:37" s="902" customFormat="1" ht="12" customHeight="1">
      <c r="F123" s="967"/>
      <c r="P123" s="968"/>
      <c r="Q123" s="965"/>
      <c r="W123" s="967"/>
      <c r="AJ123" s="968"/>
      <c r="AK123" s="909"/>
    </row>
    <row r="124" spans="6:37" s="902" customFormat="1" ht="12" customHeight="1">
      <c r="F124" s="967"/>
      <c r="P124" s="968"/>
      <c r="Q124" s="965"/>
      <c r="W124" s="967"/>
      <c r="AJ124" s="968"/>
      <c r="AK124" s="909"/>
    </row>
    <row r="125" spans="6:37" s="902" customFormat="1" ht="12" customHeight="1">
      <c r="F125" s="967"/>
      <c r="P125" s="968"/>
      <c r="Q125" s="965"/>
      <c r="W125" s="967"/>
      <c r="AJ125" s="968"/>
      <c r="AK125" s="909"/>
    </row>
    <row r="126" spans="6:37" s="902" customFormat="1" ht="12" customHeight="1">
      <c r="F126" s="967"/>
      <c r="P126" s="968"/>
      <c r="Q126" s="965"/>
      <c r="W126" s="967"/>
      <c r="AJ126" s="968"/>
      <c r="AK126" s="909"/>
    </row>
    <row r="127" spans="6:37" s="902" customFormat="1" ht="12" customHeight="1">
      <c r="F127" s="967"/>
      <c r="P127" s="968"/>
      <c r="Q127" s="965"/>
      <c r="W127" s="967"/>
      <c r="AJ127" s="968"/>
      <c r="AK127" s="909"/>
    </row>
    <row r="128" spans="6:37" s="902" customFormat="1" ht="12" customHeight="1">
      <c r="F128" s="967"/>
      <c r="P128" s="968"/>
      <c r="Q128" s="965"/>
      <c r="W128" s="967"/>
      <c r="AJ128" s="968"/>
      <c r="AK128" s="909"/>
    </row>
    <row r="129" spans="6:37" s="902" customFormat="1" ht="12" customHeight="1">
      <c r="F129" s="967"/>
      <c r="P129" s="968"/>
      <c r="Q129" s="965"/>
      <c r="W129" s="967"/>
      <c r="AJ129" s="968"/>
      <c r="AK129" s="909"/>
    </row>
    <row r="130" spans="6:37" s="902" customFormat="1" ht="12" customHeight="1">
      <c r="F130" s="967"/>
      <c r="P130" s="968"/>
      <c r="Q130" s="965"/>
      <c r="W130" s="967"/>
      <c r="AJ130" s="968"/>
      <c r="AK130" s="909"/>
    </row>
    <row r="131" spans="6:37" s="902" customFormat="1" ht="12" customHeight="1">
      <c r="F131" s="967"/>
      <c r="P131" s="968"/>
      <c r="Q131" s="965"/>
      <c r="W131" s="967"/>
      <c r="AJ131" s="968"/>
      <c r="AK131" s="909"/>
    </row>
    <row r="132" spans="6:37" s="902" customFormat="1" ht="12" customHeight="1">
      <c r="F132" s="967"/>
      <c r="P132" s="968"/>
      <c r="Q132" s="965"/>
      <c r="W132" s="967"/>
      <c r="AJ132" s="968"/>
      <c r="AK132" s="909"/>
    </row>
    <row r="133" spans="6:37" s="902" customFormat="1" ht="12" customHeight="1">
      <c r="F133" s="967"/>
      <c r="P133" s="968"/>
      <c r="Q133" s="965"/>
      <c r="W133" s="967"/>
      <c r="AJ133" s="968"/>
      <c r="AK133" s="909"/>
    </row>
    <row r="134" spans="6:37" s="902" customFormat="1" ht="12" customHeight="1">
      <c r="F134" s="967"/>
      <c r="P134" s="968"/>
      <c r="Q134" s="965"/>
      <c r="W134" s="967"/>
      <c r="AJ134" s="968"/>
      <c r="AK134" s="909"/>
    </row>
    <row r="135" spans="6:37" s="902" customFormat="1" ht="12" customHeight="1">
      <c r="F135" s="967"/>
      <c r="P135" s="968"/>
      <c r="Q135" s="965"/>
      <c r="W135" s="967"/>
      <c r="AJ135" s="968"/>
      <c r="AK135" s="909"/>
    </row>
    <row r="136" spans="6:37" s="902" customFormat="1" ht="12" customHeight="1">
      <c r="F136" s="967"/>
      <c r="P136" s="968"/>
      <c r="Q136" s="965"/>
      <c r="W136" s="967"/>
      <c r="AJ136" s="968"/>
      <c r="AK136" s="909"/>
    </row>
    <row r="137" spans="6:37" s="902" customFormat="1" ht="12" customHeight="1">
      <c r="F137" s="967"/>
      <c r="P137" s="968"/>
      <c r="Q137" s="965"/>
      <c r="W137" s="967"/>
      <c r="AJ137" s="968"/>
      <c r="AK137" s="909"/>
    </row>
    <row r="138" spans="6:37" s="902" customFormat="1" ht="12" customHeight="1">
      <c r="F138" s="967"/>
      <c r="P138" s="968"/>
      <c r="Q138" s="965"/>
      <c r="W138" s="967"/>
      <c r="AJ138" s="968"/>
      <c r="AK138" s="909"/>
    </row>
    <row r="139" spans="6:37" s="902" customFormat="1" ht="12" customHeight="1">
      <c r="F139" s="967"/>
      <c r="P139" s="968"/>
      <c r="Q139" s="965"/>
      <c r="W139" s="967"/>
      <c r="AJ139" s="968"/>
      <c r="AK139" s="909"/>
    </row>
    <row r="140" spans="6:37" s="902" customFormat="1" ht="12" customHeight="1">
      <c r="F140" s="967"/>
      <c r="P140" s="968"/>
      <c r="Q140" s="965"/>
      <c r="W140" s="967"/>
      <c r="AJ140" s="968"/>
      <c r="AK140" s="909"/>
    </row>
    <row r="141" spans="6:37" s="902" customFormat="1" ht="12" customHeight="1">
      <c r="F141" s="967"/>
      <c r="P141" s="968"/>
      <c r="Q141" s="965"/>
      <c r="W141" s="967"/>
      <c r="AJ141" s="968"/>
      <c r="AK141" s="909"/>
    </row>
    <row r="142" spans="6:37" s="902" customFormat="1" ht="12" customHeight="1">
      <c r="F142" s="967"/>
      <c r="P142" s="968"/>
      <c r="Q142" s="965"/>
      <c r="W142" s="967"/>
      <c r="AJ142" s="968"/>
      <c r="AK142" s="909"/>
    </row>
    <row r="143" spans="6:37" s="902" customFormat="1" ht="12" customHeight="1">
      <c r="F143" s="967"/>
      <c r="P143" s="968"/>
      <c r="Q143" s="965"/>
      <c r="W143" s="967"/>
      <c r="AJ143" s="968"/>
      <c r="AK143" s="909"/>
    </row>
    <row r="144" spans="6:37" s="902" customFormat="1" ht="12" customHeight="1">
      <c r="F144" s="967"/>
      <c r="P144" s="968"/>
      <c r="Q144" s="965"/>
      <c r="W144" s="967"/>
      <c r="AJ144" s="968"/>
      <c r="AK144" s="909"/>
    </row>
    <row r="145" spans="6:37" s="902" customFormat="1" ht="12" customHeight="1">
      <c r="F145" s="967"/>
      <c r="P145" s="968"/>
      <c r="Q145" s="965"/>
      <c r="W145" s="967"/>
      <c r="AJ145" s="968"/>
      <c r="AK145" s="909"/>
    </row>
    <row r="146" spans="6:37" s="902" customFormat="1" ht="12" customHeight="1">
      <c r="F146" s="967"/>
      <c r="P146" s="968"/>
      <c r="Q146" s="965"/>
      <c r="W146" s="967"/>
      <c r="AJ146" s="968"/>
      <c r="AK146" s="909"/>
    </row>
    <row r="147" spans="6:37" s="902" customFormat="1" ht="12" customHeight="1">
      <c r="F147" s="967"/>
      <c r="P147" s="968"/>
      <c r="Q147" s="965"/>
      <c r="W147" s="967"/>
      <c r="AJ147" s="968"/>
      <c r="AK147" s="909"/>
    </row>
    <row r="148" spans="6:37" s="902" customFormat="1" ht="12" customHeight="1">
      <c r="F148" s="967"/>
      <c r="P148" s="968"/>
      <c r="Q148" s="965"/>
      <c r="W148" s="967"/>
      <c r="AJ148" s="968"/>
      <c r="AK148" s="909"/>
    </row>
    <row r="149" spans="6:37" s="902" customFormat="1" ht="12" customHeight="1">
      <c r="F149" s="967"/>
      <c r="P149" s="968"/>
      <c r="Q149" s="965"/>
      <c r="W149" s="967"/>
      <c r="AJ149" s="968"/>
      <c r="AK149" s="909"/>
    </row>
    <row r="150" spans="6:37" s="902" customFormat="1" ht="12" customHeight="1">
      <c r="F150" s="967"/>
      <c r="P150" s="968"/>
      <c r="Q150" s="965"/>
      <c r="W150" s="967"/>
      <c r="AJ150" s="968"/>
      <c r="AK150" s="909"/>
    </row>
    <row r="151" spans="6:37" s="902" customFormat="1" ht="12" customHeight="1">
      <c r="F151" s="967"/>
      <c r="P151" s="968"/>
      <c r="Q151" s="965"/>
      <c r="W151" s="967"/>
      <c r="AJ151" s="968"/>
      <c r="AK151" s="909"/>
    </row>
    <row r="152" spans="6:37" s="902" customFormat="1" ht="12" customHeight="1">
      <c r="F152" s="967"/>
      <c r="P152" s="968"/>
      <c r="Q152" s="965"/>
      <c r="W152" s="967"/>
      <c r="AJ152" s="968"/>
      <c r="AK152" s="909"/>
    </row>
    <row r="153" spans="6:37" s="902" customFormat="1" ht="12" customHeight="1">
      <c r="F153" s="967"/>
      <c r="P153" s="968"/>
      <c r="Q153" s="965"/>
      <c r="W153" s="967"/>
      <c r="AJ153" s="968"/>
      <c r="AK153" s="909"/>
    </row>
    <row r="154" spans="6:37" s="902" customFormat="1" ht="12" customHeight="1">
      <c r="F154" s="967"/>
      <c r="P154" s="968"/>
      <c r="Q154" s="965"/>
      <c r="W154" s="967"/>
      <c r="AJ154" s="968"/>
      <c r="AK154" s="909"/>
    </row>
    <row r="155" spans="6:37" s="902" customFormat="1" ht="12" customHeight="1">
      <c r="F155" s="967"/>
      <c r="P155" s="968"/>
      <c r="Q155" s="965"/>
      <c r="W155" s="967"/>
      <c r="AJ155" s="968"/>
      <c r="AK155" s="909"/>
    </row>
    <row r="156" spans="6:37" s="902" customFormat="1" ht="12" customHeight="1">
      <c r="F156" s="967"/>
      <c r="P156" s="968"/>
      <c r="Q156" s="965"/>
      <c r="W156" s="967"/>
      <c r="AJ156" s="968"/>
      <c r="AK156" s="909"/>
    </row>
    <row r="157" spans="6:37" s="902" customFormat="1" ht="12" customHeight="1">
      <c r="F157" s="967"/>
      <c r="P157" s="968"/>
      <c r="Q157" s="965"/>
      <c r="W157" s="967"/>
      <c r="AJ157" s="968"/>
      <c r="AK157" s="909"/>
    </row>
    <row r="158" spans="6:37" s="902" customFormat="1" ht="12" customHeight="1">
      <c r="F158" s="967"/>
      <c r="P158" s="968"/>
      <c r="Q158" s="965"/>
      <c r="W158" s="967"/>
      <c r="AJ158" s="968"/>
      <c r="AK158" s="909"/>
    </row>
    <row r="159" spans="6:37" s="902" customFormat="1" ht="12" customHeight="1">
      <c r="F159" s="967"/>
      <c r="P159" s="968"/>
      <c r="Q159" s="965"/>
      <c r="W159" s="967"/>
      <c r="AJ159" s="968"/>
      <c r="AK159" s="909"/>
    </row>
    <row r="160" spans="6:37" s="902" customFormat="1" ht="12" customHeight="1">
      <c r="F160" s="967"/>
      <c r="P160" s="968"/>
      <c r="Q160" s="965"/>
      <c r="W160" s="967"/>
      <c r="AJ160" s="968"/>
      <c r="AK160" s="909"/>
    </row>
    <row r="161" spans="6:37" s="902" customFormat="1" ht="12" customHeight="1">
      <c r="F161" s="967"/>
      <c r="P161" s="968"/>
      <c r="Q161" s="965"/>
      <c r="W161" s="967"/>
      <c r="AJ161" s="968"/>
      <c r="AK161" s="909"/>
    </row>
    <row r="162" spans="6:37" s="902" customFormat="1" ht="12" customHeight="1">
      <c r="F162" s="967"/>
      <c r="P162" s="968"/>
      <c r="Q162" s="965"/>
      <c r="W162" s="967"/>
      <c r="AJ162" s="968"/>
      <c r="AK162" s="909"/>
    </row>
    <row r="163" spans="6:37" s="902" customFormat="1" ht="12" customHeight="1">
      <c r="F163" s="967"/>
      <c r="P163" s="968"/>
      <c r="Q163" s="965"/>
      <c r="W163" s="967"/>
      <c r="AJ163" s="968"/>
      <c r="AK163" s="909"/>
    </row>
    <row r="164" spans="6:37" s="902" customFormat="1" ht="12" customHeight="1">
      <c r="F164" s="967"/>
      <c r="P164" s="968"/>
      <c r="Q164" s="965"/>
      <c r="W164" s="967"/>
      <c r="AJ164" s="968"/>
      <c r="AK164" s="909"/>
    </row>
    <row r="165" spans="6:37" s="902" customFormat="1" ht="12" customHeight="1">
      <c r="F165" s="967"/>
      <c r="P165" s="968"/>
      <c r="Q165" s="965"/>
      <c r="W165" s="967"/>
      <c r="AJ165" s="968"/>
      <c r="AK165" s="909"/>
    </row>
    <row r="166" spans="6:37" s="902" customFormat="1" ht="12" customHeight="1">
      <c r="F166" s="967"/>
      <c r="P166" s="968"/>
      <c r="Q166" s="965"/>
      <c r="W166" s="967"/>
      <c r="AJ166" s="968"/>
      <c r="AK166" s="909"/>
    </row>
    <row r="167" spans="6:37" s="902" customFormat="1" ht="12" customHeight="1">
      <c r="F167" s="967"/>
      <c r="P167" s="968"/>
      <c r="Q167" s="965"/>
      <c r="W167" s="967"/>
      <c r="AJ167" s="968"/>
      <c r="AK167" s="909"/>
    </row>
    <row r="168" spans="6:37" s="902" customFormat="1" ht="12" customHeight="1">
      <c r="F168" s="967"/>
      <c r="P168" s="968"/>
      <c r="Q168" s="965"/>
      <c r="W168" s="967"/>
      <c r="AJ168" s="968"/>
      <c r="AK168" s="909"/>
    </row>
    <row r="169" spans="6:37" s="902" customFormat="1" ht="12" customHeight="1">
      <c r="F169" s="967"/>
      <c r="P169" s="968"/>
      <c r="Q169" s="965"/>
      <c r="W169" s="967"/>
      <c r="AJ169" s="968"/>
      <c r="AK169" s="909"/>
    </row>
    <row r="170" spans="6:37" s="902" customFormat="1" ht="12" customHeight="1">
      <c r="F170" s="967"/>
      <c r="P170" s="968"/>
      <c r="Q170" s="965"/>
      <c r="W170" s="967"/>
      <c r="AJ170" s="968"/>
      <c r="AK170" s="909"/>
    </row>
    <row r="171" spans="6:37" s="902" customFormat="1" ht="12" customHeight="1">
      <c r="F171" s="967"/>
      <c r="P171" s="968"/>
      <c r="Q171" s="965"/>
      <c r="W171" s="967"/>
      <c r="AJ171" s="968"/>
      <c r="AK171" s="909"/>
    </row>
    <row r="172" spans="6:37" s="902" customFormat="1" ht="12" customHeight="1">
      <c r="F172" s="967"/>
      <c r="P172" s="968"/>
      <c r="Q172" s="965"/>
      <c r="W172" s="967"/>
      <c r="AJ172" s="968"/>
      <c r="AK172" s="909"/>
    </row>
    <row r="173" spans="6:37" s="902" customFormat="1" ht="12" customHeight="1">
      <c r="F173" s="967"/>
      <c r="P173" s="968"/>
      <c r="Q173" s="965"/>
      <c r="W173" s="967"/>
      <c r="AJ173" s="968"/>
      <c r="AK173" s="909"/>
    </row>
    <row r="174" spans="6:37" s="902" customFormat="1" ht="12" customHeight="1">
      <c r="F174" s="967"/>
      <c r="P174" s="968"/>
      <c r="Q174" s="965"/>
      <c r="W174" s="967"/>
      <c r="AJ174" s="968"/>
      <c r="AK174" s="909"/>
    </row>
    <row r="175" spans="6:37" s="902" customFormat="1" ht="12" customHeight="1">
      <c r="F175" s="967"/>
      <c r="P175" s="968"/>
      <c r="Q175" s="965"/>
      <c r="W175" s="967"/>
      <c r="AJ175" s="968"/>
      <c r="AK175" s="909"/>
    </row>
    <row r="176" spans="6:37" s="902" customFormat="1" ht="12" customHeight="1">
      <c r="F176" s="967"/>
      <c r="P176" s="968"/>
      <c r="Q176" s="965"/>
      <c r="W176" s="967"/>
      <c r="AJ176" s="968"/>
      <c r="AK176" s="909"/>
    </row>
    <row r="177" spans="6:37" s="902" customFormat="1" ht="12" customHeight="1">
      <c r="F177" s="967"/>
      <c r="P177" s="968"/>
      <c r="Q177" s="965"/>
      <c r="W177" s="967"/>
      <c r="AJ177" s="968"/>
      <c r="AK177" s="909"/>
    </row>
    <row r="178" spans="6:37" s="902" customFormat="1" ht="12" customHeight="1">
      <c r="F178" s="967"/>
      <c r="P178" s="968"/>
      <c r="Q178" s="965"/>
      <c r="W178" s="967"/>
      <c r="AJ178" s="968"/>
      <c r="AK178" s="909"/>
    </row>
    <row r="179" spans="6:37" s="902" customFormat="1" ht="12" customHeight="1">
      <c r="F179" s="967"/>
      <c r="P179" s="968"/>
      <c r="Q179" s="965"/>
      <c r="W179" s="967"/>
      <c r="AJ179" s="968"/>
      <c r="AK179" s="909"/>
    </row>
    <row r="180" spans="6:37" s="902" customFormat="1" ht="12" customHeight="1">
      <c r="F180" s="967"/>
      <c r="P180" s="968"/>
      <c r="Q180" s="965"/>
      <c r="W180" s="967"/>
      <c r="AJ180" s="968"/>
      <c r="AK180" s="909"/>
    </row>
    <row r="181" spans="6:37" s="902" customFormat="1" ht="12" customHeight="1">
      <c r="F181" s="967"/>
      <c r="P181" s="968"/>
      <c r="Q181" s="965"/>
      <c r="W181" s="967"/>
      <c r="AJ181" s="968"/>
      <c r="AK181" s="909"/>
    </row>
    <row r="182" spans="6:37" s="902" customFormat="1" ht="12" customHeight="1">
      <c r="F182" s="967"/>
      <c r="P182" s="968"/>
      <c r="Q182" s="965"/>
      <c r="W182" s="967"/>
      <c r="AJ182" s="968"/>
      <c r="AK182" s="909"/>
    </row>
    <row r="183" spans="6:37" s="902" customFormat="1" ht="12" customHeight="1">
      <c r="F183" s="967"/>
      <c r="P183" s="968"/>
      <c r="Q183" s="965"/>
      <c r="W183" s="967"/>
      <c r="AJ183" s="968"/>
      <c r="AK183" s="909"/>
    </row>
    <row r="184" spans="6:37" s="902" customFormat="1" ht="12" customHeight="1">
      <c r="F184" s="967"/>
      <c r="P184" s="968"/>
      <c r="Q184" s="965"/>
      <c r="W184" s="967"/>
      <c r="AJ184" s="968"/>
      <c r="AK184" s="909"/>
    </row>
    <row r="185" spans="6:37" s="902" customFormat="1" ht="12" customHeight="1">
      <c r="F185" s="967"/>
      <c r="P185" s="968"/>
      <c r="Q185" s="965"/>
      <c r="W185" s="967"/>
      <c r="AJ185" s="968"/>
      <c r="AK185" s="909"/>
    </row>
    <row r="186" spans="6:37" s="902" customFormat="1" ht="12" customHeight="1">
      <c r="F186" s="967"/>
      <c r="P186" s="968"/>
      <c r="Q186" s="965"/>
      <c r="W186" s="967"/>
      <c r="AJ186" s="968"/>
      <c r="AK186" s="909"/>
    </row>
  </sheetData>
  <mergeCells count="50">
    <mergeCell ref="S9:V9"/>
    <mergeCell ref="T22:V22"/>
    <mergeCell ref="T23:V23"/>
    <mergeCell ref="T24:V24"/>
    <mergeCell ref="T21:V21"/>
    <mergeCell ref="T14:V14"/>
    <mergeCell ref="T15:V15"/>
    <mergeCell ref="T12:V12"/>
    <mergeCell ref="C19:E19"/>
    <mergeCell ref="C20:E20"/>
    <mergeCell ref="T19:V19"/>
    <mergeCell ref="T20:V20"/>
    <mergeCell ref="C22:E22"/>
    <mergeCell ref="S32:V32"/>
    <mergeCell ref="S33:V33"/>
    <mergeCell ref="C23:E23"/>
    <mergeCell ref="C24:E24"/>
    <mergeCell ref="B32:E32"/>
    <mergeCell ref="B33:E33"/>
    <mergeCell ref="B25:E25"/>
    <mergeCell ref="B26:B31"/>
    <mergeCell ref="S26:S31"/>
    <mergeCell ref="S25:V25"/>
    <mergeCell ref="B7:E7"/>
    <mergeCell ref="B8:E8"/>
    <mergeCell ref="B11:E11"/>
    <mergeCell ref="C12:E12"/>
    <mergeCell ref="B10:E10"/>
    <mergeCell ref="B9:E9"/>
    <mergeCell ref="C15:E15"/>
    <mergeCell ref="S10:V10"/>
    <mergeCell ref="S11:V11"/>
    <mergeCell ref="X4:Y4"/>
    <mergeCell ref="S7:V7"/>
    <mergeCell ref="S8:V8"/>
    <mergeCell ref="B6:E6"/>
    <mergeCell ref="G4:I4"/>
    <mergeCell ref="S6:V6"/>
    <mergeCell ref="L4:M4"/>
    <mergeCell ref="N4:O4"/>
    <mergeCell ref="C18:E18"/>
    <mergeCell ref="T13:V13"/>
    <mergeCell ref="C17:E17"/>
    <mergeCell ref="C21:E21"/>
    <mergeCell ref="T18:V18"/>
    <mergeCell ref="T16:V16"/>
    <mergeCell ref="T17:V17"/>
    <mergeCell ref="C16:E16"/>
    <mergeCell ref="C13:E13"/>
    <mergeCell ref="C14:E14"/>
  </mergeCells>
  <printOptions/>
  <pageMargins left="0.5905511811023623" right="0.44" top="0.7874015748031497" bottom="0.7874015748031497" header="0.31496062992125984" footer="0.31496062992125984"/>
  <pageSetup horizontalDpi="600" verticalDpi="600" orientation="portrait" paperSize="9" scale="95" r:id="rId2"/>
  <headerFooter alignWithMargins="0">
    <oddHeader>&amp;R&amp;A</oddHeader>
    <oddFooter>&amp;C&amp;P/&amp;N</oddFooter>
  </headerFooter>
  <colBreaks count="1" manualBreakCount="1">
    <brk id="16" max="65535" man="1"/>
  </colBreaks>
  <drawing r:id="rId1"/>
</worksheet>
</file>

<file path=xl/worksheets/sheet17.xml><?xml version="1.0" encoding="utf-8"?>
<worksheet xmlns="http://schemas.openxmlformats.org/spreadsheetml/2006/main" xmlns:r="http://schemas.openxmlformats.org/officeDocument/2006/relationships">
  <dimension ref="A1:R66"/>
  <sheetViews>
    <sheetView zoomScale="115" zoomScaleNormal="115" workbookViewId="0" topLeftCell="A1">
      <selection activeCell="C1" sqref="C1"/>
    </sheetView>
  </sheetViews>
  <sheetFormatPr defaultColWidth="8.796875" defaultRowHeight="12" customHeight="1"/>
  <cols>
    <col min="1" max="1" width="0.203125" style="978" customWidth="1"/>
    <col min="2" max="2" width="1.59765625" style="978" customWidth="1"/>
    <col min="3" max="3" width="20.69921875" style="978" customWidth="1"/>
    <col min="4" max="4" width="0.203125" style="978" customWidth="1"/>
    <col min="5" max="5" width="5.8984375" style="978" customWidth="1"/>
    <col min="6" max="7" width="6.5" style="978" customWidth="1"/>
    <col min="8" max="8" width="0.203125" style="978" customWidth="1"/>
    <col min="9" max="9" width="3.19921875" style="978" customWidth="1"/>
    <col min="10" max="10" width="0.203125" style="978" customWidth="1"/>
    <col min="11" max="11" width="1.59765625" style="978" customWidth="1"/>
    <col min="12" max="12" width="20.8984375" style="978" customWidth="1"/>
    <col min="13" max="13" width="0.203125" style="978" customWidth="1"/>
    <col min="14" max="14" width="5.8984375" style="978" customWidth="1"/>
    <col min="15" max="16" width="6.5" style="978" customWidth="1"/>
    <col min="17" max="17" width="0.203125" style="979" customWidth="1"/>
    <col min="18" max="16384" width="8" style="978" customWidth="1"/>
  </cols>
  <sheetData>
    <row r="1" spans="5:17" s="975" customFormat="1" ht="24" customHeight="1">
      <c r="E1" s="976" t="s">
        <v>553</v>
      </c>
      <c r="F1" s="975" t="s">
        <v>554</v>
      </c>
      <c r="Q1" s="977"/>
    </row>
    <row r="2" ht="7.5" customHeight="1"/>
    <row r="3" spans="2:17" s="980" customFormat="1" ht="12" customHeight="1" thickBot="1">
      <c r="B3" s="981" t="s">
        <v>555</v>
      </c>
      <c r="G3" s="982"/>
      <c r="Q3" s="981"/>
    </row>
    <row r="4" spans="1:17" s="980" customFormat="1" ht="36" customHeight="1">
      <c r="A4" s="983"/>
      <c r="B4" s="983"/>
      <c r="C4" s="983"/>
      <c r="D4" s="984"/>
      <c r="E4" s="985" t="s">
        <v>556</v>
      </c>
      <c r="F4" s="984" t="s">
        <v>557</v>
      </c>
      <c r="G4" s="983" t="s">
        <v>558</v>
      </c>
      <c r="H4" s="983"/>
      <c r="J4" s="983"/>
      <c r="K4" s="983"/>
      <c r="L4" s="983"/>
      <c r="M4" s="983"/>
      <c r="N4" s="985" t="s">
        <v>556</v>
      </c>
      <c r="O4" s="984" t="s">
        <v>557</v>
      </c>
      <c r="P4" s="983" t="s">
        <v>558</v>
      </c>
      <c r="Q4" s="986"/>
    </row>
    <row r="5" spans="1:16" s="979" customFormat="1" ht="15.75" customHeight="1">
      <c r="A5" s="987"/>
      <c r="B5" s="1201" t="s">
        <v>548</v>
      </c>
      <c r="C5" s="1201"/>
      <c r="D5" s="988"/>
      <c r="E5" s="1005">
        <v>3</v>
      </c>
      <c r="F5" s="1005">
        <v>200</v>
      </c>
      <c r="G5" s="1005">
        <v>196</v>
      </c>
      <c r="J5" s="989"/>
      <c r="K5" s="990"/>
      <c r="L5" s="990" t="s">
        <v>559</v>
      </c>
      <c r="M5" s="991"/>
      <c r="N5" s="992" t="s">
        <v>662</v>
      </c>
      <c r="O5" s="992" t="s">
        <v>662</v>
      </c>
      <c r="P5" s="992" t="s">
        <v>662</v>
      </c>
    </row>
    <row r="6" spans="1:16" s="979" customFormat="1" ht="12" customHeight="1">
      <c r="A6" s="989"/>
      <c r="B6" s="990"/>
      <c r="C6" s="990" t="s">
        <v>560</v>
      </c>
      <c r="D6" s="991"/>
      <c r="E6" s="992">
        <v>2</v>
      </c>
      <c r="F6" s="992">
        <v>200</v>
      </c>
      <c r="G6" s="992">
        <v>196</v>
      </c>
      <c r="J6" s="989"/>
      <c r="K6" s="990"/>
      <c r="L6" s="990" t="s">
        <v>561</v>
      </c>
      <c r="M6" s="991"/>
      <c r="N6" s="992" t="s">
        <v>662</v>
      </c>
      <c r="O6" s="992" t="s">
        <v>662</v>
      </c>
      <c r="P6" s="992" t="s">
        <v>662</v>
      </c>
    </row>
    <row r="7" spans="1:16" s="979" customFormat="1" ht="12" customHeight="1">
      <c r="A7" s="989"/>
      <c r="B7" s="990"/>
      <c r="C7" s="990" t="s">
        <v>562</v>
      </c>
      <c r="D7" s="991"/>
      <c r="E7" s="992" t="s">
        <v>662</v>
      </c>
      <c r="F7" s="992" t="s">
        <v>662</v>
      </c>
      <c r="G7" s="992" t="s">
        <v>662</v>
      </c>
      <c r="J7" s="989"/>
      <c r="K7" s="990"/>
      <c r="L7" s="990" t="s">
        <v>563</v>
      </c>
      <c r="M7" s="991"/>
      <c r="N7" s="992" t="s">
        <v>662</v>
      </c>
      <c r="O7" s="992" t="s">
        <v>662</v>
      </c>
      <c r="P7" s="992" t="s">
        <v>662</v>
      </c>
    </row>
    <row r="8" spans="1:16" s="979" customFormat="1" ht="12" customHeight="1">
      <c r="A8" s="989"/>
      <c r="B8" s="990"/>
      <c r="C8" s="990" t="s">
        <v>564</v>
      </c>
      <c r="D8" s="991"/>
      <c r="E8" s="992">
        <v>1</v>
      </c>
      <c r="F8" s="993" t="s">
        <v>663</v>
      </c>
      <c r="G8" s="993" t="s">
        <v>663</v>
      </c>
      <c r="J8" s="989"/>
      <c r="K8" s="990"/>
      <c r="L8" s="990" t="s">
        <v>565</v>
      </c>
      <c r="M8" s="991"/>
      <c r="N8" s="992" t="s">
        <v>662</v>
      </c>
      <c r="O8" s="992" t="s">
        <v>662</v>
      </c>
      <c r="P8" s="992" t="s">
        <v>662</v>
      </c>
    </row>
    <row r="9" spans="1:16" s="979" customFormat="1" ht="12" customHeight="1">
      <c r="A9" s="989"/>
      <c r="B9" s="990"/>
      <c r="C9" s="990" t="s">
        <v>566</v>
      </c>
      <c r="D9" s="991"/>
      <c r="E9" s="992" t="s">
        <v>662</v>
      </c>
      <c r="F9" s="992" t="s">
        <v>662</v>
      </c>
      <c r="G9" s="992" t="s">
        <v>662</v>
      </c>
      <c r="J9" s="989"/>
      <c r="K9" s="990"/>
      <c r="L9" s="990" t="s">
        <v>567</v>
      </c>
      <c r="M9" s="991"/>
      <c r="N9" s="992">
        <v>1</v>
      </c>
      <c r="O9" s="994">
        <v>40</v>
      </c>
      <c r="P9" s="994">
        <v>31</v>
      </c>
    </row>
    <row r="10" spans="1:16" s="979" customFormat="1" ht="12" customHeight="1">
      <c r="A10" s="989"/>
      <c r="B10" s="990"/>
      <c r="C10" s="990" t="s">
        <v>568</v>
      </c>
      <c r="D10" s="991"/>
      <c r="E10" s="992" t="s">
        <v>662</v>
      </c>
      <c r="F10" s="992" t="s">
        <v>662</v>
      </c>
      <c r="G10" s="992" t="s">
        <v>662</v>
      </c>
      <c r="J10" s="989"/>
      <c r="K10" s="990"/>
      <c r="L10" s="990" t="s">
        <v>569</v>
      </c>
      <c r="M10" s="991"/>
      <c r="N10" s="992" t="s">
        <v>662</v>
      </c>
      <c r="O10" s="992" t="s">
        <v>662</v>
      </c>
      <c r="P10" s="992" t="s">
        <v>662</v>
      </c>
    </row>
    <row r="11" spans="1:16" s="979" customFormat="1" ht="12" customHeight="1">
      <c r="A11" s="989"/>
      <c r="B11" s="1200" t="s">
        <v>549</v>
      </c>
      <c r="C11" s="1200"/>
      <c r="D11" s="996"/>
      <c r="E11" s="1005">
        <v>496</v>
      </c>
      <c r="F11" s="1005">
        <v>12386</v>
      </c>
      <c r="G11" s="1005">
        <v>21090</v>
      </c>
      <c r="J11" s="989"/>
      <c r="K11" s="990"/>
      <c r="L11" s="990" t="s">
        <v>570</v>
      </c>
      <c r="M11" s="991"/>
      <c r="N11" s="992">
        <v>2</v>
      </c>
      <c r="O11" s="994">
        <v>236</v>
      </c>
      <c r="P11" s="994">
        <v>225</v>
      </c>
    </row>
    <row r="12" spans="1:16" s="979" customFormat="1" ht="12" customHeight="1">
      <c r="A12" s="989"/>
      <c r="B12" s="989"/>
      <c r="C12" s="990" t="s">
        <v>571</v>
      </c>
      <c r="D12" s="991"/>
      <c r="E12" s="997">
        <v>7</v>
      </c>
      <c r="F12" s="997">
        <v>485</v>
      </c>
      <c r="G12" s="997">
        <v>471</v>
      </c>
      <c r="J12" s="989"/>
      <c r="K12" s="990"/>
      <c r="L12" s="990" t="s">
        <v>572</v>
      </c>
      <c r="M12" s="991"/>
      <c r="N12" s="992">
        <v>1</v>
      </c>
      <c r="O12" s="992">
        <v>50</v>
      </c>
      <c r="P12" s="992">
        <v>49</v>
      </c>
    </row>
    <row r="13" spans="1:16" s="979" customFormat="1" ht="12" customHeight="1">
      <c r="A13" s="989"/>
      <c r="B13" s="989"/>
      <c r="C13" s="990" t="s">
        <v>573</v>
      </c>
      <c r="D13" s="991"/>
      <c r="E13" s="997" t="s">
        <v>662</v>
      </c>
      <c r="F13" s="997" t="s">
        <v>662</v>
      </c>
      <c r="G13" s="997" t="s">
        <v>662</v>
      </c>
      <c r="J13" s="989"/>
      <c r="K13" s="990"/>
      <c r="L13" s="990" t="s">
        <v>574</v>
      </c>
      <c r="M13" s="991"/>
      <c r="N13" s="992">
        <v>1</v>
      </c>
      <c r="O13" s="992">
        <v>80</v>
      </c>
      <c r="P13" s="992">
        <v>33</v>
      </c>
    </row>
    <row r="14" spans="1:16" s="979" customFormat="1" ht="12" customHeight="1">
      <c r="A14" s="989"/>
      <c r="B14" s="989" t="s">
        <v>575</v>
      </c>
      <c r="C14" s="990" t="s">
        <v>576</v>
      </c>
      <c r="D14" s="991"/>
      <c r="E14" s="997">
        <v>57</v>
      </c>
      <c r="F14" s="997">
        <v>3901</v>
      </c>
      <c r="G14" s="997">
        <v>3858</v>
      </c>
      <c r="J14" s="989"/>
      <c r="K14" s="990"/>
      <c r="L14" s="990" t="s">
        <v>577</v>
      </c>
      <c r="M14" s="991"/>
      <c r="N14" s="992">
        <v>1</v>
      </c>
      <c r="O14" s="992" t="s">
        <v>664</v>
      </c>
      <c r="P14" s="992" t="s">
        <v>664</v>
      </c>
    </row>
    <row r="15" spans="1:16" s="979" customFormat="1" ht="12" customHeight="1">
      <c r="A15" s="989"/>
      <c r="B15" s="989"/>
      <c r="C15" s="990" t="s">
        <v>578</v>
      </c>
      <c r="D15" s="991"/>
      <c r="E15" s="997">
        <v>1</v>
      </c>
      <c r="F15" s="997">
        <v>50</v>
      </c>
      <c r="G15" s="997">
        <v>44</v>
      </c>
      <c r="J15" s="989"/>
      <c r="K15" s="990"/>
      <c r="L15" s="990" t="s">
        <v>579</v>
      </c>
      <c r="M15" s="991"/>
      <c r="N15" s="992">
        <v>49</v>
      </c>
      <c r="O15" s="992" t="s">
        <v>664</v>
      </c>
      <c r="P15" s="992" t="s">
        <v>664</v>
      </c>
    </row>
    <row r="16" spans="1:16" s="979" customFormat="1" ht="12" customHeight="1">
      <c r="A16" s="989"/>
      <c r="B16" s="989"/>
      <c r="C16" s="990" t="s">
        <v>580</v>
      </c>
      <c r="D16" s="991"/>
      <c r="E16" s="997" t="s">
        <v>662</v>
      </c>
      <c r="F16" s="997" t="s">
        <v>662</v>
      </c>
      <c r="G16" s="997" t="s">
        <v>662</v>
      </c>
      <c r="J16" s="989"/>
      <c r="K16" s="990"/>
      <c r="L16" s="990" t="s">
        <v>581</v>
      </c>
      <c r="M16" s="991"/>
      <c r="N16" s="992">
        <v>5</v>
      </c>
      <c r="O16" s="992" t="s">
        <v>664</v>
      </c>
      <c r="P16" s="992" t="s">
        <v>664</v>
      </c>
    </row>
    <row r="17" spans="1:16" ht="12" customHeight="1">
      <c r="A17" s="998"/>
      <c r="B17" s="998"/>
      <c r="C17" s="990" t="s">
        <v>582</v>
      </c>
      <c r="D17" s="999"/>
      <c r="E17" s="1202">
        <v>20</v>
      </c>
      <c r="F17" s="1199">
        <v>576</v>
      </c>
      <c r="G17" s="1199">
        <v>562</v>
      </c>
      <c r="J17" s="989"/>
      <c r="K17" s="990"/>
      <c r="L17" s="990" t="s">
        <v>583</v>
      </c>
      <c r="M17" s="991"/>
      <c r="N17" s="992" t="s">
        <v>662</v>
      </c>
      <c r="O17" s="992" t="s">
        <v>664</v>
      </c>
      <c r="P17" s="992" t="s">
        <v>664</v>
      </c>
    </row>
    <row r="18" spans="1:16" ht="12" customHeight="1">
      <c r="A18" s="998"/>
      <c r="B18" s="998"/>
      <c r="C18" s="990" t="s">
        <v>584</v>
      </c>
      <c r="D18" s="999"/>
      <c r="E18" s="1202"/>
      <c r="F18" s="1199"/>
      <c r="G18" s="1199"/>
      <c r="J18" s="989"/>
      <c r="K18" s="990"/>
      <c r="L18" s="990" t="s">
        <v>585</v>
      </c>
      <c r="M18" s="991"/>
      <c r="N18" s="992">
        <v>1</v>
      </c>
      <c r="O18" s="992" t="s">
        <v>664</v>
      </c>
      <c r="P18" s="992" t="s">
        <v>664</v>
      </c>
    </row>
    <row r="19" spans="1:16" ht="12" customHeight="1">
      <c r="A19" s="989"/>
      <c r="B19" s="989"/>
      <c r="C19" s="990" t="s">
        <v>586</v>
      </c>
      <c r="D19" s="991"/>
      <c r="E19" s="992">
        <v>8</v>
      </c>
      <c r="F19" s="992" t="s">
        <v>664</v>
      </c>
      <c r="G19" s="992" t="s">
        <v>664</v>
      </c>
      <c r="H19" s="979"/>
      <c r="I19" s="979"/>
      <c r="J19" s="989"/>
      <c r="K19" s="990"/>
      <c r="L19" s="990" t="s">
        <v>587</v>
      </c>
      <c r="M19" s="991"/>
      <c r="N19" s="992" t="s">
        <v>662</v>
      </c>
      <c r="O19" s="992" t="s">
        <v>664</v>
      </c>
      <c r="P19" s="992" t="s">
        <v>664</v>
      </c>
    </row>
    <row r="20" spans="1:16" ht="12" customHeight="1">
      <c r="A20" s="989"/>
      <c r="B20" s="989"/>
      <c r="C20" s="990" t="s">
        <v>588</v>
      </c>
      <c r="D20" s="991"/>
      <c r="E20" s="992">
        <v>24</v>
      </c>
      <c r="F20" s="992" t="s">
        <v>664</v>
      </c>
      <c r="G20" s="992" t="s">
        <v>664</v>
      </c>
      <c r="H20" s="979"/>
      <c r="I20" s="979"/>
      <c r="J20" s="989"/>
      <c r="K20" s="990"/>
      <c r="L20" s="990" t="s">
        <v>589</v>
      </c>
      <c r="M20" s="991"/>
      <c r="N20" s="992" t="s">
        <v>662</v>
      </c>
      <c r="O20" s="992" t="s">
        <v>664</v>
      </c>
      <c r="P20" s="992" t="s">
        <v>664</v>
      </c>
    </row>
    <row r="21" spans="1:16" ht="12" customHeight="1">
      <c r="A21" s="989"/>
      <c r="B21" s="989"/>
      <c r="C21" s="990" t="s">
        <v>590</v>
      </c>
      <c r="D21" s="991"/>
      <c r="E21" s="997" t="s">
        <v>662</v>
      </c>
      <c r="F21" s="997" t="s">
        <v>664</v>
      </c>
      <c r="G21" s="997" t="s">
        <v>664</v>
      </c>
      <c r="H21" s="979"/>
      <c r="I21" s="979"/>
      <c r="J21" s="989"/>
      <c r="K21" s="990"/>
      <c r="L21" s="990" t="s">
        <v>591</v>
      </c>
      <c r="M21" s="991"/>
      <c r="N21" s="992">
        <v>45</v>
      </c>
      <c r="O21" s="992" t="s">
        <v>664</v>
      </c>
      <c r="P21" s="992" t="s">
        <v>664</v>
      </c>
    </row>
    <row r="22" spans="1:16" ht="12" customHeight="1">
      <c r="A22" s="998"/>
      <c r="B22" s="989" t="s">
        <v>592</v>
      </c>
      <c r="C22" s="990" t="s">
        <v>593</v>
      </c>
      <c r="D22" s="991"/>
      <c r="E22" s="1000">
        <v>272</v>
      </c>
      <c r="F22" s="1001">
        <v>6296</v>
      </c>
      <c r="G22" s="1001">
        <v>12804</v>
      </c>
      <c r="J22" s="989"/>
      <c r="K22" s="1200" t="s">
        <v>594</v>
      </c>
      <c r="L22" s="1200"/>
      <c r="M22" s="996"/>
      <c r="N22" s="1005">
        <v>79</v>
      </c>
      <c r="O22" s="1005">
        <v>2640</v>
      </c>
      <c r="P22" s="1005">
        <v>2555</v>
      </c>
    </row>
    <row r="23" spans="1:16" ht="12" customHeight="1">
      <c r="A23" s="998"/>
      <c r="B23" s="998" t="s">
        <v>595</v>
      </c>
      <c r="C23" s="990" t="s">
        <v>596</v>
      </c>
      <c r="D23" s="999"/>
      <c r="E23" s="1000">
        <v>66</v>
      </c>
      <c r="F23" s="1001">
        <v>1078</v>
      </c>
      <c r="G23" s="1002">
        <v>3351</v>
      </c>
      <c r="J23" s="989"/>
      <c r="K23" s="995"/>
      <c r="L23" s="990" t="s">
        <v>597</v>
      </c>
      <c r="M23" s="996"/>
      <c r="N23" s="992">
        <v>5</v>
      </c>
      <c r="O23" s="992" t="s">
        <v>664</v>
      </c>
      <c r="P23" s="992" t="s">
        <v>664</v>
      </c>
    </row>
    <row r="24" spans="1:16" ht="12" customHeight="1">
      <c r="A24" s="989"/>
      <c r="B24" s="989"/>
      <c r="C24" s="990" t="s">
        <v>598</v>
      </c>
      <c r="D24" s="991"/>
      <c r="E24" s="997">
        <v>41</v>
      </c>
      <c r="F24" s="997" t="s">
        <v>664</v>
      </c>
      <c r="G24" s="997" t="s">
        <v>664</v>
      </c>
      <c r="H24" s="979"/>
      <c r="J24" s="989"/>
      <c r="K24" s="990"/>
      <c r="L24" s="990" t="s">
        <v>599</v>
      </c>
      <c r="M24" s="991"/>
      <c r="N24" s="992">
        <v>15</v>
      </c>
      <c r="O24" s="994">
        <v>730</v>
      </c>
      <c r="P24" s="994">
        <v>717</v>
      </c>
    </row>
    <row r="25" spans="1:16" ht="12" customHeight="1">
      <c r="A25" s="989"/>
      <c r="B25" s="1200" t="s">
        <v>550</v>
      </c>
      <c r="C25" s="1200"/>
      <c r="D25" s="996"/>
      <c r="E25" s="1016">
        <v>32</v>
      </c>
      <c r="F25" s="1017">
        <v>585</v>
      </c>
      <c r="G25" s="1017">
        <v>514</v>
      </c>
      <c r="H25" s="979"/>
      <c r="J25" s="989"/>
      <c r="K25" s="989"/>
      <c r="L25" s="990" t="s">
        <v>600</v>
      </c>
      <c r="M25" s="991"/>
      <c r="N25" s="992">
        <v>4</v>
      </c>
      <c r="O25" s="992">
        <v>120</v>
      </c>
      <c r="P25" s="992">
        <v>109</v>
      </c>
    </row>
    <row r="26" spans="1:16" ht="12" customHeight="1">
      <c r="A26" s="989"/>
      <c r="B26" s="989"/>
      <c r="C26" s="990" t="s">
        <v>601</v>
      </c>
      <c r="D26" s="991"/>
      <c r="E26" s="1003">
        <v>1</v>
      </c>
      <c r="F26" s="992">
        <v>65</v>
      </c>
      <c r="G26" s="992">
        <v>42</v>
      </c>
      <c r="H26" s="979"/>
      <c r="I26" s="979"/>
      <c r="J26" s="989"/>
      <c r="K26" s="989"/>
      <c r="L26" s="990" t="s">
        <v>602</v>
      </c>
      <c r="M26" s="991"/>
      <c r="N26" s="992">
        <v>2</v>
      </c>
      <c r="O26" s="992">
        <v>105</v>
      </c>
      <c r="P26" s="992">
        <v>104</v>
      </c>
    </row>
    <row r="27" spans="1:16" ht="12" customHeight="1">
      <c r="A27" s="989"/>
      <c r="B27" s="989"/>
      <c r="C27" s="990" t="s">
        <v>603</v>
      </c>
      <c r="D27" s="991"/>
      <c r="E27" s="992" t="s">
        <v>662</v>
      </c>
      <c r="F27" s="992" t="s">
        <v>662</v>
      </c>
      <c r="G27" s="992" t="s">
        <v>662</v>
      </c>
      <c r="H27" s="979"/>
      <c r="I27" s="979"/>
      <c r="J27" s="989"/>
      <c r="K27" s="989"/>
      <c r="L27" s="990" t="s">
        <v>604</v>
      </c>
      <c r="M27" s="991"/>
      <c r="N27" s="992">
        <v>46</v>
      </c>
      <c r="O27" s="992">
        <v>1553</v>
      </c>
      <c r="P27" s="992">
        <v>1509</v>
      </c>
    </row>
    <row r="28" spans="1:16" ht="12" customHeight="1">
      <c r="A28" s="989"/>
      <c r="B28" s="989"/>
      <c r="C28" s="990" t="s">
        <v>605</v>
      </c>
      <c r="D28" s="991"/>
      <c r="E28" s="992" t="s">
        <v>662</v>
      </c>
      <c r="F28" s="992" t="s">
        <v>662</v>
      </c>
      <c r="G28" s="992" t="s">
        <v>662</v>
      </c>
      <c r="H28" s="979"/>
      <c r="I28" s="979"/>
      <c r="J28" s="989"/>
      <c r="K28" s="989"/>
      <c r="L28" s="990" t="s">
        <v>606</v>
      </c>
      <c r="M28" s="991"/>
      <c r="N28" s="992">
        <v>6</v>
      </c>
      <c r="O28" s="992">
        <v>104</v>
      </c>
      <c r="P28" s="992">
        <v>97</v>
      </c>
    </row>
    <row r="29" spans="1:16" ht="12" customHeight="1">
      <c r="A29" s="989"/>
      <c r="B29" s="989"/>
      <c r="C29" s="990" t="s">
        <v>607</v>
      </c>
      <c r="D29" s="991"/>
      <c r="E29" s="992" t="s">
        <v>662</v>
      </c>
      <c r="F29" s="992" t="s">
        <v>662</v>
      </c>
      <c r="G29" s="992" t="s">
        <v>662</v>
      </c>
      <c r="H29" s="979"/>
      <c r="I29" s="979"/>
      <c r="J29" s="989"/>
      <c r="K29" s="989"/>
      <c r="L29" s="990" t="s">
        <v>608</v>
      </c>
      <c r="M29" s="991"/>
      <c r="N29" s="992">
        <v>1</v>
      </c>
      <c r="O29" s="992">
        <v>28</v>
      </c>
      <c r="P29" s="992">
        <v>19</v>
      </c>
    </row>
    <row r="30" spans="1:16" ht="12" customHeight="1">
      <c r="A30" s="989"/>
      <c r="B30" s="990"/>
      <c r="C30" s="990" t="s">
        <v>609</v>
      </c>
      <c r="D30" s="991"/>
      <c r="E30" s="992">
        <v>6</v>
      </c>
      <c r="F30" s="992">
        <v>247</v>
      </c>
      <c r="G30" s="992">
        <v>227</v>
      </c>
      <c r="H30" s="979"/>
      <c r="I30" s="979"/>
      <c r="J30" s="989"/>
      <c r="K30" s="989"/>
      <c r="L30" s="990" t="s">
        <v>610</v>
      </c>
      <c r="M30" s="991"/>
      <c r="N30" s="992" t="s">
        <v>662</v>
      </c>
      <c r="O30" s="992" t="s">
        <v>662</v>
      </c>
      <c r="P30" s="992" t="s">
        <v>662</v>
      </c>
    </row>
    <row r="31" spans="1:16" ht="12" customHeight="1">
      <c r="A31" s="989"/>
      <c r="B31" s="990"/>
      <c r="C31" s="990" t="s">
        <v>611</v>
      </c>
      <c r="D31" s="991"/>
      <c r="E31" s="992">
        <v>1</v>
      </c>
      <c r="F31" s="992">
        <v>5</v>
      </c>
      <c r="G31" s="992">
        <v>5</v>
      </c>
      <c r="H31" s="979"/>
      <c r="I31" s="979"/>
      <c r="J31" s="989"/>
      <c r="K31" s="989"/>
      <c r="L31" s="990" t="s">
        <v>612</v>
      </c>
      <c r="M31" s="991"/>
      <c r="N31" s="992" t="s">
        <v>662</v>
      </c>
      <c r="O31" s="992" t="s">
        <v>662</v>
      </c>
      <c r="P31" s="992" t="s">
        <v>662</v>
      </c>
    </row>
    <row r="32" spans="1:16" ht="12" customHeight="1">
      <c r="A32" s="989"/>
      <c r="B32" s="990"/>
      <c r="C32" s="990" t="s">
        <v>613</v>
      </c>
      <c r="D32" s="991"/>
      <c r="E32" s="992" t="s">
        <v>662</v>
      </c>
      <c r="F32" s="992" t="s">
        <v>662</v>
      </c>
      <c r="G32" s="992" t="s">
        <v>662</v>
      </c>
      <c r="H32" s="979"/>
      <c r="I32" s="979"/>
      <c r="J32" s="989"/>
      <c r="K32" s="1200" t="s">
        <v>614</v>
      </c>
      <c r="L32" s="1200"/>
      <c r="M32" s="996"/>
      <c r="N32" s="1005">
        <v>3</v>
      </c>
      <c r="O32" s="711">
        <v>0</v>
      </c>
      <c r="P32" s="711">
        <v>0</v>
      </c>
    </row>
    <row r="33" spans="1:16" ht="12" customHeight="1">
      <c r="A33" s="989"/>
      <c r="B33" s="990"/>
      <c r="C33" s="990" t="s">
        <v>615</v>
      </c>
      <c r="D33" s="991"/>
      <c r="E33" s="992">
        <v>9</v>
      </c>
      <c r="F33" s="992">
        <v>200</v>
      </c>
      <c r="G33" s="992">
        <v>183</v>
      </c>
      <c r="H33" s="979"/>
      <c r="I33" s="979"/>
      <c r="J33" s="989"/>
      <c r="K33" s="990"/>
      <c r="L33" s="990" t="s">
        <v>616</v>
      </c>
      <c r="M33" s="991"/>
      <c r="N33" s="992">
        <v>2</v>
      </c>
      <c r="O33" s="992" t="s">
        <v>664</v>
      </c>
      <c r="P33" s="992" t="s">
        <v>664</v>
      </c>
    </row>
    <row r="34" spans="1:16" ht="12" customHeight="1">
      <c r="A34" s="989"/>
      <c r="B34" s="990"/>
      <c r="C34" s="990" t="s">
        <v>617</v>
      </c>
      <c r="D34" s="991"/>
      <c r="E34" s="992">
        <v>2</v>
      </c>
      <c r="F34" s="992">
        <v>36</v>
      </c>
      <c r="G34" s="992">
        <v>31</v>
      </c>
      <c r="H34" s="979"/>
      <c r="I34" s="979"/>
      <c r="J34" s="989"/>
      <c r="K34" s="990"/>
      <c r="L34" s="990" t="s">
        <v>618</v>
      </c>
      <c r="M34" s="991"/>
      <c r="N34" s="992">
        <v>1</v>
      </c>
      <c r="O34" s="993" t="s">
        <v>663</v>
      </c>
      <c r="P34" s="993" t="s">
        <v>663</v>
      </c>
    </row>
    <row r="35" spans="1:16" ht="12" customHeight="1">
      <c r="A35" s="989"/>
      <c r="B35" s="990"/>
      <c r="C35" s="990" t="s">
        <v>619</v>
      </c>
      <c r="D35" s="991"/>
      <c r="E35" s="992">
        <v>1</v>
      </c>
      <c r="F35" s="992">
        <v>32</v>
      </c>
      <c r="G35" s="993">
        <v>26</v>
      </c>
      <c r="H35" s="979"/>
      <c r="I35" s="979"/>
      <c r="J35" s="989"/>
      <c r="K35" s="1200" t="s">
        <v>620</v>
      </c>
      <c r="L35" s="1200"/>
      <c r="M35" s="996"/>
      <c r="N35" s="1005">
        <v>18</v>
      </c>
      <c r="O35" s="1005">
        <v>265</v>
      </c>
      <c r="P35" s="1005">
        <v>229</v>
      </c>
    </row>
    <row r="36" spans="1:16" ht="12" customHeight="1">
      <c r="A36" s="989"/>
      <c r="B36" s="990"/>
      <c r="C36" s="990" t="s">
        <v>621</v>
      </c>
      <c r="D36" s="991"/>
      <c r="E36" s="1003">
        <v>1</v>
      </c>
      <c r="F36" s="992" t="s">
        <v>664</v>
      </c>
      <c r="G36" s="992" t="s">
        <v>664</v>
      </c>
      <c r="H36" s="979"/>
      <c r="I36" s="979"/>
      <c r="J36" s="989"/>
      <c r="K36" s="990"/>
      <c r="L36" s="990" t="s">
        <v>622</v>
      </c>
      <c r="M36" s="991"/>
      <c r="N36" s="992">
        <v>3</v>
      </c>
      <c r="O36" s="992">
        <v>62</v>
      </c>
      <c r="P36" s="992">
        <v>44</v>
      </c>
    </row>
    <row r="37" spans="1:16" ht="12" customHeight="1">
      <c r="A37" s="989"/>
      <c r="B37" s="990"/>
      <c r="C37" s="990" t="s">
        <v>623</v>
      </c>
      <c r="D37" s="991"/>
      <c r="E37" s="1003">
        <v>2</v>
      </c>
      <c r="F37" s="992" t="s">
        <v>664</v>
      </c>
      <c r="G37" s="992" t="s">
        <v>664</v>
      </c>
      <c r="H37" s="979"/>
      <c r="I37" s="979"/>
      <c r="J37" s="989"/>
      <c r="K37" s="1004"/>
      <c r="L37" s="990" t="s">
        <v>624</v>
      </c>
      <c r="M37" s="991"/>
      <c r="N37" s="992" t="s">
        <v>662</v>
      </c>
      <c r="O37" s="992" t="s">
        <v>662</v>
      </c>
      <c r="P37" s="992" t="s">
        <v>662</v>
      </c>
    </row>
    <row r="38" spans="1:16" ht="12" customHeight="1">
      <c r="A38" s="989"/>
      <c r="B38" s="990"/>
      <c r="C38" s="990" t="s">
        <v>625</v>
      </c>
      <c r="D38" s="991"/>
      <c r="E38" s="1003">
        <v>7</v>
      </c>
      <c r="F38" s="992" t="s">
        <v>664</v>
      </c>
      <c r="G38" s="992" t="s">
        <v>664</v>
      </c>
      <c r="H38" s="979"/>
      <c r="I38" s="979"/>
      <c r="J38" s="989"/>
      <c r="K38" s="1004"/>
      <c r="L38" s="990" t="s">
        <v>626</v>
      </c>
      <c r="M38" s="991"/>
      <c r="N38" s="992" t="s">
        <v>662</v>
      </c>
      <c r="O38" s="992" t="s">
        <v>662</v>
      </c>
      <c r="P38" s="992" t="s">
        <v>662</v>
      </c>
    </row>
    <row r="39" spans="1:16" ht="12" customHeight="1">
      <c r="A39" s="989"/>
      <c r="B39" s="990"/>
      <c r="C39" s="990" t="s">
        <v>627</v>
      </c>
      <c r="D39" s="991"/>
      <c r="E39" s="992" t="s">
        <v>662</v>
      </c>
      <c r="F39" s="992" t="s">
        <v>662</v>
      </c>
      <c r="G39" s="993" t="s">
        <v>663</v>
      </c>
      <c r="H39" s="979"/>
      <c r="I39" s="979"/>
      <c r="J39" s="989"/>
      <c r="K39" s="990"/>
      <c r="L39" s="990" t="s">
        <v>628</v>
      </c>
      <c r="M39" s="991"/>
      <c r="N39" s="992">
        <v>7</v>
      </c>
      <c r="O39" s="992">
        <v>165</v>
      </c>
      <c r="P39" s="992">
        <v>147</v>
      </c>
    </row>
    <row r="40" spans="1:16" ht="12" customHeight="1">
      <c r="A40" s="989"/>
      <c r="B40" s="990"/>
      <c r="C40" s="990" t="s">
        <v>629</v>
      </c>
      <c r="D40" s="991"/>
      <c r="E40" s="992" t="s">
        <v>662</v>
      </c>
      <c r="F40" s="992" t="s">
        <v>664</v>
      </c>
      <c r="G40" s="992" t="s">
        <v>664</v>
      </c>
      <c r="H40" s="979"/>
      <c r="I40" s="979"/>
      <c r="J40" s="989"/>
      <c r="K40" s="990"/>
      <c r="L40" s="990" t="s">
        <v>630</v>
      </c>
      <c r="M40" s="991"/>
      <c r="N40" s="992">
        <v>2</v>
      </c>
      <c r="O40" s="992">
        <v>38</v>
      </c>
      <c r="P40" s="992">
        <v>38</v>
      </c>
    </row>
    <row r="41" spans="1:16" ht="12" customHeight="1">
      <c r="A41" s="989"/>
      <c r="B41" s="990"/>
      <c r="C41" s="990" t="s">
        <v>631</v>
      </c>
      <c r="D41" s="991"/>
      <c r="E41" s="992" t="s">
        <v>662</v>
      </c>
      <c r="F41" s="993" t="s">
        <v>663</v>
      </c>
      <c r="G41" s="993" t="s">
        <v>663</v>
      </c>
      <c r="H41" s="979"/>
      <c r="I41" s="979"/>
      <c r="J41" s="989"/>
      <c r="K41" s="990"/>
      <c r="L41" s="990" t="s">
        <v>632</v>
      </c>
      <c r="M41" s="991"/>
      <c r="N41" s="992" t="s">
        <v>662</v>
      </c>
      <c r="O41" s="992" t="s">
        <v>662</v>
      </c>
      <c r="P41" s="992" t="s">
        <v>662</v>
      </c>
    </row>
    <row r="42" spans="1:16" ht="12" customHeight="1">
      <c r="A42" s="989"/>
      <c r="B42" s="990"/>
      <c r="C42" s="990" t="s">
        <v>633</v>
      </c>
      <c r="D42" s="991"/>
      <c r="E42" s="992">
        <v>1</v>
      </c>
      <c r="F42" s="992" t="s">
        <v>664</v>
      </c>
      <c r="G42" s="992" t="s">
        <v>664</v>
      </c>
      <c r="H42" s="979"/>
      <c r="I42" s="979"/>
      <c r="J42" s="989"/>
      <c r="K42" s="990"/>
      <c r="L42" s="990" t="s">
        <v>634</v>
      </c>
      <c r="M42" s="991"/>
      <c r="N42" s="992">
        <v>6</v>
      </c>
      <c r="O42" s="992" t="s">
        <v>664</v>
      </c>
      <c r="P42" s="992" t="s">
        <v>664</v>
      </c>
    </row>
    <row r="43" spans="1:16" ht="12" customHeight="1">
      <c r="A43" s="989"/>
      <c r="B43" s="989"/>
      <c r="C43" s="990" t="s">
        <v>635</v>
      </c>
      <c r="D43" s="991"/>
      <c r="E43" s="992" t="s">
        <v>662</v>
      </c>
      <c r="F43" s="992" t="s">
        <v>664</v>
      </c>
      <c r="G43" s="992" t="s">
        <v>664</v>
      </c>
      <c r="H43" s="979"/>
      <c r="I43" s="979"/>
      <c r="J43" s="989"/>
      <c r="K43" s="1200" t="s">
        <v>551</v>
      </c>
      <c r="L43" s="1200"/>
      <c r="M43" s="996"/>
      <c r="N43" s="1005">
        <v>277</v>
      </c>
      <c r="O43" s="1005">
        <v>993</v>
      </c>
      <c r="P43" s="1005">
        <v>768</v>
      </c>
    </row>
    <row r="44" spans="1:16" ht="12" customHeight="1">
      <c r="A44" s="989"/>
      <c r="B44" s="989"/>
      <c r="C44" s="990" t="s">
        <v>636</v>
      </c>
      <c r="D44" s="991"/>
      <c r="E44" s="992">
        <v>1</v>
      </c>
      <c r="F44" s="992" t="s">
        <v>664</v>
      </c>
      <c r="G44" s="992" t="s">
        <v>664</v>
      </c>
      <c r="H44" s="979"/>
      <c r="I44" s="979"/>
      <c r="J44" s="989"/>
      <c r="K44" s="990"/>
      <c r="L44" s="990" t="s">
        <v>637</v>
      </c>
      <c r="M44" s="991"/>
      <c r="N44" s="992" t="s">
        <v>662</v>
      </c>
      <c r="O44" s="992" t="s">
        <v>662</v>
      </c>
      <c r="P44" s="992" t="s">
        <v>662</v>
      </c>
    </row>
    <row r="45" spans="1:16" ht="12" customHeight="1">
      <c r="A45" s="989"/>
      <c r="B45" s="1200" t="s">
        <v>638</v>
      </c>
      <c r="C45" s="1200"/>
      <c r="D45" s="996"/>
      <c r="E45" s="1005">
        <v>1</v>
      </c>
      <c r="F45" s="1005">
        <v>10</v>
      </c>
      <c r="G45" s="1005" t="s">
        <v>662</v>
      </c>
      <c r="H45" s="979"/>
      <c r="I45" s="979"/>
      <c r="J45" s="989"/>
      <c r="K45" s="990"/>
      <c r="L45" s="990" t="s">
        <v>639</v>
      </c>
      <c r="M45" s="991"/>
      <c r="N45" s="992" t="s">
        <v>662</v>
      </c>
      <c r="O45" s="992" t="s">
        <v>662</v>
      </c>
      <c r="P45" s="992" t="s">
        <v>662</v>
      </c>
    </row>
    <row r="46" spans="1:16" ht="12" customHeight="1">
      <c r="A46" s="989"/>
      <c r="B46" s="1200" t="s">
        <v>552</v>
      </c>
      <c r="C46" s="1200"/>
      <c r="D46" s="996"/>
      <c r="E46" s="1005">
        <v>362</v>
      </c>
      <c r="F46" s="1005">
        <v>25671</v>
      </c>
      <c r="G46" s="1005">
        <v>26353</v>
      </c>
      <c r="H46" s="979"/>
      <c r="I46" s="979"/>
      <c r="J46" s="989"/>
      <c r="K46" s="990"/>
      <c r="L46" s="990" t="s">
        <v>640</v>
      </c>
      <c r="M46" s="991"/>
      <c r="N46" s="992" t="s">
        <v>662</v>
      </c>
      <c r="O46" s="992" t="s">
        <v>662</v>
      </c>
      <c r="P46" s="993" t="s">
        <v>663</v>
      </c>
    </row>
    <row r="47" spans="1:16" ht="12" customHeight="1">
      <c r="A47" s="989"/>
      <c r="B47" s="989"/>
      <c r="C47" s="990" t="s">
        <v>641</v>
      </c>
      <c r="D47" s="991"/>
      <c r="E47" s="992">
        <v>6</v>
      </c>
      <c r="F47" s="993">
        <v>151</v>
      </c>
      <c r="G47" s="993" t="s">
        <v>663</v>
      </c>
      <c r="H47" s="979"/>
      <c r="I47" s="979"/>
      <c r="J47" s="989"/>
      <c r="K47" s="990"/>
      <c r="L47" s="990" t="s">
        <v>642</v>
      </c>
      <c r="M47" s="991"/>
      <c r="N47" s="992">
        <v>4</v>
      </c>
      <c r="O47" s="993" t="s">
        <v>663</v>
      </c>
      <c r="P47" s="993" t="s">
        <v>663</v>
      </c>
    </row>
    <row r="48" spans="1:16" ht="12" customHeight="1">
      <c r="A48" s="989"/>
      <c r="B48" s="989"/>
      <c r="C48" s="990" t="s">
        <v>643</v>
      </c>
      <c r="D48" s="991"/>
      <c r="E48" s="992">
        <v>1</v>
      </c>
      <c r="F48" s="992">
        <v>32</v>
      </c>
      <c r="G48" s="992">
        <v>25</v>
      </c>
      <c r="H48" s="979"/>
      <c r="I48" s="979"/>
      <c r="J48" s="989"/>
      <c r="K48" s="990"/>
      <c r="L48" s="990" t="s">
        <v>644</v>
      </c>
      <c r="M48" s="991"/>
      <c r="N48" s="992">
        <v>41</v>
      </c>
      <c r="O48" s="992" t="s">
        <v>664</v>
      </c>
      <c r="P48" s="992" t="s">
        <v>664</v>
      </c>
    </row>
    <row r="49" spans="1:18" s="979" customFormat="1" ht="12" customHeight="1">
      <c r="A49" s="989"/>
      <c r="B49" s="989"/>
      <c r="C49" s="990" t="s">
        <v>645</v>
      </c>
      <c r="D49" s="991"/>
      <c r="E49" s="994">
        <v>2</v>
      </c>
      <c r="F49" s="993">
        <v>32</v>
      </c>
      <c r="G49" s="993">
        <v>71</v>
      </c>
      <c r="H49" s="1006"/>
      <c r="J49" s="989"/>
      <c r="K49" s="990"/>
      <c r="L49" s="990" t="s">
        <v>646</v>
      </c>
      <c r="M49" s="991"/>
      <c r="N49" s="992" t="s">
        <v>662</v>
      </c>
      <c r="O49" s="992" t="s">
        <v>664</v>
      </c>
      <c r="P49" s="992" t="s">
        <v>664</v>
      </c>
      <c r="R49" s="978"/>
    </row>
    <row r="50" spans="1:18" s="979" customFormat="1" ht="12" customHeight="1">
      <c r="A50" s="989"/>
      <c r="B50" s="989"/>
      <c r="C50" s="990" t="s">
        <v>647</v>
      </c>
      <c r="D50" s="991"/>
      <c r="E50" s="992">
        <v>239</v>
      </c>
      <c r="F50" s="992">
        <v>24588</v>
      </c>
      <c r="G50" s="992">
        <v>25537</v>
      </c>
      <c r="J50" s="989"/>
      <c r="K50" s="990"/>
      <c r="L50" s="990" t="s">
        <v>648</v>
      </c>
      <c r="M50" s="991"/>
      <c r="N50" s="992">
        <v>3</v>
      </c>
      <c r="O50" s="992">
        <v>90</v>
      </c>
      <c r="P50" s="992">
        <v>31</v>
      </c>
      <c r="R50" s="978"/>
    </row>
    <row r="51" spans="1:18" s="979" customFormat="1" ht="12" customHeight="1">
      <c r="A51" s="998"/>
      <c r="B51" s="990"/>
      <c r="C51" s="990" t="s">
        <v>649</v>
      </c>
      <c r="D51" s="991"/>
      <c r="E51" s="992">
        <v>4</v>
      </c>
      <c r="F51" s="992">
        <v>202</v>
      </c>
      <c r="G51" s="992">
        <v>178</v>
      </c>
      <c r="J51" s="989"/>
      <c r="K51" s="990"/>
      <c r="L51" s="990" t="s">
        <v>650</v>
      </c>
      <c r="M51" s="991"/>
      <c r="N51" s="992">
        <v>5</v>
      </c>
      <c r="O51" s="992" t="s">
        <v>664</v>
      </c>
      <c r="P51" s="992" t="s">
        <v>664</v>
      </c>
      <c r="R51" s="978"/>
    </row>
    <row r="52" spans="1:18" s="1006" customFormat="1" ht="12" customHeight="1">
      <c r="A52" s="998"/>
      <c r="B52" s="990"/>
      <c r="C52" s="990" t="s">
        <v>651</v>
      </c>
      <c r="D52" s="991"/>
      <c r="E52" s="992">
        <v>2</v>
      </c>
      <c r="F52" s="992">
        <v>190</v>
      </c>
      <c r="G52" s="992">
        <v>148</v>
      </c>
      <c r="H52" s="979"/>
      <c r="J52" s="989"/>
      <c r="K52" s="990"/>
      <c r="L52" s="990" t="s">
        <v>652</v>
      </c>
      <c r="M52" s="991"/>
      <c r="N52" s="992">
        <v>216</v>
      </c>
      <c r="O52" s="992" t="s">
        <v>664</v>
      </c>
      <c r="P52" s="992" t="s">
        <v>664</v>
      </c>
      <c r="Q52" s="979"/>
      <c r="R52" s="978"/>
    </row>
    <row r="53" spans="1:17" s="979" customFormat="1" ht="12" customHeight="1">
      <c r="A53" s="998"/>
      <c r="B53" s="990"/>
      <c r="C53" s="990" t="s">
        <v>653</v>
      </c>
      <c r="D53" s="991"/>
      <c r="E53" s="994" t="s">
        <v>662</v>
      </c>
      <c r="F53" s="994" t="s">
        <v>662</v>
      </c>
      <c r="G53" s="994" t="s">
        <v>662</v>
      </c>
      <c r="H53" s="1006"/>
      <c r="J53" s="989"/>
      <c r="K53" s="990"/>
      <c r="L53" s="990" t="s">
        <v>654</v>
      </c>
      <c r="M53" s="991"/>
      <c r="N53" s="992" t="s">
        <v>662</v>
      </c>
      <c r="O53" s="993" t="s">
        <v>663</v>
      </c>
      <c r="P53" s="993" t="s">
        <v>663</v>
      </c>
      <c r="Q53" s="1006"/>
    </row>
    <row r="54" spans="1:17" s="979" customFormat="1" ht="12" customHeight="1">
      <c r="A54" s="1007"/>
      <c r="B54" s="1008"/>
      <c r="C54" s="1008" t="s">
        <v>655</v>
      </c>
      <c r="D54" s="1009"/>
      <c r="E54" s="1010">
        <v>2</v>
      </c>
      <c r="F54" s="1010">
        <v>70</v>
      </c>
      <c r="G54" s="1010">
        <v>56</v>
      </c>
      <c r="H54" s="1011"/>
      <c r="J54" s="1012"/>
      <c r="K54" s="1008"/>
      <c r="L54" s="1008" t="s">
        <v>656</v>
      </c>
      <c r="M54" s="1009"/>
      <c r="N54" s="1010">
        <v>8</v>
      </c>
      <c r="O54" s="1010">
        <v>903</v>
      </c>
      <c r="P54" s="1010">
        <v>737</v>
      </c>
      <c r="Q54" s="1011"/>
    </row>
    <row r="55" spans="1:18" ht="12" customHeight="1">
      <c r="A55" s="1013"/>
      <c r="B55" s="1014"/>
      <c r="C55" s="1014"/>
      <c r="D55" s="1006"/>
      <c r="E55" s="994"/>
      <c r="F55" s="994"/>
      <c r="G55" s="994"/>
      <c r="H55" s="1006"/>
      <c r="I55" s="979"/>
      <c r="J55" s="1013"/>
      <c r="K55" s="1014"/>
      <c r="L55" s="979"/>
      <c r="M55" s="1013"/>
      <c r="N55" s="1013"/>
      <c r="O55" s="1013"/>
      <c r="P55" s="1013"/>
      <c r="Q55" s="1006"/>
      <c r="R55" s="979"/>
    </row>
    <row r="56" spans="2:18" s="1013" customFormat="1" ht="12" customHeight="1">
      <c r="B56" s="1006" t="s">
        <v>657</v>
      </c>
      <c r="C56" s="1014"/>
      <c r="E56" s="1006"/>
      <c r="F56" s="1006"/>
      <c r="G56" s="1006"/>
      <c r="I56" s="978"/>
      <c r="K56" s="1014"/>
      <c r="L56" s="1015"/>
      <c r="Q56" s="1006"/>
      <c r="R56" s="979"/>
    </row>
    <row r="57" spans="2:18" s="1013" customFormat="1" ht="12" customHeight="1">
      <c r="B57" s="1006" t="s">
        <v>658</v>
      </c>
      <c r="C57" s="1014"/>
      <c r="E57" s="1006"/>
      <c r="F57" s="1006"/>
      <c r="G57" s="1006"/>
      <c r="K57" s="1014"/>
      <c r="L57" s="1015"/>
      <c r="Q57" s="1006"/>
      <c r="R57" s="978"/>
    </row>
    <row r="58" spans="2:17" s="1013" customFormat="1" ht="12" customHeight="1">
      <c r="B58" s="1015" t="s">
        <v>659</v>
      </c>
      <c r="C58" s="1014"/>
      <c r="E58" s="1006"/>
      <c r="F58" s="1006"/>
      <c r="G58" s="1006"/>
      <c r="K58" s="1014"/>
      <c r="L58" s="1015"/>
      <c r="Q58" s="1006"/>
    </row>
    <row r="59" spans="2:17" s="1013" customFormat="1" ht="12" customHeight="1">
      <c r="B59" s="1015" t="s">
        <v>660</v>
      </c>
      <c r="C59" s="1014"/>
      <c r="E59" s="1006"/>
      <c r="F59" s="1006"/>
      <c r="G59" s="1006"/>
      <c r="L59" s="1015"/>
      <c r="Q59" s="1006"/>
    </row>
    <row r="60" spans="2:17" s="1013" customFormat="1" ht="12" customHeight="1">
      <c r="B60" s="1006" t="s">
        <v>661</v>
      </c>
      <c r="C60" s="1014"/>
      <c r="E60" s="1006"/>
      <c r="F60" s="1006"/>
      <c r="G60" s="1006"/>
      <c r="Q60" s="1006"/>
    </row>
    <row r="61" spans="2:17" s="1013" customFormat="1" ht="12" customHeight="1">
      <c r="B61" s="1014"/>
      <c r="C61" s="1014"/>
      <c r="Q61" s="1006"/>
    </row>
    <row r="62" spans="2:17" s="1013" customFormat="1" ht="12" customHeight="1">
      <c r="B62" s="1014"/>
      <c r="C62" s="1014"/>
      <c r="Q62" s="1006"/>
    </row>
    <row r="63" spans="2:17" s="1013" customFormat="1" ht="12" customHeight="1">
      <c r="B63" s="1014"/>
      <c r="C63" s="1014"/>
      <c r="Q63" s="1006"/>
    </row>
    <row r="64" spans="10:17" s="1013" customFormat="1" ht="12" customHeight="1">
      <c r="J64" s="978"/>
      <c r="K64" s="978"/>
      <c r="L64" s="978"/>
      <c r="M64" s="978"/>
      <c r="N64" s="978"/>
      <c r="O64" s="978"/>
      <c r="P64" s="978"/>
      <c r="Q64" s="979"/>
    </row>
    <row r="65" spans="9:18" ht="12" customHeight="1">
      <c r="I65" s="1013"/>
      <c r="R65" s="1013"/>
    </row>
    <row r="66" ht="12" customHeight="1">
      <c r="R66" s="1013"/>
    </row>
  </sheetData>
  <mergeCells count="12">
    <mergeCell ref="K32:L32"/>
    <mergeCell ref="B46:C46"/>
    <mergeCell ref="B45:C45"/>
    <mergeCell ref="G17:G18"/>
    <mergeCell ref="K22:L22"/>
    <mergeCell ref="K35:L35"/>
    <mergeCell ref="K43:L43"/>
    <mergeCell ref="E17:E18"/>
    <mergeCell ref="F17:F18"/>
    <mergeCell ref="B25:C25"/>
    <mergeCell ref="B5:C5"/>
    <mergeCell ref="B11:C11"/>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sheetPr transitionEvaluation="1" transitionEntry="1"/>
  <dimension ref="A1:K50"/>
  <sheetViews>
    <sheetView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E25" sqref="E25"/>
    </sheetView>
  </sheetViews>
  <sheetFormatPr defaultColWidth="13.796875" defaultRowHeight="12" customHeight="1"/>
  <cols>
    <col min="1" max="1" width="0.40625" style="1" customWidth="1"/>
    <col min="2" max="2" width="7.5" style="1" customWidth="1"/>
    <col min="3" max="3" width="14.5" style="1" customWidth="1"/>
    <col min="4" max="4" width="8.3984375" style="1" customWidth="1"/>
    <col min="5" max="9" width="12" style="1" customWidth="1"/>
    <col min="10" max="10" width="0.40625" style="2" customWidth="1"/>
    <col min="11" max="16384" width="13.69921875" style="1" customWidth="1"/>
  </cols>
  <sheetData>
    <row r="1" s="17" customFormat="1" ht="12" customHeight="1" thickBot="1">
      <c r="J1" s="21"/>
    </row>
    <row r="2" spans="1:10" s="17" customFormat="1" ht="36" customHeight="1">
      <c r="A2" s="33"/>
      <c r="B2" s="33"/>
      <c r="C2" s="33"/>
      <c r="D2" s="33"/>
      <c r="E2" s="51" t="s">
        <v>65</v>
      </c>
      <c r="F2" s="51" t="s">
        <v>66</v>
      </c>
      <c r="G2" s="52" t="s">
        <v>67</v>
      </c>
      <c r="H2" s="52" t="s">
        <v>68</v>
      </c>
      <c r="I2" s="52" t="s">
        <v>69</v>
      </c>
      <c r="J2" s="53"/>
    </row>
    <row r="3" spans="1:10" s="9" customFormat="1" ht="16.5" customHeight="1">
      <c r="A3" s="34"/>
      <c r="B3" s="1114" t="s">
        <v>46</v>
      </c>
      <c r="C3" s="35" t="s">
        <v>47</v>
      </c>
      <c r="D3" s="36" t="s">
        <v>57</v>
      </c>
      <c r="E3" s="22">
        <v>12096738699</v>
      </c>
      <c r="F3" s="22">
        <v>10342885269</v>
      </c>
      <c r="G3" s="22">
        <v>10571846949</v>
      </c>
      <c r="H3" s="22">
        <v>10644314340</v>
      </c>
      <c r="I3" s="22">
        <v>10544699043</v>
      </c>
      <c r="J3" s="22"/>
    </row>
    <row r="4" spans="1:10" s="23" customFormat="1" ht="12" customHeight="1">
      <c r="A4" s="37"/>
      <c r="B4" s="1115"/>
      <c r="C4" s="35" t="s">
        <v>48</v>
      </c>
      <c r="D4" s="39" t="s">
        <v>57</v>
      </c>
      <c r="E4" s="22">
        <v>11549234668</v>
      </c>
      <c r="F4" s="22">
        <v>9816022849</v>
      </c>
      <c r="G4" s="22">
        <v>10112158110</v>
      </c>
      <c r="H4" s="22">
        <v>10268349801</v>
      </c>
      <c r="I4" s="22">
        <v>10230356324</v>
      </c>
      <c r="J4" s="22"/>
    </row>
    <row r="5" spans="1:10" s="9" customFormat="1" ht="16.5" customHeight="1">
      <c r="A5" s="34"/>
      <c r="B5" s="40"/>
      <c r="C5" s="41" t="s">
        <v>24</v>
      </c>
      <c r="D5" s="65" t="s">
        <v>58</v>
      </c>
      <c r="E5" s="25">
        <v>60808</v>
      </c>
      <c r="F5" s="25">
        <v>61965</v>
      </c>
      <c r="G5" s="25">
        <v>63767</v>
      </c>
      <c r="H5" s="25">
        <v>64492</v>
      </c>
      <c r="I5" s="31">
        <f>SUM(I7,I9,I11,I13,I15,I17,I19)</f>
        <v>66504</v>
      </c>
      <c r="J5" s="24"/>
    </row>
    <row r="6" spans="1:11" s="23" customFormat="1" ht="12" customHeight="1">
      <c r="A6" s="37"/>
      <c r="B6" s="37"/>
      <c r="C6" s="38"/>
      <c r="D6" s="65" t="s">
        <v>59</v>
      </c>
      <c r="E6" s="25">
        <v>9268470213</v>
      </c>
      <c r="F6" s="25">
        <v>8439821756</v>
      </c>
      <c r="G6" s="25">
        <v>9264189088</v>
      </c>
      <c r="H6" s="25">
        <v>9248066631</v>
      </c>
      <c r="I6" s="31">
        <f>SUM(I8,I10,I12,I14,I16,I18,I20)</f>
        <v>9412801862</v>
      </c>
      <c r="J6" s="24"/>
      <c r="K6" s="9"/>
    </row>
    <row r="7" spans="1:10" s="9" customFormat="1" ht="16.5" customHeight="1">
      <c r="A7" s="34"/>
      <c r="B7" s="42" t="s">
        <v>38</v>
      </c>
      <c r="C7" s="32" t="s">
        <v>49</v>
      </c>
      <c r="D7" s="65" t="s">
        <v>58</v>
      </c>
      <c r="E7" s="22">
        <v>34661</v>
      </c>
      <c r="F7" s="22">
        <v>36518</v>
      </c>
      <c r="G7" s="22">
        <v>37730</v>
      </c>
      <c r="H7" s="22">
        <v>38489</v>
      </c>
      <c r="I7" s="22">
        <v>40482</v>
      </c>
      <c r="J7" s="22"/>
    </row>
    <row r="8" spans="1:10" s="23" customFormat="1" ht="12" customHeight="1">
      <c r="A8" s="37"/>
      <c r="B8" s="37"/>
      <c r="C8" s="43"/>
      <c r="D8" s="65" t="s">
        <v>59</v>
      </c>
      <c r="E8" s="22">
        <v>2225272026</v>
      </c>
      <c r="F8" s="22">
        <v>2385261996</v>
      </c>
      <c r="G8" s="22">
        <v>2504849122</v>
      </c>
      <c r="H8" s="22">
        <v>2473090822</v>
      </c>
      <c r="I8" s="22">
        <v>2517843394</v>
      </c>
      <c r="J8" s="22"/>
    </row>
    <row r="9" spans="1:10" s="9" customFormat="1" ht="16.5" customHeight="1">
      <c r="A9" s="34"/>
      <c r="B9" s="44"/>
      <c r="C9" s="32" t="s">
        <v>42</v>
      </c>
      <c r="D9" s="65" t="s">
        <v>58</v>
      </c>
      <c r="E9" s="22">
        <v>7577</v>
      </c>
      <c r="F9" s="22">
        <v>7928</v>
      </c>
      <c r="G9" s="22">
        <v>8006</v>
      </c>
      <c r="H9" s="22">
        <v>8036</v>
      </c>
      <c r="I9" s="22">
        <v>8028</v>
      </c>
      <c r="J9" s="22"/>
    </row>
    <row r="10" spans="1:10" s="23" customFormat="1" ht="12" customHeight="1">
      <c r="A10" s="37"/>
      <c r="B10" s="37"/>
      <c r="C10" s="45"/>
      <c r="D10" s="65" t="s">
        <v>59</v>
      </c>
      <c r="E10" s="22">
        <v>1501749395</v>
      </c>
      <c r="F10" s="22">
        <v>828847187</v>
      </c>
      <c r="G10" s="22">
        <v>1526313837</v>
      </c>
      <c r="H10" s="22">
        <v>1528583017</v>
      </c>
      <c r="I10" s="22">
        <v>1571009709</v>
      </c>
      <c r="J10" s="22"/>
    </row>
    <row r="11" spans="1:10" s="9" customFormat="1" ht="16.5" customHeight="1">
      <c r="A11" s="34"/>
      <c r="B11" s="42" t="s">
        <v>39</v>
      </c>
      <c r="C11" s="32" t="s">
        <v>50</v>
      </c>
      <c r="D11" s="65" t="s">
        <v>58</v>
      </c>
      <c r="E11" s="22">
        <v>381</v>
      </c>
      <c r="F11" s="22">
        <v>290</v>
      </c>
      <c r="G11" s="22">
        <v>312</v>
      </c>
      <c r="H11" s="22">
        <v>289</v>
      </c>
      <c r="I11" s="22">
        <v>287</v>
      </c>
      <c r="J11" s="22"/>
    </row>
    <row r="12" spans="1:10" s="23" customFormat="1" ht="12" customHeight="1">
      <c r="A12" s="37"/>
      <c r="B12" s="37"/>
      <c r="C12" s="41" t="s">
        <v>51</v>
      </c>
      <c r="D12" s="65" t="s">
        <v>59</v>
      </c>
      <c r="E12" s="22">
        <v>800700003</v>
      </c>
      <c r="F12" s="22">
        <v>572416844</v>
      </c>
      <c r="G12" s="22">
        <v>561277938</v>
      </c>
      <c r="H12" s="22">
        <v>505455683</v>
      </c>
      <c r="I12" s="22">
        <v>537659818</v>
      </c>
      <c r="J12" s="22"/>
    </row>
    <row r="13" spans="1:10" s="9" customFormat="1" ht="16.5" customHeight="1">
      <c r="A13" s="34"/>
      <c r="B13" s="44"/>
      <c r="C13" s="32" t="s">
        <v>52</v>
      </c>
      <c r="D13" s="65" t="s">
        <v>58</v>
      </c>
      <c r="E13" s="22">
        <v>9</v>
      </c>
      <c r="F13" s="22">
        <v>12</v>
      </c>
      <c r="G13" s="22">
        <v>11</v>
      </c>
      <c r="H13" s="22">
        <v>15</v>
      </c>
      <c r="I13" s="22">
        <v>7</v>
      </c>
      <c r="J13" s="22"/>
    </row>
    <row r="14" spans="1:10" s="23" customFormat="1" ht="12" customHeight="1">
      <c r="A14" s="37"/>
      <c r="B14" s="37"/>
      <c r="C14" s="41" t="s">
        <v>25</v>
      </c>
      <c r="D14" s="65" t="s">
        <v>59</v>
      </c>
      <c r="E14" s="22">
        <v>83070142</v>
      </c>
      <c r="F14" s="22">
        <v>72757287</v>
      </c>
      <c r="G14" s="22">
        <v>89189597</v>
      </c>
      <c r="H14" s="22">
        <v>122115394</v>
      </c>
      <c r="I14" s="22">
        <v>85473995</v>
      </c>
      <c r="J14" s="22"/>
    </row>
    <row r="15" spans="1:10" s="9" customFormat="1" ht="16.5" customHeight="1">
      <c r="A15" s="34"/>
      <c r="B15" s="42" t="s">
        <v>40</v>
      </c>
      <c r="C15" s="41" t="s">
        <v>28</v>
      </c>
      <c r="D15" s="65" t="s">
        <v>58</v>
      </c>
      <c r="E15" s="22">
        <v>38</v>
      </c>
      <c r="F15" s="22">
        <v>42</v>
      </c>
      <c r="G15" s="22">
        <v>33</v>
      </c>
      <c r="H15" s="22">
        <v>43</v>
      </c>
      <c r="I15" s="22">
        <v>52</v>
      </c>
      <c r="J15" s="22"/>
    </row>
    <row r="16" spans="1:10" s="23" customFormat="1" ht="12" customHeight="1">
      <c r="A16" s="37"/>
      <c r="B16" s="37"/>
      <c r="C16" s="41" t="s">
        <v>26</v>
      </c>
      <c r="D16" s="65" t="s">
        <v>59</v>
      </c>
      <c r="E16" s="22">
        <v>27386220</v>
      </c>
      <c r="F16" s="22">
        <v>29347530</v>
      </c>
      <c r="G16" s="22">
        <v>23101560</v>
      </c>
      <c r="H16" s="22">
        <v>30701460</v>
      </c>
      <c r="I16" s="22">
        <v>40217760</v>
      </c>
      <c r="J16" s="22"/>
    </row>
    <row r="17" spans="1:10" s="9" customFormat="1" ht="16.5" customHeight="1">
      <c r="A17" s="34"/>
      <c r="B17" s="44"/>
      <c r="C17" s="41" t="s">
        <v>53</v>
      </c>
      <c r="D17" s="65" t="s">
        <v>58</v>
      </c>
      <c r="E17" s="22">
        <v>471</v>
      </c>
      <c r="F17" s="26">
        <v>522</v>
      </c>
      <c r="G17" s="26">
        <v>513</v>
      </c>
      <c r="H17" s="22">
        <v>539</v>
      </c>
      <c r="I17" s="22">
        <v>611</v>
      </c>
      <c r="J17" s="22"/>
    </row>
    <row r="18" spans="1:10" s="23" customFormat="1" ht="12" customHeight="1">
      <c r="A18" s="37"/>
      <c r="B18" s="37"/>
      <c r="C18" s="45"/>
      <c r="D18" s="65" t="s">
        <v>59</v>
      </c>
      <c r="E18" s="22">
        <v>67248590</v>
      </c>
      <c r="F18" s="26">
        <v>69839940</v>
      </c>
      <c r="G18" s="26">
        <v>69301041</v>
      </c>
      <c r="H18" s="22">
        <v>73319640</v>
      </c>
      <c r="I18" s="22">
        <v>80849550</v>
      </c>
      <c r="J18" s="22"/>
    </row>
    <row r="19" spans="1:10" s="27" customFormat="1" ht="16.5" customHeight="1">
      <c r="A19" s="41"/>
      <c r="B19" s="42" t="s">
        <v>41</v>
      </c>
      <c r="C19" s="41" t="s">
        <v>56</v>
      </c>
      <c r="D19" s="65" t="s">
        <v>58</v>
      </c>
      <c r="E19" s="26">
        <v>17671</v>
      </c>
      <c r="F19" s="26">
        <v>16653</v>
      </c>
      <c r="G19" s="26">
        <v>17162</v>
      </c>
      <c r="H19" s="26">
        <v>17081</v>
      </c>
      <c r="I19" s="26">
        <v>17037</v>
      </c>
      <c r="J19" s="26"/>
    </row>
    <row r="20" spans="1:10" s="23" customFormat="1" ht="12" customHeight="1">
      <c r="A20" s="37"/>
      <c r="B20" s="37"/>
      <c r="C20" s="45"/>
      <c r="D20" s="65" t="s">
        <v>59</v>
      </c>
      <c r="E20" s="22">
        <v>4563043837</v>
      </c>
      <c r="F20" s="22">
        <v>4481350972</v>
      </c>
      <c r="G20" s="22">
        <v>4490155993</v>
      </c>
      <c r="H20" s="22">
        <v>4514800615</v>
      </c>
      <c r="I20" s="22">
        <v>4579747636</v>
      </c>
      <c r="J20" s="22"/>
    </row>
    <row r="21" spans="1:10" s="17" customFormat="1" ht="16.5" customHeight="1">
      <c r="A21" s="38"/>
      <c r="B21" s="1116" t="s">
        <v>54</v>
      </c>
      <c r="C21" s="1116"/>
      <c r="D21" s="46" t="s">
        <v>29</v>
      </c>
      <c r="E21" s="22">
        <v>6295</v>
      </c>
      <c r="F21" s="22">
        <v>6129</v>
      </c>
      <c r="G21" s="22">
        <v>6028</v>
      </c>
      <c r="H21" s="22">
        <v>6016</v>
      </c>
      <c r="I21" s="22">
        <v>5933</v>
      </c>
      <c r="J21" s="22"/>
    </row>
    <row r="22" spans="1:10" s="17" customFormat="1" ht="12" customHeight="1">
      <c r="A22" s="38"/>
      <c r="B22" s="1116" t="s">
        <v>55</v>
      </c>
      <c r="C22" s="1116"/>
      <c r="D22" s="46" t="s">
        <v>29</v>
      </c>
      <c r="E22" s="22">
        <v>2914</v>
      </c>
      <c r="F22" s="22">
        <v>2989</v>
      </c>
      <c r="G22" s="22">
        <v>3074</v>
      </c>
      <c r="H22" s="22">
        <v>2981</v>
      </c>
      <c r="I22" s="22">
        <v>2853</v>
      </c>
      <c r="J22" s="22"/>
    </row>
    <row r="23" spans="1:10" s="17" customFormat="1" ht="3.75" customHeight="1">
      <c r="A23" s="47"/>
      <c r="B23" s="48"/>
      <c r="C23" s="49"/>
      <c r="D23" s="50"/>
      <c r="E23" s="28"/>
      <c r="F23" s="28"/>
      <c r="G23" s="28"/>
      <c r="H23" s="28"/>
      <c r="I23" s="29"/>
      <c r="J23" s="28"/>
    </row>
    <row r="24" spans="2:10" s="9" customFormat="1" ht="15.75" customHeight="1">
      <c r="B24" s="9" t="s">
        <v>30</v>
      </c>
      <c r="I24" s="30"/>
      <c r="J24" s="15"/>
    </row>
    <row r="25" s="9" customFormat="1" ht="12" customHeight="1">
      <c r="J25" s="15"/>
    </row>
    <row r="26" s="9" customFormat="1" ht="12" customHeight="1">
      <c r="J26" s="15"/>
    </row>
    <row r="27" s="9" customFormat="1" ht="12" customHeight="1">
      <c r="J27" s="15"/>
    </row>
    <row r="28" s="9" customFormat="1" ht="12" customHeight="1">
      <c r="J28" s="15"/>
    </row>
    <row r="29" s="9" customFormat="1" ht="12" customHeight="1">
      <c r="J29" s="15"/>
    </row>
    <row r="30" s="9" customFormat="1" ht="12" customHeight="1">
      <c r="J30" s="15"/>
    </row>
    <row r="31" s="9" customFormat="1" ht="12" customHeight="1">
      <c r="J31" s="15"/>
    </row>
    <row r="32" s="9" customFormat="1" ht="12" customHeight="1">
      <c r="J32" s="15"/>
    </row>
    <row r="33" s="9" customFormat="1" ht="12" customHeight="1">
      <c r="J33" s="15"/>
    </row>
    <row r="34" s="9" customFormat="1" ht="12" customHeight="1">
      <c r="J34" s="15"/>
    </row>
    <row r="35" s="9" customFormat="1" ht="12" customHeight="1">
      <c r="J35" s="15"/>
    </row>
    <row r="36" s="9" customFormat="1" ht="12" customHeight="1">
      <c r="J36" s="15"/>
    </row>
    <row r="37" s="9" customFormat="1" ht="12" customHeight="1">
      <c r="J37" s="15"/>
    </row>
    <row r="38" s="9" customFormat="1" ht="12" customHeight="1">
      <c r="J38" s="15"/>
    </row>
    <row r="39" s="9" customFormat="1" ht="12" customHeight="1">
      <c r="J39" s="15"/>
    </row>
    <row r="40" s="9" customFormat="1" ht="12" customHeight="1">
      <c r="J40" s="15"/>
    </row>
    <row r="41" s="9" customFormat="1" ht="12" customHeight="1">
      <c r="J41" s="15"/>
    </row>
    <row r="42" s="9" customFormat="1" ht="12" customHeight="1">
      <c r="J42" s="15"/>
    </row>
    <row r="43" s="9" customFormat="1" ht="12" customHeight="1">
      <c r="J43" s="15"/>
    </row>
    <row r="44" s="9" customFormat="1" ht="12" customHeight="1">
      <c r="J44" s="15"/>
    </row>
    <row r="45" s="9" customFormat="1" ht="12" customHeight="1">
      <c r="J45" s="15"/>
    </row>
    <row r="46" s="9" customFormat="1" ht="12" customHeight="1">
      <c r="J46" s="15"/>
    </row>
    <row r="47" s="9" customFormat="1" ht="12" customHeight="1">
      <c r="J47" s="15"/>
    </row>
    <row r="48" s="9" customFormat="1" ht="12" customHeight="1">
      <c r="J48" s="15"/>
    </row>
    <row r="49" s="9" customFormat="1" ht="12" customHeight="1">
      <c r="J49" s="15"/>
    </row>
    <row r="50" s="9" customFormat="1" ht="12" customHeight="1">
      <c r="J50" s="15"/>
    </row>
  </sheetData>
  <sheetProtection/>
  <mergeCells count="3">
    <mergeCell ref="B3:B4"/>
    <mergeCell ref="B21:C21"/>
    <mergeCell ref="B22:C22"/>
  </mergeCells>
  <printOptions/>
  <pageMargins left="0.5905511811023623" right="0.5905511811023623" top="0.7874015748031497" bottom="0.7874015748031497" header="0.5118110236220472" footer="0.5118110236220472"/>
  <pageSetup horizontalDpi="300" verticalDpi="300" orientation="portrait" paperSize="9"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sheetPr transitionEvaluation="1" transitionEntry="1"/>
  <dimension ref="A1:AB37"/>
  <sheetViews>
    <sheetView zoomScaleSheetLayoutView="112" workbookViewId="0" topLeftCell="A1">
      <pane xSplit="6" ySplit="7" topLeftCell="G8" activePane="bottomRight" state="frozen"/>
      <selection pane="topLeft" activeCell="A1" sqref="A1"/>
      <selection pane="topRight" activeCell="G1" sqref="G1"/>
      <selection pane="bottomLeft" activeCell="A8" sqref="A8"/>
      <selection pane="bottomRight" activeCell="C4" sqref="C4"/>
    </sheetView>
  </sheetViews>
  <sheetFormatPr defaultColWidth="12.09765625" defaultRowHeight="12" customHeight="1"/>
  <cols>
    <col min="1" max="1" width="0.40625" style="155" customWidth="1"/>
    <col min="2" max="2" width="3.09765625" style="155" customWidth="1"/>
    <col min="3" max="3" width="17" style="76" customWidth="1"/>
    <col min="4" max="4" width="0.40625" style="76" customWidth="1"/>
    <col min="5" max="5" width="8.69921875" style="76" hidden="1" customWidth="1"/>
    <col min="6" max="6" width="0.6953125" style="76" hidden="1" customWidth="1"/>
    <col min="7" max="8" width="11.8984375" style="76" customWidth="1"/>
    <col min="9" max="12" width="11.69921875" style="76" customWidth="1"/>
    <col min="13" max="13" width="0.40625" style="156" customWidth="1"/>
    <col min="14" max="14" width="1.203125" style="76" customWidth="1"/>
    <col min="15" max="15" width="0.40625" style="76" customWidth="1"/>
    <col min="16" max="16" width="3.09765625" style="76" customWidth="1"/>
    <col min="17" max="17" width="17.19921875" style="76" customWidth="1"/>
    <col min="18" max="18" width="0.40625" style="76" customWidth="1"/>
    <col min="19" max="26" width="8.69921875" style="76" customWidth="1"/>
    <col min="27" max="27" width="0.40625" style="76" customWidth="1"/>
    <col min="28" max="28" width="8.19921875" style="76" customWidth="1"/>
    <col min="29" max="16384" width="19" style="76" customWidth="1"/>
  </cols>
  <sheetData>
    <row r="1" spans="1:13" ht="12" customHeight="1" hidden="1">
      <c r="A1" s="72"/>
      <c r="B1" s="72"/>
      <c r="C1" s="73" t="s">
        <v>92</v>
      </c>
      <c r="D1" s="74"/>
      <c r="E1" s="74"/>
      <c r="F1" s="74"/>
      <c r="G1" s="74">
        <f aca="true" t="shared" si="0" ref="G1:L1">SUM(G28:G33)</f>
        <v>19393</v>
      </c>
      <c r="H1" s="74">
        <f t="shared" si="0"/>
        <v>316280</v>
      </c>
      <c r="I1" s="74">
        <f t="shared" si="0"/>
        <v>12313</v>
      </c>
      <c r="J1" s="74">
        <f t="shared" si="0"/>
        <v>19347</v>
      </c>
      <c r="K1" s="74">
        <f t="shared" si="0"/>
        <v>5387</v>
      </c>
      <c r="L1" s="74">
        <f t="shared" si="0"/>
        <v>60224</v>
      </c>
      <c r="M1" s="75"/>
    </row>
    <row r="2" spans="1:13" ht="12" customHeight="1" hidden="1">
      <c r="A2" s="72"/>
      <c r="B2" s="72"/>
      <c r="C2" s="73" t="s">
        <v>93</v>
      </c>
      <c r="D2" s="74"/>
      <c r="E2" s="74">
        <f aca="true" t="shared" si="1" ref="E2:L2">SUM(S28:S33)</f>
        <v>1128</v>
      </c>
      <c r="F2" s="74">
        <f t="shared" si="1"/>
        <v>59395</v>
      </c>
      <c r="G2" s="74">
        <f t="shared" si="1"/>
        <v>501</v>
      </c>
      <c r="H2" s="74">
        <f t="shared" si="1"/>
        <v>99626</v>
      </c>
      <c r="I2" s="74">
        <f t="shared" si="1"/>
        <v>40</v>
      </c>
      <c r="J2" s="74">
        <f t="shared" si="1"/>
        <v>26606</v>
      </c>
      <c r="K2" s="74">
        <f t="shared" si="1"/>
        <v>24</v>
      </c>
      <c r="L2" s="74">
        <f t="shared" si="1"/>
        <v>51082</v>
      </c>
      <c r="M2" s="75"/>
    </row>
    <row r="3" spans="3:15" s="77" customFormat="1" ht="24" customHeight="1">
      <c r="C3" s="78"/>
      <c r="D3" s="79"/>
      <c r="G3" s="79"/>
      <c r="H3" s="79"/>
      <c r="I3" s="79"/>
      <c r="J3" s="79"/>
      <c r="K3" s="79"/>
      <c r="L3" s="79"/>
      <c r="M3" s="80"/>
      <c r="N3" s="81"/>
      <c r="O3" s="81"/>
    </row>
    <row r="4" spans="1:15" s="83" customFormat="1" ht="7.5" customHeight="1">
      <c r="A4" s="82"/>
      <c r="B4" s="82"/>
      <c r="E4" s="84"/>
      <c r="F4" s="85"/>
      <c r="G4" s="85"/>
      <c r="H4" s="85"/>
      <c r="I4" s="85"/>
      <c r="J4" s="85"/>
      <c r="K4" s="85"/>
      <c r="L4" s="85"/>
      <c r="M4" s="86"/>
      <c r="N4" s="87"/>
      <c r="O4" s="87"/>
    </row>
    <row r="5" spans="1:15" s="83" customFormat="1" ht="12" customHeight="1" thickBot="1">
      <c r="A5" s="82"/>
      <c r="B5" s="88" t="s">
        <v>94</v>
      </c>
      <c r="M5" s="89"/>
      <c r="N5" s="90"/>
      <c r="O5" s="90"/>
    </row>
    <row r="6" spans="1:27" s="96" customFormat="1" ht="24" customHeight="1">
      <c r="A6" s="91"/>
      <c r="B6" s="91"/>
      <c r="C6" s="92"/>
      <c r="D6" s="92"/>
      <c r="E6" s="1121" t="s">
        <v>95</v>
      </c>
      <c r="F6" s="1122"/>
      <c r="G6" s="1123" t="s">
        <v>96</v>
      </c>
      <c r="H6" s="1124"/>
      <c r="I6" s="93" t="s">
        <v>71</v>
      </c>
      <c r="J6" s="94"/>
      <c r="K6" s="93" t="s">
        <v>97</v>
      </c>
      <c r="L6" s="94"/>
      <c r="M6" s="95"/>
      <c r="O6" s="91"/>
      <c r="P6" s="91"/>
      <c r="Q6" s="92"/>
      <c r="R6" s="97"/>
      <c r="S6" s="98" t="s">
        <v>98</v>
      </c>
      <c r="T6" s="94"/>
      <c r="U6" s="93" t="s">
        <v>99</v>
      </c>
      <c r="V6" s="94"/>
      <c r="W6" s="93" t="s">
        <v>100</v>
      </c>
      <c r="X6" s="94"/>
      <c r="Y6" s="93" t="s">
        <v>101</v>
      </c>
      <c r="Z6" s="94"/>
      <c r="AA6" s="99"/>
    </row>
    <row r="7" spans="1:27" s="96" customFormat="1" ht="12" customHeight="1">
      <c r="A7" s="100"/>
      <c r="B7" s="100"/>
      <c r="C7" s="101"/>
      <c r="D7" s="101"/>
      <c r="E7" s="102" t="s">
        <v>72</v>
      </c>
      <c r="F7" s="102" t="s">
        <v>73</v>
      </c>
      <c r="G7" s="103" t="s">
        <v>72</v>
      </c>
      <c r="H7" s="103" t="s">
        <v>73</v>
      </c>
      <c r="I7" s="103" t="s">
        <v>72</v>
      </c>
      <c r="J7" s="103" t="s">
        <v>73</v>
      </c>
      <c r="K7" s="103" t="s">
        <v>72</v>
      </c>
      <c r="L7" s="103" t="s">
        <v>73</v>
      </c>
      <c r="M7" s="104"/>
      <c r="O7" s="100"/>
      <c r="P7" s="100"/>
      <c r="Q7" s="101"/>
      <c r="R7" s="105"/>
      <c r="S7" s="106" t="s">
        <v>72</v>
      </c>
      <c r="T7" s="103" t="s">
        <v>73</v>
      </c>
      <c r="U7" s="103" t="s">
        <v>72</v>
      </c>
      <c r="V7" s="103" t="s">
        <v>73</v>
      </c>
      <c r="W7" s="103" t="s">
        <v>72</v>
      </c>
      <c r="X7" s="103" t="s">
        <v>73</v>
      </c>
      <c r="Y7" s="103" t="s">
        <v>72</v>
      </c>
      <c r="Z7" s="103" t="s">
        <v>73</v>
      </c>
      <c r="AA7" s="107"/>
    </row>
    <row r="8" spans="1:28" s="114" customFormat="1" ht="13.5" customHeight="1">
      <c r="A8" s="108"/>
      <c r="B8" s="1120" t="s">
        <v>102</v>
      </c>
      <c r="C8" s="1120"/>
      <c r="D8" s="110"/>
      <c r="E8" s="111"/>
      <c r="F8" s="111"/>
      <c r="G8" s="112">
        <v>19081</v>
      </c>
      <c r="H8" s="112">
        <v>296275</v>
      </c>
      <c r="I8" s="112">
        <v>12016</v>
      </c>
      <c r="J8" s="112">
        <v>19084</v>
      </c>
      <c r="K8" s="112">
        <v>5443</v>
      </c>
      <c r="L8" s="112">
        <v>60779</v>
      </c>
      <c r="M8" s="113"/>
      <c r="O8" s="108"/>
      <c r="P8" s="1120" t="str">
        <f>B8</f>
        <v>平成16年度　F.Y.2004</v>
      </c>
      <c r="Q8" s="1120"/>
      <c r="R8" s="110"/>
      <c r="S8" s="112">
        <v>1110</v>
      </c>
      <c r="T8" s="112">
        <v>58808</v>
      </c>
      <c r="U8" s="112">
        <v>453</v>
      </c>
      <c r="V8" s="112">
        <v>89014</v>
      </c>
      <c r="W8" s="112">
        <v>37</v>
      </c>
      <c r="X8" s="112">
        <v>24468</v>
      </c>
      <c r="Y8" s="112">
        <v>22</v>
      </c>
      <c r="Z8" s="112">
        <v>44122</v>
      </c>
      <c r="AA8" s="115"/>
      <c r="AB8" s="83"/>
    </row>
    <row r="9" spans="1:28" s="114" customFormat="1" ht="11.25" customHeight="1">
      <c r="A9" s="108"/>
      <c r="B9" s="1120" t="s">
        <v>103</v>
      </c>
      <c r="C9" s="1120"/>
      <c r="D9" s="110"/>
      <c r="E9" s="111"/>
      <c r="F9" s="111"/>
      <c r="G9" s="112">
        <v>19183</v>
      </c>
      <c r="H9" s="112">
        <v>303742</v>
      </c>
      <c r="I9" s="112">
        <v>12085</v>
      </c>
      <c r="J9" s="112">
        <v>18956</v>
      </c>
      <c r="K9" s="112">
        <v>5455</v>
      </c>
      <c r="L9" s="112">
        <v>60797</v>
      </c>
      <c r="M9" s="113"/>
      <c r="O9" s="108"/>
      <c r="P9" s="1120" t="str">
        <f>B9</f>
        <v>平成17年度　F.Y.2005</v>
      </c>
      <c r="Q9" s="1120"/>
      <c r="R9" s="110"/>
      <c r="S9" s="112">
        <v>1106</v>
      </c>
      <c r="T9" s="112">
        <v>58242</v>
      </c>
      <c r="U9" s="112">
        <v>477</v>
      </c>
      <c r="V9" s="112">
        <v>94409</v>
      </c>
      <c r="W9" s="112">
        <v>37</v>
      </c>
      <c r="X9" s="112">
        <v>24550</v>
      </c>
      <c r="Y9" s="112">
        <v>23</v>
      </c>
      <c r="Z9" s="112">
        <v>46788</v>
      </c>
      <c r="AA9" s="115"/>
      <c r="AB9" s="83"/>
    </row>
    <row r="10" spans="1:28" s="124" customFormat="1" ht="12" customHeight="1">
      <c r="A10" s="116"/>
      <c r="B10" s="1117" t="s">
        <v>104</v>
      </c>
      <c r="C10" s="1117"/>
      <c r="D10" s="118"/>
      <c r="E10" s="119" t="s">
        <v>74</v>
      </c>
      <c r="F10" s="119" t="s">
        <v>74</v>
      </c>
      <c r="G10" s="328">
        <v>19393</v>
      </c>
      <c r="H10" s="328">
        <v>316280</v>
      </c>
      <c r="I10" s="328">
        <v>12313</v>
      </c>
      <c r="J10" s="328">
        <v>19347</v>
      </c>
      <c r="K10" s="328">
        <v>5387</v>
      </c>
      <c r="L10" s="328">
        <v>60224</v>
      </c>
      <c r="M10" s="120"/>
      <c r="N10" s="121"/>
      <c r="O10" s="116"/>
      <c r="P10" s="1117" t="str">
        <f>B10</f>
        <v>平成18年度　F.Y.2006</v>
      </c>
      <c r="Q10" s="1117"/>
      <c r="R10" s="118"/>
      <c r="S10" s="328">
        <v>1128</v>
      </c>
      <c r="T10" s="328">
        <v>59395</v>
      </c>
      <c r="U10" s="328">
        <v>501</v>
      </c>
      <c r="V10" s="328">
        <v>99626</v>
      </c>
      <c r="W10" s="328">
        <v>40</v>
      </c>
      <c r="X10" s="328">
        <v>26606</v>
      </c>
      <c r="Y10" s="328">
        <v>24</v>
      </c>
      <c r="Z10" s="328">
        <v>51082</v>
      </c>
      <c r="AA10" s="122"/>
      <c r="AB10" s="123"/>
    </row>
    <row r="11" spans="1:28" s="132" customFormat="1" ht="16.5" customHeight="1">
      <c r="A11" s="125"/>
      <c r="B11" s="1118" t="s">
        <v>105</v>
      </c>
      <c r="C11" s="1118"/>
      <c r="D11" s="126"/>
      <c r="E11" s="127"/>
      <c r="F11" s="127"/>
      <c r="G11" s="128"/>
      <c r="H11" s="128"/>
      <c r="I11" s="128"/>
      <c r="J11" s="128"/>
      <c r="K11" s="128"/>
      <c r="L11" s="128"/>
      <c r="M11" s="129"/>
      <c r="N11" s="130"/>
      <c r="O11" s="117"/>
      <c r="P11" s="1118" t="s">
        <v>105</v>
      </c>
      <c r="Q11" s="1118"/>
      <c r="R11" s="118"/>
      <c r="S11" s="131"/>
      <c r="T11" s="131"/>
      <c r="U11" s="131"/>
      <c r="V11" s="131"/>
      <c r="W11" s="131"/>
      <c r="X11" s="131"/>
      <c r="Y11" s="131"/>
      <c r="Z11" s="131"/>
      <c r="AA11" s="122"/>
      <c r="AB11" s="123"/>
    </row>
    <row r="12" spans="1:28" s="114" customFormat="1" ht="12" customHeight="1">
      <c r="A12" s="133"/>
      <c r="B12" s="133"/>
      <c r="C12" s="109" t="s">
        <v>75</v>
      </c>
      <c r="D12" s="110"/>
      <c r="E12" s="134">
        <v>220</v>
      </c>
      <c r="F12" s="134">
        <v>1729</v>
      </c>
      <c r="G12" s="137">
        <v>146</v>
      </c>
      <c r="H12" s="137">
        <v>667</v>
      </c>
      <c r="I12" s="137">
        <v>101</v>
      </c>
      <c r="J12" s="137">
        <v>138</v>
      </c>
      <c r="K12" s="137">
        <v>43</v>
      </c>
      <c r="L12" s="137">
        <v>429</v>
      </c>
      <c r="M12" s="138">
        <v>0</v>
      </c>
      <c r="N12" s="96"/>
      <c r="O12" s="133"/>
      <c r="P12" s="133"/>
      <c r="Q12" s="109" t="s">
        <v>75</v>
      </c>
      <c r="R12" s="110"/>
      <c r="S12" s="137">
        <v>2</v>
      </c>
      <c r="T12" s="139">
        <v>100</v>
      </c>
      <c r="U12" s="139" t="s">
        <v>106</v>
      </c>
      <c r="V12" s="139" t="s">
        <v>106</v>
      </c>
      <c r="W12" s="139" t="s">
        <v>106</v>
      </c>
      <c r="X12" s="139" t="s">
        <v>106</v>
      </c>
      <c r="Y12" s="139" t="s">
        <v>106</v>
      </c>
      <c r="Z12" s="139" t="s">
        <v>106</v>
      </c>
      <c r="AA12" s="140"/>
      <c r="AB12" s="83"/>
    </row>
    <row r="13" spans="1:28" s="114" customFormat="1" ht="12" customHeight="1">
      <c r="A13" s="133"/>
      <c r="B13" s="133"/>
      <c r="C13" s="109" t="s">
        <v>9</v>
      </c>
      <c r="D13" s="110"/>
      <c r="E13" s="134">
        <v>39</v>
      </c>
      <c r="F13" s="134">
        <v>476</v>
      </c>
      <c r="G13" s="137">
        <v>35</v>
      </c>
      <c r="H13" s="137">
        <v>418</v>
      </c>
      <c r="I13" s="137">
        <v>18</v>
      </c>
      <c r="J13" s="137">
        <v>38</v>
      </c>
      <c r="K13" s="137">
        <v>13</v>
      </c>
      <c r="L13" s="137">
        <v>181</v>
      </c>
      <c r="M13" s="138"/>
      <c r="O13" s="133"/>
      <c r="P13" s="133"/>
      <c r="Q13" s="109" t="s">
        <v>9</v>
      </c>
      <c r="R13" s="110"/>
      <c r="S13" s="137">
        <v>4</v>
      </c>
      <c r="T13" s="137">
        <v>199</v>
      </c>
      <c r="U13" s="139" t="s">
        <v>106</v>
      </c>
      <c r="V13" s="139" t="s">
        <v>106</v>
      </c>
      <c r="W13" s="139" t="s">
        <v>106</v>
      </c>
      <c r="X13" s="139" t="s">
        <v>106</v>
      </c>
      <c r="Y13" s="139" t="s">
        <v>106</v>
      </c>
      <c r="Z13" s="139" t="s">
        <v>106</v>
      </c>
      <c r="AA13" s="140"/>
      <c r="AB13" s="83"/>
    </row>
    <row r="14" spans="1:28" s="114" customFormat="1" ht="12" customHeight="1">
      <c r="A14" s="133"/>
      <c r="B14" s="133"/>
      <c r="C14" s="109" t="s">
        <v>76</v>
      </c>
      <c r="D14" s="110"/>
      <c r="E14" s="134">
        <v>3307</v>
      </c>
      <c r="F14" s="134">
        <v>19130</v>
      </c>
      <c r="G14" s="137">
        <v>3299</v>
      </c>
      <c r="H14" s="137">
        <v>16300</v>
      </c>
      <c r="I14" s="137">
        <v>2447</v>
      </c>
      <c r="J14" s="137">
        <v>3852</v>
      </c>
      <c r="K14" s="137">
        <v>792</v>
      </c>
      <c r="L14" s="137">
        <v>7316</v>
      </c>
      <c r="M14" s="138"/>
      <c r="O14" s="133"/>
      <c r="P14" s="133"/>
      <c r="Q14" s="109" t="s">
        <v>76</v>
      </c>
      <c r="R14" s="110"/>
      <c r="S14" s="137">
        <v>51</v>
      </c>
      <c r="T14" s="137">
        <v>2507</v>
      </c>
      <c r="U14" s="139">
        <v>8</v>
      </c>
      <c r="V14" s="139">
        <v>1608</v>
      </c>
      <c r="W14" s="139" t="s">
        <v>106</v>
      </c>
      <c r="X14" s="139" t="s">
        <v>106</v>
      </c>
      <c r="Y14" s="139">
        <v>1</v>
      </c>
      <c r="Z14" s="139">
        <v>1017</v>
      </c>
      <c r="AA14" s="140"/>
      <c r="AB14" s="83"/>
    </row>
    <row r="15" spans="1:28" s="114" customFormat="1" ht="12" customHeight="1">
      <c r="A15" s="133"/>
      <c r="B15" s="133"/>
      <c r="C15" s="109" t="s">
        <v>13</v>
      </c>
      <c r="D15" s="110"/>
      <c r="E15" s="134">
        <v>4179</v>
      </c>
      <c r="F15" s="134">
        <v>132497</v>
      </c>
      <c r="G15" s="137">
        <v>4051</v>
      </c>
      <c r="H15" s="137">
        <v>137602</v>
      </c>
      <c r="I15" s="137">
        <v>1960</v>
      </c>
      <c r="J15" s="137">
        <v>2983</v>
      </c>
      <c r="K15" s="137">
        <v>1339</v>
      </c>
      <c r="L15" s="137">
        <v>16199</v>
      </c>
      <c r="M15" s="138"/>
      <c r="O15" s="133"/>
      <c r="P15" s="133"/>
      <c r="Q15" s="109" t="s">
        <v>13</v>
      </c>
      <c r="R15" s="110"/>
      <c r="S15" s="137">
        <v>473</v>
      </c>
      <c r="T15" s="137">
        <v>25631</v>
      </c>
      <c r="U15" s="139">
        <v>237</v>
      </c>
      <c r="V15" s="139">
        <v>46182</v>
      </c>
      <c r="W15" s="139">
        <v>27</v>
      </c>
      <c r="X15" s="139">
        <v>18253</v>
      </c>
      <c r="Y15" s="139">
        <v>15</v>
      </c>
      <c r="Z15" s="139">
        <v>28354</v>
      </c>
      <c r="AA15" s="140"/>
      <c r="AB15" s="83"/>
    </row>
    <row r="16" spans="1:28" s="114" customFormat="1" ht="12" customHeight="1">
      <c r="A16" s="133"/>
      <c r="B16" s="133"/>
      <c r="C16" s="109" t="s">
        <v>77</v>
      </c>
      <c r="D16" s="110"/>
      <c r="E16" s="134">
        <v>18</v>
      </c>
      <c r="F16" s="134">
        <v>1355</v>
      </c>
      <c r="G16" s="137">
        <v>22</v>
      </c>
      <c r="H16" s="137">
        <v>1211</v>
      </c>
      <c r="I16" s="137">
        <v>12</v>
      </c>
      <c r="J16" s="137">
        <v>21</v>
      </c>
      <c r="K16" s="137">
        <v>7</v>
      </c>
      <c r="L16" s="137">
        <v>93</v>
      </c>
      <c r="M16" s="138"/>
      <c r="O16" s="133"/>
      <c r="P16" s="133"/>
      <c r="Q16" s="109" t="s">
        <v>77</v>
      </c>
      <c r="R16" s="110"/>
      <c r="S16" s="137">
        <v>2</v>
      </c>
      <c r="T16" s="137">
        <v>76</v>
      </c>
      <c r="U16" s="139" t="s">
        <v>106</v>
      </c>
      <c r="V16" s="139" t="s">
        <v>106</v>
      </c>
      <c r="W16" s="139" t="s">
        <v>106</v>
      </c>
      <c r="X16" s="139" t="s">
        <v>106</v>
      </c>
      <c r="Y16" s="139">
        <v>1</v>
      </c>
      <c r="Z16" s="139">
        <v>1021</v>
      </c>
      <c r="AA16" s="140"/>
      <c r="AB16" s="83"/>
    </row>
    <row r="17" spans="1:28" s="114" customFormat="1" ht="12" customHeight="1">
      <c r="A17" s="133"/>
      <c r="B17" s="133"/>
      <c r="C17" s="109" t="s">
        <v>78</v>
      </c>
      <c r="D17" s="110"/>
      <c r="E17" s="134">
        <v>708</v>
      </c>
      <c r="F17" s="134">
        <v>16501</v>
      </c>
      <c r="G17" s="137">
        <v>905</v>
      </c>
      <c r="H17" s="137">
        <v>19055</v>
      </c>
      <c r="I17" s="137">
        <v>376</v>
      </c>
      <c r="J17" s="137">
        <v>635</v>
      </c>
      <c r="K17" s="137">
        <v>379</v>
      </c>
      <c r="L17" s="137">
        <v>4965</v>
      </c>
      <c r="M17" s="138"/>
      <c r="O17" s="133"/>
      <c r="P17" s="133"/>
      <c r="Q17" s="109" t="s">
        <v>78</v>
      </c>
      <c r="R17" s="110"/>
      <c r="S17" s="137">
        <v>112</v>
      </c>
      <c r="T17" s="137">
        <v>5733</v>
      </c>
      <c r="U17" s="139">
        <v>37</v>
      </c>
      <c r="V17" s="139">
        <v>7177</v>
      </c>
      <c r="W17" s="139">
        <v>1</v>
      </c>
      <c r="X17" s="139">
        <v>545</v>
      </c>
      <c r="Y17" s="139" t="s">
        <v>106</v>
      </c>
      <c r="Z17" s="139" t="s">
        <v>106</v>
      </c>
      <c r="AA17" s="140"/>
      <c r="AB17" s="83"/>
    </row>
    <row r="18" spans="1:28" s="114" customFormat="1" ht="12" customHeight="1">
      <c r="A18" s="133"/>
      <c r="B18" s="133"/>
      <c r="C18" s="109" t="s">
        <v>79</v>
      </c>
      <c r="D18" s="110"/>
      <c r="E18" s="134">
        <v>3954</v>
      </c>
      <c r="F18" s="134">
        <v>41472</v>
      </c>
      <c r="G18" s="137">
        <v>3307</v>
      </c>
      <c r="H18" s="137">
        <v>39182</v>
      </c>
      <c r="I18" s="137">
        <v>2346</v>
      </c>
      <c r="J18" s="137">
        <v>3540</v>
      </c>
      <c r="K18" s="137">
        <v>809</v>
      </c>
      <c r="L18" s="137">
        <v>8685</v>
      </c>
      <c r="M18" s="138"/>
      <c r="O18" s="133"/>
      <c r="P18" s="133"/>
      <c r="Q18" s="109" t="s">
        <v>79</v>
      </c>
      <c r="R18" s="110"/>
      <c r="S18" s="137">
        <v>106</v>
      </c>
      <c r="T18" s="137">
        <v>5431</v>
      </c>
      <c r="U18" s="139">
        <v>43</v>
      </c>
      <c r="V18" s="139">
        <v>7968</v>
      </c>
      <c r="W18" s="139">
        <v>1</v>
      </c>
      <c r="X18" s="139">
        <v>898</v>
      </c>
      <c r="Y18" s="139">
        <v>2</v>
      </c>
      <c r="Z18" s="139">
        <v>12660</v>
      </c>
      <c r="AA18" s="140"/>
      <c r="AB18" s="83"/>
    </row>
    <row r="19" spans="1:28" s="114" customFormat="1" ht="12" customHeight="1">
      <c r="A19" s="133"/>
      <c r="B19" s="133"/>
      <c r="C19" s="109" t="s">
        <v>80</v>
      </c>
      <c r="D19" s="110"/>
      <c r="E19" s="134">
        <v>485</v>
      </c>
      <c r="F19" s="134">
        <v>11348</v>
      </c>
      <c r="G19" s="137">
        <v>526</v>
      </c>
      <c r="H19" s="137">
        <v>10735</v>
      </c>
      <c r="I19" s="137">
        <v>378</v>
      </c>
      <c r="J19" s="137">
        <v>521</v>
      </c>
      <c r="K19" s="137">
        <v>109</v>
      </c>
      <c r="L19" s="137">
        <v>1224</v>
      </c>
      <c r="M19" s="138"/>
      <c r="O19" s="133"/>
      <c r="P19" s="133"/>
      <c r="Q19" s="109" t="s">
        <v>80</v>
      </c>
      <c r="R19" s="110"/>
      <c r="S19" s="137">
        <v>26</v>
      </c>
      <c r="T19" s="137">
        <v>1327</v>
      </c>
      <c r="U19" s="139">
        <v>10</v>
      </c>
      <c r="V19" s="139">
        <v>2794</v>
      </c>
      <c r="W19" s="139">
        <v>1</v>
      </c>
      <c r="X19" s="139">
        <v>635</v>
      </c>
      <c r="Y19" s="139">
        <v>2</v>
      </c>
      <c r="Z19" s="139">
        <v>4234</v>
      </c>
      <c r="AA19" s="140"/>
      <c r="AB19" s="83"/>
    </row>
    <row r="20" spans="1:28" s="114" customFormat="1" ht="12" customHeight="1">
      <c r="A20" s="133"/>
      <c r="B20" s="133"/>
      <c r="C20" s="109" t="s">
        <v>81</v>
      </c>
      <c r="D20" s="110"/>
      <c r="E20" s="134"/>
      <c r="F20" s="134"/>
      <c r="G20" s="137">
        <v>782</v>
      </c>
      <c r="H20" s="137">
        <v>6150</v>
      </c>
      <c r="I20" s="137">
        <v>590</v>
      </c>
      <c r="J20" s="137">
        <v>733</v>
      </c>
      <c r="K20" s="137">
        <v>156</v>
      </c>
      <c r="L20" s="137">
        <v>1839</v>
      </c>
      <c r="M20" s="138"/>
      <c r="O20" s="133"/>
      <c r="P20" s="133"/>
      <c r="Q20" s="109" t="s">
        <v>81</v>
      </c>
      <c r="R20" s="110"/>
      <c r="S20" s="137">
        <v>25</v>
      </c>
      <c r="T20" s="137">
        <v>1326</v>
      </c>
      <c r="U20" s="139">
        <v>10</v>
      </c>
      <c r="V20" s="139">
        <v>1605</v>
      </c>
      <c r="W20" s="139">
        <v>1</v>
      </c>
      <c r="X20" s="139">
        <v>647</v>
      </c>
      <c r="Y20" s="139" t="s">
        <v>106</v>
      </c>
      <c r="Z20" s="139" t="s">
        <v>106</v>
      </c>
      <c r="AA20" s="140"/>
      <c r="AB20" s="83"/>
    </row>
    <row r="21" spans="1:28" s="114" customFormat="1" ht="12" customHeight="1">
      <c r="A21" s="133"/>
      <c r="B21" s="133"/>
      <c r="C21" s="109" t="s">
        <v>82</v>
      </c>
      <c r="D21" s="110"/>
      <c r="E21" s="134"/>
      <c r="F21" s="134"/>
      <c r="G21" s="137">
        <v>1734</v>
      </c>
      <c r="H21" s="137">
        <v>31498</v>
      </c>
      <c r="I21" s="137">
        <v>1003</v>
      </c>
      <c r="J21" s="137">
        <v>2134</v>
      </c>
      <c r="K21" s="137">
        <v>548</v>
      </c>
      <c r="L21" s="137">
        <v>6164</v>
      </c>
      <c r="M21" s="138"/>
      <c r="O21" s="133"/>
      <c r="P21" s="133"/>
      <c r="Q21" s="109" t="s">
        <v>82</v>
      </c>
      <c r="R21" s="110"/>
      <c r="S21" s="137">
        <v>114</v>
      </c>
      <c r="T21" s="137">
        <v>6295</v>
      </c>
      <c r="U21" s="139">
        <v>65</v>
      </c>
      <c r="V21" s="139">
        <v>13339</v>
      </c>
      <c r="W21" s="139">
        <v>3</v>
      </c>
      <c r="X21" s="139">
        <v>2276</v>
      </c>
      <c r="Y21" s="139">
        <v>1</v>
      </c>
      <c r="Z21" s="139">
        <v>1290</v>
      </c>
      <c r="AA21" s="140"/>
      <c r="AB21" s="83"/>
    </row>
    <row r="22" spans="1:28" s="114" customFormat="1" ht="12" customHeight="1">
      <c r="A22" s="133"/>
      <c r="B22" s="133"/>
      <c r="C22" s="109" t="s">
        <v>83</v>
      </c>
      <c r="D22" s="110"/>
      <c r="E22" s="134"/>
      <c r="F22" s="134"/>
      <c r="G22" s="137">
        <v>215</v>
      </c>
      <c r="H22" s="137">
        <v>4576</v>
      </c>
      <c r="I22" s="137">
        <v>139</v>
      </c>
      <c r="J22" s="137">
        <v>208</v>
      </c>
      <c r="K22" s="137">
        <v>53</v>
      </c>
      <c r="L22" s="137">
        <v>621</v>
      </c>
      <c r="M22" s="138"/>
      <c r="O22" s="133"/>
      <c r="P22" s="133"/>
      <c r="Q22" s="109" t="s">
        <v>83</v>
      </c>
      <c r="R22" s="110"/>
      <c r="S22" s="137">
        <v>16</v>
      </c>
      <c r="T22" s="137">
        <v>853</v>
      </c>
      <c r="U22" s="139">
        <v>6</v>
      </c>
      <c r="V22" s="139">
        <v>1536</v>
      </c>
      <c r="W22" s="139" t="s">
        <v>106</v>
      </c>
      <c r="X22" s="139" t="s">
        <v>106</v>
      </c>
      <c r="Y22" s="139">
        <v>1</v>
      </c>
      <c r="Z22" s="139">
        <v>1358</v>
      </c>
      <c r="AA22" s="140"/>
      <c r="AB22" s="83"/>
    </row>
    <row r="23" spans="1:28" s="114" customFormat="1" ht="12" customHeight="1">
      <c r="A23" s="133"/>
      <c r="B23" s="133"/>
      <c r="C23" s="109" t="s">
        <v>84</v>
      </c>
      <c r="D23" s="110"/>
      <c r="E23" s="134"/>
      <c r="F23" s="134"/>
      <c r="G23" s="137">
        <v>266</v>
      </c>
      <c r="H23" s="137">
        <v>4244</v>
      </c>
      <c r="I23" s="137">
        <v>204</v>
      </c>
      <c r="J23" s="137">
        <v>270</v>
      </c>
      <c r="K23" s="137">
        <v>40</v>
      </c>
      <c r="L23" s="137">
        <v>443</v>
      </c>
      <c r="M23" s="138"/>
      <c r="O23" s="133"/>
      <c r="P23" s="133"/>
      <c r="Q23" s="109" t="s">
        <v>84</v>
      </c>
      <c r="R23" s="110"/>
      <c r="S23" s="137">
        <v>11</v>
      </c>
      <c r="T23" s="137">
        <v>569</v>
      </c>
      <c r="U23" s="139">
        <v>10</v>
      </c>
      <c r="V23" s="139">
        <v>2459</v>
      </c>
      <c r="W23" s="139">
        <v>1</v>
      </c>
      <c r="X23" s="139">
        <v>503</v>
      </c>
      <c r="Y23" s="139" t="s">
        <v>106</v>
      </c>
      <c r="Z23" s="139" t="s">
        <v>106</v>
      </c>
      <c r="AA23" s="140"/>
      <c r="AB23" s="83"/>
    </row>
    <row r="24" spans="1:28" s="114" customFormat="1" ht="12" customHeight="1">
      <c r="A24" s="133"/>
      <c r="B24" s="133"/>
      <c r="C24" s="109" t="s">
        <v>85</v>
      </c>
      <c r="D24" s="110"/>
      <c r="E24" s="134">
        <v>5539</v>
      </c>
      <c r="F24" s="134">
        <v>62122</v>
      </c>
      <c r="G24" s="137">
        <v>3814</v>
      </c>
      <c r="H24" s="137">
        <v>35861</v>
      </c>
      <c r="I24" s="137">
        <v>2556</v>
      </c>
      <c r="J24" s="137">
        <v>3996</v>
      </c>
      <c r="K24" s="137">
        <v>1033</v>
      </c>
      <c r="L24" s="137">
        <v>11350</v>
      </c>
      <c r="M24" s="138"/>
      <c r="O24" s="133"/>
      <c r="P24" s="133"/>
      <c r="Q24" s="109" t="s">
        <v>85</v>
      </c>
      <c r="R24" s="110"/>
      <c r="S24" s="137">
        <v>168</v>
      </c>
      <c r="T24" s="137">
        <v>8494</v>
      </c>
      <c r="U24" s="139">
        <v>54</v>
      </c>
      <c r="V24" s="139">
        <v>10363</v>
      </c>
      <c r="W24" s="139">
        <v>3</v>
      </c>
      <c r="X24" s="139">
        <v>1658</v>
      </c>
      <c r="Y24" s="139" t="s">
        <v>106</v>
      </c>
      <c r="Z24" s="139" t="s">
        <v>106</v>
      </c>
      <c r="AA24" s="140"/>
      <c r="AB24" s="83"/>
    </row>
    <row r="25" spans="1:28" s="114" customFormat="1" ht="12" customHeight="1">
      <c r="A25" s="133"/>
      <c r="B25" s="133"/>
      <c r="C25" s="109" t="s">
        <v>86</v>
      </c>
      <c r="D25" s="110"/>
      <c r="E25" s="134">
        <v>291</v>
      </c>
      <c r="F25" s="134">
        <v>6710</v>
      </c>
      <c r="G25" s="137">
        <v>261</v>
      </c>
      <c r="H25" s="137">
        <v>8617</v>
      </c>
      <c r="I25" s="137">
        <v>161</v>
      </c>
      <c r="J25" s="137">
        <v>245</v>
      </c>
      <c r="K25" s="137">
        <v>59</v>
      </c>
      <c r="L25" s="137">
        <v>646</v>
      </c>
      <c r="M25" s="138"/>
      <c r="O25" s="133"/>
      <c r="P25" s="133"/>
      <c r="Q25" s="109" t="s">
        <v>86</v>
      </c>
      <c r="R25" s="110"/>
      <c r="S25" s="137">
        <v>17</v>
      </c>
      <c r="T25" s="137">
        <v>792</v>
      </c>
      <c r="U25" s="139">
        <v>21</v>
      </c>
      <c r="V25" s="139">
        <v>4595</v>
      </c>
      <c r="W25" s="139">
        <v>2</v>
      </c>
      <c r="X25" s="139">
        <v>1191</v>
      </c>
      <c r="Y25" s="139">
        <v>1</v>
      </c>
      <c r="Z25" s="139">
        <v>1148</v>
      </c>
      <c r="AA25" s="140"/>
      <c r="AB25" s="83"/>
    </row>
    <row r="26" spans="1:28" s="114" customFormat="1" ht="12" customHeight="1">
      <c r="A26" s="133"/>
      <c r="B26" s="133"/>
      <c r="C26" s="109" t="s">
        <v>87</v>
      </c>
      <c r="D26" s="110"/>
      <c r="E26" s="134">
        <v>27</v>
      </c>
      <c r="F26" s="134">
        <v>161</v>
      </c>
      <c r="G26" s="137">
        <v>30</v>
      </c>
      <c r="H26" s="137">
        <v>164</v>
      </c>
      <c r="I26" s="137">
        <v>22</v>
      </c>
      <c r="J26" s="137">
        <v>33</v>
      </c>
      <c r="K26" s="137">
        <v>7</v>
      </c>
      <c r="L26" s="137">
        <v>69</v>
      </c>
      <c r="M26" s="138"/>
      <c r="O26" s="133"/>
      <c r="P26" s="133"/>
      <c r="Q26" s="109" t="s">
        <v>87</v>
      </c>
      <c r="R26" s="110"/>
      <c r="S26" s="139">
        <v>1</v>
      </c>
      <c r="T26" s="139">
        <v>62</v>
      </c>
      <c r="U26" s="139" t="s">
        <v>106</v>
      </c>
      <c r="V26" s="139" t="s">
        <v>106</v>
      </c>
      <c r="W26" s="139" t="s">
        <v>106</v>
      </c>
      <c r="X26" s="139" t="s">
        <v>106</v>
      </c>
      <c r="Y26" s="139" t="s">
        <v>106</v>
      </c>
      <c r="Z26" s="139" t="s">
        <v>106</v>
      </c>
      <c r="AA26" s="140"/>
      <c r="AB26" s="83"/>
    </row>
    <row r="27" spans="1:28" s="132" customFormat="1" ht="16.5" customHeight="1">
      <c r="A27" s="141"/>
      <c r="B27" s="1119" t="s">
        <v>107</v>
      </c>
      <c r="C27" s="1119"/>
      <c r="D27" s="142"/>
      <c r="E27" s="127"/>
      <c r="F27" s="127"/>
      <c r="G27" s="128"/>
      <c r="H27" s="128"/>
      <c r="I27" s="128"/>
      <c r="J27" s="128"/>
      <c r="K27" s="128"/>
      <c r="L27" s="128"/>
      <c r="M27" s="129"/>
      <c r="O27" s="143"/>
      <c r="P27" s="1119" t="s">
        <v>107</v>
      </c>
      <c r="Q27" s="1119"/>
      <c r="R27" s="144"/>
      <c r="S27" s="145"/>
      <c r="T27" s="145"/>
      <c r="U27" s="145"/>
      <c r="V27" s="145"/>
      <c r="W27" s="145"/>
      <c r="X27" s="145"/>
      <c r="Y27" s="145"/>
      <c r="Z27" s="145"/>
      <c r="AA27" s="122"/>
      <c r="AB27" s="123"/>
    </row>
    <row r="28" spans="1:28" s="114" customFormat="1" ht="12" customHeight="1">
      <c r="A28" s="146"/>
      <c r="B28" s="146"/>
      <c r="C28" s="109" t="s">
        <v>88</v>
      </c>
      <c r="D28" s="110"/>
      <c r="E28" s="134">
        <v>4831</v>
      </c>
      <c r="F28" s="134">
        <v>75846</v>
      </c>
      <c r="G28" s="137">
        <v>5022</v>
      </c>
      <c r="H28" s="137">
        <v>77158</v>
      </c>
      <c r="I28" s="137">
        <v>3365</v>
      </c>
      <c r="J28" s="137">
        <v>5121</v>
      </c>
      <c r="K28" s="137">
        <v>1266</v>
      </c>
      <c r="L28" s="137">
        <v>14083</v>
      </c>
      <c r="M28" s="138"/>
      <c r="O28" s="146"/>
      <c r="P28" s="146"/>
      <c r="Q28" s="109" t="s">
        <v>88</v>
      </c>
      <c r="R28" s="110"/>
      <c r="S28" s="137">
        <v>249</v>
      </c>
      <c r="T28" s="137">
        <v>13004</v>
      </c>
      <c r="U28" s="139">
        <v>126</v>
      </c>
      <c r="V28" s="139">
        <v>25022</v>
      </c>
      <c r="W28" s="139">
        <v>6</v>
      </c>
      <c r="X28" s="139">
        <v>3576</v>
      </c>
      <c r="Y28" s="139">
        <v>10</v>
      </c>
      <c r="Z28" s="139">
        <v>16352</v>
      </c>
      <c r="AA28" s="140"/>
      <c r="AB28" s="83"/>
    </row>
    <row r="29" spans="1:28" s="114" customFormat="1" ht="12" customHeight="1">
      <c r="A29" s="146"/>
      <c r="B29" s="146"/>
      <c r="C29" s="109" t="s">
        <v>89</v>
      </c>
      <c r="D29" s="110"/>
      <c r="E29" s="134">
        <v>2505</v>
      </c>
      <c r="F29" s="134">
        <v>31701</v>
      </c>
      <c r="G29" s="137">
        <v>2433</v>
      </c>
      <c r="H29" s="137">
        <v>32655</v>
      </c>
      <c r="I29" s="137">
        <v>1543</v>
      </c>
      <c r="J29" s="137">
        <v>2485</v>
      </c>
      <c r="K29" s="137">
        <v>706</v>
      </c>
      <c r="L29" s="137">
        <v>7693</v>
      </c>
      <c r="M29" s="138"/>
      <c r="O29" s="146"/>
      <c r="P29" s="146"/>
      <c r="Q29" s="109" t="s">
        <v>89</v>
      </c>
      <c r="R29" s="110"/>
      <c r="S29" s="137">
        <v>125</v>
      </c>
      <c r="T29" s="137">
        <v>6472</v>
      </c>
      <c r="U29" s="139">
        <v>51</v>
      </c>
      <c r="V29" s="139">
        <v>9408</v>
      </c>
      <c r="W29" s="139">
        <v>6</v>
      </c>
      <c r="X29" s="139">
        <v>4019</v>
      </c>
      <c r="Y29" s="139">
        <v>2</v>
      </c>
      <c r="Z29" s="139">
        <v>2578</v>
      </c>
      <c r="AA29" s="140"/>
      <c r="AB29" s="83"/>
    </row>
    <row r="30" spans="1:28" s="114" customFormat="1" ht="12" customHeight="1">
      <c r="A30" s="146"/>
      <c r="B30" s="146"/>
      <c r="C30" s="109" t="s">
        <v>90</v>
      </c>
      <c r="D30" s="110"/>
      <c r="E30" s="134">
        <v>2610</v>
      </c>
      <c r="F30" s="134">
        <v>45530</v>
      </c>
      <c r="G30" s="137">
        <v>2429</v>
      </c>
      <c r="H30" s="137">
        <v>48713</v>
      </c>
      <c r="I30" s="137">
        <v>1544</v>
      </c>
      <c r="J30" s="137">
        <v>2327</v>
      </c>
      <c r="K30" s="137">
        <v>704</v>
      </c>
      <c r="L30" s="137">
        <v>7962</v>
      </c>
      <c r="M30" s="138"/>
      <c r="O30" s="146"/>
      <c r="P30" s="146"/>
      <c r="Q30" s="109" t="s">
        <v>90</v>
      </c>
      <c r="R30" s="110"/>
      <c r="S30" s="137">
        <v>118</v>
      </c>
      <c r="T30" s="137">
        <v>6059</v>
      </c>
      <c r="U30" s="139">
        <v>51</v>
      </c>
      <c r="V30" s="139">
        <v>10251</v>
      </c>
      <c r="W30" s="139">
        <v>8</v>
      </c>
      <c r="X30" s="139">
        <v>5125</v>
      </c>
      <c r="Y30" s="139">
        <v>4</v>
      </c>
      <c r="Z30" s="139">
        <v>16989</v>
      </c>
      <c r="AA30" s="140"/>
      <c r="AB30" s="83"/>
    </row>
    <row r="31" spans="1:28" s="114" customFormat="1" ht="12" customHeight="1">
      <c r="A31" s="146"/>
      <c r="B31" s="146"/>
      <c r="C31" s="109" t="s">
        <v>108</v>
      </c>
      <c r="D31" s="110"/>
      <c r="E31" s="134">
        <v>2824</v>
      </c>
      <c r="F31" s="134">
        <v>42543</v>
      </c>
      <c r="G31" s="137">
        <v>3154</v>
      </c>
      <c r="H31" s="137">
        <v>49800</v>
      </c>
      <c r="I31" s="137">
        <v>2037</v>
      </c>
      <c r="J31" s="137">
        <v>3262</v>
      </c>
      <c r="K31" s="137">
        <v>832</v>
      </c>
      <c r="L31" s="137">
        <v>9107</v>
      </c>
      <c r="M31" s="138"/>
      <c r="O31" s="146"/>
      <c r="P31" s="146"/>
      <c r="Q31" s="109" t="s">
        <v>108</v>
      </c>
      <c r="R31" s="110"/>
      <c r="S31" s="137">
        <v>203</v>
      </c>
      <c r="T31" s="137">
        <v>10540</v>
      </c>
      <c r="U31" s="139">
        <v>72</v>
      </c>
      <c r="V31" s="139">
        <v>14032</v>
      </c>
      <c r="W31" s="139">
        <v>7</v>
      </c>
      <c r="X31" s="139">
        <v>5499</v>
      </c>
      <c r="Y31" s="139">
        <v>3</v>
      </c>
      <c r="Z31" s="139">
        <v>7360</v>
      </c>
      <c r="AA31" s="140"/>
      <c r="AB31" s="83"/>
    </row>
    <row r="32" spans="1:28" s="114" customFormat="1" ht="12" customHeight="1">
      <c r="A32" s="146"/>
      <c r="B32" s="146"/>
      <c r="C32" s="109" t="s">
        <v>109</v>
      </c>
      <c r="D32" s="110"/>
      <c r="E32" s="134">
        <v>2144</v>
      </c>
      <c r="F32" s="134">
        <v>31903</v>
      </c>
      <c r="G32" s="137">
        <v>2160</v>
      </c>
      <c r="H32" s="137">
        <v>35488</v>
      </c>
      <c r="I32" s="137">
        <v>1276</v>
      </c>
      <c r="J32" s="137">
        <v>2091</v>
      </c>
      <c r="K32" s="137">
        <v>635</v>
      </c>
      <c r="L32" s="137">
        <v>7387</v>
      </c>
      <c r="M32" s="138"/>
      <c r="O32" s="146"/>
      <c r="P32" s="146"/>
      <c r="Q32" s="109" t="s">
        <v>109</v>
      </c>
      <c r="R32" s="110"/>
      <c r="S32" s="137">
        <v>174</v>
      </c>
      <c r="T32" s="137">
        <v>9224</v>
      </c>
      <c r="U32" s="139">
        <v>72</v>
      </c>
      <c r="V32" s="139">
        <v>14886</v>
      </c>
      <c r="W32" s="139">
        <v>3</v>
      </c>
      <c r="X32" s="139">
        <v>1900</v>
      </c>
      <c r="Y32" s="139" t="s">
        <v>110</v>
      </c>
      <c r="Z32" s="139" t="s">
        <v>110</v>
      </c>
      <c r="AA32" s="140"/>
      <c r="AB32" s="83"/>
    </row>
    <row r="33" spans="1:28" s="114" customFormat="1" ht="12" customHeight="1">
      <c r="A33" s="146"/>
      <c r="B33" s="146"/>
      <c r="C33" s="109" t="s">
        <v>91</v>
      </c>
      <c r="D33" s="110"/>
      <c r="E33" s="134">
        <v>3853</v>
      </c>
      <c r="F33" s="134">
        <v>65978</v>
      </c>
      <c r="G33" s="137">
        <v>4195</v>
      </c>
      <c r="H33" s="137">
        <v>72466</v>
      </c>
      <c r="I33" s="137">
        <v>2548</v>
      </c>
      <c r="J33" s="137">
        <v>4061</v>
      </c>
      <c r="K33" s="137">
        <v>1244</v>
      </c>
      <c r="L33" s="137">
        <v>13992</v>
      </c>
      <c r="M33" s="138"/>
      <c r="O33" s="146"/>
      <c r="P33" s="146"/>
      <c r="Q33" s="109" t="s">
        <v>91</v>
      </c>
      <c r="R33" s="110"/>
      <c r="S33" s="137">
        <v>259</v>
      </c>
      <c r="T33" s="137">
        <v>14096</v>
      </c>
      <c r="U33" s="139">
        <v>129</v>
      </c>
      <c r="V33" s="139">
        <v>26027</v>
      </c>
      <c r="W33" s="139">
        <v>10</v>
      </c>
      <c r="X33" s="139">
        <v>6487</v>
      </c>
      <c r="Y33" s="139">
        <v>5</v>
      </c>
      <c r="Z33" s="139">
        <v>7803</v>
      </c>
      <c r="AA33" s="140"/>
      <c r="AB33" s="83"/>
    </row>
    <row r="34" spans="1:27" s="114" customFormat="1" ht="3.75" customHeight="1">
      <c r="A34" s="147"/>
      <c r="B34" s="147"/>
      <c r="C34" s="148"/>
      <c r="D34" s="149"/>
      <c r="E34" s="150"/>
      <c r="F34" s="150"/>
      <c r="G34" s="151"/>
      <c r="H34" s="151"/>
      <c r="I34" s="151"/>
      <c r="J34" s="151"/>
      <c r="K34" s="151"/>
      <c r="L34" s="151"/>
      <c r="M34" s="152"/>
      <c r="O34" s="147"/>
      <c r="P34" s="147"/>
      <c r="Q34" s="148"/>
      <c r="R34" s="149"/>
      <c r="S34" s="150"/>
      <c r="T34" s="150"/>
      <c r="U34" s="150"/>
      <c r="V34" s="150"/>
      <c r="W34" s="150"/>
      <c r="X34" s="150"/>
      <c r="Y34" s="150"/>
      <c r="Z34" s="150"/>
      <c r="AA34" s="152"/>
    </row>
    <row r="35" spans="1:27" s="83" customFormat="1" ht="15.75" customHeight="1">
      <c r="A35" s="82"/>
      <c r="B35" s="82"/>
      <c r="M35" s="89"/>
      <c r="N35" s="90"/>
      <c r="O35" s="153"/>
      <c r="P35" s="153" t="s">
        <v>111</v>
      </c>
      <c r="AA35" s="89"/>
    </row>
    <row r="36" spans="15:28" s="154" customFormat="1" ht="12" customHeight="1">
      <c r="O36" s="88"/>
      <c r="P36" s="88" t="s">
        <v>112</v>
      </c>
      <c r="Q36" s="83"/>
      <c r="R36" s="83"/>
      <c r="S36" s="83"/>
      <c r="T36" s="83"/>
      <c r="U36" s="83"/>
      <c r="V36" s="83"/>
      <c r="W36" s="83"/>
      <c r="X36" s="83"/>
      <c r="Y36" s="83"/>
      <c r="Z36" s="83"/>
      <c r="AA36" s="89"/>
      <c r="AB36" s="83"/>
    </row>
    <row r="37" spans="15:28" s="154" customFormat="1" ht="12" customHeight="1">
      <c r="O37" s="82"/>
      <c r="P37" s="82"/>
      <c r="Q37" s="83"/>
      <c r="R37" s="83"/>
      <c r="S37" s="83"/>
      <c r="T37" s="83"/>
      <c r="U37" s="83"/>
      <c r="V37" s="83"/>
      <c r="W37" s="83"/>
      <c r="X37" s="83"/>
      <c r="Y37" s="83"/>
      <c r="Z37" s="83"/>
      <c r="AA37" s="89"/>
      <c r="AB37" s="83"/>
    </row>
    <row r="38" s="83" customFormat="1" ht="16.5" customHeight="1"/>
    <row r="39" s="123" customFormat="1" ht="12" customHeight="1"/>
  </sheetData>
  <mergeCells count="12">
    <mergeCell ref="B11:C11"/>
    <mergeCell ref="B27:C27"/>
    <mergeCell ref="E6:F6"/>
    <mergeCell ref="G6:H6"/>
    <mergeCell ref="B10:C10"/>
    <mergeCell ref="B8:C8"/>
    <mergeCell ref="B9:C9"/>
    <mergeCell ref="P10:Q10"/>
    <mergeCell ref="P11:Q11"/>
    <mergeCell ref="P27:Q27"/>
    <mergeCell ref="P8:Q8"/>
    <mergeCell ref="P9:Q9"/>
  </mergeCells>
  <printOptions/>
  <pageMargins left="0.5905511811023623" right="0.5905511811023623" top="0.7874015748031497" bottom="0.7874015748031497" header="0.5118110236220472" footer="0.5118110236220472"/>
  <pageSetup horizontalDpi="600" verticalDpi="600" orientation="portrait" paperSize="9" scale="98" r:id="rId2"/>
  <headerFooter alignWithMargins="0">
    <oddHeader>&amp;R&amp;A</oddHeader>
    <oddFooter>&amp;C&amp;P/&amp;N</oddFooter>
  </headerFooter>
  <colBreaks count="1" manualBreakCount="1">
    <brk id="14" min="2" max="36" man="1"/>
  </colBreaks>
  <drawing r:id="rId1"/>
</worksheet>
</file>

<file path=xl/worksheets/sheet4.xml><?xml version="1.0" encoding="utf-8"?>
<worksheet xmlns="http://schemas.openxmlformats.org/spreadsheetml/2006/main" xmlns:r="http://schemas.openxmlformats.org/officeDocument/2006/relationships">
  <sheetPr transitionEvaluation="1" transitionEntry="1"/>
  <dimension ref="A1:CD42"/>
  <sheetViews>
    <sheetView view="pageBreakPreview" zoomScaleNormal="130" zoomScaleSheetLayoutView="100" workbookViewId="0" topLeftCell="A1">
      <selection activeCell="C2" sqref="C2"/>
    </sheetView>
  </sheetViews>
  <sheetFormatPr defaultColWidth="9.3984375" defaultRowHeight="12" customHeight="1"/>
  <cols>
    <col min="1" max="1" width="0.40625" style="251" customWidth="1"/>
    <col min="2" max="2" width="3" style="251" customWidth="1"/>
    <col min="3" max="3" width="13.59765625" style="251" customWidth="1"/>
    <col min="4" max="4" width="0.40625" style="251" customWidth="1"/>
    <col min="5" max="12" width="8.69921875" style="251" customWidth="1"/>
    <col min="13" max="15" width="0.40625" style="252" customWidth="1"/>
    <col min="16" max="16" width="0.40625" style="251" customWidth="1"/>
    <col min="17" max="17" width="3" style="251" customWidth="1"/>
    <col min="18" max="18" width="13.59765625" style="251" customWidth="1"/>
    <col min="19" max="19" width="0.40625" style="251" customWidth="1"/>
    <col min="20" max="23" width="10" style="251" customWidth="1"/>
    <col min="24" max="24" width="12" style="251" customWidth="1"/>
    <col min="25" max="25" width="11" style="251" customWidth="1"/>
    <col min="26" max="26" width="11.19921875" style="251" customWidth="1"/>
    <col min="27" max="27" width="0.40625" style="252" customWidth="1"/>
    <col min="28" max="36" width="7.59765625" style="251" customWidth="1"/>
    <col min="37" max="37" width="6.8984375" style="251" customWidth="1"/>
    <col min="38" max="44" width="3.19921875" style="251" customWidth="1"/>
    <col min="45" max="45" width="2.5" style="251" customWidth="1"/>
    <col min="46" max="46" width="5" style="251" customWidth="1"/>
    <col min="47" max="54" width="3.3984375" style="251" customWidth="1"/>
    <col min="55" max="55" width="5.09765625" style="251" customWidth="1"/>
    <col min="56" max="57" width="4.5" style="251" customWidth="1"/>
    <col min="58" max="58" width="5.8984375" style="251" customWidth="1"/>
    <col min="59" max="61" width="5.09765625" style="251" customWidth="1"/>
    <col min="62" max="64" width="5.69921875" style="251" customWidth="1"/>
    <col min="65" max="65" width="6.19921875" style="251" customWidth="1"/>
    <col min="66" max="66" width="6" style="251" customWidth="1"/>
    <col min="67" max="67" width="6.19921875" style="251" customWidth="1"/>
    <col min="68" max="16384" width="9" style="251" customWidth="1"/>
  </cols>
  <sheetData>
    <row r="1" spans="2:27" s="157" customFormat="1" ht="24" customHeight="1">
      <c r="B1" s="158"/>
      <c r="D1" s="158"/>
      <c r="E1" s="159" t="s">
        <v>124</v>
      </c>
      <c r="F1" s="160" t="s">
        <v>125</v>
      </c>
      <c r="H1" s="160"/>
      <c r="I1" s="160"/>
      <c r="J1" s="160"/>
      <c r="K1" s="160"/>
      <c r="L1" s="160"/>
      <c r="M1" s="161"/>
      <c r="N1" s="161"/>
      <c r="O1" s="161"/>
      <c r="R1" s="158"/>
      <c r="S1" s="158"/>
      <c r="T1" s="160"/>
      <c r="U1" s="160"/>
      <c r="V1" s="160"/>
      <c r="W1" s="160"/>
      <c r="X1" s="160"/>
      <c r="Y1" s="160"/>
      <c r="Z1" s="158"/>
      <c r="AA1" s="162"/>
    </row>
    <row r="2" spans="3:27" s="163" customFormat="1" ht="7.5" customHeight="1">
      <c r="C2" s="164"/>
      <c r="D2" s="164"/>
      <c r="F2" s="165"/>
      <c r="G2" s="166"/>
      <c r="H2" s="166"/>
      <c r="I2" s="166"/>
      <c r="J2" s="166"/>
      <c r="K2" s="166"/>
      <c r="L2" s="166"/>
      <c r="M2" s="167"/>
      <c r="N2" s="167"/>
      <c r="O2" s="167"/>
      <c r="R2" s="164"/>
      <c r="S2" s="164"/>
      <c r="T2" s="166"/>
      <c r="U2" s="166"/>
      <c r="V2" s="166"/>
      <c r="W2" s="166"/>
      <c r="X2" s="166"/>
      <c r="Y2" s="166"/>
      <c r="Z2" s="168"/>
      <c r="AA2" s="169"/>
    </row>
    <row r="3" spans="1:27" s="163" customFormat="1" ht="12" customHeight="1" thickBot="1">
      <c r="A3" s="164"/>
      <c r="B3" s="164"/>
      <c r="C3" s="164"/>
      <c r="D3" s="164"/>
      <c r="E3" s="170"/>
      <c r="M3" s="171"/>
      <c r="N3" s="171"/>
      <c r="O3" s="171"/>
      <c r="P3" s="164"/>
      <c r="Q3" s="164"/>
      <c r="R3" s="164"/>
      <c r="S3" s="164"/>
      <c r="AA3" s="171"/>
    </row>
    <row r="4" spans="1:27" s="163" customFormat="1" ht="12" customHeight="1">
      <c r="A4" s="172"/>
      <c r="B4" s="172"/>
      <c r="C4" s="172"/>
      <c r="D4" s="172"/>
      <c r="E4" s="1102" t="s">
        <v>126</v>
      </c>
      <c r="F4" s="1104" t="s">
        <v>113</v>
      </c>
      <c r="G4" s="1104" t="s">
        <v>127</v>
      </c>
      <c r="H4" s="173" t="s">
        <v>128</v>
      </c>
      <c r="I4" s="174"/>
      <c r="J4" s="174"/>
      <c r="K4" s="174"/>
      <c r="L4" s="174"/>
      <c r="M4" s="175"/>
      <c r="N4" s="176"/>
      <c r="O4" s="176"/>
      <c r="P4" s="172"/>
      <c r="Q4" s="172"/>
      <c r="R4" s="172"/>
      <c r="S4" s="177"/>
      <c r="T4" s="174" t="s">
        <v>129</v>
      </c>
      <c r="U4" s="174"/>
      <c r="V4" s="174"/>
      <c r="W4" s="174"/>
      <c r="X4" s="174"/>
      <c r="Y4" s="174"/>
      <c r="Z4" s="174"/>
      <c r="AA4" s="175"/>
    </row>
    <row r="5" spans="1:27" s="163" customFormat="1" ht="12" customHeight="1">
      <c r="A5" s="178"/>
      <c r="B5" s="178"/>
      <c r="C5" s="178"/>
      <c r="D5" s="178"/>
      <c r="E5" s="1102"/>
      <c r="F5" s="1102"/>
      <c r="G5" s="1102"/>
      <c r="H5" s="179" t="s">
        <v>130</v>
      </c>
      <c r="I5" s="180"/>
      <c r="J5" s="180"/>
      <c r="K5" s="180"/>
      <c r="L5" s="180"/>
      <c r="M5" s="181"/>
      <c r="N5" s="176"/>
      <c r="O5" s="176"/>
      <c r="P5" s="178"/>
      <c r="Q5" s="178"/>
      <c r="R5" s="178"/>
      <c r="S5" s="182"/>
      <c r="T5" s="180" t="s">
        <v>131</v>
      </c>
      <c r="U5" s="180"/>
      <c r="V5" s="180"/>
      <c r="W5" s="180"/>
      <c r="X5" s="183" t="s">
        <v>132</v>
      </c>
      <c r="Y5" s="180"/>
      <c r="Z5" s="180" t="s">
        <v>114</v>
      </c>
      <c r="AA5" s="181"/>
    </row>
    <row r="6" spans="1:27" s="163" customFormat="1" ht="12" customHeight="1">
      <c r="A6" s="178"/>
      <c r="B6" s="178"/>
      <c r="C6" s="178"/>
      <c r="D6" s="178"/>
      <c r="E6" s="1102"/>
      <c r="F6" s="1102"/>
      <c r="G6" s="1102"/>
      <c r="H6" s="184"/>
      <c r="I6" s="185"/>
      <c r="J6" s="186"/>
      <c r="K6" s="187" t="s">
        <v>133</v>
      </c>
      <c r="L6" s="188"/>
      <c r="M6" s="189"/>
      <c r="N6" s="190"/>
      <c r="O6" s="190"/>
      <c r="P6" s="178"/>
      <c r="Q6" s="178"/>
      <c r="R6" s="178"/>
      <c r="S6" s="182"/>
      <c r="T6" s="179" t="s">
        <v>134</v>
      </c>
      <c r="U6" s="191"/>
      <c r="V6" s="191"/>
      <c r="W6" s="191"/>
      <c r="X6" s="192"/>
      <c r="Y6" s="193"/>
      <c r="Z6" s="184"/>
      <c r="AA6" s="194"/>
    </row>
    <row r="7" spans="1:27" s="206" customFormat="1" ht="12" customHeight="1">
      <c r="A7" s="195"/>
      <c r="B7" s="195"/>
      <c r="C7" s="195"/>
      <c r="D7" s="195"/>
      <c r="E7" s="1102"/>
      <c r="F7" s="1102"/>
      <c r="G7" s="1102"/>
      <c r="H7" s="196" t="s">
        <v>135</v>
      </c>
      <c r="I7" s="197" t="s">
        <v>136</v>
      </c>
      <c r="J7" s="198" t="s">
        <v>137</v>
      </c>
      <c r="K7" s="1130" t="s">
        <v>138</v>
      </c>
      <c r="L7" s="1132" t="s">
        <v>139</v>
      </c>
      <c r="M7" s="1127"/>
      <c r="N7" s="190"/>
      <c r="O7" s="190"/>
      <c r="P7" s="195"/>
      <c r="Q7" s="195"/>
      <c r="R7" s="195"/>
      <c r="S7" s="199"/>
      <c r="T7" s="197" t="s">
        <v>140</v>
      </c>
      <c r="U7" s="200" t="s">
        <v>141</v>
      </c>
      <c r="V7" s="201" t="s">
        <v>142</v>
      </c>
      <c r="W7" s="197" t="s">
        <v>143</v>
      </c>
      <c r="X7" s="202" t="s">
        <v>135</v>
      </c>
      <c r="Y7" s="203" t="s">
        <v>138</v>
      </c>
      <c r="Z7" s="204" t="s">
        <v>139</v>
      </c>
      <c r="AA7" s="205"/>
    </row>
    <row r="8" spans="1:27" s="176" customFormat="1" ht="12" customHeight="1">
      <c r="A8" s="207"/>
      <c r="B8" s="207"/>
      <c r="C8" s="207"/>
      <c r="D8" s="208"/>
      <c r="E8" s="1103"/>
      <c r="F8" s="1103"/>
      <c r="G8" s="1103"/>
      <c r="H8" s="209"/>
      <c r="I8" s="210" t="s">
        <v>144</v>
      </c>
      <c r="J8" s="211" t="s">
        <v>145</v>
      </c>
      <c r="K8" s="1131"/>
      <c r="L8" s="1101"/>
      <c r="M8" s="1128"/>
      <c r="N8" s="190"/>
      <c r="O8" s="190"/>
      <c r="P8" s="207"/>
      <c r="Q8" s="207"/>
      <c r="R8" s="207"/>
      <c r="S8" s="208"/>
      <c r="T8" s="210" t="s">
        <v>146</v>
      </c>
      <c r="U8" s="210" t="s">
        <v>146</v>
      </c>
      <c r="V8" s="210" t="s">
        <v>146</v>
      </c>
      <c r="W8" s="210" t="s">
        <v>147</v>
      </c>
      <c r="X8" s="212"/>
      <c r="Y8" s="209"/>
      <c r="Z8" s="213"/>
      <c r="AA8" s="214"/>
    </row>
    <row r="9" spans="1:27" s="176" customFormat="1" ht="13.5" customHeight="1">
      <c r="A9" s="215"/>
      <c r="B9" s="1129" t="s">
        <v>148</v>
      </c>
      <c r="C9" s="1129"/>
      <c r="D9" s="216"/>
      <c r="E9" s="217">
        <v>28259</v>
      </c>
      <c r="F9" s="217">
        <v>28058</v>
      </c>
      <c r="G9" s="217">
        <v>24796</v>
      </c>
      <c r="H9" s="217">
        <v>149344</v>
      </c>
      <c r="I9" s="217">
        <v>6646</v>
      </c>
      <c r="J9" s="217">
        <v>5868</v>
      </c>
      <c r="K9" s="217">
        <v>79990</v>
      </c>
      <c r="L9" s="217">
        <v>69354</v>
      </c>
      <c r="M9" s="169"/>
      <c r="N9" s="169"/>
      <c r="O9" s="169"/>
      <c r="P9" s="215"/>
      <c r="Q9" s="1129" t="str">
        <f>B9</f>
        <v>平成14年度　F.Y.2002</v>
      </c>
      <c r="R9" s="1129"/>
      <c r="S9" s="216"/>
      <c r="T9" s="217">
        <v>29339</v>
      </c>
      <c r="U9" s="217">
        <v>27609</v>
      </c>
      <c r="V9" s="217">
        <v>65019</v>
      </c>
      <c r="W9" s="217">
        <v>27377</v>
      </c>
      <c r="X9" s="217">
        <v>23679389</v>
      </c>
      <c r="Y9" s="217">
        <v>15609373</v>
      </c>
      <c r="Z9" s="217">
        <v>8070015</v>
      </c>
      <c r="AA9" s="169"/>
    </row>
    <row r="10" spans="1:27" s="176" customFormat="1" ht="10.5" customHeight="1">
      <c r="A10" s="215"/>
      <c r="B10" s="1129" t="s">
        <v>149</v>
      </c>
      <c r="C10" s="1129"/>
      <c r="D10" s="216"/>
      <c r="E10" s="217">
        <v>24482</v>
      </c>
      <c r="F10" s="217">
        <v>24397</v>
      </c>
      <c r="G10" s="217">
        <v>21310</v>
      </c>
      <c r="H10" s="217">
        <v>115408</v>
      </c>
      <c r="I10" s="217">
        <v>1306</v>
      </c>
      <c r="J10" s="217">
        <v>2750</v>
      </c>
      <c r="K10" s="217">
        <v>55903</v>
      </c>
      <c r="L10" s="217">
        <v>59505</v>
      </c>
      <c r="M10" s="169"/>
      <c r="N10" s="169"/>
      <c r="O10" s="169"/>
      <c r="P10" s="215"/>
      <c r="Q10" s="1129" t="str">
        <f>B10</f>
        <v>平成15年度　F.Y.2003</v>
      </c>
      <c r="R10" s="1129"/>
      <c r="S10" s="216"/>
      <c r="T10" s="217">
        <v>24749</v>
      </c>
      <c r="U10" s="217">
        <v>24485</v>
      </c>
      <c r="V10" s="217">
        <v>44785</v>
      </c>
      <c r="W10" s="217">
        <v>21389</v>
      </c>
      <c r="X10" s="217">
        <v>16374223</v>
      </c>
      <c r="Y10" s="217">
        <v>9800355</v>
      </c>
      <c r="Z10" s="217">
        <v>6573868</v>
      </c>
      <c r="AA10" s="169"/>
    </row>
    <row r="11" spans="1:67" s="176" customFormat="1" ht="10.5" customHeight="1">
      <c r="A11" s="215"/>
      <c r="B11" s="1129" t="s">
        <v>102</v>
      </c>
      <c r="C11" s="1129"/>
      <c r="D11" s="216"/>
      <c r="E11" s="217">
        <v>22674</v>
      </c>
      <c r="F11" s="217">
        <v>22551</v>
      </c>
      <c r="G11" s="217">
        <v>18905</v>
      </c>
      <c r="H11" s="217">
        <v>91407</v>
      </c>
      <c r="I11" s="217">
        <v>2944</v>
      </c>
      <c r="J11" s="217">
        <v>5271</v>
      </c>
      <c r="K11" s="217">
        <v>42179</v>
      </c>
      <c r="L11" s="217">
        <v>49228</v>
      </c>
      <c r="M11" s="169"/>
      <c r="N11" s="169"/>
      <c r="O11" s="169"/>
      <c r="P11" s="215"/>
      <c r="Q11" s="1129" t="str">
        <f>B11</f>
        <v>平成16年度　F.Y.2004</v>
      </c>
      <c r="R11" s="1129"/>
      <c r="S11" s="216"/>
      <c r="T11" s="217">
        <v>20629</v>
      </c>
      <c r="U11" s="217">
        <v>21161</v>
      </c>
      <c r="V11" s="217">
        <v>34141</v>
      </c>
      <c r="W11" s="217">
        <v>15476</v>
      </c>
      <c r="X11" s="217">
        <v>11644918.252</v>
      </c>
      <c r="Y11" s="217">
        <v>6442456.438</v>
      </c>
      <c r="Z11" s="217">
        <v>5202461.814</v>
      </c>
      <c r="AA11" s="169"/>
      <c r="AC11" s="1105"/>
      <c r="AD11" s="1105"/>
      <c r="AE11" s="1105"/>
      <c r="AF11" s="1105"/>
      <c r="AG11" s="1105"/>
      <c r="AH11" s="1105"/>
      <c r="AI11" s="1105"/>
      <c r="AJ11" s="1105"/>
      <c r="AK11" s="1105"/>
      <c r="AU11" s="1105"/>
      <c r="AV11" s="1105"/>
      <c r="AW11" s="1105"/>
      <c r="AX11" s="1105"/>
      <c r="AY11" s="1105"/>
      <c r="AZ11" s="1105"/>
      <c r="BA11" s="1105"/>
      <c r="BB11" s="1105"/>
      <c r="BC11" s="1105"/>
      <c r="BD11" s="1105"/>
      <c r="BE11" s="1105"/>
      <c r="BG11" s="1105"/>
      <c r="BH11" s="1105"/>
      <c r="BI11" s="1105"/>
      <c r="BJ11" s="1105"/>
      <c r="BK11" s="1105"/>
      <c r="BL11" s="1105"/>
      <c r="BM11" s="1105"/>
      <c r="BN11" s="1105"/>
      <c r="BO11" s="1105"/>
    </row>
    <row r="12" spans="1:67" s="176" customFormat="1" ht="10.5" customHeight="1">
      <c r="A12" s="215"/>
      <c r="B12" s="1129" t="s">
        <v>103</v>
      </c>
      <c r="C12" s="1129"/>
      <c r="D12" s="216"/>
      <c r="E12" s="217">
        <v>21586</v>
      </c>
      <c r="F12" s="217">
        <v>21370</v>
      </c>
      <c r="G12" s="217">
        <v>17609</v>
      </c>
      <c r="H12" s="217">
        <v>81277</v>
      </c>
      <c r="I12" s="217">
        <v>3406</v>
      </c>
      <c r="J12" s="217">
        <v>5162</v>
      </c>
      <c r="K12" s="217">
        <v>34490</v>
      </c>
      <c r="L12" s="217">
        <v>46787</v>
      </c>
      <c r="M12" s="169"/>
      <c r="N12" s="169"/>
      <c r="O12" s="169"/>
      <c r="P12" s="215"/>
      <c r="Q12" s="1129" t="str">
        <f>B12</f>
        <v>平成17年度　F.Y.2005</v>
      </c>
      <c r="R12" s="1129"/>
      <c r="S12" s="216"/>
      <c r="T12" s="217">
        <v>19175</v>
      </c>
      <c r="U12" s="217">
        <v>20380</v>
      </c>
      <c r="V12" s="217">
        <v>29285</v>
      </c>
      <c r="W12" s="217">
        <v>12437</v>
      </c>
      <c r="X12" s="217">
        <v>9896993</v>
      </c>
      <c r="Y12" s="217">
        <v>5052628</v>
      </c>
      <c r="Z12" s="217">
        <v>4844365</v>
      </c>
      <c r="AA12" s="169"/>
      <c r="AC12" s="218"/>
      <c r="AD12" s="218"/>
      <c r="AE12" s="218"/>
      <c r="AF12" s="218"/>
      <c r="AG12" s="218"/>
      <c r="AH12" s="218"/>
      <c r="AI12" s="218"/>
      <c r="AJ12" s="218"/>
      <c r="AK12" s="218"/>
      <c r="AU12" s="218"/>
      <c r="AV12" s="218"/>
      <c r="AW12" s="218"/>
      <c r="AX12" s="218"/>
      <c r="AY12" s="218"/>
      <c r="AZ12" s="218"/>
      <c r="BA12" s="218"/>
      <c r="BB12" s="218"/>
      <c r="BC12" s="218"/>
      <c r="BD12" s="218"/>
      <c r="BE12" s="218"/>
      <c r="BG12" s="218"/>
      <c r="BH12" s="218"/>
      <c r="BI12" s="218"/>
      <c r="BJ12" s="218"/>
      <c r="BK12" s="218"/>
      <c r="BL12" s="218"/>
      <c r="BM12" s="218"/>
      <c r="BN12" s="218"/>
      <c r="BO12" s="218"/>
    </row>
    <row r="13" spans="1:54" s="225" customFormat="1" ht="17.25" customHeight="1">
      <c r="A13" s="219"/>
      <c r="B13" s="1126" t="s">
        <v>104</v>
      </c>
      <c r="C13" s="1126"/>
      <c r="D13" s="223"/>
      <c r="E13" s="326">
        <v>21845</v>
      </c>
      <c r="F13" s="326">
        <v>21107</v>
      </c>
      <c r="G13" s="326">
        <v>16847</v>
      </c>
      <c r="H13" s="326">
        <v>74469</v>
      </c>
      <c r="I13" s="326">
        <v>3916</v>
      </c>
      <c r="J13" s="326">
        <v>4395</v>
      </c>
      <c r="K13" s="326">
        <v>29930</v>
      </c>
      <c r="L13" s="326">
        <v>44539</v>
      </c>
      <c r="M13" s="224"/>
      <c r="N13" s="224"/>
      <c r="O13" s="224"/>
      <c r="P13" s="219"/>
      <c r="Q13" s="1126" t="str">
        <f>B13</f>
        <v>平成18年度　F.Y.2006</v>
      </c>
      <c r="R13" s="1126"/>
      <c r="S13" s="223"/>
      <c r="T13" s="326">
        <v>17483</v>
      </c>
      <c r="U13" s="326">
        <v>19488</v>
      </c>
      <c r="V13" s="326">
        <v>27097</v>
      </c>
      <c r="W13" s="326">
        <v>10401</v>
      </c>
      <c r="X13" s="326">
        <v>9007544</v>
      </c>
      <c r="Y13" s="326">
        <v>4382795</v>
      </c>
      <c r="Z13" s="326">
        <v>4624750</v>
      </c>
      <c r="AA13" s="224"/>
      <c r="AT13" s="226"/>
      <c r="AU13" s="1106"/>
      <c r="AV13" s="1106"/>
      <c r="AW13" s="1106"/>
      <c r="AX13" s="1106"/>
      <c r="AY13" s="1106"/>
      <c r="AZ13" s="1106"/>
      <c r="BA13" s="1106"/>
      <c r="BB13" s="1106"/>
    </row>
    <row r="14" spans="1:27" s="231" customFormat="1" ht="16.5" customHeight="1">
      <c r="A14" s="227"/>
      <c r="B14" s="227"/>
      <c r="C14" s="228" t="s">
        <v>150</v>
      </c>
      <c r="D14" s="229"/>
      <c r="E14" s="217">
        <v>3628</v>
      </c>
      <c r="F14" s="217">
        <v>3138</v>
      </c>
      <c r="G14" s="217">
        <v>1185</v>
      </c>
      <c r="H14" s="217">
        <v>5391</v>
      </c>
      <c r="I14" s="230">
        <v>293</v>
      </c>
      <c r="J14" s="230">
        <v>306</v>
      </c>
      <c r="K14" s="217">
        <v>2388</v>
      </c>
      <c r="L14" s="217">
        <v>3003</v>
      </c>
      <c r="M14" s="169"/>
      <c r="N14" s="169"/>
      <c r="O14" s="169"/>
      <c r="P14" s="227"/>
      <c r="Q14" s="227"/>
      <c r="R14" s="228" t="s">
        <v>150</v>
      </c>
      <c r="S14" s="229"/>
      <c r="T14" s="217">
        <v>1187</v>
      </c>
      <c r="U14" s="217">
        <v>1332</v>
      </c>
      <c r="V14" s="217">
        <v>2081</v>
      </c>
      <c r="W14" s="217">
        <v>791</v>
      </c>
      <c r="X14" s="327">
        <v>603413</v>
      </c>
      <c r="Y14" s="217">
        <v>321644</v>
      </c>
      <c r="Z14" s="217">
        <v>281769</v>
      </c>
      <c r="AA14" s="169"/>
    </row>
    <row r="15" spans="1:27" s="231" customFormat="1" ht="10.5" customHeight="1">
      <c r="A15" s="232"/>
      <c r="B15" s="232"/>
      <c r="C15" s="233" t="s">
        <v>115</v>
      </c>
      <c r="D15" s="234"/>
      <c r="E15" s="217">
        <v>1906</v>
      </c>
      <c r="F15" s="217">
        <v>2000</v>
      </c>
      <c r="G15" s="217">
        <v>2327</v>
      </c>
      <c r="H15" s="217">
        <v>6542</v>
      </c>
      <c r="I15" s="217">
        <v>317</v>
      </c>
      <c r="J15" s="217">
        <v>427</v>
      </c>
      <c r="K15" s="217">
        <v>2683</v>
      </c>
      <c r="L15" s="217">
        <v>3859</v>
      </c>
      <c r="M15" s="169"/>
      <c r="N15" s="169"/>
      <c r="O15" s="169"/>
      <c r="P15" s="232"/>
      <c r="Q15" s="232"/>
      <c r="R15" s="233" t="s">
        <v>115</v>
      </c>
      <c r="S15" s="234"/>
      <c r="T15" s="217">
        <v>1471</v>
      </c>
      <c r="U15" s="217">
        <v>1664</v>
      </c>
      <c r="V15" s="217">
        <v>2449</v>
      </c>
      <c r="W15" s="217">
        <v>958</v>
      </c>
      <c r="X15" s="327">
        <v>801631</v>
      </c>
      <c r="Y15" s="217">
        <v>410135</v>
      </c>
      <c r="Z15" s="217">
        <v>391496</v>
      </c>
      <c r="AA15" s="169"/>
    </row>
    <row r="16" spans="1:26" s="231" customFormat="1" ht="10.5" customHeight="1">
      <c r="A16" s="232"/>
      <c r="B16" s="232"/>
      <c r="C16" s="233" t="s">
        <v>116</v>
      </c>
      <c r="D16" s="234"/>
      <c r="E16" s="217">
        <v>1509</v>
      </c>
      <c r="F16" s="217">
        <v>1528</v>
      </c>
      <c r="G16" s="217">
        <v>1304</v>
      </c>
      <c r="H16" s="217">
        <v>6457</v>
      </c>
      <c r="I16" s="217">
        <v>311</v>
      </c>
      <c r="J16" s="217">
        <v>431</v>
      </c>
      <c r="K16" s="217">
        <v>2574</v>
      </c>
      <c r="L16" s="217">
        <v>3883</v>
      </c>
      <c r="M16" s="169"/>
      <c r="N16" s="169"/>
      <c r="O16" s="169"/>
      <c r="P16" s="232"/>
      <c r="Q16" s="232"/>
      <c r="R16" s="233" t="s">
        <v>116</v>
      </c>
      <c r="S16" s="234"/>
      <c r="T16" s="217">
        <v>1479</v>
      </c>
      <c r="U16" s="217">
        <v>1687</v>
      </c>
      <c r="V16" s="217">
        <v>2352</v>
      </c>
      <c r="W16" s="217">
        <v>939</v>
      </c>
      <c r="X16" s="327">
        <v>820875</v>
      </c>
      <c r="Y16" s="217">
        <v>403219</v>
      </c>
      <c r="Z16" s="217">
        <v>417655</v>
      </c>
    </row>
    <row r="17" spans="1:27" s="231" customFormat="1" ht="10.5" customHeight="1">
      <c r="A17" s="232"/>
      <c r="B17" s="232"/>
      <c r="C17" s="233" t="s">
        <v>117</v>
      </c>
      <c r="D17" s="234"/>
      <c r="E17" s="217">
        <v>1681</v>
      </c>
      <c r="F17" s="217">
        <v>1510</v>
      </c>
      <c r="G17" s="217">
        <v>1335</v>
      </c>
      <c r="H17" s="217">
        <v>6599</v>
      </c>
      <c r="I17" s="217">
        <v>323</v>
      </c>
      <c r="J17" s="217">
        <v>408</v>
      </c>
      <c r="K17" s="217">
        <v>2584</v>
      </c>
      <c r="L17" s="217">
        <v>4015</v>
      </c>
      <c r="M17" s="169"/>
      <c r="N17" s="169"/>
      <c r="O17" s="169"/>
      <c r="P17" s="232"/>
      <c r="Q17" s="232"/>
      <c r="R17" s="233" t="s">
        <v>117</v>
      </c>
      <c r="S17" s="234"/>
      <c r="T17" s="217">
        <v>1564</v>
      </c>
      <c r="U17" s="217">
        <v>1713</v>
      </c>
      <c r="V17" s="217">
        <v>2388</v>
      </c>
      <c r="W17" s="217">
        <v>934</v>
      </c>
      <c r="X17" s="327">
        <v>759572</v>
      </c>
      <c r="Y17" s="169">
        <v>358879</v>
      </c>
      <c r="Z17" s="217">
        <v>400693</v>
      </c>
      <c r="AA17" s="169"/>
    </row>
    <row r="18" spans="1:27" s="231" customFormat="1" ht="10.5" customHeight="1">
      <c r="A18" s="232"/>
      <c r="B18" s="232"/>
      <c r="C18" s="233" t="s">
        <v>118</v>
      </c>
      <c r="D18" s="234"/>
      <c r="E18" s="217">
        <v>1845</v>
      </c>
      <c r="F18" s="217">
        <v>1691</v>
      </c>
      <c r="G18" s="217">
        <v>1738</v>
      </c>
      <c r="H18" s="217">
        <v>7015</v>
      </c>
      <c r="I18" s="217">
        <v>332</v>
      </c>
      <c r="J18" s="217">
        <v>432</v>
      </c>
      <c r="K18" s="217">
        <v>2783</v>
      </c>
      <c r="L18" s="217">
        <v>4232</v>
      </c>
      <c r="M18" s="169"/>
      <c r="N18" s="169"/>
      <c r="O18" s="169"/>
      <c r="P18" s="232"/>
      <c r="Q18" s="232"/>
      <c r="R18" s="233" t="s">
        <v>118</v>
      </c>
      <c r="S18" s="234"/>
      <c r="T18" s="217">
        <v>1720</v>
      </c>
      <c r="U18" s="217">
        <v>1879</v>
      </c>
      <c r="V18" s="217">
        <v>2453</v>
      </c>
      <c r="W18" s="217">
        <v>963</v>
      </c>
      <c r="X18" s="327">
        <v>934675</v>
      </c>
      <c r="Y18" s="217">
        <v>450702</v>
      </c>
      <c r="Z18" s="217">
        <v>483973</v>
      </c>
      <c r="AA18" s="169"/>
    </row>
    <row r="19" spans="1:27" s="231" customFormat="1" ht="10.5" customHeight="1">
      <c r="A19" s="232"/>
      <c r="B19" s="232"/>
      <c r="C19" s="233" t="s">
        <v>119</v>
      </c>
      <c r="D19" s="234"/>
      <c r="E19" s="217">
        <v>1820</v>
      </c>
      <c r="F19" s="217">
        <v>1798</v>
      </c>
      <c r="G19" s="217">
        <v>1236</v>
      </c>
      <c r="H19" s="217">
        <v>6444</v>
      </c>
      <c r="I19" s="217">
        <v>335</v>
      </c>
      <c r="J19" s="217">
        <v>348</v>
      </c>
      <c r="K19" s="217">
        <v>2564</v>
      </c>
      <c r="L19" s="217">
        <v>3880</v>
      </c>
      <c r="M19" s="169"/>
      <c r="N19" s="169"/>
      <c r="O19" s="169"/>
      <c r="P19" s="232"/>
      <c r="Q19" s="232"/>
      <c r="R19" s="233" t="s">
        <v>119</v>
      </c>
      <c r="S19" s="234"/>
      <c r="T19" s="217">
        <v>1555</v>
      </c>
      <c r="U19" s="217">
        <v>1673</v>
      </c>
      <c r="V19" s="217">
        <v>2337</v>
      </c>
      <c r="W19" s="217">
        <v>879</v>
      </c>
      <c r="X19" s="327">
        <v>758462</v>
      </c>
      <c r="Y19" s="217">
        <v>367493</v>
      </c>
      <c r="Z19" s="217">
        <v>390969</v>
      </c>
      <c r="AA19" s="169"/>
    </row>
    <row r="20" spans="1:27" s="231" customFormat="1" ht="10.5" customHeight="1">
      <c r="A20" s="232"/>
      <c r="B20" s="232"/>
      <c r="C20" s="233" t="s">
        <v>151</v>
      </c>
      <c r="D20" s="234"/>
      <c r="E20" s="217">
        <v>1864</v>
      </c>
      <c r="F20" s="217">
        <v>1886</v>
      </c>
      <c r="G20" s="217">
        <v>1391</v>
      </c>
      <c r="H20" s="217">
        <v>6449</v>
      </c>
      <c r="I20" s="217">
        <v>342</v>
      </c>
      <c r="J20" s="217">
        <v>357</v>
      </c>
      <c r="K20" s="217">
        <v>2549</v>
      </c>
      <c r="L20" s="217">
        <v>3900</v>
      </c>
      <c r="M20" s="169"/>
      <c r="N20" s="169"/>
      <c r="O20" s="169"/>
      <c r="P20" s="232"/>
      <c r="Q20" s="232"/>
      <c r="R20" s="233" t="s">
        <v>151</v>
      </c>
      <c r="S20" s="234"/>
      <c r="T20" s="217">
        <v>1587</v>
      </c>
      <c r="U20" s="217">
        <v>1696</v>
      </c>
      <c r="V20" s="217">
        <v>2339</v>
      </c>
      <c r="W20" s="217">
        <v>827</v>
      </c>
      <c r="X20" s="327">
        <v>778778</v>
      </c>
      <c r="Y20" s="217">
        <v>363542</v>
      </c>
      <c r="Z20" s="217">
        <v>415236</v>
      </c>
      <c r="AA20" s="169"/>
    </row>
    <row r="21" spans="1:27" s="231" customFormat="1" ht="10.5" customHeight="1">
      <c r="A21" s="232"/>
      <c r="B21" s="232"/>
      <c r="C21" s="233" t="s">
        <v>120</v>
      </c>
      <c r="D21" s="234"/>
      <c r="E21" s="217">
        <v>1387</v>
      </c>
      <c r="F21" s="217">
        <v>1403</v>
      </c>
      <c r="G21" s="217">
        <v>1468</v>
      </c>
      <c r="H21" s="217">
        <v>6341</v>
      </c>
      <c r="I21" s="217">
        <v>330</v>
      </c>
      <c r="J21" s="217">
        <v>351</v>
      </c>
      <c r="K21" s="217">
        <v>2536</v>
      </c>
      <c r="L21" s="217">
        <v>3805</v>
      </c>
      <c r="M21" s="169"/>
      <c r="N21" s="169"/>
      <c r="O21" s="169"/>
      <c r="P21" s="232"/>
      <c r="Q21" s="232"/>
      <c r="R21" s="233" t="s">
        <v>120</v>
      </c>
      <c r="S21" s="234"/>
      <c r="T21" s="217">
        <v>1564</v>
      </c>
      <c r="U21" s="217">
        <v>1636</v>
      </c>
      <c r="V21" s="217">
        <v>2279</v>
      </c>
      <c r="W21" s="217">
        <v>862</v>
      </c>
      <c r="X21" s="327">
        <v>807191</v>
      </c>
      <c r="Y21" s="217">
        <v>386334</v>
      </c>
      <c r="Z21" s="217">
        <v>420857</v>
      </c>
      <c r="AA21" s="169"/>
    </row>
    <row r="22" spans="1:27" s="231" customFormat="1" ht="10.5" customHeight="1">
      <c r="A22" s="232"/>
      <c r="B22" s="232"/>
      <c r="C22" s="233" t="s">
        <v>121</v>
      </c>
      <c r="D22" s="234"/>
      <c r="E22" s="217">
        <v>1088</v>
      </c>
      <c r="F22" s="217">
        <v>1087</v>
      </c>
      <c r="G22" s="217">
        <v>1095</v>
      </c>
      <c r="H22" s="217">
        <v>5911</v>
      </c>
      <c r="I22" s="217">
        <v>327</v>
      </c>
      <c r="J22" s="217">
        <v>317</v>
      </c>
      <c r="K22" s="217">
        <v>2340</v>
      </c>
      <c r="L22" s="217">
        <v>3571</v>
      </c>
      <c r="M22" s="169"/>
      <c r="N22" s="169"/>
      <c r="O22" s="169"/>
      <c r="P22" s="232"/>
      <c r="Q22" s="232"/>
      <c r="R22" s="233" t="s">
        <v>121</v>
      </c>
      <c r="S22" s="234"/>
      <c r="T22" s="217">
        <v>1380</v>
      </c>
      <c r="U22" s="217">
        <v>1541</v>
      </c>
      <c r="V22" s="217">
        <v>2155</v>
      </c>
      <c r="W22" s="217">
        <v>835</v>
      </c>
      <c r="X22" s="327">
        <v>661455</v>
      </c>
      <c r="Y22" s="217">
        <v>318469</v>
      </c>
      <c r="Z22" s="217">
        <v>342987</v>
      </c>
      <c r="AA22" s="169"/>
    </row>
    <row r="23" spans="1:27" s="231" customFormat="1" ht="10.5" customHeight="1">
      <c r="A23" s="227"/>
      <c r="B23" s="227"/>
      <c r="C23" s="228" t="s">
        <v>152</v>
      </c>
      <c r="D23" s="229"/>
      <c r="E23" s="217">
        <v>1869</v>
      </c>
      <c r="F23" s="217">
        <v>1794</v>
      </c>
      <c r="G23" s="217">
        <v>1195</v>
      </c>
      <c r="H23" s="217">
        <v>5918</v>
      </c>
      <c r="I23" s="217">
        <v>329</v>
      </c>
      <c r="J23" s="217">
        <v>322</v>
      </c>
      <c r="K23" s="217">
        <v>2366</v>
      </c>
      <c r="L23" s="217">
        <v>3552</v>
      </c>
      <c r="M23" s="169"/>
      <c r="N23" s="169"/>
      <c r="O23" s="169"/>
      <c r="P23" s="227"/>
      <c r="Q23" s="227"/>
      <c r="R23" s="228" t="s">
        <v>152</v>
      </c>
      <c r="S23" s="229"/>
      <c r="T23" s="217">
        <v>1380</v>
      </c>
      <c r="U23" s="217">
        <v>1551</v>
      </c>
      <c r="V23" s="217">
        <v>2158</v>
      </c>
      <c r="W23" s="217">
        <v>829</v>
      </c>
      <c r="X23" s="327">
        <v>751868</v>
      </c>
      <c r="Y23" s="217">
        <v>364656</v>
      </c>
      <c r="Z23" s="217">
        <v>387213</v>
      </c>
      <c r="AA23" s="169"/>
    </row>
    <row r="24" spans="1:27" s="231" customFormat="1" ht="10.5" customHeight="1">
      <c r="A24" s="232"/>
      <c r="B24" s="232"/>
      <c r="C24" s="233" t="s">
        <v>122</v>
      </c>
      <c r="D24" s="234"/>
      <c r="E24" s="217">
        <v>1536</v>
      </c>
      <c r="F24" s="217">
        <v>1532</v>
      </c>
      <c r="G24" s="217">
        <v>1272</v>
      </c>
      <c r="H24" s="217">
        <v>5679</v>
      </c>
      <c r="I24" s="217">
        <v>338</v>
      </c>
      <c r="J24" s="217">
        <v>352</v>
      </c>
      <c r="K24" s="217">
        <v>2288</v>
      </c>
      <c r="L24" s="217">
        <v>3391</v>
      </c>
      <c r="M24" s="169"/>
      <c r="N24" s="169"/>
      <c r="O24" s="169"/>
      <c r="P24" s="232"/>
      <c r="Q24" s="232"/>
      <c r="R24" s="233" t="s">
        <v>122</v>
      </c>
      <c r="S24" s="234"/>
      <c r="T24" s="217">
        <v>1315</v>
      </c>
      <c r="U24" s="217">
        <v>1538</v>
      </c>
      <c r="V24" s="217">
        <v>2033</v>
      </c>
      <c r="W24" s="217">
        <v>793</v>
      </c>
      <c r="X24" s="327">
        <v>637993</v>
      </c>
      <c r="Y24" s="217">
        <v>305578</v>
      </c>
      <c r="Z24" s="217">
        <v>332415</v>
      </c>
      <c r="AA24" s="169"/>
    </row>
    <row r="25" spans="1:27" s="231" customFormat="1" ht="10.5" customHeight="1">
      <c r="A25" s="232"/>
      <c r="B25" s="232"/>
      <c r="C25" s="233" t="s">
        <v>123</v>
      </c>
      <c r="D25" s="234"/>
      <c r="E25" s="217">
        <v>1712</v>
      </c>
      <c r="F25" s="217">
        <v>1740</v>
      </c>
      <c r="G25" s="217">
        <v>1301</v>
      </c>
      <c r="H25" s="217">
        <v>5723</v>
      </c>
      <c r="I25" s="217">
        <v>339</v>
      </c>
      <c r="J25" s="217">
        <v>344</v>
      </c>
      <c r="K25" s="217">
        <v>2275</v>
      </c>
      <c r="L25" s="217">
        <v>3448</v>
      </c>
      <c r="M25" s="169"/>
      <c r="N25" s="169"/>
      <c r="O25" s="169"/>
      <c r="P25" s="232"/>
      <c r="Q25" s="232"/>
      <c r="R25" s="233" t="s">
        <v>123</v>
      </c>
      <c r="S25" s="234"/>
      <c r="T25" s="217">
        <v>1281</v>
      </c>
      <c r="U25" s="217">
        <v>1578</v>
      </c>
      <c r="V25" s="217">
        <v>2073</v>
      </c>
      <c r="W25" s="217">
        <v>791</v>
      </c>
      <c r="X25" s="327">
        <v>691631</v>
      </c>
      <c r="Y25" s="217">
        <v>332144</v>
      </c>
      <c r="Z25" s="217">
        <v>359487</v>
      </c>
      <c r="AA25" s="169"/>
    </row>
    <row r="26" spans="1:27" s="237" customFormat="1" ht="16.5" customHeight="1">
      <c r="A26" s="235"/>
      <c r="B26" s="1125" t="s">
        <v>153</v>
      </c>
      <c r="C26" s="1125"/>
      <c r="D26" s="236"/>
      <c r="I26" s="237" t="s">
        <v>177</v>
      </c>
      <c r="M26" s="238"/>
      <c r="N26" s="238"/>
      <c r="O26" s="238"/>
      <c r="P26" s="235"/>
      <c r="Q26" s="1125" t="s">
        <v>153</v>
      </c>
      <c r="R26" s="1125"/>
      <c r="S26" s="236"/>
      <c r="AA26" s="238"/>
    </row>
    <row r="27" spans="1:27" s="231" customFormat="1" ht="16.5" customHeight="1">
      <c r="A27" s="239"/>
      <c r="B27" s="239"/>
      <c r="C27" s="240" t="s">
        <v>88</v>
      </c>
      <c r="D27" s="241"/>
      <c r="E27" s="217">
        <v>6147</v>
      </c>
      <c r="F27" s="217">
        <v>6094</v>
      </c>
      <c r="G27" s="217">
        <v>4975</v>
      </c>
      <c r="H27" s="217">
        <v>1813</v>
      </c>
      <c r="I27" s="217">
        <v>78</v>
      </c>
      <c r="J27" s="217">
        <v>117</v>
      </c>
      <c r="K27" s="217">
        <v>766</v>
      </c>
      <c r="L27" s="217">
        <v>1047</v>
      </c>
      <c r="M27" s="169"/>
      <c r="N27" s="169"/>
      <c r="O27" s="169"/>
      <c r="P27" s="239"/>
      <c r="Q27" s="239"/>
      <c r="R27" s="240" t="s">
        <v>88</v>
      </c>
      <c r="S27" s="241"/>
      <c r="T27" s="217">
        <v>417</v>
      </c>
      <c r="U27" s="217">
        <v>498</v>
      </c>
      <c r="V27" s="217">
        <v>670</v>
      </c>
      <c r="W27" s="217">
        <v>229</v>
      </c>
      <c r="X27" s="217">
        <v>2684244</v>
      </c>
      <c r="Y27" s="217">
        <v>1361496</v>
      </c>
      <c r="Z27" s="217">
        <v>1322748</v>
      </c>
      <c r="AA27" s="169"/>
    </row>
    <row r="28" spans="1:27" s="231" customFormat="1" ht="10.5" customHeight="1">
      <c r="A28" s="239"/>
      <c r="B28" s="239"/>
      <c r="C28" s="240" t="s">
        <v>89</v>
      </c>
      <c r="D28" s="241"/>
      <c r="E28" s="217">
        <v>2213</v>
      </c>
      <c r="F28" s="217">
        <v>2220</v>
      </c>
      <c r="G28" s="217">
        <v>1724</v>
      </c>
      <c r="H28" s="217">
        <v>664</v>
      </c>
      <c r="I28" s="217">
        <v>43</v>
      </c>
      <c r="J28" s="217">
        <v>36</v>
      </c>
      <c r="K28" s="217">
        <v>259</v>
      </c>
      <c r="L28" s="217">
        <v>405</v>
      </c>
      <c r="M28" s="169"/>
      <c r="N28" s="169"/>
      <c r="O28" s="169"/>
      <c r="P28" s="239"/>
      <c r="Q28" s="239"/>
      <c r="R28" s="240" t="s">
        <v>89</v>
      </c>
      <c r="S28" s="241"/>
      <c r="T28" s="217">
        <v>146</v>
      </c>
      <c r="U28" s="217">
        <v>165</v>
      </c>
      <c r="V28" s="217">
        <v>258</v>
      </c>
      <c r="W28" s="217">
        <v>96</v>
      </c>
      <c r="X28" s="217">
        <v>947552</v>
      </c>
      <c r="Y28" s="217">
        <v>442315</v>
      </c>
      <c r="Z28" s="217">
        <v>505237</v>
      </c>
      <c r="AA28" s="169"/>
    </row>
    <row r="29" spans="1:27" s="231" customFormat="1" ht="10.5" customHeight="1">
      <c r="A29" s="239"/>
      <c r="B29" s="239"/>
      <c r="C29" s="240" t="s">
        <v>90</v>
      </c>
      <c r="D29" s="241"/>
      <c r="E29" s="217">
        <v>2340</v>
      </c>
      <c r="F29" s="217">
        <v>2297</v>
      </c>
      <c r="G29" s="217">
        <v>1784</v>
      </c>
      <c r="H29" s="217">
        <v>653</v>
      </c>
      <c r="I29" s="217">
        <v>43</v>
      </c>
      <c r="J29" s="217">
        <v>44</v>
      </c>
      <c r="K29" s="217">
        <v>254</v>
      </c>
      <c r="L29" s="217">
        <v>399</v>
      </c>
      <c r="M29" s="169"/>
      <c r="N29" s="169"/>
      <c r="O29" s="169"/>
      <c r="P29" s="239"/>
      <c r="Q29" s="239"/>
      <c r="R29" s="240" t="s">
        <v>90</v>
      </c>
      <c r="S29" s="241"/>
      <c r="T29" s="217">
        <v>164</v>
      </c>
      <c r="U29" s="217">
        <v>170</v>
      </c>
      <c r="V29" s="217">
        <v>227</v>
      </c>
      <c r="W29" s="217">
        <v>94</v>
      </c>
      <c r="X29" s="217">
        <v>910579</v>
      </c>
      <c r="Y29" s="217">
        <v>429972</v>
      </c>
      <c r="Z29" s="217">
        <v>480607</v>
      </c>
      <c r="AA29" s="169"/>
    </row>
    <row r="30" spans="1:27" s="231" customFormat="1" ht="10.5" customHeight="1">
      <c r="A30" s="239"/>
      <c r="B30" s="239"/>
      <c r="C30" s="240" t="s">
        <v>108</v>
      </c>
      <c r="D30" s="241"/>
      <c r="E30" s="217">
        <v>3489</v>
      </c>
      <c r="F30" s="217">
        <v>3498</v>
      </c>
      <c r="G30" s="217">
        <v>2753</v>
      </c>
      <c r="H30" s="217">
        <v>1035</v>
      </c>
      <c r="I30" s="217">
        <v>70</v>
      </c>
      <c r="J30" s="217">
        <v>56</v>
      </c>
      <c r="K30" s="217">
        <v>415</v>
      </c>
      <c r="L30" s="217">
        <v>620</v>
      </c>
      <c r="M30" s="169"/>
      <c r="N30" s="169"/>
      <c r="O30" s="169"/>
      <c r="P30" s="239"/>
      <c r="Q30" s="239"/>
      <c r="R30" s="240" t="s">
        <v>108</v>
      </c>
      <c r="S30" s="241"/>
      <c r="T30" s="217">
        <v>225</v>
      </c>
      <c r="U30" s="217">
        <v>239</v>
      </c>
      <c r="V30" s="217">
        <v>399</v>
      </c>
      <c r="W30" s="217">
        <v>173</v>
      </c>
      <c r="X30" s="217">
        <v>1492188</v>
      </c>
      <c r="Y30" s="217">
        <v>723982</v>
      </c>
      <c r="Z30" s="217">
        <v>768206</v>
      </c>
      <c r="AA30" s="169"/>
    </row>
    <row r="31" spans="1:27" s="231" customFormat="1" ht="10.5" customHeight="1">
      <c r="A31" s="239"/>
      <c r="B31" s="239"/>
      <c r="C31" s="240" t="s">
        <v>109</v>
      </c>
      <c r="D31" s="241"/>
      <c r="E31" s="217">
        <v>2829</v>
      </c>
      <c r="F31" s="217">
        <v>2214</v>
      </c>
      <c r="G31" s="217">
        <v>1728</v>
      </c>
      <c r="H31" s="217">
        <v>632</v>
      </c>
      <c r="I31" s="217">
        <v>39</v>
      </c>
      <c r="J31" s="217">
        <v>30</v>
      </c>
      <c r="K31" s="217">
        <v>243</v>
      </c>
      <c r="L31" s="217">
        <v>389</v>
      </c>
      <c r="M31" s="169"/>
      <c r="N31" s="169"/>
      <c r="O31" s="169"/>
      <c r="P31" s="239"/>
      <c r="Q31" s="239"/>
      <c r="R31" s="240" t="s">
        <v>109</v>
      </c>
      <c r="S31" s="241"/>
      <c r="T31" s="217">
        <v>141</v>
      </c>
      <c r="U31" s="217">
        <v>158</v>
      </c>
      <c r="V31" s="217">
        <v>246</v>
      </c>
      <c r="W31" s="217">
        <v>86</v>
      </c>
      <c r="X31" s="217">
        <v>887707</v>
      </c>
      <c r="Y31" s="217">
        <v>415363</v>
      </c>
      <c r="Z31" s="217">
        <v>472344</v>
      </c>
      <c r="AA31" s="169"/>
    </row>
    <row r="32" spans="1:27" s="231" customFormat="1" ht="10.5" customHeight="1">
      <c r="A32" s="239"/>
      <c r="B32" s="239"/>
      <c r="C32" s="240" t="s">
        <v>91</v>
      </c>
      <c r="D32" s="241"/>
      <c r="E32" s="217">
        <v>4827</v>
      </c>
      <c r="F32" s="217">
        <v>4784</v>
      </c>
      <c r="G32" s="217">
        <v>3883</v>
      </c>
      <c r="H32" s="217">
        <v>1410</v>
      </c>
      <c r="I32" s="217">
        <v>58</v>
      </c>
      <c r="J32" s="217">
        <v>87</v>
      </c>
      <c r="K32" s="217">
        <v>558</v>
      </c>
      <c r="L32" s="217">
        <v>852</v>
      </c>
      <c r="M32" s="169"/>
      <c r="N32" s="169"/>
      <c r="O32" s="169"/>
      <c r="P32" s="239"/>
      <c r="Q32" s="239"/>
      <c r="R32" s="240" t="s">
        <v>91</v>
      </c>
      <c r="S32" s="241"/>
      <c r="T32" s="217">
        <v>367</v>
      </c>
      <c r="U32" s="217">
        <v>394</v>
      </c>
      <c r="V32" s="217">
        <v>459</v>
      </c>
      <c r="W32" s="217">
        <v>191</v>
      </c>
      <c r="X32" s="217">
        <v>2085276</v>
      </c>
      <c r="Y32" s="217">
        <v>1009667</v>
      </c>
      <c r="Z32" s="217">
        <v>1075609</v>
      </c>
      <c r="AA32" s="169"/>
    </row>
    <row r="33" spans="1:27" s="231" customFormat="1" ht="3.75" customHeight="1">
      <c r="A33" s="242"/>
      <c r="B33" s="242"/>
      <c r="C33" s="242"/>
      <c r="D33" s="243"/>
      <c r="E33" s="244"/>
      <c r="F33" s="244"/>
      <c r="G33" s="244"/>
      <c r="H33" s="244"/>
      <c r="I33" s="244"/>
      <c r="J33" s="244"/>
      <c r="K33" s="244"/>
      <c r="L33" s="244"/>
      <c r="M33" s="245"/>
      <c r="N33" s="171"/>
      <c r="O33" s="171"/>
      <c r="P33" s="242"/>
      <c r="Q33" s="242"/>
      <c r="R33" s="242"/>
      <c r="S33" s="243"/>
      <c r="T33" s="244"/>
      <c r="U33" s="244"/>
      <c r="V33" s="244"/>
      <c r="W33" s="244"/>
      <c r="X33" s="244"/>
      <c r="Y33" s="244"/>
      <c r="Z33" s="244"/>
      <c r="AA33" s="245"/>
    </row>
    <row r="34" spans="1:27" s="231" customFormat="1" ht="15.75" customHeight="1">
      <c r="A34" s="246"/>
      <c r="B34" s="246"/>
      <c r="M34" s="171"/>
      <c r="N34" s="171"/>
      <c r="O34" s="171"/>
      <c r="P34" s="246"/>
      <c r="Q34" s="246" t="s">
        <v>154</v>
      </c>
      <c r="AA34" s="171"/>
    </row>
    <row r="35" spans="13:82" s="163" customFormat="1" ht="12" customHeight="1">
      <c r="M35" s="171"/>
      <c r="N35" s="171"/>
      <c r="O35" s="171"/>
      <c r="Q35" s="163" t="s">
        <v>155</v>
      </c>
      <c r="AA35" s="17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row>
    <row r="36" spans="13:82" s="163" customFormat="1" ht="12" customHeight="1">
      <c r="M36" s="171"/>
      <c r="N36" s="171"/>
      <c r="O36" s="171"/>
      <c r="Q36" s="163" t="s">
        <v>156</v>
      </c>
      <c r="AA36" s="17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row>
    <row r="37" spans="13:82" s="163" customFormat="1" ht="12" customHeight="1">
      <c r="M37" s="171"/>
      <c r="N37" s="171"/>
      <c r="O37" s="171"/>
      <c r="Q37" s="247" t="s">
        <v>112</v>
      </c>
      <c r="AA37" s="17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row>
    <row r="38" spans="5:82" s="248" customFormat="1" ht="37.5" customHeight="1" hidden="1">
      <c r="E38" s="248">
        <f aca="true" t="shared" si="0" ref="E38:AA38">SUM(E27:E32)</f>
        <v>21845</v>
      </c>
      <c r="F38" s="248">
        <f t="shared" si="0"/>
        <v>21107</v>
      </c>
      <c r="G38" s="248">
        <f t="shared" si="0"/>
        <v>16847</v>
      </c>
      <c r="H38" s="248">
        <f t="shared" si="0"/>
        <v>6207</v>
      </c>
      <c r="I38" s="248">
        <f t="shared" si="0"/>
        <v>331</v>
      </c>
      <c r="J38" s="248">
        <f t="shared" si="0"/>
        <v>370</v>
      </c>
      <c r="K38" s="248">
        <f t="shared" si="0"/>
        <v>2495</v>
      </c>
      <c r="L38" s="248">
        <f t="shared" si="0"/>
        <v>3712</v>
      </c>
      <c r="M38" s="248">
        <f t="shared" si="0"/>
        <v>0</v>
      </c>
      <c r="N38" s="248">
        <f t="shared" si="0"/>
        <v>0</v>
      </c>
      <c r="O38" s="248">
        <f t="shared" si="0"/>
        <v>0</v>
      </c>
      <c r="P38" s="248">
        <f t="shared" si="0"/>
        <v>0</v>
      </c>
      <c r="Q38" s="248">
        <f t="shared" si="0"/>
        <v>0</v>
      </c>
      <c r="R38" s="248">
        <f t="shared" si="0"/>
        <v>0</v>
      </c>
      <c r="S38" s="248">
        <f t="shared" si="0"/>
        <v>0</v>
      </c>
      <c r="T38" s="248">
        <f t="shared" si="0"/>
        <v>1460</v>
      </c>
      <c r="U38" s="248">
        <f t="shared" si="0"/>
        <v>1624</v>
      </c>
      <c r="V38" s="248">
        <f t="shared" si="0"/>
        <v>2259</v>
      </c>
      <c r="W38" s="248">
        <f t="shared" si="0"/>
        <v>869</v>
      </c>
      <c r="X38" s="249">
        <f t="shared" si="0"/>
        <v>9007546</v>
      </c>
      <c r="Y38" s="249">
        <f t="shared" si="0"/>
        <v>4382795</v>
      </c>
      <c r="Z38" s="249">
        <f t="shared" si="0"/>
        <v>4624751</v>
      </c>
      <c r="AA38" s="248">
        <f t="shared" si="0"/>
        <v>0</v>
      </c>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0"/>
      <c r="BR38" s="250"/>
      <c r="BS38" s="250"/>
      <c r="BT38" s="250"/>
      <c r="BU38" s="250"/>
      <c r="BV38" s="250"/>
      <c r="BW38" s="250"/>
      <c r="BX38" s="250"/>
      <c r="BY38" s="250"/>
      <c r="BZ38" s="250"/>
      <c r="CA38" s="250"/>
      <c r="CB38" s="250"/>
      <c r="CC38" s="250"/>
      <c r="CD38" s="250"/>
    </row>
    <row r="39" spans="9:82" s="163" customFormat="1" ht="12" customHeight="1">
      <c r="I39" s="247"/>
      <c r="J39" s="247"/>
      <c r="M39" s="171"/>
      <c r="N39" s="171"/>
      <c r="O39" s="171"/>
      <c r="T39" s="247"/>
      <c r="U39" s="247"/>
      <c r="V39" s="247"/>
      <c r="W39" s="247"/>
      <c r="AA39" s="171"/>
      <c r="AB39" s="1107"/>
      <c r="AC39" s="1107"/>
      <c r="AD39" s="1107"/>
      <c r="AE39" s="1107"/>
      <c r="AF39" s="1107"/>
      <c r="AG39" s="1107"/>
      <c r="AH39" s="1107"/>
      <c r="AI39" s="1107"/>
      <c r="AJ39" s="1107"/>
      <c r="AK39" s="1107"/>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row>
    <row r="41" spans="20:26" ht="12" customHeight="1">
      <c r="T41" s="251">
        <f aca="true" t="shared" si="1" ref="T41:Z41">SUM(T14:T25)</f>
        <v>17483</v>
      </c>
      <c r="U41" s="251">
        <f t="shared" si="1"/>
        <v>19488</v>
      </c>
      <c r="V41" s="251">
        <f t="shared" si="1"/>
        <v>27097</v>
      </c>
      <c r="W41" s="251">
        <f t="shared" si="1"/>
        <v>10401</v>
      </c>
      <c r="X41" s="251">
        <f t="shared" si="1"/>
        <v>9007544</v>
      </c>
      <c r="Y41" s="251">
        <f t="shared" si="1"/>
        <v>4382795</v>
      </c>
      <c r="Z41" s="251">
        <f t="shared" si="1"/>
        <v>4624750</v>
      </c>
    </row>
    <row r="42" spans="5:12" ht="12" customHeight="1">
      <c r="E42" s="251">
        <f aca="true" t="shared" si="2" ref="E42:L42">SUM(E14:E25)</f>
        <v>21845</v>
      </c>
      <c r="F42" s="251">
        <f t="shared" si="2"/>
        <v>21107</v>
      </c>
      <c r="G42" s="251">
        <f t="shared" si="2"/>
        <v>16847</v>
      </c>
      <c r="H42" s="251">
        <f t="shared" si="2"/>
        <v>74469</v>
      </c>
      <c r="I42" s="251">
        <f t="shared" si="2"/>
        <v>3916</v>
      </c>
      <c r="J42" s="251">
        <f t="shared" si="2"/>
        <v>4395</v>
      </c>
      <c r="K42" s="251">
        <f t="shared" si="2"/>
        <v>29930</v>
      </c>
      <c r="L42" s="251">
        <f t="shared" si="2"/>
        <v>44539</v>
      </c>
    </row>
  </sheetData>
  <mergeCells count="31">
    <mergeCell ref="AU13:AX13"/>
    <mergeCell ref="AY13:BB13"/>
    <mergeCell ref="AH39:AK39"/>
    <mergeCell ref="Q9:R9"/>
    <mergeCell ref="Q10:R10"/>
    <mergeCell ref="AB39:AC39"/>
    <mergeCell ref="AD39:AG39"/>
    <mergeCell ref="B10:C10"/>
    <mergeCell ref="BM11:BO11"/>
    <mergeCell ref="AU11:BC11"/>
    <mergeCell ref="BD11:BE11"/>
    <mergeCell ref="BG11:BI11"/>
    <mergeCell ref="BJ11:BL11"/>
    <mergeCell ref="AC11:AE11"/>
    <mergeCell ref="AF11:AH11"/>
    <mergeCell ref="AI11:AK11"/>
    <mergeCell ref="Q11:R11"/>
    <mergeCell ref="M7:M8"/>
    <mergeCell ref="B12:C12"/>
    <mergeCell ref="Q12:R12"/>
    <mergeCell ref="K7:K8"/>
    <mergeCell ref="L7:L8"/>
    <mergeCell ref="B11:C11"/>
    <mergeCell ref="E4:E8"/>
    <mergeCell ref="F4:F8"/>
    <mergeCell ref="G4:G8"/>
    <mergeCell ref="B9:C9"/>
    <mergeCell ref="B26:C26"/>
    <mergeCell ref="Q26:R26"/>
    <mergeCell ref="B13:C13"/>
    <mergeCell ref="Q13:R13"/>
  </mergeCells>
  <printOptions/>
  <pageMargins left="0.5905511811023623" right="0.5905511811023623" top="0.7874015748031497" bottom="0.7874015748031497" header="0.31496062992125984" footer="0.31496062992125984"/>
  <pageSetup horizontalDpi="600" verticalDpi="600" orientation="portrait" paperSize="9" scale="95" r:id="rId1"/>
  <headerFooter alignWithMargins="0">
    <oddHeader>&amp;R&amp;A</oddHeader>
    <oddFooter>&amp;C&amp;P/&amp;N</oddFooter>
  </headerFooter>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R37"/>
  <sheetViews>
    <sheetView view="pageBreakPreview" zoomScaleNormal="150" zoomScaleSheetLayoutView="100" workbookViewId="0" topLeftCell="A1">
      <pane xSplit="4" ySplit="7" topLeftCell="E8" activePane="bottomRight" state="frozen"/>
      <selection pane="topLeft" activeCell="A1" sqref="A1"/>
      <selection pane="topRight" activeCell="E1" sqref="E1"/>
      <selection pane="bottomLeft" activeCell="A8" sqref="A8"/>
      <selection pane="bottomRight" activeCell="C3" sqref="C3"/>
    </sheetView>
  </sheetViews>
  <sheetFormatPr defaultColWidth="8.796875" defaultRowHeight="12" customHeight="1"/>
  <cols>
    <col min="1" max="1" width="0.40625" style="322" customWidth="1"/>
    <col min="2" max="2" width="3" style="322" customWidth="1"/>
    <col min="3" max="3" width="13.59765625" style="322" customWidth="1"/>
    <col min="4" max="4" width="0.40625" style="322" customWidth="1"/>
    <col min="5" max="14" width="6.3984375" style="256" customWidth="1"/>
    <col min="15" max="15" width="6.3984375" style="256" hidden="1" customWidth="1"/>
    <col min="16" max="16" width="6.3984375" style="256" customWidth="1"/>
    <col min="17" max="18" width="0" style="256" hidden="1" customWidth="1"/>
    <col min="19" max="16384" width="8" style="256" customWidth="1"/>
  </cols>
  <sheetData>
    <row r="1" spans="1:17" ht="12" customHeight="1" hidden="1">
      <c r="A1" s="253"/>
      <c r="B1" s="253"/>
      <c r="C1" s="254" t="s">
        <v>166</v>
      </c>
      <c r="D1" s="253"/>
      <c r="E1" s="255">
        <f>SUM(E26:E31)</f>
        <v>399</v>
      </c>
      <c r="F1" s="255">
        <f>SUM(F26:F31)</f>
        <v>5221</v>
      </c>
      <c r="G1" s="255">
        <f>SUM(G26:G31)</f>
        <v>4760</v>
      </c>
      <c r="H1" s="255">
        <f>SUM(H26:H31)</f>
        <v>166</v>
      </c>
      <c r="I1" s="255">
        <f>SUM(I26:I31)</f>
        <v>295</v>
      </c>
      <c r="J1" s="255"/>
      <c r="K1" s="255">
        <f>SUM(K26:K31)</f>
        <v>318071</v>
      </c>
      <c r="L1" s="255">
        <f>SUM(L26:L31)</f>
        <v>295929</v>
      </c>
      <c r="M1" s="255">
        <f>SUM(M26:M31)</f>
        <v>8798</v>
      </c>
      <c r="N1" s="255">
        <f>SUM(N26:N31)</f>
        <v>13359</v>
      </c>
      <c r="O1" s="255">
        <f>SUM(O26:O31)</f>
        <v>0</v>
      </c>
      <c r="P1" s="255"/>
      <c r="Q1" s="253" t="s">
        <v>167</v>
      </c>
    </row>
    <row r="2" spans="1:17" s="261" customFormat="1" ht="24" customHeight="1">
      <c r="A2" s="257"/>
      <c r="B2" s="257"/>
      <c r="C2" s="258"/>
      <c r="D2" s="258"/>
      <c r="E2" s="259" t="s">
        <v>168</v>
      </c>
      <c r="F2" s="260" t="s">
        <v>169</v>
      </c>
      <c r="O2" s="262"/>
      <c r="P2" s="262"/>
      <c r="Q2" s="1108" t="s">
        <v>170</v>
      </c>
    </row>
    <row r="3" spans="1:17" s="265" customFormat="1" ht="7.5" customHeight="1">
      <c r="A3" s="263"/>
      <c r="B3" s="263"/>
      <c r="C3" s="264"/>
      <c r="D3" s="264"/>
      <c r="O3" s="266"/>
      <c r="P3" s="266"/>
      <c r="Q3" s="1108"/>
    </row>
    <row r="4" spans="1:17" s="265" customFormat="1" ht="12" customHeight="1" thickBot="1">
      <c r="A4" s="264"/>
      <c r="B4" s="264"/>
      <c r="C4" s="264"/>
      <c r="D4" s="264"/>
      <c r="Q4" s="267"/>
    </row>
    <row r="5" spans="1:17" s="265" customFormat="1" ht="12" customHeight="1">
      <c r="A5" s="268"/>
      <c r="B5" s="268"/>
      <c r="C5" s="268"/>
      <c r="D5" s="269"/>
      <c r="E5" s="270" t="s">
        <v>157</v>
      </c>
      <c r="F5" s="271" t="s">
        <v>158</v>
      </c>
      <c r="G5" s="272"/>
      <c r="H5" s="272"/>
      <c r="I5" s="272"/>
      <c r="J5" s="272"/>
      <c r="K5" s="272"/>
      <c r="L5" s="272"/>
      <c r="M5" s="272"/>
      <c r="N5" s="272"/>
      <c r="O5" s="272"/>
      <c r="P5" s="272"/>
      <c r="Q5" s="267"/>
    </row>
    <row r="6" spans="1:17" s="265" customFormat="1" ht="12" customHeight="1">
      <c r="A6" s="273"/>
      <c r="B6" s="273"/>
      <c r="C6" s="273"/>
      <c r="D6" s="274"/>
      <c r="E6" s="275" t="s">
        <v>159</v>
      </c>
      <c r="F6" s="276" t="s">
        <v>160</v>
      </c>
      <c r="G6" s="277"/>
      <c r="H6" s="277"/>
      <c r="I6" s="277"/>
      <c r="J6" s="277"/>
      <c r="K6" s="276" t="s">
        <v>171</v>
      </c>
      <c r="L6" s="277"/>
      <c r="M6" s="277"/>
      <c r="N6" s="277"/>
      <c r="O6" s="277"/>
      <c r="P6" s="277"/>
      <c r="Q6" s="267"/>
    </row>
    <row r="7" spans="1:17" s="284" customFormat="1" ht="12" customHeight="1">
      <c r="A7" s="278"/>
      <c r="B7" s="278"/>
      <c r="C7" s="278"/>
      <c r="D7" s="279"/>
      <c r="E7" s="280" t="s">
        <v>161</v>
      </c>
      <c r="F7" s="281" t="s">
        <v>24</v>
      </c>
      <c r="G7" s="281" t="s">
        <v>162</v>
      </c>
      <c r="H7" s="281" t="s">
        <v>163</v>
      </c>
      <c r="I7" s="281" t="s">
        <v>164</v>
      </c>
      <c r="J7" s="281" t="s">
        <v>172</v>
      </c>
      <c r="K7" s="281" t="s">
        <v>24</v>
      </c>
      <c r="L7" s="281" t="s">
        <v>162</v>
      </c>
      <c r="M7" s="281" t="s">
        <v>163</v>
      </c>
      <c r="N7" s="281" t="s">
        <v>164</v>
      </c>
      <c r="O7" s="281" t="s">
        <v>165</v>
      </c>
      <c r="P7" s="282" t="s">
        <v>172</v>
      </c>
      <c r="Q7" s="283"/>
    </row>
    <row r="8" spans="1:17" s="284" customFormat="1" ht="14.25" customHeight="1">
      <c r="A8" s="221"/>
      <c r="B8" s="1111" t="s">
        <v>60</v>
      </c>
      <c r="C8" s="1111"/>
      <c r="D8" s="285"/>
      <c r="E8" s="286">
        <v>339</v>
      </c>
      <c r="F8" s="287">
        <v>4330</v>
      </c>
      <c r="G8" s="287">
        <v>3756</v>
      </c>
      <c r="H8" s="287">
        <v>121</v>
      </c>
      <c r="I8" s="287">
        <v>453</v>
      </c>
      <c r="J8" s="288">
        <v>0</v>
      </c>
      <c r="K8" s="287">
        <v>258675</v>
      </c>
      <c r="L8" s="287">
        <v>230118</v>
      </c>
      <c r="M8" s="287">
        <v>7934</v>
      </c>
      <c r="N8" s="287">
        <v>20623</v>
      </c>
      <c r="O8" s="288">
        <v>0</v>
      </c>
      <c r="P8" s="288">
        <v>0</v>
      </c>
      <c r="Q8" s="283"/>
    </row>
    <row r="9" spans="1:17" s="284" customFormat="1" ht="10.5" customHeight="1">
      <c r="A9" s="221"/>
      <c r="B9" s="1111" t="s">
        <v>61</v>
      </c>
      <c r="C9" s="1111"/>
      <c r="D9" s="285"/>
      <c r="E9" s="286">
        <v>366</v>
      </c>
      <c r="F9" s="287">
        <v>4858</v>
      </c>
      <c r="G9" s="287">
        <v>4278</v>
      </c>
      <c r="H9" s="287">
        <v>138</v>
      </c>
      <c r="I9" s="287">
        <v>442</v>
      </c>
      <c r="J9" s="288">
        <v>0</v>
      </c>
      <c r="K9" s="287">
        <v>305765</v>
      </c>
      <c r="L9" s="287">
        <v>276302</v>
      </c>
      <c r="M9" s="287">
        <v>7818</v>
      </c>
      <c r="N9" s="287">
        <v>21645</v>
      </c>
      <c r="O9" s="288">
        <v>0</v>
      </c>
      <c r="P9" s="288">
        <v>0</v>
      </c>
      <c r="Q9" s="283"/>
    </row>
    <row r="10" spans="1:17" s="284" customFormat="1" ht="10.5" customHeight="1">
      <c r="A10" s="221"/>
      <c r="B10" s="1111" t="s">
        <v>62</v>
      </c>
      <c r="C10" s="1111"/>
      <c r="D10" s="285"/>
      <c r="E10" s="286">
        <v>382</v>
      </c>
      <c r="F10" s="287">
        <v>4829</v>
      </c>
      <c r="G10" s="287">
        <v>4286</v>
      </c>
      <c r="H10" s="287">
        <v>187</v>
      </c>
      <c r="I10" s="287">
        <v>356</v>
      </c>
      <c r="J10" s="288">
        <v>0</v>
      </c>
      <c r="K10" s="287">
        <v>294638</v>
      </c>
      <c r="L10" s="287">
        <v>268242</v>
      </c>
      <c r="M10" s="287">
        <v>9357</v>
      </c>
      <c r="N10" s="287">
        <v>17044</v>
      </c>
      <c r="O10" s="288">
        <v>0</v>
      </c>
      <c r="P10" s="288">
        <v>0</v>
      </c>
      <c r="Q10" s="283"/>
    </row>
    <row r="11" spans="1:17" s="284" customFormat="1" ht="10.5" customHeight="1">
      <c r="A11" s="221"/>
      <c r="B11" s="1111" t="s">
        <v>63</v>
      </c>
      <c r="C11" s="1111"/>
      <c r="D11" s="285"/>
      <c r="E11" s="286">
        <v>388</v>
      </c>
      <c r="F11" s="287">
        <v>4836</v>
      </c>
      <c r="G11" s="287">
        <v>4321</v>
      </c>
      <c r="H11" s="287">
        <v>193</v>
      </c>
      <c r="I11" s="287">
        <v>322</v>
      </c>
      <c r="J11" s="288">
        <v>0</v>
      </c>
      <c r="K11" s="287">
        <v>285993</v>
      </c>
      <c r="L11" s="287">
        <v>259570</v>
      </c>
      <c r="M11" s="287">
        <v>10212</v>
      </c>
      <c r="N11" s="287">
        <v>16211</v>
      </c>
      <c r="O11" s="288">
        <v>0</v>
      </c>
      <c r="P11" s="288">
        <v>0</v>
      </c>
      <c r="Q11" s="283"/>
    </row>
    <row r="12" spans="1:18" s="292" customFormat="1" ht="16.5" customHeight="1">
      <c r="A12" s="220"/>
      <c r="B12" s="1109" t="s">
        <v>64</v>
      </c>
      <c r="C12" s="1109"/>
      <c r="D12" s="289"/>
      <c r="E12" s="323">
        <v>399</v>
      </c>
      <c r="F12" s="324">
        <v>5221</v>
      </c>
      <c r="G12" s="324">
        <v>4760</v>
      </c>
      <c r="H12" s="324">
        <v>166</v>
      </c>
      <c r="I12" s="324">
        <v>295</v>
      </c>
      <c r="J12" s="325">
        <v>0</v>
      </c>
      <c r="K12" s="323">
        <v>318078</v>
      </c>
      <c r="L12" s="324">
        <v>295924</v>
      </c>
      <c r="M12" s="324">
        <v>8799</v>
      </c>
      <c r="N12" s="324">
        <v>13355</v>
      </c>
      <c r="O12" s="324">
        <v>0</v>
      </c>
      <c r="P12" s="325">
        <v>0</v>
      </c>
      <c r="Q12" s="290"/>
      <c r="R12" s="291">
        <f aca="true" t="shared" si="0" ref="R12:R24">SUM(L12:N12)</f>
        <v>318078</v>
      </c>
    </row>
    <row r="13" spans="1:18" s="265" customFormat="1" ht="16.5" customHeight="1">
      <c r="A13" s="293"/>
      <c r="B13" s="293"/>
      <c r="C13" s="294" t="s">
        <v>150</v>
      </c>
      <c r="D13" s="295"/>
      <c r="E13" s="296">
        <v>22</v>
      </c>
      <c r="F13" s="296">
        <v>416</v>
      </c>
      <c r="G13" s="296">
        <v>376</v>
      </c>
      <c r="H13" s="297">
        <v>13</v>
      </c>
      <c r="I13" s="296">
        <v>27</v>
      </c>
      <c r="J13" s="288">
        <v>0</v>
      </c>
      <c r="K13" s="296">
        <v>23355</v>
      </c>
      <c r="L13" s="296">
        <v>21488</v>
      </c>
      <c r="M13" s="297">
        <v>719</v>
      </c>
      <c r="N13" s="296">
        <v>1148</v>
      </c>
      <c r="O13" s="297"/>
      <c r="P13" s="288">
        <v>0</v>
      </c>
      <c r="Q13" s="298">
        <f aca="true" t="shared" si="1" ref="Q13:Q24">SUM(L13:P13)</f>
        <v>23355</v>
      </c>
      <c r="R13" s="291">
        <f t="shared" si="0"/>
        <v>23355</v>
      </c>
    </row>
    <row r="14" spans="1:18" s="265" customFormat="1" ht="10.5" customHeight="1">
      <c r="A14" s="299"/>
      <c r="B14" s="299"/>
      <c r="C14" s="300" t="s">
        <v>115</v>
      </c>
      <c r="D14" s="301"/>
      <c r="E14" s="296">
        <v>29</v>
      </c>
      <c r="F14" s="296">
        <v>438</v>
      </c>
      <c r="G14" s="296">
        <v>400</v>
      </c>
      <c r="H14" s="297">
        <v>12</v>
      </c>
      <c r="I14" s="296">
        <v>26</v>
      </c>
      <c r="J14" s="288">
        <v>0</v>
      </c>
      <c r="K14" s="296">
        <v>30772</v>
      </c>
      <c r="L14" s="296">
        <v>28605</v>
      </c>
      <c r="M14" s="297">
        <v>732</v>
      </c>
      <c r="N14" s="296">
        <v>1435</v>
      </c>
      <c r="O14" s="297"/>
      <c r="P14" s="288">
        <v>0</v>
      </c>
      <c r="Q14" s="298">
        <f t="shared" si="1"/>
        <v>30772</v>
      </c>
      <c r="R14" s="291">
        <f t="shared" si="0"/>
        <v>30772</v>
      </c>
    </row>
    <row r="15" spans="1:18" s="265" customFormat="1" ht="10.5" customHeight="1">
      <c r="A15" s="299"/>
      <c r="B15" s="299"/>
      <c r="C15" s="300" t="s">
        <v>116</v>
      </c>
      <c r="D15" s="301"/>
      <c r="E15" s="296">
        <v>43</v>
      </c>
      <c r="F15" s="296">
        <v>447</v>
      </c>
      <c r="G15" s="296">
        <v>411</v>
      </c>
      <c r="H15" s="297">
        <v>11</v>
      </c>
      <c r="I15" s="296">
        <v>25</v>
      </c>
      <c r="J15" s="288">
        <v>0</v>
      </c>
      <c r="K15" s="296">
        <v>24863</v>
      </c>
      <c r="L15" s="296">
        <v>23063</v>
      </c>
      <c r="M15" s="297">
        <v>701</v>
      </c>
      <c r="N15" s="296">
        <v>1099</v>
      </c>
      <c r="O15" s="297"/>
      <c r="P15" s="288">
        <v>0</v>
      </c>
      <c r="Q15" s="298">
        <f t="shared" si="1"/>
        <v>24863</v>
      </c>
      <c r="R15" s="291">
        <f t="shared" si="0"/>
        <v>24863</v>
      </c>
    </row>
    <row r="16" spans="1:18" s="265" customFormat="1" ht="10.5" customHeight="1">
      <c r="A16" s="299"/>
      <c r="B16" s="299"/>
      <c r="C16" s="300" t="s">
        <v>117</v>
      </c>
      <c r="D16" s="301"/>
      <c r="E16" s="296">
        <v>28</v>
      </c>
      <c r="F16" s="296">
        <v>451</v>
      </c>
      <c r="G16" s="296">
        <v>411</v>
      </c>
      <c r="H16" s="297">
        <v>15</v>
      </c>
      <c r="I16" s="296">
        <v>25</v>
      </c>
      <c r="J16" s="288">
        <v>0</v>
      </c>
      <c r="K16" s="296">
        <v>24658</v>
      </c>
      <c r="L16" s="296">
        <v>23003</v>
      </c>
      <c r="M16" s="297">
        <v>732</v>
      </c>
      <c r="N16" s="296">
        <v>923</v>
      </c>
      <c r="O16" s="297"/>
      <c r="P16" s="288">
        <v>0</v>
      </c>
      <c r="Q16" s="298">
        <f t="shared" si="1"/>
        <v>24658</v>
      </c>
      <c r="R16" s="291">
        <f t="shared" si="0"/>
        <v>24658</v>
      </c>
    </row>
    <row r="17" spans="1:18" s="265" customFormat="1" ht="10.5" customHeight="1">
      <c r="A17" s="299"/>
      <c r="B17" s="299"/>
      <c r="C17" s="300" t="s">
        <v>118</v>
      </c>
      <c r="D17" s="301"/>
      <c r="E17" s="296">
        <v>37</v>
      </c>
      <c r="F17" s="296">
        <v>434</v>
      </c>
      <c r="G17" s="296">
        <v>396</v>
      </c>
      <c r="H17" s="296">
        <v>13</v>
      </c>
      <c r="I17" s="296">
        <v>25</v>
      </c>
      <c r="J17" s="288">
        <v>0</v>
      </c>
      <c r="K17" s="296">
        <v>25219</v>
      </c>
      <c r="L17" s="296">
        <v>23393</v>
      </c>
      <c r="M17" s="296">
        <v>707</v>
      </c>
      <c r="N17" s="296">
        <v>1119</v>
      </c>
      <c r="O17" s="297"/>
      <c r="P17" s="288">
        <v>0</v>
      </c>
      <c r="Q17" s="298">
        <f t="shared" si="1"/>
        <v>25219</v>
      </c>
      <c r="R17" s="291">
        <f t="shared" si="0"/>
        <v>25219</v>
      </c>
    </row>
    <row r="18" spans="1:18" s="265" customFormat="1" ht="10.5" customHeight="1">
      <c r="A18" s="299"/>
      <c r="B18" s="299"/>
      <c r="C18" s="300" t="s">
        <v>119</v>
      </c>
      <c r="D18" s="301"/>
      <c r="E18" s="296">
        <v>32</v>
      </c>
      <c r="F18" s="296">
        <v>450</v>
      </c>
      <c r="G18" s="296">
        <v>410</v>
      </c>
      <c r="H18" s="297">
        <v>15</v>
      </c>
      <c r="I18" s="296">
        <v>25</v>
      </c>
      <c r="J18" s="288">
        <v>0</v>
      </c>
      <c r="K18" s="296">
        <v>23173</v>
      </c>
      <c r="L18" s="296">
        <v>21503</v>
      </c>
      <c r="M18" s="297">
        <v>657</v>
      </c>
      <c r="N18" s="296">
        <v>1013</v>
      </c>
      <c r="O18" s="297"/>
      <c r="P18" s="288">
        <v>0</v>
      </c>
      <c r="Q18" s="298">
        <f t="shared" si="1"/>
        <v>23173</v>
      </c>
      <c r="R18" s="291">
        <f t="shared" si="0"/>
        <v>23173</v>
      </c>
    </row>
    <row r="19" spans="1:18" s="265" customFormat="1" ht="16.5" customHeight="1">
      <c r="A19" s="299"/>
      <c r="B19" s="299"/>
      <c r="C19" s="300" t="s">
        <v>173</v>
      </c>
      <c r="D19" s="301"/>
      <c r="E19" s="296">
        <v>44</v>
      </c>
      <c r="F19" s="296">
        <v>429</v>
      </c>
      <c r="G19" s="296">
        <v>393</v>
      </c>
      <c r="H19" s="296">
        <v>12</v>
      </c>
      <c r="I19" s="296">
        <v>24</v>
      </c>
      <c r="J19" s="288">
        <v>0</v>
      </c>
      <c r="K19" s="296">
        <v>28019</v>
      </c>
      <c r="L19" s="296">
        <v>26213</v>
      </c>
      <c r="M19" s="296">
        <v>719</v>
      </c>
      <c r="N19" s="296">
        <v>1087</v>
      </c>
      <c r="O19" s="297"/>
      <c r="P19" s="288">
        <v>0</v>
      </c>
      <c r="Q19" s="298">
        <f t="shared" si="1"/>
        <v>28019</v>
      </c>
      <c r="R19" s="291">
        <f t="shared" si="0"/>
        <v>28019</v>
      </c>
    </row>
    <row r="20" spans="1:18" s="265" customFormat="1" ht="10.5" customHeight="1">
      <c r="A20" s="299"/>
      <c r="B20" s="299"/>
      <c r="C20" s="300" t="s">
        <v>120</v>
      </c>
      <c r="D20" s="301"/>
      <c r="E20" s="296">
        <v>23</v>
      </c>
      <c r="F20" s="296">
        <v>443</v>
      </c>
      <c r="G20" s="296">
        <v>400</v>
      </c>
      <c r="H20" s="296">
        <v>18</v>
      </c>
      <c r="I20" s="296">
        <v>25</v>
      </c>
      <c r="J20" s="288">
        <v>0</v>
      </c>
      <c r="K20" s="296">
        <v>26198</v>
      </c>
      <c r="L20" s="296">
        <v>24188</v>
      </c>
      <c r="M20" s="296">
        <v>862</v>
      </c>
      <c r="N20" s="296">
        <v>1148</v>
      </c>
      <c r="O20" s="297"/>
      <c r="P20" s="288">
        <v>0</v>
      </c>
      <c r="Q20" s="298">
        <f t="shared" si="1"/>
        <v>26198</v>
      </c>
      <c r="R20" s="291">
        <f t="shared" si="0"/>
        <v>26198</v>
      </c>
    </row>
    <row r="21" spans="1:18" s="265" customFormat="1" ht="10.5" customHeight="1">
      <c r="A21" s="299"/>
      <c r="B21" s="299"/>
      <c r="C21" s="300" t="s">
        <v>121</v>
      </c>
      <c r="D21" s="301"/>
      <c r="E21" s="296">
        <v>29</v>
      </c>
      <c r="F21" s="296">
        <v>435</v>
      </c>
      <c r="G21" s="296">
        <v>396</v>
      </c>
      <c r="H21" s="296">
        <v>14</v>
      </c>
      <c r="I21" s="296">
        <v>25</v>
      </c>
      <c r="J21" s="288">
        <v>0</v>
      </c>
      <c r="K21" s="296">
        <v>21676</v>
      </c>
      <c r="L21" s="296">
        <v>20070</v>
      </c>
      <c r="M21" s="296">
        <v>614</v>
      </c>
      <c r="N21" s="296">
        <v>992</v>
      </c>
      <c r="O21" s="297"/>
      <c r="P21" s="288">
        <v>0</v>
      </c>
      <c r="Q21" s="298">
        <f t="shared" si="1"/>
        <v>21676</v>
      </c>
      <c r="R21" s="291">
        <f t="shared" si="0"/>
        <v>21676</v>
      </c>
    </row>
    <row r="22" spans="1:18" s="265" customFormat="1" ht="10.5" customHeight="1">
      <c r="A22" s="293"/>
      <c r="B22" s="293"/>
      <c r="C22" s="294" t="s">
        <v>152</v>
      </c>
      <c r="D22" s="295"/>
      <c r="E22" s="296">
        <v>28</v>
      </c>
      <c r="F22" s="296">
        <v>435</v>
      </c>
      <c r="G22" s="296">
        <v>396</v>
      </c>
      <c r="H22" s="296">
        <v>16</v>
      </c>
      <c r="I22" s="296">
        <v>23</v>
      </c>
      <c r="J22" s="288">
        <v>0</v>
      </c>
      <c r="K22" s="296">
        <v>38293</v>
      </c>
      <c r="L22" s="296">
        <v>35993</v>
      </c>
      <c r="M22" s="296">
        <v>992</v>
      </c>
      <c r="N22" s="296">
        <v>1308</v>
      </c>
      <c r="O22" s="297"/>
      <c r="P22" s="288">
        <v>0</v>
      </c>
      <c r="Q22" s="298">
        <f t="shared" si="1"/>
        <v>38293</v>
      </c>
      <c r="R22" s="291">
        <f t="shared" si="0"/>
        <v>38293</v>
      </c>
    </row>
    <row r="23" spans="1:18" s="265" customFormat="1" ht="10.5" customHeight="1">
      <c r="A23" s="299"/>
      <c r="B23" s="299"/>
      <c r="C23" s="300" t="s">
        <v>122</v>
      </c>
      <c r="D23" s="301"/>
      <c r="E23" s="296">
        <v>45</v>
      </c>
      <c r="F23" s="296">
        <v>412</v>
      </c>
      <c r="G23" s="296">
        <v>377</v>
      </c>
      <c r="H23" s="296">
        <v>13</v>
      </c>
      <c r="I23" s="296">
        <v>22</v>
      </c>
      <c r="J23" s="288">
        <v>0</v>
      </c>
      <c r="K23" s="296">
        <v>25659</v>
      </c>
      <c r="L23" s="296">
        <v>24015</v>
      </c>
      <c r="M23" s="296">
        <v>639</v>
      </c>
      <c r="N23" s="296">
        <v>1005</v>
      </c>
      <c r="O23" s="297"/>
      <c r="P23" s="288">
        <v>0</v>
      </c>
      <c r="Q23" s="298">
        <f t="shared" si="1"/>
        <v>25659</v>
      </c>
      <c r="R23" s="291">
        <f t="shared" si="0"/>
        <v>25659</v>
      </c>
    </row>
    <row r="24" spans="1:18" s="265" customFormat="1" ht="10.5" customHeight="1">
      <c r="A24" s="299"/>
      <c r="B24" s="299"/>
      <c r="C24" s="300" t="s">
        <v>123</v>
      </c>
      <c r="D24" s="301"/>
      <c r="E24" s="296">
        <v>39</v>
      </c>
      <c r="F24" s="296">
        <v>431</v>
      </c>
      <c r="G24" s="296">
        <v>394</v>
      </c>
      <c r="H24" s="296">
        <v>14</v>
      </c>
      <c r="I24" s="296">
        <v>23</v>
      </c>
      <c r="J24" s="288">
        <v>0</v>
      </c>
      <c r="K24" s="296">
        <v>26193</v>
      </c>
      <c r="L24" s="296">
        <v>24390</v>
      </c>
      <c r="M24" s="296">
        <v>725</v>
      </c>
      <c r="N24" s="296">
        <v>1078</v>
      </c>
      <c r="O24" s="297"/>
      <c r="P24" s="288">
        <v>0</v>
      </c>
      <c r="Q24" s="298">
        <f t="shared" si="1"/>
        <v>26193</v>
      </c>
      <c r="R24" s="291">
        <f t="shared" si="0"/>
        <v>26193</v>
      </c>
    </row>
    <row r="25" spans="1:18" s="307" customFormat="1" ht="16.5" customHeight="1">
      <c r="A25" s="302"/>
      <c r="B25" s="1110" t="s">
        <v>174</v>
      </c>
      <c r="C25" s="1110"/>
      <c r="D25" s="303"/>
      <c r="E25" s="304"/>
      <c r="F25" s="304"/>
      <c r="G25" s="304"/>
      <c r="H25" s="304"/>
      <c r="I25" s="304"/>
      <c r="J25" s="305"/>
      <c r="K25" s="304"/>
      <c r="L25" s="304"/>
      <c r="M25" s="304"/>
      <c r="N25" s="304"/>
      <c r="O25" s="305"/>
      <c r="P25" s="305"/>
      <c r="Q25" s="306"/>
      <c r="R25" s="291"/>
    </row>
    <row r="26" spans="1:18" s="265" customFormat="1" ht="16.5" customHeight="1">
      <c r="A26" s="308"/>
      <c r="B26" s="308"/>
      <c r="C26" s="309" t="s">
        <v>88</v>
      </c>
      <c r="D26" s="310"/>
      <c r="E26" s="296">
        <v>129</v>
      </c>
      <c r="F26" s="311">
        <v>1633</v>
      </c>
      <c r="G26" s="286">
        <v>1274</v>
      </c>
      <c r="H26" s="311">
        <v>88</v>
      </c>
      <c r="I26" s="311">
        <v>271</v>
      </c>
      <c r="J26" s="288">
        <v>0</v>
      </c>
      <c r="K26" s="311">
        <v>95333</v>
      </c>
      <c r="L26" s="311">
        <v>78810</v>
      </c>
      <c r="M26" s="311">
        <v>4321</v>
      </c>
      <c r="N26" s="311">
        <v>12207</v>
      </c>
      <c r="O26" s="297"/>
      <c r="P26" s="288">
        <v>0</v>
      </c>
      <c r="Q26" s="298">
        <f aca="true" t="shared" si="2" ref="Q26:Q31">SUM(L26:P26)</f>
        <v>95338</v>
      </c>
      <c r="R26" s="291">
        <f aca="true" t="shared" si="3" ref="R26:R31">SUM(L26:N26)</f>
        <v>95338</v>
      </c>
    </row>
    <row r="27" spans="1:18" s="265" customFormat="1" ht="10.5" customHeight="1">
      <c r="A27" s="308"/>
      <c r="B27" s="308"/>
      <c r="C27" s="309" t="s">
        <v>89</v>
      </c>
      <c r="D27" s="310"/>
      <c r="E27" s="297">
        <v>5</v>
      </c>
      <c r="F27" s="311">
        <v>2</v>
      </c>
      <c r="G27" s="312">
        <v>2</v>
      </c>
      <c r="H27" s="312">
        <v>0</v>
      </c>
      <c r="I27" s="312">
        <v>0</v>
      </c>
      <c r="J27" s="288">
        <v>0</v>
      </c>
      <c r="K27" s="312">
        <v>15</v>
      </c>
      <c r="L27" s="312">
        <v>15</v>
      </c>
      <c r="M27" s="312">
        <v>0</v>
      </c>
      <c r="N27" s="312">
        <v>0</v>
      </c>
      <c r="O27" s="297"/>
      <c r="P27" s="288">
        <v>0</v>
      </c>
      <c r="Q27" s="298">
        <f t="shared" si="2"/>
        <v>15</v>
      </c>
      <c r="R27" s="291">
        <f t="shared" si="3"/>
        <v>15</v>
      </c>
    </row>
    <row r="28" spans="1:18" s="266" customFormat="1" ht="10.5" customHeight="1">
      <c r="A28" s="308"/>
      <c r="B28" s="308"/>
      <c r="C28" s="309" t="s">
        <v>90</v>
      </c>
      <c r="D28" s="310"/>
      <c r="E28" s="296">
        <v>33</v>
      </c>
      <c r="F28" s="311">
        <v>437</v>
      </c>
      <c r="G28" s="312">
        <v>437</v>
      </c>
      <c r="H28" s="312">
        <v>0</v>
      </c>
      <c r="I28" s="312">
        <v>0</v>
      </c>
      <c r="J28" s="288">
        <v>0</v>
      </c>
      <c r="K28" s="311">
        <v>25110</v>
      </c>
      <c r="L28" s="311">
        <v>25110</v>
      </c>
      <c r="M28" s="312">
        <v>0</v>
      </c>
      <c r="N28" s="312">
        <v>0</v>
      </c>
      <c r="O28" s="297"/>
      <c r="P28" s="288">
        <v>0</v>
      </c>
      <c r="Q28" s="298">
        <f t="shared" si="2"/>
        <v>25110</v>
      </c>
      <c r="R28" s="291">
        <f t="shared" si="3"/>
        <v>25110</v>
      </c>
    </row>
    <row r="29" spans="1:18" s="265" customFormat="1" ht="10.5" customHeight="1">
      <c r="A29" s="308"/>
      <c r="B29" s="308"/>
      <c r="C29" s="309" t="s">
        <v>108</v>
      </c>
      <c r="D29" s="310"/>
      <c r="E29" s="296">
        <v>64</v>
      </c>
      <c r="F29" s="311">
        <v>797</v>
      </c>
      <c r="G29" s="312">
        <v>789</v>
      </c>
      <c r="H29" s="312">
        <v>8</v>
      </c>
      <c r="I29" s="312">
        <v>0</v>
      </c>
      <c r="J29" s="288">
        <v>0</v>
      </c>
      <c r="K29" s="311">
        <v>48520</v>
      </c>
      <c r="L29" s="311">
        <v>48256</v>
      </c>
      <c r="M29" s="312">
        <v>273</v>
      </c>
      <c r="N29" s="312">
        <v>0</v>
      </c>
      <c r="O29" s="297"/>
      <c r="P29" s="288">
        <v>0</v>
      </c>
      <c r="Q29" s="298">
        <f t="shared" si="2"/>
        <v>48529</v>
      </c>
      <c r="R29" s="291">
        <f t="shared" si="3"/>
        <v>48529</v>
      </c>
    </row>
    <row r="30" spans="1:18" s="265" customFormat="1" ht="10.5" customHeight="1">
      <c r="A30" s="308"/>
      <c r="B30" s="308"/>
      <c r="C30" s="309" t="s">
        <v>109</v>
      </c>
      <c r="D30" s="310"/>
      <c r="E30" s="296">
        <v>30</v>
      </c>
      <c r="F30" s="311">
        <v>532</v>
      </c>
      <c r="G30" s="286">
        <v>491</v>
      </c>
      <c r="H30" s="313">
        <v>41</v>
      </c>
      <c r="I30" s="312">
        <v>0</v>
      </c>
      <c r="J30" s="288">
        <v>0</v>
      </c>
      <c r="K30" s="311">
        <v>29429</v>
      </c>
      <c r="L30" s="311">
        <v>26490</v>
      </c>
      <c r="M30" s="312">
        <v>2939</v>
      </c>
      <c r="N30" s="312">
        <v>0</v>
      </c>
      <c r="O30" s="297"/>
      <c r="P30" s="288">
        <v>0</v>
      </c>
      <c r="Q30" s="298">
        <f t="shared" si="2"/>
        <v>29429</v>
      </c>
      <c r="R30" s="291">
        <f t="shared" si="3"/>
        <v>29429</v>
      </c>
    </row>
    <row r="31" spans="1:18" s="265" customFormat="1" ht="10.5" customHeight="1">
      <c r="A31" s="308"/>
      <c r="B31" s="308"/>
      <c r="C31" s="309" t="s">
        <v>91</v>
      </c>
      <c r="D31" s="310"/>
      <c r="E31" s="296">
        <v>138</v>
      </c>
      <c r="F31" s="311">
        <v>1820</v>
      </c>
      <c r="G31" s="286">
        <v>1767</v>
      </c>
      <c r="H31" s="313">
        <v>29</v>
      </c>
      <c r="I31" s="312">
        <v>24</v>
      </c>
      <c r="J31" s="288">
        <v>0</v>
      </c>
      <c r="K31" s="311">
        <v>119664</v>
      </c>
      <c r="L31" s="311">
        <v>117248</v>
      </c>
      <c r="M31" s="312">
        <v>1265</v>
      </c>
      <c r="N31" s="312">
        <v>1152</v>
      </c>
      <c r="O31" s="297"/>
      <c r="P31" s="288">
        <v>0</v>
      </c>
      <c r="Q31" s="298">
        <f t="shared" si="2"/>
        <v>119665</v>
      </c>
      <c r="R31" s="291">
        <f t="shared" si="3"/>
        <v>119665</v>
      </c>
    </row>
    <row r="32" spans="1:18" s="265" customFormat="1" ht="3.75" customHeight="1">
      <c r="A32" s="314"/>
      <c r="B32" s="314"/>
      <c r="C32" s="314"/>
      <c r="D32" s="315"/>
      <c r="E32" s="316"/>
      <c r="F32" s="317"/>
      <c r="G32" s="316"/>
      <c r="H32" s="316"/>
      <c r="I32" s="316"/>
      <c r="J32" s="316"/>
      <c r="K32" s="316"/>
      <c r="L32" s="316"/>
      <c r="M32" s="316"/>
      <c r="N32" s="316"/>
      <c r="O32" s="316"/>
      <c r="P32" s="316"/>
      <c r="Q32" s="267"/>
      <c r="R32" s="291"/>
    </row>
    <row r="33" spans="1:18" s="247" customFormat="1" ht="15.75" customHeight="1">
      <c r="A33" s="231"/>
      <c r="B33" s="318" t="s">
        <v>175</v>
      </c>
      <c r="C33" s="231"/>
      <c r="D33" s="231"/>
      <c r="E33" s="246"/>
      <c r="F33" s="246"/>
      <c r="G33" s="246"/>
      <c r="H33" s="246"/>
      <c r="I33" s="246"/>
      <c r="J33" s="246"/>
      <c r="K33" s="246"/>
      <c r="L33" s="246"/>
      <c r="M33" s="246"/>
      <c r="N33" s="246"/>
      <c r="O33" s="246"/>
      <c r="P33" s="246"/>
      <c r="R33" s="319"/>
    </row>
    <row r="34" spans="1:18" s="247" customFormat="1" ht="12" customHeight="1">
      <c r="A34" s="231"/>
      <c r="B34" s="263" t="s">
        <v>176</v>
      </c>
      <c r="C34" s="231"/>
      <c r="D34" s="231"/>
      <c r="E34" s="246"/>
      <c r="F34" s="246"/>
      <c r="G34" s="246"/>
      <c r="H34" s="246"/>
      <c r="I34" s="246"/>
      <c r="J34" s="246"/>
      <c r="K34" s="246"/>
      <c r="L34" s="246"/>
      <c r="M34" s="246"/>
      <c r="N34" s="246"/>
      <c r="O34" s="246"/>
      <c r="P34" s="246"/>
      <c r="R34" s="319"/>
    </row>
    <row r="35" spans="2:4" s="265" customFormat="1" ht="10.5" customHeight="1">
      <c r="B35" s="265" t="s">
        <v>112</v>
      </c>
      <c r="C35" s="263"/>
      <c r="D35" s="263"/>
    </row>
    <row r="36" spans="5:17" s="320" customFormat="1" ht="12" customHeight="1" hidden="1">
      <c r="E36" s="320">
        <f aca="true" t="shared" si="4" ref="E36:O36">SUM(E26:E31)</f>
        <v>399</v>
      </c>
      <c r="F36" s="320">
        <f t="shared" si="4"/>
        <v>5221</v>
      </c>
      <c r="G36" s="320">
        <f t="shared" si="4"/>
        <v>4760</v>
      </c>
      <c r="H36" s="320">
        <f t="shared" si="4"/>
        <v>166</v>
      </c>
      <c r="I36" s="320">
        <f t="shared" si="4"/>
        <v>295</v>
      </c>
      <c r="J36" s="320">
        <f t="shared" si="4"/>
        <v>0</v>
      </c>
      <c r="K36" s="87">
        <f t="shared" si="4"/>
        <v>318071</v>
      </c>
      <c r="L36" s="320">
        <f t="shared" si="4"/>
        <v>295929</v>
      </c>
      <c r="M36" s="320">
        <f t="shared" si="4"/>
        <v>8798</v>
      </c>
      <c r="N36" s="320">
        <f t="shared" si="4"/>
        <v>13359</v>
      </c>
      <c r="O36" s="320">
        <f t="shared" si="4"/>
        <v>0</v>
      </c>
      <c r="P36" s="320">
        <f>SUM(L36:N36)</f>
        <v>318086</v>
      </c>
      <c r="Q36" s="320">
        <f>SUM(Q26:Q31)</f>
        <v>318086</v>
      </c>
    </row>
    <row r="37" spans="1:15" s="265" customFormat="1" ht="12" customHeight="1">
      <c r="A37" s="263"/>
      <c r="B37" s="263"/>
      <c r="C37" s="263"/>
      <c r="D37" s="263"/>
      <c r="E37" s="321"/>
      <c r="F37" s="321"/>
      <c r="G37" s="321"/>
      <c r="H37" s="321"/>
      <c r="I37" s="321"/>
      <c r="J37" s="321"/>
      <c r="K37" s="321"/>
      <c r="L37" s="321"/>
      <c r="M37" s="321"/>
      <c r="N37" s="321"/>
      <c r="O37" s="321"/>
    </row>
  </sheetData>
  <mergeCells count="7">
    <mergeCell ref="Q2:Q3"/>
    <mergeCell ref="B12:C12"/>
    <mergeCell ref="B25:C25"/>
    <mergeCell ref="B8:C8"/>
    <mergeCell ref="B9:C9"/>
    <mergeCell ref="B10:C10"/>
    <mergeCell ref="B11:C11"/>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6.xml><?xml version="1.0" encoding="utf-8"?>
<worksheet xmlns="http://schemas.openxmlformats.org/spreadsheetml/2006/main" xmlns:r="http://schemas.openxmlformats.org/officeDocument/2006/relationships">
  <dimension ref="A1:AJ80"/>
  <sheetViews>
    <sheetView zoomScaleSheetLayoutView="100" workbookViewId="0" topLeftCell="A1">
      <selection activeCell="A31" sqref="A31"/>
    </sheetView>
  </sheetViews>
  <sheetFormatPr defaultColWidth="8.796875" defaultRowHeight="12" customHeight="1"/>
  <cols>
    <col min="1" max="1" width="15.59765625" style="413" customWidth="1"/>
    <col min="2" max="2" width="10.59765625" style="414" customWidth="1"/>
    <col min="3" max="8" width="10.19921875" style="414" customWidth="1"/>
    <col min="9" max="9" width="0.40625" style="415" customWidth="1"/>
    <col min="10" max="11" width="0.40625" style="416" customWidth="1"/>
    <col min="12" max="12" width="0.40625" style="415" customWidth="1"/>
    <col min="13" max="19" width="9.8984375" style="414" customWidth="1"/>
    <col min="20" max="20" width="0.40625" style="417" customWidth="1"/>
    <col min="21" max="21" width="15.59765625" style="418" customWidth="1"/>
    <col min="22" max="35" width="8.59765625" style="414" customWidth="1"/>
    <col min="36" max="16384" width="10.3984375" style="414" customWidth="1"/>
  </cols>
  <sheetData>
    <row r="1" spans="2:21" s="329" customFormat="1" ht="24" customHeight="1">
      <c r="B1" s="330"/>
      <c r="E1" s="331" t="s">
        <v>178</v>
      </c>
      <c r="F1" s="331" t="s">
        <v>219</v>
      </c>
      <c r="G1" s="332"/>
      <c r="H1" s="332"/>
      <c r="I1" s="333"/>
      <c r="J1" s="334"/>
      <c r="K1" s="334"/>
      <c r="L1" s="333"/>
      <c r="M1" s="332"/>
      <c r="N1" s="332"/>
      <c r="O1" s="331"/>
      <c r="T1" s="335"/>
      <c r="U1" s="335"/>
    </row>
    <row r="2" spans="1:21" s="342" customFormat="1" ht="7.5" customHeight="1">
      <c r="A2" s="336"/>
      <c r="B2" s="265"/>
      <c r="C2" s="337"/>
      <c r="D2" s="338"/>
      <c r="E2" s="339"/>
      <c r="F2" s="339"/>
      <c r="G2" s="339"/>
      <c r="H2" s="339"/>
      <c r="I2" s="340"/>
      <c r="J2" s="341"/>
      <c r="K2" s="341"/>
      <c r="L2" s="340"/>
      <c r="M2" s="339"/>
      <c r="N2" s="339"/>
      <c r="O2" s="337"/>
      <c r="T2" s="343"/>
      <c r="U2" s="344"/>
    </row>
    <row r="3" spans="2:21" s="345" customFormat="1" ht="12" customHeight="1" thickBot="1">
      <c r="B3" s="346"/>
      <c r="C3" s="347"/>
      <c r="D3" s="347"/>
      <c r="I3" s="348"/>
      <c r="J3" s="349"/>
      <c r="K3" s="349"/>
      <c r="L3" s="348"/>
      <c r="O3" s="347"/>
      <c r="T3" s="350"/>
      <c r="U3" s="351" t="s">
        <v>179</v>
      </c>
    </row>
    <row r="4" spans="1:21" s="345" customFormat="1" ht="12" customHeight="1">
      <c r="A4" s="352"/>
      <c r="B4" s="353"/>
      <c r="C4" s="353"/>
      <c r="D4" s="354"/>
      <c r="E4" s="355" t="s">
        <v>180</v>
      </c>
      <c r="F4" s="355"/>
      <c r="G4" s="355"/>
      <c r="H4" s="355" t="s">
        <v>181</v>
      </c>
      <c r="I4" s="356"/>
      <c r="J4" s="349"/>
      <c r="K4" s="349"/>
      <c r="L4" s="356"/>
      <c r="M4" s="355"/>
      <c r="N4" s="355"/>
      <c r="O4" s="355" t="s">
        <v>182</v>
      </c>
      <c r="P4" s="355"/>
      <c r="Q4" s="355"/>
      <c r="R4" s="355" t="s">
        <v>183</v>
      </c>
      <c r="S4" s="355"/>
      <c r="T4" s="355"/>
      <c r="U4" s="357"/>
    </row>
    <row r="5" spans="1:21" s="345" customFormat="1" ht="12" customHeight="1">
      <c r="A5" s="358"/>
      <c r="B5" s="222"/>
      <c r="C5" s="222"/>
      <c r="D5" s="359"/>
      <c r="E5" s="360"/>
      <c r="F5" s="361" t="s">
        <v>184</v>
      </c>
      <c r="G5" s="362"/>
      <c r="H5" s="362"/>
      <c r="I5" s="363"/>
      <c r="J5" s="349"/>
      <c r="K5" s="349"/>
      <c r="L5" s="363"/>
      <c r="M5" s="362" t="s">
        <v>185</v>
      </c>
      <c r="N5" s="362"/>
      <c r="O5" s="362" t="s">
        <v>186</v>
      </c>
      <c r="P5" s="362"/>
      <c r="Q5" s="362" t="s">
        <v>187</v>
      </c>
      <c r="R5" s="362"/>
      <c r="S5" s="364"/>
      <c r="T5" s="364"/>
      <c r="U5" s="135"/>
    </row>
    <row r="6" spans="1:21" s="345" customFormat="1" ht="12" customHeight="1">
      <c r="A6" s="358"/>
      <c r="B6" s="1028" t="s">
        <v>188</v>
      </c>
      <c r="C6" s="222" t="s">
        <v>189</v>
      </c>
      <c r="D6" s="1029" t="s">
        <v>135</v>
      </c>
      <c r="E6" s="1030"/>
      <c r="F6" s="359"/>
      <c r="G6" s="360"/>
      <c r="H6" s="365" t="s">
        <v>190</v>
      </c>
      <c r="I6" s="363"/>
      <c r="J6" s="349"/>
      <c r="K6" s="349"/>
      <c r="L6" s="363"/>
      <c r="M6" s="363"/>
      <c r="N6" s="363" t="s">
        <v>191</v>
      </c>
      <c r="O6" s="366" t="s">
        <v>192</v>
      </c>
      <c r="P6" s="363"/>
      <c r="Q6" s="367" t="s">
        <v>182</v>
      </c>
      <c r="R6" s="368" t="s">
        <v>183</v>
      </c>
      <c r="S6" s="367"/>
      <c r="T6" s="369"/>
      <c r="U6" s="135"/>
    </row>
    <row r="7" spans="1:21" s="345" customFormat="1" ht="12" customHeight="1">
      <c r="A7" s="358"/>
      <c r="B7" s="1028"/>
      <c r="C7" s="222" t="s">
        <v>193</v>
      </c>
      <c r="D7" s="1029"/>
      <c r="E7" s="1030"/>
      <c r="F7" s="370" t="s">
        <v>24</v>
      </c>
      <c r="G7" s="371"/>
      <c r="H7" s="372" t="s">
        <v>194</v>
      </c>
      <c r="I7" s="363"/>
      <c r="J7" s="349"/>
      <c r="K7" s="349"/>
      <c r="L7" s="363"/>
      <c r="M7" s="364" t="s">
        <v>195</v>
      </c>
      <c r="N7" s="364" t="s">
        <v>196</v>
      </c>
      <c r="O7" s="364" t="s">
        <v>190</v>
      </c>
      <c r="P7" s="1096" t="s">
        <v>197</v>
      </c>
      <c r="Q7" s="1100"/>
      <c r="R7" s="1096" t="s">
        <v>198</v>
      </c>
      <c r="S7" s="1097"/>
      <c r="T7" s="373"/>
      <c r="U7" s="135"/>
    </row>
    <row r="8" spans="1:21" s="345" customFormat="1" ht="12" customHeight="1">
      <c r="A8" s="358"/>
      <c r="B8" s="222"/>
      <c r="C8" s="222"/>
      <c r="D8" s="374"/>
      <c r="E8" s="375"/>
      <c r="F8" s="374"/>
      <c r="G8" s="375"/>
      <c r="H8" s="372" t="s">
        <v>199</v>
      </c>
      <c r="I8" s="363"/>
      <c r="J8" s="349"/>
      <c r="K8" s="349"/>
      <c r="L8" s="363"/>
      <c r="M8" s="376" t="s">
        <v>200</v>
      </c>
      <c r="N8" s="361" t="s">
        <v>201</v>
      </c>
      <c r="O8" s="362"/>
      <c r="P8" s="1098"/>
      <c r="Q8" s="1087"/>
      <c r="R8" s="1098"/>
      <c r="S8" s="1099"/>
      <c r="T8" s="377"/>
      <c r="U8" s="135"/>
    </row>
    <row r="9" spans="1:21" s="345" customFormat="1" ht="12" customHeight="1">
      <c r="A9" s="377"/>
      <c r="B9" s="378"/>
      <c r="C9" s="378"/>
      <c r="D9" s="379" t="s">
        <v>202</v>
      </c>
      <c r="E9" s="379" t="s">
        <v>203</v>
      </c>
      <c r="F9" s="379" t="s">
        <v>202</v>
      </c>
      <c r="G9" s="379" t="s">
        <v>204</v>
      </c>
      <c r="H9" s="372" t="s">
        <v>202</v>
      </c>
      <c r="I9" s="380"/>
      <c r="J9" s="349"/>
      <c r="K9" s="349"/>
      <c r="L9" s="363"/>
      <c r="M9" s="376" t="s">
        <v>204</v>
      </c>
      <c r="N9" s="379" t="s">
        <v>202</v>
      </c>
      <c r="O9" s="379" t="s">
        <v>204</v>
      </c>
      <c r="P9" s="379" t="s">
        <v>202</v>
      </c>
      <c r="Q9" s="379" t="s">
        <v>204</v>
      </c>
      <c r="R9" s="379" t="s">
        <v>202</v>
      </c>
      <c r="S9" s="372" t="s">
        <v>204</v>
      </c>
      <c r="T9" s="364"/>
      <c r="U9" s="374"/>
    </row>
    <row r="10" spans="1:21" s="336" customFormat="1" ht="15.75" customHeight="1">
      <c r="A10" s="381" t="s">
        <v>220</v>
      </c>
      <c r="B10" s="382">
        <v>51</v>
      </c>
      <c r="C10" s="382">
        <v>423110</v>
      </c>
      <c r="D10" s="382">
        <v>3071900</v>
      </c>
      <c r="E10" s="382">
        <v>62369034</v>
      </c>
      <c r="F10" s="382">
        <v>2985055</v>
      </c>
      <c r="G10" s="382">
        <v>60759366</v>
      </c>
      <c r="H10" s="382">
        <v>57078</v>
      </c>
      <c r="I10" s="383"/>
      <c r="J10" s="384"/>
      <c r="K10" s="384"/>
      <c r="L10" s="383"/>
      <c r="M10" s="382">
        <v>22960632</v>
      </c>
      <c r="N10" s="382">
        <v>1911263</v>
      </c>
      <c r="O10" s="382">
        <v>24681566</v>
      </c>
      <c r="P10" s="382">
        <v>399720</v>
      </c>
      <c r="Q10" s="382">
        <v>5532318</v>
      </c>
      <c r="R10" s="382">
        <v>616994</v>
      </c>
      <c r="S10" s="382">
        <v>7584850</v>
      </c>
      <c r="T10" s="382"/>
      <c r="U10" s="385" t="str">
        <f>A10</f>
        <v>平成14年度　F.Y.2002</v>
      </c>
    </row>
    <row r="11" spans="1:21" s="342" customFormat="1" ht="12" customHeight="1">
      <c r="A11" s="381" t="s">
        <v>205</v>
      </c>
      <c r="B11" s="382">
        <v>51</v>
      </c>
      <c r="C11" s="382">
        <v>436533</v>
      </c>
      <c r="D11" s="382">
        <v>3381954</v>
      </c>
      <c r="E11" s="382">
        <v>68581751</v>
      </c>
      <c r="F11" s="382">
        <v>3287986</v>
      </c>
      <c r="G11" s="382">
        <v>66888997</v>
      </c>
      <c r="H11" s="382">
        <v>60813</v>
      </c>
      <c r="I11" s="383"/>
      <c r="J11" s="384"/>
      <c r="K11" s="384"/>
      <c r="L11" s="383"/>
      <c r="M11" s="382">
        <v>25075219</v>
      </c>
      <c r="N11" s="382">
        <v>2075424</v>
      </c>
      <c r="O11" s="382">
        <v>26954229</v>
      </c>
      <c r="P11" s="382">
        <v>435661</v>
      </c>
      <c r="Q11" s="382">
        <v>5953313</v>
      </c>
      <c r="R11" s="382">
        <v>716088</v>
      </c>
      <c r="S11" s="382">
        <v>8906235</v>
      </c>
      <c r="T11" s="382"/>
      <c r="U11" s="385" t="str">
        <f>A11</f>
        <v>平成15年度　F.Y.2003</v>
      </c>
    </row>
    <row r="12" spans="1:21" s="342" customFormat="1" ht="12" customHeight="1">
      <c r="A12" s="381" t="s">
        <v>221</v>
      </c>
      <c r="B12" s="382">
        <v>34</v>
      </c>
      <c r="C12" s="382">
        <v>443592</v>
      </c>
      <c r="D12" s="382">
        <v>3717556</v>
      </c>
      <c r="E12" s="382">
        <v>74024142</v>
      </c>
      <c r="F12" s="382">
        <v>3614785</v>
      </c>
      <c r="G12" s="382">
        <v>72259247</v>
      </c>
      <c r="H12" s="382">
        <v>63230</v>
      </c>
      <c r="I12" s="383"/>
      <c r="J12" s="384"/>
      <c r="K12" s="384"/>
      <c r="L12" s="383"/>
      <c r="M12" s="382">
        <v>26773538</v>
      </c>
      <c r="N12" s="382">
        <v>2246002</v>
      </c>
      <c r="O12" s="382">
        <v>28932624</v>
      </c>
      <c r="P12" s="382">
        <v>477524</v>
      </c>
      <c r="Q12" s="382">
        <v>6275116</v>
      </c>
      <c r="R12" s="382">
        <v>828029</v>
      </c>
      <c r="S12" s="382">
        <v>10277969</v>
      </c>
      <c r="T12" s="382"/>
      <c r="U12" s="385" t="str">
        <f>A12</f>
        <v>平成16年度　F.Y.2004</v>
      </c>
    </row>
    <row r="13" spans="1:21" s="342" customFormat="1" ht="12" customHeight="1">
      <c r="A13" s="381" t="s">
        <v>222</v>
      </c>
      <c r="B13" s="382">
        <v>27</v>
      </c>
      <c r="C13" s="382">
        <v>447514</v>
      </c>
      <c r="D13" s="382">
        <v>4064540</v>
      </c>
      <c r="E13" s="382">
        <v>80280120</v>
      </c>
      <c r="F13" s="382">
        <v>3953155</v>
      </c>
      <c r="G13" s="382">
        <v>78451076</v>
      </c>
      <c r="H13" s="382">
        <v>66038</v>
      </c>
      <c r="I13" s="383"/>
      <c r="J13" s="384"/>
      <c r="K13" s="384"/>
      <c r="L13" s="383"/>
      <c r="M13" s="382">
        <v>28584806</v>
      </c>
      <c r="N13" s="382">
        <v>2432259</v>
      </c>
      <c r="O13" s="382">
        <v>31464110</v>
      </c>
      <c r="P13" s="382">
        <v>510335</v>
      </c>
      <c r="Q13" s="382">
        <v>6538578</v>
      </c>
      <c r="R13" s="382">
        <v>944523</v>
      </c>
      <c r="S13" s="382">
        <v>11863582</v>
      </c>
      <c r="T13" s="382"/>
      <c r="U13" s="385" t="str">
        <f>A13</f>
        <v>平成17年度　F.Y.2005</v>
      </c>
    </row>
    <row r="14" spans="1:36" s="393" customFormat="1" ht="16.5" customHeight="1">
      <c r="A14" s="386" t="s">
        <v>223</v>
      </c>
      <c r="B14" s="387">
        <v>27</v>
      </c>
      <c r="C14" s="387">
        <v>446211</v>
      </c>
      <c r="D14" s="388">
        <f>F14+B27+F27+H27+N27+D27</f>
        <v>4332865</v>
      </c>
      <c r="E14" s="388">
        <f>G14+C27+G27+M27+O27+E27</f>
        <v>84296081.439</v>
      </c>
      <c r="F14" s="387">
        <v>4211335</v>
      </c>
      <c r="G14" s="387">
        <v>82303221.692</v>
      </c>
      <c r="H14" s="387">
        <v>68090</v>
      </c>
      <c r="I14" s="389"/>
      <c r="J14" s="390"/>
      <c r="K14" s="390"/>
      <c r="L14" s="389"/>
      <c r="M14" s="387">
        <v>30314512.084</v>
      </c>
      <c r="N14" s="387">
        <v>2549096</v>
      </c>
      <c r="O14" s="387">
        <v>32380135.915</v>
      </c>
      <c r="P14" s="387">
        <v>532103</v>
      </c>
      <c r="Q14" s="387">
        <v>6590603.946</v>
      </c>
      <c r="R14" s="387">
        <v>1062046</v>
      </c>
      <c r="S14" s="387">
        <v>13017969.747</v>
      </c>
      <c r="T14" s="391"/>
      <c r="U14" s="392" t="str">
        <f>A14</f>
        <v>平成18年度　F.Y.2006</v>
      </c>
      <c r="AJ14" s="394"/>
    </row>
    <row r="15" spans="1:36" s="342" customFormat="1" ht="3.75" customHeight="1">
      <c r="A15" s="395"/>
      <c r="B15" s="396"/>
      <c r="C15" s="396"/>
      <c r="D15" s="396"/>
      <c r="E15" s="396"/>
      <c r="F15" s="396"/>
      <c r="G15" s="396"/>
      <c r="H15" s="396"/>
      <c r="I15" s="397"/>
      <c r="J15" s="398"/>
      <c r="K15" s="398"/>
      <c r="L15" s="397"/>
      <c r="M15" s="396"/>
      <c r="N15" s="396"/>
      <c r="O15" s="396"/>
      <c r="P15" s="396"/>
      <c r="Q15" s="396"/>
      <c r="R15" s="396"/>
      <c r="S15" s="396"/>
      <c r="T15" s="396"/>
      <c r="U15" s="399"/>
      <c r="AJ15" s="343"/>
    </row>
    <row r="16" spans="1:21" s="342" customFormat="1" ht="24" customHeight="1" thickBot="1">
      <c r="A16" s="336"/>
      <c r="I16" s="400"/>
      <c r="J16" s="398"/>
      <c r="K16" s="398"/>
      <c r="L16" s="400"/>
      <c r="T16" s="343"/>
      <c r="U16" s="344"/>
    </row>
    <row r="17" spans="1:17" s="345" customFormat="1" ht="12" customHeight="1">
      <c r="A17" s="401"/>
      <c r="B17" s="402" t="s">
        <v>206</v>
      </c>
      <c r="C17" s="402"/>
      <c r="D17" s="355" t="s">
        <v>180</v>
      </c>
      <c r="E17" s="355"/>
      <c r="F17" s="403" t="s">
        <v>207</v>
      </c>
      <c r="G17" s="355"/>
      <c r="H17" s="403" t="s">
        <v>208</v>
      </c>
      <c r="I17" s="356"/>
      <c r="J17" s="349"/>
      <c r="K17" s="349"/>
      <c r="L17" s="356"/>
      <c r="M17" s="355"/>
      <c r="N17" s="403" t="s">
        <v>182</v>
      </c>
      <c r="O17" s="355" t="s">
        <v>183</v>
      </c>
      <c r="P17" s="357"/>
      <c r="Q17" s="352"/>
    </row>
    <row r="18" spans="1:17" s="345" customFormat="1" ht="12" customHeight="1">
      <c r="A18" s="136"/>
      <c r="B18" s="362" t="s">
        <v>209</v>
      </c>
      <c r="C18" s="362"/>
      <c r="D18" s="362"/>
      <c r="E18" s="404"/>
      <c r="F18" s="366" t="s">
        <v>210</v>
      </c>
      <c r="G18" s="364" t="s">
        <v>224</v>
      </c>
      <c r="H18" s="364" t="s">
        <v>211</v>
      </c>
      <c r="I18" s="363"/>
      <c r="J18" s="349"/>
      <c r="K18" s="349"/>
      <c r="L18" s="363"/>
      <c r="M18" s="364" t="s">
        <v>225</v>
      </c>
      <c r="N18" s="364" t="s">
        <v>182</v>
      </c>
      <c r="O18" s="364" t="s">
        <v>183</v>
      </c>
      <c r="P18" s="135"/>
      <c r="Q18" s="358"/>
    </row>
    <row r="19" spans="1:17" s="345" customFormat="1" ht="12" customHeight="1">
      <c r="A19" s="136"/>
      <c r="B19" s="373"/>
      <c r="C19" s="360"/>
      <c r="D19" s="359"/>
      <c r="E19" s="360"/>
      <c r="F19" s="1031" t="s">
        <v>212</v>
      </c>
      <c r="G19" s="1091"/>
      <c r="H19" s="1088" t="s">
        <v>226</v>
      </c>
      <c r="I19" s="405"/>
      <c r="J19" s="349"/>
      <c r="K19" s="349"/>
      <c r="L19" s="405"/>
      <c r="M19" s="1091" t="s">
        <v>227</v>
      </c>
      <c r="N19" s="359"/>
      <c r="O19" s="373"/>
      <c r="P19" s="135"/>
      <c r="Q19" s="358"/>
    </row>
    <row r="20" spans="1:17" s="345" customFormat="1" ht="12" customHeight="1">
      <c r="A20" s="136"/>
      <c r="B20" s="406" t="s">
        <v>213</v>
      </c>
      <c r="C20" s="371"/>
      <c r="D20" s="370" t="s">
        <v>214</v>
      </c>
      <c r="E20" s="371"/>
      <c r="F20" s="1032"/>
      <c r="G20" s="1067"/>
      <c r="H20" s="1089"/>
      <c r="I20" s="407"/>
      <c r="J20" s="349"/>
      <c r="K20" s="349"/>
      <c r="L20" s="407"/>
      <c r="M20" s="1067"/>
      <c r="N20" s="370" t="s">
        <v>215</v>
      </c>
      <c r="O20" s="406"/>
      <c r="P20" s="135"/>
      <c r="Q20" s="358"/>
    </row>
    <row r="21" spans="1:17" s="345" customFormat="1" ht="12" customHeight="1">
      <c r="A21" s="136"/>
      <c r="B21" s="377"/>
      <c r="C21" s="375"/>
      <c r="D21" s="374"/>
      <c r="E21" s="375"/>
      <c r="F21" s="1033"/>
      <c r="G21" s="1027"/>
      <c r="H21" s="1090"/>
      <c r="I21" s="408"/>
      <c r="J21" s="349"/>
      <c r="K21" s="349"/>
      <c r="L21" s="408"/>
      <c r="M21" s="1027"/>
      <c r="N21" s="374"/>
      <c r="O21" s="377"/>
      <c r="P21" s="135"/>
      <c r="Q21" s="358"/>
    </row>
    <row r="22" spans="1:17" s="345" customFormat="1" ht="12" customHeight="1">
      <c r="A22" s="375"/>
      <c r="B22" s="379" t="s">
        <v>202</v>
      </c>
      <c r="C22" s="379" t="s">
        <v>204</v>
      </c>
      <c r="D22" s="379" t="s">
        <v>202</v>
      </c>
      <c r="E22" s="379" t="s">
        <v>204</v>
      </c>
      <c r="F22" s="379" t="s">
        <v>202</v>
      </c>
      <c r="G22" s="379" t="s">
        <v>204</v>
      </c>
      <c r="H22" s="372" t="s">
        <v>202</v>
      </c>
      <c r="I22" s="363"/>
      <c r="J22" s="349"/>
      <c r="K22" s="349"/>
      <c r="L22" s="363"/>
      <c r="M22" s="376" t="s">
        <v>204</v>
      </c>
      <c r="N22" s="379" t="s">
        <v>202</v>
      </c>
      <c r="O22" s="372" t="s">
        <v>204</v>
      </c>
      <c r="P22" s="374"/>
      <c r="Q22" s="377"/>
    </row>
    <row r="23" spans="1:17" s="342" customFormat="1" ht="15.75" customHeight="1">
      <c r="A23" s="409" t="str">
        <f>A10</f>
        <v>平成14年度　F.Y.2002</v>
      </c>
      <c r="B23" s="382">
        <v>78645</v>
      </c>
      <c r="C23" s="382">
        <v>669935</v>
      </c>
      <c r="D23" s="382" t="s">
        <v>216</v>
      </c>
      <c r="E23" s="382" t="s">
        <v>216</v>
      </c>
      <c r="F23" s="382">
        <v>2232</v>
      </c>
      <c r="G23" s="382">
        <v>669600</v>
      </c>
      <c r="H23" s="382">
        <v>5954</v>
      </c>
      <c r="I23" s="383"/>
      <c r="J23" s="384"/>
      <c r="K23" s="384"/>
      <c r="L23" s="383"/>
      <c r="M23" s="382">
        <v>265925</v>
      </c>
      <c r="N23" s="382">
        <v>14</v>
      </c>
      <c r="O23" s="382">
        <v>4208</v>
      </c>
      <c r="P23" s="1034" t="str">
        <f>A23</f>
        <v>平成14年度　F.Y.2002</v>
      </c>
      <c r="Q23" s="1035"/>
    </row>
    <row r="24" spans="1:17" s="342" customFormat="1" ht="12" customHeight="1">
      <c r="A24" s="409" t="str">
        <f>A11</f>
        <v>平成15年度　F.Y.2003</v>
      </c>
      <c r="B24" s="382">
        <v>85412</v>
      </c>
      <c r="C24" s="382">
        <v>723647</v>
      </c>
      <c r="D24" s="382">
        <v>1</v>
      </c>
      <c r="E24" s="382">
        <v>9</v>
      </c>
      <c r="F24" s="382">
        <v>2281</v>
      </c>
      <c r="G24" s="382">
        <v>684300</v>
      </c>
      <c r="H24" s="382">
        <v>6260</v>
      </c>
      <c r="I24" s="383"/>
      <c r="J24" s="384"/>
      <c r="K24" s="384"/>
      <c r="L24" s="383"/>
      <c r="M24" s="382">
        <v>281870</v>
      </c>
      <c r="N24" s="382">
        <v>14</v>
      </c>
      <c r="O24" s="382">
        <v>2928</v>
      </c>
      <c r="P24" s="1092" t="str">
        <f>A24</f>
        <v>平成15年度　F.Y.2003</v>
      </c>
      <c r="Q24" s="1093"/>
    </row>
    <row r="25" spans="1:17" s="342" customFormat="1" ht="12" customHeight="1">
      <c r="A25" s="409" t="str">
        <f>A12</f>
        <v>平成16年度　F.Y.2004</v>
      </c>
      <c r="B25" s="382">
        <v>94144</v>
      </c>
      <c r="C25" s="382">
        <v>806662</v>
      </c>
      <c r="D25" s="382">
        <v>2</v>
      </c>
      <c r="E25" s="382">
        <v>79</v>
      </c>
      <c r="F25" s="382">
        <v>2217</v>
      </c>
      <c r="G25" s="382">
        <v>665100</v>
      </c>
      <c r="H25" s="382">
        <v>6396</v>
      </c>
      <c r="I25" s="383"/>
      <c r="J25" s="384"/>
      <c r="K25" s="384"/>
      <c r="L25" s="383"/>
      <c r="M25" s="382">
        <v>287710</v>
      </c>
      <c r="N25" s="382">
        <v>12</v>
      </c>
      <c r="O25" s="382">
        <v>5344</v>
      </c>
      <c r="P25" s="1092" t="str">
        <f>A25</f>
        <v>平成16年度　F.Y.2004</v>
      </c>
      <c r="Q25" s="1093"/>
    </row>
    <row r="26" spans="1:17" s="342" customFormat="1" ht="12" customHeight="1">
      <c r="A26" s="409" t="str">
        <f>A13</f>
        <v>平成17年度　F.Y.2005</v>
      </c>
      <c r="B26" s="382">
        <v>102278</v>
      </c>
      <c r="C26" s="382">
        <v>883911</v>
      </c>
      <c r="D26" s="382">
        <v>3</v>
      </c>
      <c r="E26" s="382">
        <v>117</v>
      </c>
      <c r="F26" s="382">
        <v>2059</v>
      </c>
      <c r="G26" s="382">
        <v>617700</v>
      </c>
      <c r="H26" s="382">
        <v>7035</v>
      </c>
      <c r="I26" s="383"/>
      <c r="J26" s="384"/>
      <c r="K26" s="384"/>
      <c r="L26" s="383"/>
      <c r="M26" s="382">
        <v>325460</v>
      </c>
      <c r="N26" s="382">
        <v>10</v>
      </c>
      <c r="O26" s="382">
        <v>1856</v>
      </c>
      <c r="P26" s="1092" t="str">
        <f>A26</f>
        <v>平成17年度　F.Y.2005</v>
      </c>
      <c r="Q26" s="1093"/>
    </row>
    <row r="27" spans="1:17" s="393" customFormat="1" ht="16.5" customHeight="1">
      <c r="A27" s="410" t="str">
        <f>A14</f>
        <v>平成18年度　F.Y.2006</v>
      </c>
      <c r="B27" s="387">
        <v>112318</v>
      </c>
      <c r="C27" s="387">
        <v>979082.007</v>
      </c>
      <c r="D27" s="387">
        <v>3</v>
      </c>
      <c r="E27" s="387">
        <v>125.74</v>
      </c>
      <c r="F27" s="387">
        <v>2126</v>
      </c>
      <c r="G27" s="387">
        <v>689150</v>
      </c>
      <c r="H27" s="387">
        <v>7078</v>
      </c>
      <c r="I27" s="389"/>
      <c r="J27" s="390"/>
      <c r="K27" s="390"/>
      <c r="L27" s="389"/>
      <c r="M27" s="387">
        <v>323830</v>
      </c>
      <c r="N27" s="387">
        <v>5</v>
      </c>
      <c r="O27" s="387">
        <v>672</v>
      </c>
      <c r="P27" s="1094" t="str">
        <f>A27</f>
        <v>平成18年度　F.Y.2006</v>
      </c>
      <c r="Q27" s="1095"/>
    </row>
    <row r="28" spans="1:17" s="342" customFormat="1" ht="3.75" customHeight="1">
      <c r="A28" s="395"/>
      <c r="B28" s="396"/>
      <c r="C28" s="396"/>
      <c r="D28" s="396"/>
      <c r="E28" s="396"/>
      <c r="F28" s="396"/>
      <c r="G28" s="396"/>
      <c r="H28" s="396"/>
      <c r="I28" s="397"/>
      <c r="J28" s="398"/>
      <c r="K28" s="398"/>
      <c r="L28" s="397"/>
      <c r="M28" s="396"/>
      <c r="N28" s="396"/>
      <c r="O28" s="396"/>
      <c r="P28" s="399"/>
      <c r="Q28" s="399"/>
    </row>
    <row r="29" spans="1:21" s="411" customFormat="1" ht="15.75" customHeight="1">
      <c r="A29" s="411" t="s">
        <v>217</v>
      </c>
      <c r="I29" s="400"/>
      <c r="J29" s="398"/>
      <c r="K29" s="398"/>
      <c r="L29" s="400"/>
      <c r="T29" s="400"/>
      <c r="U29" s="400"/>
    </row>
    <row r="30" spans="1:21" s="342" customFormat="1" ht="12" customHeight="1">
      <c r="A30" s="411" t="s">
        <v>218</v>
      </c>
      <c r="D30" s="412"/>
      <c r="G30" s="412"/>
      <c r="I30" s="400"/>
      <c r="J30" s="398"/>
      <c r="K30" s="398"/>
      <c r="L30" s="400"/>
      <c r="T30" s="343"/>
      <c r="U30" s="344"/>
    </row>
    <row r="31" spans="1:21" s="342" customFormat="1" ht="12" customHeight="1">
      <c r="A31" s="336"/>
      <c r="D31" s="412"/>
      <c r="G31" s="412"/>
      <c r="I31" s="400"/>
      <c r="J31" s="398"/>
      <c r="K31" s="398"/>
      <c r="L31" s="400"/>
      <c r="T31" s="343"/>
      <c r="U31" s="344"/>
    </row>
    <row r="32" spans="1:21" s="342" customFormat="1" ht="12" customHeight="1">
      <c r="A32" s="336"/>
      <c r="D32" s="412"/>
      <c r="G32" s="412"/>
      <c r="I32" s="400"/>
      <c r="J32" s="398"/>
      <c r="K32" s="398"/>
      <c r="L32" s="400"/>
      <c r="T32" s="343"/>
      <c r="U32" s="344"/>
    </row>
    <row r="33" spans="1:21" s="342" customFormat="1" ht="12" customHeight="1">
      <c r="A33" s="336"/>
      <c r="D33" s="412"/>
      <c r="G33" s="412"/>
      <c r="I33" s="400"/>
      <c r="J33" s="398"/>
      <c r="K33" s="398"/>
      <c r="L33" s="400"/>
      <c r="T33" s="343"/>
      <c r="U33" s="344"/>
    </row>
    <row r="34" spans="1:21" s="342" customFormat="1" ht="12" customHeight="1">
      <c r="A34" s="336"/>
      <c r="D34" s="412"/>
      <c r="G34" s="412"/>
      <c r="I34" s="400"/>
      <c r="J34" s="398"/>
      <c r="K34" s="398"/>
      <c r="L34" s="400"/>
      <c r="T34" s="343"/>
      <c r="U34" s="344"/>
    </row>
    <row r="35" spans="1:21" s="342" customFormat="1" ht="12" customHeight="1">
      <c r="A35" s="336"/>
      <c r="I35" s="400"/>
      <c r="J35" s="398"/>
      <c r="K35" s="398"/>
      <c r="L35" s="400"/>
      <c r="T35" s="343"/>
      <c r="U35" s="344"/>
    </row>
    <row r="36" spans="1:21" s="342" customFormat="1" ht="12" customHeight="1">
      <c r="A36" s="336"/>
      <c r="I36" s="400"/>
      <c r="J36" s="398"/>
      <c r="K36" s="398"/>
      <c r="L36" s="400"/>
      <c r="T36" s="343"/>
      <c r="U36" s="344"/>
    </row>
    <row r="37" spans="1:21" s="342" customFormat="1" ht="12" customHeight="1">
      <c r="A37" s="336"/>
      <c r="I37" s="400"/>
      <c r="J37" s="398"/>
      <c r="K37" s="398"/>
      <c r="L37" s="400"/>
      <c r="T37" s="343"/>
      <c r="U37" s="344"/>
    </row>
    <row r="38" spans="1:21" s="342" customFormat="1" ht="12" customHeight="1">
      <c r="A38" s="336"/>
      <c r="I38" s="400"/>
      <c r="J38" s="398"/>
      <c r="K38" s="398"/>
      <c r="L38" s="400"/>
      <c r="T38" s="343"/>
      <c r="U38" s="344"/>
    </row>
    <row r="39" spans="1:21" s="342" customFormat="1" ht="12" customHeight="1">
      <c r="A39" s="336"/>
      <c r="I39" s="400"/>
      <c r="J39" s="398"/>
      <c r="K39" s="398"/>
      <c r="L39" s="400"/>
      <c r="T39" s="343"/>
      <c r="U39" s="344"/>
    </row>
    <row r="40" spans="1:21" s="342" customFormat="1" ht="12" customHeight="1">
      <c r="A40" s="336"/>
      <c r="I40" s="400"/>
      <c r="J40" s="398"/>
      <c r="K40" s="398"/>
      <c r="L40" s="400"/>
      <c r="T40" s="343"/>
      <c r="U40" s="344"/>
    </row>
    <row r="41" spans="1:21" s="342" customFormat="1" ht="12" customHeight="1">
      <c r="A41" s="336"/>
      <c r="I41" s="400"/>
      <c r="J41" s="398"/>
      <c r="K41" s="398"/>
      <c r="L41" s="400"/>
      <c r="T41" s="343"/>
      <c r="U41" s="344"/>
    </row>
    <row r="42" spans="1:21" s="342" customFormat="1" ht="12" customHeight="1">
      <c r="A42" s="336"/>
      <c r="I42" s="400"/>
      <c r="J42" s="398"/>
      <c r="K42" s="398"/>
      <c r="L42" s="400"/>
      <c r="T42" s="343"/>
      <c r="U42" s="344"/>
    </row>
    <row r="43" spans="1:21" s="342" customFormat="1" ht="12" customHeight="1">
      <c r="A43" s="336"/>
      <c r="I43" s="400"/>
      <c r="J43" s="398"/>
      <c r="K43" s="398"/>
      <c r="L43" s="400"/>
      <c r="T43" s="343"/>
      <c r="U43" s="344"/>
    </row>
    <row r="44" spans="1:21" s="342" customFormat="1" ht="12" customHeight="1">
      <c r="A44" s="336"/>
      <c r="I44" s="400"/>
      <c r="J44" s="398"/>
      <c r="K44" s="398"/>
      <c r="L44" s="400"/>
      <c r="T44" s="343"/>
      <c r="U44" s="344"/>
    </row>
    <row r="45" spans="1:21" s="342" customFormat="1" ht="12" customHeight="1">
      <c r="A45" s="336"/>
      <c r="I45" s="400"/>
      <c r="J45" s="398"/>
      <c r="K45" s="398"/>
      <c r="L45" s="400"/>
      <c r="T45" s="343"/>
      <c r="U45" s="344"/>
    </row>
    <row r="46" spans="1:21" s="342" customFormat="1" ht="12" customHeight="1">
      <c r="A46" s="336"/>
      <c r="I46" s="400"/>
      <c r="J46" s="398"/>
      <c r="K46" s="398"/>
      <c r="L46" s="400"/>
      <c r="T46" s="343"/>
      <c r="U46" s="344"/>
    </row>
    <row r="47" spans="1:21" s="342" customFormat="1" ht="12" customHeight="1">
      <c r="A47" s="336"/>
      <c r="I47" s="400"/>
      <c r="J47" s="398"/>
      <c r="K47" s="398"/>
      <c r="L47" s="400"/>
      <c r="T47" s="343"/>
      <c r="U47" s="344"/>
    </row>
    <row r="48" spans="1:21" s="342" customFormat="1" ht="12" customHeight="1">
      <c r="A48" s="336"/>
      <c r="I48" s="400"/>
      <c r="J48" s="398"/>
      <c r="K48" s="398"/>
      <c r="L48" s="400"/>
      <c r="T48" s="343"/>
      <c r="U48" s="344"/>
    </row>
    <row r="49" spans="1:21" s="342" customFormat="1" ht="12" customHeight="1">
      <c r="A49" s="336"/>
      <c r="I49" s="400"/>
      <c r="J49" s="398"/>
      <c r="K49" s="398"/>
      <c r="L49" s="400"/>
      <c r="T49" s="343"/>
      <c r="U49" s="344"/>
    </row>
    <row r="50" spans="1:21" s="342" customFormat="1" ht="12" customHeight="1">
      <c r="A50" s="336"/>
      <c r="I50" s="400"/>
      <c r="J50" s="398"/>
      <c r="K50" s="398"/>
      <c r="L50" s="400"/>
      <c r="T50" s="343"/>
      <c r="U50" s="344"/>
    </row>
    <row r="51" spans="1:21" s="342" customFormat="1" ht="12" customHeight="1">
      <c r="A51" s="336"/>
      <c r="I51" s="400"/>
      <c r="J51" s="398"/>
      <c r="K51" s="398"/>
      <c r="L51" s="400"/>
      <c r="T51" s="343"/>
      <c r="U51" s="344"/>
    </row>
    <row r="52" spans="1:21" s="342" customFormat="1" ht="12" customHeight="1">
      <c r="A52" s="336"/>
      <c r="I52" s="400"/>
      <c r="J52" s="398"/>
      <c r="K52" s="398"/>
      <c r="L52" s="400"/>
      <c r="T52" s="343"/>
      <c r="U52" s="344"/>
    </row>
    <row r="53" spans="1:21" s="342" customFormat="1" ht="12" customHeight="1">
      <c r="A53" s="336"/>
      <c r="I53" s="400"/>
      <c r="J53" s="398"/>
      <c r="K53" s="398"/>
      <c r="L53" s="400"/>
      <c r="T53" s="343"/>
      <c r="U53" s="344"/>
    </row>
    <row r="54" spans="1:21" s="342" customFormat="1" ht="12" customHeight="1">
      <c r="A54" s="336"/>
      <c r="I54" s="400"/>
      <c r="J54" s="398"/>
      <c r="K54" s="398"/>
      <c r="L54" s="400"/>
      <c r="T54" s="343"/>
      <c r="U54" s="344"/>
    </row>
    <row r="55" spans="1:21" s="342" customFormat="1" ht="12" customHeight="1">
      <c r="A55" s="336"/>
      <c r="I55" s="400"/>
      <c r="J55" s="398"/>
      <c r="K55" s="398"/>
      <c r="L55" s="400"/>
      <c r="T55" s="343"/>
      <c r="U55" s="344"/>
    </row>
    <row r="56" spans="1:21" s="342" customFormat="1" ht="12" customHeight="1">
      <c r="A56" s="336"/>
      <c r="I56" s="400"/>
      <c r="J56" s="398"/>
      <c r="K56" s="398"/>
      <c r="L56" s="400"/>
      <c r="T56" s="343"/>
      <c r="U56" s="344"/>
    </row>
    <row r="57" spans="1:21" s="342" customFormat="1" ht="12" customHeight="1">
      <c r="A57" s="336"/>
      <c r="I57" s="400"/>
      <c r="J57" s="398"/>
      <c r="K57" s="398"/>
      <c r="L57" s="400"/>
      <c r="T57" s="343"/>
      <c r="U57" s="344"/>
    </row>
    <row r="58" spans="1:21" s="342" customFormat="1" ht="12" customHeight="1">
      <c r="A58" s="336"/>
      <c r="I58" s="400"/>
      <c r="J58" s="398"/>
      <c r="K58" s="398"/>
      <c r="L58" s="400"/>
      <c r="T58" s="343"/>
      <c r="U58" s="344"/>
    </row>
    <row r="59" spans="1:21" s="342" customFormat="1" ht="12" customHeight="1">
      <c r="A59" s="336"/>
      <c r="I59" s="400"/>
      <c r="J59" s="398"/>
      <c r="K59" s="398"/>
      <c r="L59" s="400"/>
      <c r="T59" s="343"/>
      <c r="U59" s="344"/>
    </row>
    <row r="60" spans="1:21" s="342" customFormat="1" ht="12" customHeight="1">
      <c r="A60" s="336"/>
      <c r="I60" s="400"/>
      <c r="J60" s="398"/>
      <c r="K60" s="398"/>
      <c r="L60" s="400"/>
      <c r="T60" s="343"/>
      <c r="U60" s="344"/>
    </row>
    <row r="61" spans="1:21" s="342" customFormat="1" ht="12" customHeight="1">
      <c r="A61" s="336"/>
      <c r="I61" s="400"/>
      <c r="J61" s="398"/>
      <c r="K61" s="398"/>
      <c r="L61" s="400"/>
      <c r="T61" s="343"/>
      <c r="U61" s="344"/>
    </row>
    <row r="62" spans="1:21" s="342" customFormat="1" ht="12" customHeight="1">
      <c r="A62" s="336"/>
      <c r="I62" s="400"/>
      <c r="J62" s="398"/>
      <c r="K62" s="398"/>
      <c r="L62" s="400"/>
      <c r="T62" s="343"/>
      <c r="U62" s="344"/>
    </row>
    <row r="63" spans="1:21" s="342" customFormat="1" ht="12" customHeight="1">
      <c r="A63" s="336"/>
      <c r="I63" s="400"/>
      <c r="J63" s="398"/>
      <c r="K63" s="398"/>
      <c r="L63" s="400"/>
      <c r="T63" s="343"/>
      <c r="U63" s="344"/>
    </row>
    <row r="64" spans="1:21" s="342" customFormat="1" ht="12" customHeight="1">
      <c r="A64" s="336"/>
      <c r="I64" s="400"/>
      <c r="J64" s="398"/>
      <c r="K64" s="398"/>
      <c r="L64" s="400"/>
      <c r="T64" s="343"/>
      <c r="U64" s="344"/>
    </row>
    <row r="65" spans="1:21" s="342" customFormat="1" ht="12" customHeight="1">
      <c r="A65" s="336"/>
      <c r="I65" s="400"/>
      <c r="J65" s="398"/>
      <c r="K65" s="398"/>
      <c r="L65" s="400"/>
      <c r="T65" s="343"/>
      <c r="U65" s="344"/>
    </row>
    <row r="66" spans="1:21" s="342" customFormat="1" ht="12" customHeight="1">
      <c r="A66" s="336"/>
      <c r="I66" s="400"/>
      <c r="J66" s="398"/>
      <c r="K66" s="398"/>
      <c r="L66" s="400"/>
      <c r="T66" s="343"/>
      <c r="U66" s="344"/>
    </row>
    <row r="67" spans="1:21" s="342" customFormat="1" ht="12" customHeight="1">
      <c r="A67" s="336"/>
      <c r="I67" s="400"/>
      <c r="J67" s="398"/>
      <c r="K67" s="398"/>
      <c r="L67" s="400"/>
      <c r="T67" s="343"/>
      <c r="U67" s="344"/>
    </row>
    <row r="68" spans="1:21" s="342" customFormat="1" ht="12" customHeight="1">
      <c r="A68" s="336"/>
      <c r="I68" s="400"/>
      <c r="J68" s="398"/>
      <c r="K68" s="398"/>
      <c r="L68" s="400"/>
      <c r="T68" s="343"/>
      <c r="U68" s="344"/>
    </row>
    <row r="69" spans="1:21" s="342" customFormat="1" ht="12" customHeight="1">
      <c r="A69" s="336"/>
      <c r="I69" s="400"/>
      <c r="J69" s="398"/>
      <c r="K69" s="398"/>
      <c r="L69" s="400"/>
      <c r="T69" s="343"/>
      <c r="U69" s="344"/>
    </row>
    <row r="70" spans="1:21" s="342" customFormat="1" ht="12" customHeight="1">
      <c r="A70" s="336"/>
      <c r="I70" s="400"/>
      <c r="J70" s="398"/>
      <c r="K70" s="398"/>
      <c r="L70" s="400"/>
      <c r="T70" s="343"/>
      <c r="U70" s="344"/>
    </row>
    <row r="71" spans="1:21" s="342" customFormat="1" ht="12" customHeight="1">
      <c r="A71" s="336"/>
      <c r="I71" s="400"/>
      <c r="J71" s="398"/>
      <c r="K71" s="398"/>
      <c r="L71" s="400"/>
      <c r="T71" s="343"/>
      <c r="U71" s="344"/>
    </row>
    <row r="72" spans="1:21" s="342" customFormat="1" ht="12" customHeight="1">
      <c r="A72" s="336"/>
      <c r="I72" s="400"/>
      <c r="J72" s="398"/>
      <c r="K72" s="398"/>
      <c r="L72" s="400"/>
      <c r="T72" s="343"/>
      <c r="U72" s="344"/>
    </row>
    <row r="73" spans="1:21" s="342" customFormat="1" ht="12" customHeight="1">
      <c r="A73" s="336"/>
      <c r="I73" s="400"/>
      <c r="J73" s="398"/>
      <c r="K73" s="398"/>
      <c r="L73" s="400"/>
      <c r="T73" s="343"/>
      <c r="U73" s="344"/>
    </row>
    <row r="74" spans="1:21" s="342" customFormat="1" ht="12" customHeight="1">
      <c r="A74" s="336"/>
      <c r="I74" s="400"/>
      <c r="J74" s="398"/>
      <c r="K74" s="398"/>
      <c r="L74" s="400"/>
      <c r="T74" s="343"/>
      <c r="U74" s="344"/>
    </row>
    <row r="75" spans="1:21" s="342" customFormat="1" ht="12" customHeight="1">
      <c r="A75" s="336"/>
      <c r="I75" s="400"/>
      <c r="J75" s="398"/>
      <c r="K75" s="398"/>
      <c r="L75" s="400"/>
      <c r="T75" s="343"/>
      <c r="U75" s="344"/>
    </row>
    <row r="76" spans="1:21" s="342" customFormat="1" ht="12" customHeight="1">
      <c r="A76" s="336"/>
      <c r="I76" s="400"/>
      <c r="J76" s="398"/>
      <c r="K76" s="398"/>
      <c r="L76" s="400"/>
      <c r="T76" s="343"/>
      <c r="U76" s="344"/>
    </row>
    <row r="77" spans="1:21" s="342" customFormat="1" ht="12" customHeight="1">
      <c r="A77" s="336"/>
      <c r="I77" s="400"/>
      <c r="J77" s="398"/>
      <c r="K77" s="398"/>
      <c r="L77" s="400"/>
      <c r="T77" s="343"/>
      <c r="U77" s="344"/>
    </row>
    <row r="78" spans="1:21" s="342" customFormat="1" ht="12" customHeight="1">
      <c r="A78" s="336"/>
      <c r="I78" s="400"/>
      <c r="J78" s="398"/>
      <c r="K78" s="398"/>
      <c r="L78" s="400"/>
      <c r="T78" s="343"/>
      <c r="U78" s="344"/>
    </row>
    <row r="79" spans="1:21" s="342" customFormat="1" ht="12" customHeight="1">
      <c r="A79" s="336"/>
      <c r="I79" s="400"/>
      <c r="J79" s="398"/>
      <c r="K79" s="398"/>
      <c r="L79" s="400"/>
      <c r="T79" s="343"/>
      <c r="U79" s="344"/>
    </row>
    <row r="80" spans="1:21" s="342" customFormat="1" ht="12" customHeight="1">
      <c r="A80" s="336"/>
      <c r="I80" s="400"/>
      <c r="J80" s="398"/>
      <c r="K80" s="398"/>
      <c r="L80" s="400"/>
      <c r="T80" s="343"/>
      <c r="U80" s="344"/>
    </row>
  </sheetData>
  <mergeCells count="12">
    <mergeCell ref="B6:B7"/>
    <mergeCell ref="D6:E7"/>
    <mergeCell ref="F19:G21"/>
    <mergeCell ref="P23:Q23"/>
    <mergeCell ref="R7:S8"/>
    <mergeCell ref="P7:Q8"/>
    <mergeCell ref="H19:H21"/>
    <mergeCell ref="M19:M21"/>
    <mergeCell ref="P24:Q24"/>
    <mergeCell ref="P25:Q25"/>
    <mergeCell ref="P26:Q26"/>
    <mergeCell ref="P27:Q27"/>
  </mergeCells>
  <printOptions/>
  <pageMargins left="0.5905511811023623" right="0.5905511811023623" top="0.7874015748031497" bottom="0.7874015748031497" header="0.31496062992125984" footer="0.31496062992125984"/>
  <pageSetup fitToWidth="2" horizontalDpi="600" verticalDpi="600" orientation="landscape" paperSize="9" scale="75" r:id="rId3"/>
  <headerFooter alignWithMargins="0">
    <oddHeader>&amp;R&amp;A</oddHeader>
    <oddFooter>&amp;C&amp;P/&amp;N</oddFooter>
  </headerFooter>
  <legacyDrawing r:id="rId2"/>
</worksheet>
</file>

<file path=xl/worksheets/sheet7.xml><?xml version="1.0" encoding="utf-8"?>
<worksheet xmlns="http://schemas.openxmlformats.org/spreadsheetml/2006/main" xmlns:r="http://schemas.openxmlformats.org/officeDocument/2006/relationships">
  <dimension ref="A1:AE43"/>
  <sheetViews>
    <sheetView showGridLines="0" workbookViewId="0" topLeftCell="A1">
      <selection activeCell="C1" sqref="C1"/>
    </sheetView>
  </sheetViews>
  <sheetFormatPr defaultColWidth="8.796875" defaultRowHeight="12" customHeight="1"/>
  <cols>
    <col min="1" max="1" width="0.40625" style="1080" customWidth="1"/>
    <col min="2" max="2" width="3" style="1080" customWidth="1"/>
    <col min="3" max="3" width="12.19921875" style="1080" customWidth="1"/>
    <col min="4" max="4" width="0.40625" style="1080" customWidth="1"/>
    <col min="5" max="5" width="4.09765625" style="1079" customWidth="1"/>
    <col min="6" max="6" width="6.8984375" style="1079" customWidth="1"/>
    <col min="7" max="16" width="5.8984375" style="1079" customWidth="1"/>
    <col min="17" max="17" width="2.5" style="1026" customWidth="1"/>
    <col min="18" max="18" width="0.40625" style="1079" customWidth="1"/>
    <col min="19" max="19" width="3" style="1079" customWidth="1"/>
    <col min="20" max="20" width="16.19921875" style="1079" customWidth="1"/>
    <col min="21" max="21" width="0.40625" style="1079" customWidth="1"/>
    <col min="22" max="29" width="8.5" style="1079" customWidth="1"/>
    <col min="30" max="16384" width="8" style="1079" customWidth="1"/>
  </cols>
  <sheetData>
    <row r="1" spans="1:17" s="1025" customFormat="1" ht="24" customHeight="1">
      <c r="A1" s="1021"/>
      <c r="B1" s="1021"/>
      <c r="C1" s="1022"/>
      <c r="D1" s="1022"/>
      <c r="E1" s="1023" t="s">
        <v>679</v>
      </c>
      <c r="F1" s="1024" t="s">
        <v>680</v>
      </c>
      <c r="G1" s="1024"/>
      <c r="H1" s="1024"/>
      <c r="Q1" s="1026"/>
    </row>
    <row r="2" spans="1:17" s="1039" customFormat="1" ht="7.5" customHeight="1">
      <c r="A2" s="1037"/>
      <c r="B2" s="1037"/>
      <c r="C2" s="1038"/>
      <c r="D2" s="1038"/>
      <c r="Q2" s="1026"/>
    </row>
    <row r="3" spans="1:29" s="1039" customFormat="1" ht="13.5" customHeight="1" thickBot="1">
      <c r="A3" s="1038"/>
      <c r="B3" s="1038"/>
      <c r="C3" s="1038"/>
      <c r="D3" s="1038"/>
      <c r="G3" s="1040"/>
      <c r="H3" s="1040"/>
      <c r="I3" s="1040"/>
      <c r="J3" s="1040"/>
      <c r="K3" s="1040"/>
      <c r="L3" s="1040"/>
      <c r="M3" s="1040"/>
      <c r="N3" s="1040" t="s">
        <v>681</v>
      </c>
      <c r="O3" s="1040"/>
      <c r="P3" s="1040"/>
      <c r="Q3" s="1026"/>
      <c r="AC3" s="1041"/>
    </row>
    <row r="4" spans="1:29" s="1039" customFormat="1" ht="13.5" customHeight="1">
      <c r="A4" s="1042"/>
      <c r="B4" s="1042"/>
      <c r="C4" s="1042"/>
      <c r="D4" s="1043"/>
      <c r="E4" s="1139" t="s">
        <v>682</v>
      </c>
      <c r="F4" s="1139" t="s">
        <v>683</v>
      </c>
      <c r="G4" s="1144" t="s">
        <v>684</v>
      </c>
      <c r="H4" s="1149"/>
      <c r="I4" s="1149"/>
      <c r="J4" s="1149"/>
      <c r="K4" s="1149"/>
      <c r="L4" s="1149"/>
      <c r="M4" s="1149"/>
      <c r="N4" s="1149"/>
      <c r="O4" s="1149"/>
      <c r="P4" s="1149"/>
      <c r="Q4" s="1026"/>
      <c r="AC4" s="1041"/>
    </row>
    <row r="5" spans="1:29" s="1039" customFormat="1" ht="13.5" customHeight="1">
      <c r="A5" s="1044"/>
      <c r="B5" s="1044"/>
      <c r="C5" s="1044"/>
      <c r="D5" s="1045"/>
      <c r="E5" s="1140"/>
      <c r="F5" s="1142"/>
      <c r="G5" s="1146" t="s">
        <v>685</v>
      </c>
      <c r="H5" s="1152"/>
      <c r="I5" s="1152"/>
      <c r="J5" s="1152"/>
      <c r="K5" s="1152"/>
      <c r="L5" s="1152"/>
      <c r="M5" s="1152"/>
      <c r="N5" s="1152"/>
      <c r="O5" s="1153"/>
      <c r="P5" s="1154" t="s">
        <v>686</v>
      </c>
      <c r="Q5" s="1026"/>
      <c r="AC5" s="1041"/>
    </row>
    <row r="6" spans="1:29" s="1039" customFormat="1" ht="13.5" customHeight="1">
      <c r="A6" s="1046"/>
      <c r="B6" s="1046"/>
      <c r="C6" s="1046"/>
      <c r="D6" s="1047"/>
      <c r="E6" s="1141"/>
      <c r="F6" s="1143"/>
      <c r="G6" s="1048" t="s">
        <v>24</v>
      </c>
      <c r="H6" s="1049" t="s">
        <v>687</v>
      </c>
      <c r="I6" s="1049" t="s">
        <v>688</v>
      </c>
      <c r="J6" s="1050" t="s">
        <v>689</v>
      </c>
      <c r="K6" s="1049" t="s">
        <v>690</v>
      </c>
      <c r="L6" s="1049" t="s">
        <v>691</v>
      </c>
      <c r="M6" s="1049" t="s">
        <v>692</v>
      </c>
      <c r="N6" s="1049" t="s">
        <v>693</v>
      </c>
      <c r="O6" s="1051" t="s">
        <v>694</v>
      </c>
      <c r="P6" s="1155"/>
      <c r="Q6" s="1026"/>
      <c r="AC6" s="1041"/>
    </row>
    <row r="7" spans="1:29" s="1039" customFormat="1" ht="13.5" customHeight="1">
      <c r="A7" s="1052"/>
      <c r="B7" s="1138" t="s">
        <v>64</v>
      </c>
      <c r="C7" s="1138"/>
      <c r="D7" s="1053"/>
      <c r="E7" s="1054">
        <v>26</v>
      </c>
      <c r="F7" s="1055">
        <v>261688</v>
      </c>
      <c r="G7" s="1055">
        <v>39181</v>
      </c>
      <c r="H7" s="1056">
        <v>3071</v>
      </c>
      <c r="I7" s="1056">
        <v>4606</v>
      </c>
      <c r="J7" s="1056">
        <v>55</v>
      </c>
      <c r="K7" s="1056">
        <v>8026</v>
      </c>
      <c r="L7" s="1056">
        <v>7457</v>
      </c>
      <c r="M7" s="1056">
        <v>6334</v>
      </c>
      <c r="N7" s="1056">
        <v>5173</v>
      </c>
      <c r="O7" s="1056">
        <v>4459</v>
      </c>
      <c r="P7" s="1056">
        <v>1321</v>
      </c>
      <c r="Q7" s="1026"/>
      <c r="AC7" s="1041"/>
    </row>
    <row r="8" spans="1:29" s="1039" customFormat="1" ht="13.5" customHeight="1">
      <c r="A8" s="1038"/>
      <c r="B8" s="1038"/>
      <c r="C8" s="1038"/>
      <c r="D8" s="1038"/>
      <c r="G8" s="1057"/>
      <c r="H8" s="1057"/>
      <c r="I8" s="1057"/>
      <c r="J8" s="1057"/>
      <c r="K8" s="1057"/>
      <c r="L8" s="1057"/>
      <c r="M8" s="1057"/>
      <c r="N8" s="1041"/>
      <c r="O8" s="1041"/>
      <c r="P8" s="1041"/>
      <c r="Q8" s="1026"/>
      <c r="AC8" s="1041"/>
    </row>
    <row r="9" spans="1:29" s="1039" customFormat="1" ht="13.5" customHeight="1">
      <c r="A9" s="1038"/>
      <c r="B9" s="1038"/>
      <c r="C9" s="1038"/>
      <c r="D9" s="1038"/>
      <c r="G9" s="1057"/>
      <c r="H9" s="1057"/>
      <c r="I9" s="1057"/>
      <c r="J9" s="1057"/>
      <c r="K9" s="1057"/>
      <c r="L9" s="1057"/>
      <c r="M9" s="1057"/>
      <c r="N9" s="1041"/>
      <c r="O9" s="1041"/>
      <c r="P9" s="1041"/>
      <c r="Q9" s="1026"/>
      <c r="AC9" s="1041"/>
    </row>
    <row r="10" spans="1:29" s="1039" customFormat="1" ht="13.5" customHeight="1">
      <c r="A10" s="1058"/>
      <c r="B10" s="1058"/>
      <c r="C10" s="1058"/>
      <c r="D10" s="1058"/>
      <c r="E10" s="1058"/>
      <c r="F10" s="1058"/>
      <c r="G10" s="1058"/>
      <c r="H10" s="1058"/>
      <c r="I10" s="1058"/>
      <c r="J10" s="1058"/>
      <c r="K10" s="1058"/>
      <c r="L10" s="1058"/>
      <c r="M10" s="1058"/>
      <c r="N10" s="1058"/>
      <c r="O10" s="1041"/>
      <c r="P10" s="1041"/>
      <c r="Q10" s="1026"/>
      <c r="AC10" s="1041"/>
    </row>
    <row r="11" spans="1:29" s="1039" customFormat="1" ht="13.5" customHeight="1" thickBot="1">
      <c r="A11" s="1059"/>
      <c r="B11" s="1151"/>
      <c r="C11" s="1151"/>
      <c r="D11" s="1060"/>
      <c r="E11" s="1061"/>
      <c r="F11" s="1062"/>
      <c r="G11" s="1063"/>
      <c r="H11" s="1064"/>
      <c r="I11" s="1064"/>
      <c r="J11" s="1064"/>
      <c r="K11" s="1064"/>
      <c r="L11" s="1064"/>
      <c r="M11" s="1064"/>
      <c r="N11" s="1064"/>
      <c r="O11" s="1065"/>
      <c r="P11" s="1041"/>
      <c r="Q11" s="1026"/>
      <c r="AC11" s="1041"/>
    </row>
    <row r="12" spans="1:29" s="1039" customFormat="1" ht="12" customHeight="1">
      <c r="A12" s="1059"/>
      <c r="B12" s="1151"/>
      <c r="C12" s="1151"/>
      <c r="D12" s="1060"/>
      <c r="E12" s="246"/>
      <c r="F12" s="246"/>
      <c r="G12" s="246"/>
      <c r="H12" s="246"/>
      <c r="I12" s="246"/>
      <c r="J12" s="246"/>
      <c r="K12" s="246"/>
      <c r="L12" s="246"/>
      <c r="M12" s="246"/>
      <c r="N12" s="246"/>
      <c r="O12" s="1057"/>
      <c r="P12" s="1066"/>
      <c r="Q12" s="1026"/>
      <c r="R12" s="1042"/>
      <c r="S12" s="1042"/>
      <c r="T12" s="1042"/>
      <c r="U12" s="1043"/>
      <c r="V12" s="1144" t="s">
        <v>695</v>
      </c>
      <c r="W12" s="1145"/>
      <c r="X12" s="1145"/>
      <c r="Y12" s="1145"/>
      <c r="Z12" s="1145"/>
      <c r="AA12" s="1145"/>
      <c r="AB12" s="1145"/>
      <c r="AC12" s="1145"/>
    </row>
    <row r="13" spans="1:29" s="1039" customFormat="1" ht="12" customHeight="1">
      <c r="A13" s="1026"/>
      <c r="B13" s="1026"/>
      <c r="C13" s="1026"/>
      <c r="D13" s="1026"/>
      <c r="E13" s="1026"/>
      <c r="F13" s="1057"/>
      <c r="G13" s="1057"/>
      <c r="H13" s="1057"/>
      <c r="I13" s="1057"/>
      <c r="J13" s="1057"/>
      <c r="K13" s="1057"/>
      <c r="L13" s="1057"/>
      <c r="M13" s="1057"/>
      <c r="N13" s="1057"/>
      <c r="O13" s="1057"/>
      <c r="P13" s="1068"/>
      <c r="Q13" s="1026"/>
      <c r="R13" s="1044"/>
      <c r="S13" s="1044"/>
      <c r="T13" s="1044"/>
      <c r="U13" s="1045"/>
      <c r="V13" s="1146" t="s">
        <v>135</v>
      </c>
      <c r="W13" s="1147"/>
      <c r="X13" s="1146" t="s">
        <v>696</v>
      </c>
      <c r="Y13" s="1147"/>
      <c r="Z13" s="1146" t="s">
        <v>697</v>
      </c>
      <c r="AA13" s="1147"/>
      <c r="AB13" s="1146" t="s">
        <v>698</v>
      </c>
      <c r="AC13" s="1147"/>
    </row>
    <row r="14" spans="16:29" s="1069" customFormat="1" ht="12" customHeight="1">
      <c r="P14" s="1068"/>
      <c r="Q14" s="1026"/>
      <c r="R14" s="1046"/>
      <c r="S14" s="1046"/>
      <c r="T14" s="1046"/>
      <c r="U14" s="1047"/>
      <c r="V14" s="1048" t="s">
        <v>699</v>
      </c>
      <c r="W14" s="1048" t="s">
        <v>700</v>
      </c>
      <c r="X14" s="1048" t="s">
        <v>699</v>
      </c>
      <c r="Y14" s="1048" t="s">
        <v>700</v>
      </c>
      <c r="Z14" s="1048" t="s">
        <v>699</v>
      </c>
      <c r="AA14" s="1048" t="s">
        <v>700</v>
      </c>
      <c r="AB14" s="1048" t="s">
        <v>699</v>
      </c>
      <c r="AC14" s="1070" t="s">
        <v>700</v>
      </c>
    </row>
    <row r="15" spans="16:29" s="1069" customFormat="1" ht="12" customHeight="1">
      <c r="P15" s="994"/>
      <c r="Q15" s="1026"/>
      <c r="R15" s="1071"/>
      <c r="S15" s="1150" t="s">
        <v>701</v>
      </c>
      <c r="T15" s="1150"/>
      <c r="U15" s="1072"/>
      <c r="V15" s="1065">
        <f>SUM(X15,Z15,AB15,V21,X21,Z21,AB21)</f>
        <v>83515</v>
      </c>
      <c r="W15" s="1065">
        <v>4898297</v>
      </c>
      <c r="X15" s="1073" t="s">
        <v>702</v>
      </c>
      <c r="Y15" s="1073" t="s">
        <v>702</v>
      </c>
      <c r="Z15" s="1065">
        <v>6244</v>
      </c>
      <c r="AA15" s="1065">
        <v>107951</v>
      </c>
      <c r="AB15" s="1065">
        <v>27007</v>
      </c>
      <c r="AC15" s="1065">
        <v>911292</v>
      </c>
    </row>
    <row r="16" spans="16:29" s="1069" customFormat="1" ht="1.5" customHeight="1">
      <c r="P16" s="994"/>
      <c r="Q16" s="1026"/>
      <c r="R16" s="1074"/>
      <c r="S16" s="1074"/>
      <c r="T16" s="1074"/>
      <c r="U16" s="1075"/>
      <c r="V16" s="1076"/>
      <c r="W16" s="1076"/>
      <c r="X16" s="1076"/>
      <c r="Y16" s="1076"/>
      <c r="Z16" s="1076"/>
      <c r="AA16" s="1076"/>
      <c r="AB16" s="1076"/>
      <c r="AC16" s="1076"/>
    </row>
    <row r="17" spans="16:29" s="1069" customFormat="1" ht="12" customHeight="1" thickBot="1">
      <c r="P17" s="994"/>
      <c r="Q17" s="1026"/>
      <c r="R17" s="1039"/>
      <c r="S17" s="1039"/>
      <c r="T17" s="1039"/>
      <c r="U17" s="1039"/>
      <c r="V17" s="1039"/>
      <c r="W17" s="1039"/>
      <c r="X17" s="1039"/>
      <c r="Y17" s="1039"/>
      <c r="Z17" s="1039"/>
      <c r="AA17" s="1039"/>
      <c r="AB17" s="1039"/>
      <c r="AC17" s="1039"/>
    </row>
    <row r="18" spans="16:29" s="1069" customFormat="1" ht="12" customHeight="1">
      <c r="P18" s="994"/>
      <c r="Q18" s="1026"/>
      <c r="R18" s="1042"/>
      <c r="S18" s="1042"/>
      <c r="T18" s="1042"/>
      <c r="U18" s="1043"/>
      <c r="V18" s="1144" t="s">
        <v>703</v>
      </c>
      <c r="W18" s="1145"/>
      <c r="X18" s="1145"/>
      <c r="Y18" s="1145"/>
      <c r="Z18" s="1145"/>
      <c r="AA18" s="1145"/>
      <c r="AB18" s="1145"/>
      <c r="AC18" s="1145"/>
    </row>
    <row r="19" spans="1:29" s="1077" customFormat="1" ht="15" customHeight="1">
      <c r="A19" s="1069"/>
      <c r="B19" s="1069"/>
      <c r="C19" s="1069"/>
      <c r="D19" s="1069"/>
      <c r="E19" s="1069"/>
      <c r="F19" s="1069"/>
      <c r="G19" s="1069"/>
      <c r="H19" s="1069"/>
      <c r="I19" s="1069"/>
      <c r="J19" s="1069"/>
      <c r="K19" s="1069"/>
      <c r="L19" s="1069"/>
      <c r="M19" s="1069"/>
      <c r="N19" s="1069"/>
      <c r="O19" s="1069"/>
      <c r="P19" s="1065"/>
      <c r="Q19" s="1026"/>
      <c r="R19" s="1044"/>
      <c r="S19" s="1044"/>
      <c r="T19" s="1044"/>
      <c r="U19" s="1045"/>
      <c r="V19" s="1146" t="s">
        <v>704</v>
      </c>
      <c r="W19" s="1147"/>
      <c r="X19" s="1146" t="s">
        <v>705</v>
      </c>
      <c r="Y19" s="1147"/>
      <c r="Z19" s="1146" t="s">
        <v>706</v>
      </c>
      <c r="AA19" s="1147"/>
      <c r="AB19" s="1146" t="s">
        <v>707</v>
      </c>
      <c r="AC19" s="1148"/>
    </row>
    <row r="20" spans="1:30" s="1039" customFormat="1" ht="9.75" customHeight="1">
      <c r="A20" s="1069"/>
      <c r="B20" s="1069"/>
      <c r="C20" s="1069"/>
      <c r="D20" s="1069"/>
      <c r="E20" s="1069"/>
      <c r="F20" s="1069"/>
      <c r="G20" s="1069"/>
      <c r="H20" s="1069"/>
      <c r="I20" s="1069"/>
      <c r="J20" s="1069"/>
      <c r="K20" s="1069"/>
      <c r="L20" s="1069"/>
      <c r="M20" s="1069"/>
      <c r="N20" s="1069"/>
      <c r="O20" s="1069"/>
      <c r="P20" s="1057"/>
      <c r="Q20" s="1026"/>
      <c r="R20" s="1046"/>
      <c r="S20" s="1046"/>
      <c r="T20" s="1046"/>
      <c r="U20" s="1047"/>
      <c r="V20" s="1048" t="s">
        <v>699</v>
      </c>
      <c r="W20" s="1048" t="s">
        <v>700</v>
      </c>
      <c r="X20" s="1048" t="s">
        <v>699</v>
      </c>
      <c r="Y20" s="1048" t="s">
        <v>700</v>
      </c>
      <c r="Z20" s="1048" t="s">
        <v>699</v>
      </c>
      <c r="AA20" s="1048" t="s">
        <v>700</v>
      </c>
      <c r="AB20" s="1048" t="s">
        <v>699</v>
      </c>
      <c r="AC20" s="1078" t="s">
        <v>700</v>
      </c>
      <c r="AD20" s="1069"/>
    </row>
    <row r="21" spans="1:31" s="1039" customFormat="1" ht="13.5" customHeight="1">
      <c r="A21" s="1069"/>
      <c r="B21" s="1069"/>
      <c r="C21" s="1069"/>
      <c r="D21" s="1069"/>
      <c r="E21" s="1069"/>
      <c r="F21" s="1069"/>
      <c r="G21" s="1069"/>
      <c r="H21" s="1069"/>
      <c r="I21" s="1069"/>
      <c r="J21" s="1069"/>
      <c r="K21" s="1069"/>
      <c r="L21" s="1069"/>
      <c r="M21" s="1069"/>
      <c r="N21" s="1069"/>
      <c r="O21" s="1069"/>
      <c r="P21" s="1057"/>
      <c r="Q21" s="1026"/>
      <c r="R21" s="1071"/>
      <c r="S21" s="1150" t="s">
        <v>701</v>
      </c>
      <c r="T21" s="1150"/>
      <c r="U21" s="1072"/>
      <c r="V21" s="1065">
        <v>15391</v>
      </c>
      <c r="W21" s="1065">
        <v>777970</v>
      </c>
      <c r="X21" s="1065">
        <v>12859</v>
      </c>
      <c r="Y21" s="1065">
        <v>956341</v>
      </c>
      <c r="Z21" s="1065">
        <v>11938</v>
      </c>
      <c r="AA21" s="1065">
        <v>1116591</v>
      </c>
      <c r="AB21" s="1065">
        <v>10076</v>
      </c>
      <c r="AC21" s="1065">
        <v>1028152</v>
      </c>
      <c r="AD21" s="1079"/>
      <c r="AE21" s="1069"/>
    </row>
    <row r="22" spans="1:31" s="1039" customFormat="1" ht="3" customHeight="1">
      <c r="A22" s="1080"/>
      <c r="B22" s="1080"/>
      <c r="C22" s="1080"/>
      <c r="D22" s="1080"/>
      <c r="E22" s="1079"/>
      <c r="F22" s="1079"/>
      <c r="G22" s="1079"/>
      <c r="H22" s="1079"/>
      <c r="I22" s="1079"/>
      <c r="J22" s="1079"/>
      <c r="K22" s="1079"/>
      <c r="L22" s="1079"/>
      <c r="M22" s="1079"/>
      <c r="N22" s="1079"/>
      <c r="O22" s="1079"/>
      <c r="P22" s="1081"/>
      <c r="Q22" s="1026"/>
      <c r="R22" s="1074"/>
      <c r="S22" s="1074"/>
      <c r="T22" s="1074"/>
      <c r="U22" s="1075"/>
      <c r="V22" s="1076"/>
      <c r="W22" s="1076"/>
      <c r="X22" s="1076"/>
      <c r="Y22" s="1076"/>
      <c r="Z22" s="1076"/>
      <c r="AA22" s="1076"/>
      <c r="AB22" s="1076"/>
      <c r="AC22" s="1076"/>
      <c r="AD22" s="1079"/>
      <c r="AE22" s="1069"/>
    </row>
    <row r="23" spans="1:31" s="1039" customFormat="1" ht="3" customHeight="1">
      <c r="A23" s="1080"/>
      <c r="B23" s="1080"/>
      <c r="C23" s="1080"/>
      <c r="D23" s="1080"/>
      <c r="E23" s="1079"/>
      <c r="F23" s="1079"/>
      <c r="G23" s="1079"/>
      <c r="H23" s="1079"/>
      <c r="I23" s="1079"/>
      <c r="J23" s="1079"/>
      <c r="K23" s="1079"/>
      <c r="L23" s="1079"/>
      <c r="M23" s="1079"/>
      <c r="N23" s="1079"/>
      <c r="O23" s="1079"/>
      <c r="P23" s="1081"/>
      <c r="Q23" s="1026"/>
      <c r="S23" s="1079"/>
      <c r="AD23" s="1079"/>
      <c r="AE23" s="1077"/>
    </row>
    <row r="24" spans="1:30" s="1039" customFormat="1" ht="2.25" customHeight="1" thickBot="1">
      <c r="A24" s="1080"/>
      <c r="B24" s="1080"/>
      <c r="C24" s="1080"/>
      <c r="D24" s="1080"/>
      <c r="E24" s="1079"/>
      <c r="F24" s="1079"/>
      <c r="G24" s="1079"/>
      <c r="H24" s="1079"/>
      <c r="I24" s="1079"/>
      <c r="J24" s="1079"/>
      <c r="K24" s="1079"/>
      <c r="L24" s="1079"/>
      <c r="M24" s="1079"/>
      <c r="N24" s="1079"/>
      <c r="O24" s="1079"/>
      <c r="P24" s="1081"/>
      <c r="Q24" s="1026"/>
      <c r="R24" s="1079"/>
      <c r="S24" s="1079"/>
      <c r="T24" s="1079"/>
      <c r="U24" s="1079"/>
      <c r="V24" s="1079"/>
      <c r="W24" s="1079"/>
      <c r="X24" s="1079"/>
      <c r="Y24" s="1079"/>
      <c r="Z24" s="1079"/>
      <c r="AA24" s="1079"/>
      <c r="AB24" s="1079"/>
      <c r="AC24" s="1079"/>
      <c r="AD24" s="1079"/>
    </row>
    <row r="25" spans="1:31" s="1039" customFormat="1" ht="12" customHeight="1">
      <c r="A25" s="1080"/>
      <c r="B25" s="1080"/>
      <c r="C25" s="1080"/>
      <c r="D25" s="1080"/>
      <c r="E25" s="1079"/>
      <c r="F25" s="1079"/>
      <c r="G25" s="1079"/>
      <c r="H25" s="1079"/>
      <c r="I25" s="1079"/>
      <c r="J25" s="1079"/>
      <c r="K25" s="1079"/>
      <c r="L25" s="1079"/>
      <c r="M25" s="1079"/>
      <c r="N25" s="1079"/>
      <c r="O25" s="1079"/>
      <c r="P25" s="1081"/>
      <c r="Q25" s="1026"/>
      <c r="R25" s="1079"/>
      <c r="S25" s="1042"/>
      <c r="T25" s="1042"/>
      <c r="U25" s="1043"/>
      <c r="V25" s="1144" t="s">
        <v>695</v>
      </c>
      <c r="W25" s="1145"/>
      <c r="X25" s="1145"/>
      <c r="Y25" s="1145"/>
      <c r="Z25" s="1145"/>
      <c r="AA25" s="1145"/>
      <c r="AB25" s="1145"/>
      <c r="AC25" s="1145"/>
      <c r="AD25" s="1079"/>
      <c r="AE25" s="1079"/>
    </row>
    <row r="26" spans="1:31" s="1069" customFormat="1" ht="12" customHeight="1">
      <c r="A26" s="1080"/>
      <c r="B26" s="1080"/>
      <c r="C26" s="1080"/>
      <c r="D26" s="1080"/>
      <c r="E26" s="1079"/>
      <c r="F26" s="1079"/>
      <c r="G26" s="1079"/>
      <c r="H26" s="1079"/>
      <c r="I26" s="1079"/>
      <c r="J26" s="1079"/>
      <c r="K26" s="1079"/>
      <c r="L26" s="1079"/>
      <c r="M26" s="1079"/>
      <c r="N26" s="1079"/>
      <c r="O26" s="1079"/>
      <c r="Q26" s="1026"/>
      <c r="R26" s="1079"/>
      <c r="S26" s="1044"/>
      <c r="T26" s="1044"/>
      <c r="U26" s="1045"/>
      <c r="V26" s="1146" t="s">
        <v>135</v>
      </c>
      <c r="W26" s="1147"/>
      <c r="X26" s="1146" t="s">
        <v>708</v>
      </c>
      <c r="Y26" s="1147"/>
      <c r="Z26" s="1146" t="s">
        <v>688</v>
      </c>
      <c r="AA26" s="1147"/>
      <c r="AB26" s="1146" t="s">
        <v>689</v>
      </c>
      <c r="AC26" s="1148"/>
      <c r="AD26" s="1079"/>
      <c r="AE26" s="1079"/>
    </row>
    <row r="27" spans="1:31" s="1069" customFormat="1" ht="12" customHeight="1">
      <c r="A27" s="1080"/>
      <c r="B27" s="1080"/>
      <c r="C27" s="1080"/>
      <c r="D27" s="1080"/>
      <c r="E27" s="1079"/>
      <c r="F27" s="1079"/>
      <c r="G27" s="1079"/>
      <c r="H27" s="1079"/>
      <c r="I27" s="1079"/>
      <c r="J27" s="1079"/>
      <c r="K27" s="1079"/>
      <c r="L27" s="1079"/>
      <c r="M27" s="1079"/>
      <c r="N27" s="1079"/>
      <c r="O27" s="1079"/>
      <c r="Q27" s="1026"/>
      <c r="R27" s="1079"/>
      <c r="S27" s="1046"/>
      <c r="T27" s="1046"/>
      <c r="U27" s="1047"/>
      <c r="V27" s="1048" t="s">
        <v>699</v>
      </c>
      <c r="W27" s="1048" t="s">
        <v>700</v>
      </c>
      <c r="X27" s="1048" t="s">
        <v>699</v>
      </c>
      <c r="Y27" s="1048" t="s">
        <v>700</v>
      </c>
      <c r="Z27" s="1048" t="s">
        <v>699</v>
      </c>
      <c r="AA27" s="1048" t="s">
        <v>700</v>
      </c>
      <c r="AB27" s="1048" t="s">
        <v>699</v>
      </c>
      <c r="AC27" s="1078" t="s">
        <v>700</v>
      </c>
      <c r="AD27" s="1079"/>
      <c r="AE27" s="1079"/>
    </row>
    <row r="28" spans="1:31" s="1069" customFormat="1" ht="12" customHeight="1">
      <c r="A28" s="1080"/>
      <c r="B28" s="1080"/>
      <c r="C28" s="1080"/>
      <c r="D28" s="1080"/>
      <c r="E28" s="1079"/>
      <c r="F28" s="1079"/>
      <c r="G28" s="1079"/>
      <c r="H28" s="1079"/>
      <c r="I28" s="1079"/>
      <c r="J28" s="1079"/>
      <c r="K28" s="1079"/>
      <c r="L28" s="1079"/>
      <c r="M28" s="1079"/>
      <c r="N28" s="1079"/>
      <c r="O28" s="1079"/>
      <c r="Q28" s="1026"/>
      <c r="R28" s="1079"/>
      <c r="S28" s="1036" t="s">
        <v>709</v>
      </c>
      <c r="T28" s="1036"/>
      <c r="U28" s="1053"/>
      <c r="V28" s="1082">
        <f>SUM(X28,Z28,AB28,V33,X33,Z33,AB33,V38)</f>
        <v>929317</v>
      </c>
      <c r="W28" s="1082">
        <v>54193203</v>
      </c>
      <c r="X28" s="1082">
        <v>24111</v>
      </c>
      <c r="Y28" s="1082">
        <v>328664</v>
      </c>
      <c r="Z28" s="1082">
        <v>44977</v>
      </c>
      <c r="AA28" s="1082">
        <v>935290</v>
      </c>
      <c r="AB28" s="1082">
        <v>28701</v>
      </c>
      <c r="AC28" s="1082">
        <v>484814</v>
      </c>
      <c r="AD28" s="1079"/>
      <c r="AE28" s="1079"/>
    </row>
    <row r="29" spans="1:31" s="1069" customFormat="1" ht="13.5" customHeight="1" thickBot="1">
      <c r="A29" s="1080"/>
      <c r="B29" s="1080"/>
      <c r="C29" s="1080"/>
      <c r="D29" s="1080"/>
      <c r="E29" s="1079"/>
      <c r="F29" s="1079"/>
      <c r="G29" s="1079"/>
      <c r="H29" s="1079"/>
      <c r="I29" s="1079"/>
      <c r="J29" s="1079"/>
      <c r="K29" s="1079"/>
      <c r="L29" s="1079"/>
      <c r="M29" s="1079"/>
      <c r="N29" s="1079"/>
      <c r="O29" s="1079"/>
      <c r="Q29" s="1026"/>
      <c r="R29" s="1079"/>
      <c r="S29" s="1039"/>
      <c r="T29" s="1039"/>
      <c r="U29" s="1039"/>
      <c r="V29" s="1083"/>
      <c r="W29" s="1083"/>
      <c r="X29" s="1083"/>
      <c r="Y29" s="1083"/>
      <c r="Z29" s="1083"/>
      <c r="AA29" s="1083"/>
      <c r="AB29" s="1083"/>
      <c r="AC29" s="1083"/>
      <c r="AD29" s="1079"/>
      <c r="AE29" s="1079"/>
    </row>
    <row r="30" spans="19:29" ht="9.75" customHeight="1">
      <c r="S30" s="1042"/>
      <c r="T30" s="1042"/>
      <c r="U30" s="1043"/>
      <c r="V30" s="1134" t="s">
        <v>703</v>
      </c>
      <c r="W30" s="1135"/>
      <c r="X30" s="1135"/>
      <c r="Y30" s="1135"/>
      <c r="Z30" s="1135"/>
      <c r="AA30" s="1135"/>
      <c r="AB30" s="1135"/>
      <c r="AC30" s="1135"/>
    </row>
    <row r="31" spans="19:29" ht="11.25" customHeight="1">
      <c r="S31" s="1044"/>
      <c r="T31" s="1044"/>
      <c r="U31" s="1045"/>
      <c r="V31" s="1020" t="s">
        <v>698</v>
      </c>
      <c r="W31" s="1136"/>
      <c r="X31" s="1020" t="s">
        <v>704</v>
      </c>
      <c r="Y31" s="1136"/>
      <c r="Z31" s="1020" t="s">
        <v>705</v>
      </c>
      <c r="AA31" s="1136"/>
      <c r="AB31" s="1020" t="s">
        <v>706</v>
      </c>
      <c r="AC31" s="1133"/>
    </row>
    <row r="32" spans="19:29" ht="11.25" customHeight="1">
      <c r="S32" s="1046"/>
      <c r="T32" s="1046"/>
      <c r="U32" s="1047"/>
      <c r="V32" s="1084" t="s">
        <v>699</v>
      </c>
      <c r="W32" s="1084" t="s">
        <v>700</v>
      </c>
      <c r="X32" s="1084" t="s">
        <v>699</v>
      </c>
      <c r="Y32" s="1084" t="s">
        <v>700</v>
      </c>
      <c r="Z32" s="1084" t="s">
        <v>699</v>
      </c>
      <c r="AA32" s="1084" t="s">
        <v>700</v>
      </c>
      <c r="AB32" s="1084" t="s">
        <v>699</v>
      </c>
      <c r="AC32" s="1085" t="s">
        <v>700</v>
      </c>
    </row>
    <row r="33" spans="19:29" ht="12" customHeight="1">
      <c r="S33" s="1036" t="s">
        <v>709</v>
      </c>
      <c r="T33" s="1036"/>
      <c r="U33" s="1053"/>
      <c r="V33" s="1082">
        <v>230669</v>
      </c>
      <c r="W33" s="1082">
        <v>8034948</v>
      </c>
      <c r="X33" s="1082">
        <v>189706</v>
      </c>
      <c r="Y33" s="1082">
        <v>9335324</v>
      </c>
      <c r="Z33" s="1082">
        <v>159297</v>
      </c>
      <c r="AA33" s="1082">
        <v>11318899</v>
      </c>
      <c r="AB33" s="1082">
        <v>136785</v>
      </c>
      <c r="AC33" s="1082">
        <v>12344165</v>
      </c>
    </row>
    <row r="34" spans="19:29" ht="8.25" customHeight="1" thickBot="1">
      <c r="S34" s="1039"/>
      <c r="T34" s="1039"/>
      <c r="U34" s="1039"/>
      <c r="V34" s="1083"/>
      <c r="W34" s="1083"/>
      <c r="X34" s="1083"/>
      <c r="Y34" s="1083"/>
      <c r="Z34" s="1083"/>
      <c r="AA34" s="1083"/>
      <c r="AB34" s="1083"/>
      <c r="AC34" s="1083"/>
    </row>
    <row r="35" spans="19:29" ht="12" customHeight="1">
      <c r="S35" s="1042"/>
      <c r="T35" s="1042"/>
      <c r="U35" s="1043"/>
      <c r="V35" s="1134" t="s">
        <v>710</v>
      </c>
      <c r="W35" s="1137"/>
      <c r="X35" s="1081"/>
      <c r="Y35" s="1081"/>
      <c r="Z35" s="1081"/>
      <c r="AA35" s="1081"/>
      <c r="AB35" s="1081"/>
      <c r="AC35" s="1081"/>
    </row>
    <row r="36" spans="19:29" ht="12" customHeight="1">
      <c r="S36" s="1044"/>
      <c r="T36" s="1044"/>
      <c r="U36" s="1045"/>
      <c r="V36" s="1020" t="s">
        <v>707</v>
      </c>
      <c r="W36" s="1133"/>
      <c r="X36" s="1081"/>
      <c r="Y36" s="1081"/>
      <c r="Z36" s="1081"/>
      <c r="AA36" s="1081"/>
      <c r="AB36" s="1081"/>
      <c r="AC36" s="1081"/>
    </row>
    <row r="37" spans="19:29" ht="9" customHeight="1">
      <c r="S37" s="1046"/>
      <c r="T37" s="1046"/>
      <c r="U37" s="1047"/>
      <c r="V37" s="1084" t="s">
        <v>699</v>
      </c>
      <c r="W37" s="1084" t="s">
        <v>700</v>
      </c>
      <c r="X37" s="1081"/>
      <c r="Y37" s="1081"/>
      <c r="Z37" s="1081"/>
      <c r="AA37" s="1081"/>
      <c r="AB37" s="1081"/>
      <c r="AC37" s="1081"/>
    </row>
    <row r="38" spans="19:29" ht="12" customHeight="1">
      <c r="S38" s="1036" t="s">
        <v>709</v>
      </c>
      <c r="T38" s="1036"/>
      <c r="U38" s="1053"/>
      <c r="V38" s="1082">
        <v>115071</v>
      </c>
      <c r="W38" s="1082">
        <v>11411098</v>
      </c>
      <c r="X38" s="1086"/>
      <c r="Y38" s="1086"/>
      <c r="Z38" s="1086"/>
      <c r="AA38" s="1086"/>
      <c r="AB38" s="1086"/>
      <c r="AC38" s="1086"/>
    </row>
    <row r="39" spans="19:29" ht="12" customHeight="1">
      <c r="S39" s="1038" t="s">
        <v>711</v>
      </c>
      <c r="T39" s="1039"/>
      <c r="U39" s="1039"/>
      <c r="V39" s="1039"/>
      <c r="W39" s="1039"/>
      <c r="X39" s="1039"/>
      <c r="Y39" s="1039"/>
      <c r="Z39" s="1039"/>
      <c r="AA39" s="1039"/>
      <c r="AB39" s="1039"/>
      <c r="AC39" s="1039"/>
    </row>
    <row r="40" spans="19:29" ht="12" customHeight="1">
      <c r="S40" s="1038" t="s">
        <v>712</v>
      </c>
      <c r="U40" s="1039"/>
      <c r="V40" s="1039"/>
      <c r="W40" s="1039"/>
      <c r="X40" s="1039"/>
      <c r="Y40" s="1039"/>
      <c r="Z40" s="1039"/>
      <c r="AA40" s="1039"/>
      <c r="AB40" s="1039"/>
      <c r="AC40" s="1039"/>
    </row>
    <row r="41" spans="19:29" ht="13.5" customHeight="1">
      <c r="S41" s="1038" t="s">
        <v>713</v>
      </c>
      <c r="T41" s="1039"/>
      <c r="U41" s="1039"/>
      <c r="V41" s="1039"/>
      <c r="W41" s="1039"/>
      <c r="X41" s="1039"/>
      <c r="Y41" s="1039"/>
      <c r="Z41" s="1039"/>
      <c r="AA41" s="1039"/>
      <c r="AB41" s="1039"/>
      <c r="AC41" s="1039"/>
    </row>
    <row r="42" ht="12" customHeight="1">
      <c r="S42" s="1038" t="s">
        <v>714</v>
      </c>
    </row>
    <row r="43" spans="19:23" ht="12" customHeight="1">
      <c r="S43" s="1038" t="s">
        <v>715</v>
      </c>
      <c r="W43" s="1039"/>
    </row>
    <row r="47" ht="12.75" customHeight="1"/>
    <row r="50" ht="12.75" customHeight="1"/>
  </sheetData>
  <mergeCells count="35">
    <mergeCell ref="G4:P4"/>
    <mergeCell ref="S21:T21"/>
    <mergeCell ref="B11:C11"/>
    <mergeCell ref="B12:C12"/>
    <mergeCell ref="S15:T15"/>
    <mergeCell ref="G5:O5"/>
    <mergeCell ref="P5:P6"/>
    <mergeCell ref="V12:AC12"/>
    <mergeCell ref="V18:AC18"/>
    <mergeCell ref="V13:W13"/>
    <mergeCell ref="X13:Y13"/>
    <mergeCell ref="Z13:AA13"/>
    <mergeCell ref="AB13:AC13"/>
    <mergeCell ref="AB26:AC26"/>
    <mergeCell ref="Z19:AA19"/>
    <mergeCell ref="AB19:AC19"/>
    <mergeCell ref="V19:W19"/>
    <mergeCell ref="X19:Y19"/>
    <mergeCell ref="S38:T38"/>
    <mergeCell ref="V35:W35"/>
    <mergeCell ref="B7:C7"/>
    <mergeCell ref="E4:E6"/>
    <mergeCell ref="F4:F6"/>
    <mergeCell ref="V31:W31"/>
    <mergeCell ref="V25:AC25"/>
    <mergeCell ref="V26:W26"/>
    <mergeCell ref="X26:Y26"/>
    <mergeCell ref="Z26:AA26"/>
    <mergeCell ref="S28:T28"/>
    <mergeCell ref="S33:T33"/>
    <mergeCell ref="V36:W36"/>
    <mergeCell ref="V30:AC30"/>
    <mergeCell ref="X31:Y31"/>
    <mergeCell ref="Z31:AA31"/>
    <mergeCell ref="AB31:AC31"/>
  </mergeCells>
  <printOptions/>
  <pageMargins left="0.5905511811023623" right="0.5905511811023623" top="0.7874015748031497" bottom="0.7874015748031497" header="0.31496062992125984" footer="0.31496062992125984"/>
  <pageSetup horizontalDpi="300" verticalDpi="300" orientation="portrait" paperSize="9" scale="86" r:id="rId1"/>
  <headerFooter alignWithMargins="0">
    <oddHeader>&amp;R&amp;A</oddHeader>
    <oddFooter>&amp;C&amp;P/&amp;N</oddFooter>
  </headerFooter>
  <colBreaks count="1" manualBreakCount="1">
    <brk id="17" max="45" man="1"/>
  </colBreaks>
</worksheet>
</file>

<file path=xl/worksheets/sheet8.xml><?xml version="1.0" encoding="utf-8"?>
<worksheet xmlns="http://schemas.openxmlformats.org/spreadsheetml/2006/main" xmlns:r="http://schemas.openxmlformats.org/officeDocument/2006/relationships">
  <sheetPr transitionEvaluation="1" transitionEntry="1"/>
  <dimension ref="A1:I122"/>
  <sheetViews>
    <sheetView zoomScaleSheetLayoutView="100" workbookViewId="0" topLeftCell="A1">
      <selection activeCell="B1" sqref="B1"/>
    </sheetView>
  </sheetViews>
  <sheetFormatPr defaultColWidth="10.59765625" defaultRowHeight="12" customHeight="1"/>
  <cols>
    <col min="1" max="1" width="0.203125" style="510" customWidth="1"/>
    <col min="2" max="2" width="17.19921875" style="431" customWidth="1"/>
    <col min="3" max="3" width="7.5" style="511" customWidth="1"/>
    <col min="4" max="5" width="12.59765625" style="431" customWidth="1"/>
    <col min="6" max="8" width="12.59765625" style="429" customWidth="1"/>
    <col min="9" max="9" width="0.203125" style="512" customWidth="1"/>
    <col min="10" max="16384" width="10.59765625" style="431" customWidth="1"/>
  </cols>
  <sheetData>
    <row r="1" spans="1:9" s="420" customFormat="1" ht="24" customHeight="1">
      <c r="A1" s="419"/>
      <c r="C1" s="421" t="s">
        <v>324</v>
      </c>
      <c r="D1" s="422" t="s">
        <v>325</v>
      </c>
      <c r="E1" s="422"/>
      <c r="F1" s="423"/>
      <c r="G1" s="424"/>
      <c r="H1" s="424"/>
      <c r="I1" s="425"/>
    </row>
    <row r="2" spans="1:9" ht="7.5" customHeight="1">
      <c r="A2" s="426"/>
      <c r="B2" s="427"/>
      <c r="C2" s="428"/>
      <c r="D2" s="427"/>
      <c r="E2" s="427"/>
      <c r="G2" s="430"/>
      <c r="H2" s="430"/>
      <c r="I2" s="426"/>
    </row>
    <row r="3" spans="1:9" s="438" customFormat="1" ht="12" customHeight="1" thickBot="1">
      <c r="A3" s="432"/>
      <c r="B3" s="433" t="s">
        <v>326</v>
      </c>
      <c r="C3" s="434"/>
      <c r="D3" s="433"/>
      <c r="E3" s="433"/>
      <c r="F3" s="435"/>
      <c r="G3" s="435"/>
      <c r="H3" s="436" t="s">
        <v>327</v>
      </c>
      <c r="I3" s="437"/>
    </row>
    <row r="4" spans="1:9" s="445" customFormat="1" ht="36" customHeight="1">
      <c r="A4" s="439"/>
      <c r="B4" s="439"/>
      <c r="C4" s="440"/>
      <c r="D4" s="441" t="s">
        <v>228</v>
      </c>
      <c r="E4" s="441" t="s">
        <v>205</v>
      </c>
      <c r="F4" s="442" t="s">
        <v>229</v>
      </c>
      <c r="G4" s="443" t="s">
        <v>230</v>
      </c>
      <c r="H4" s="443" t="s">
        <v>328</v>
      </c>
      <c r="I4" s="444"/>
    </row>
    <row r="5" spans="1:9" s="438" customFormat="1" ht="15" customHeight="1">
      <c r="A5" s="446"/>
      <c r="B5" s="447" t="s">
        <v>72</v>
      </c>
      <c r="C5" s="448"/>
      <c r="D5" s="449">
        <v>13543</v>
      </c>
      <c r="E5" s="449">
        <v>13536</v>
      </c>
      <c r="F5" s="449">
        <v>13757</v>
      </c>
      <c r="G5" s="449">
        <v>14111</v>
      </c>
      <c r="H5" s="449">
        <v>14511</v>
      </c>
      <c r="I5" s="450"/>
    </row>
    <row r="6" spans="1:9" s="438" customFormat="1" ht="15" customHeight="1">
      <c r="A6" s="446"/>
      <c r="B6" s="447" t="s">
        <v>73</v>
      </c>
      <c r="C6" s="451" t="s">
        <v>24</v>
      </c>
      <c r="D6" s="449">
        <v>171492</v>
      </c>
      <c r="E6" s="449">
        <v>171834</v>
      </c>
      <c r="F6" s="449">
        <v>174756</v>
      </c>
      <c r="G6" s="449">
        <v>177506</v>
      </c>
      <c r="H6" s="449">
        <v>182243</v>
      </c>
      <c r="I6" s="450"/>
    </row>
    <row r="7" spans="1:9" s="438" customFormat="1" ht="10.5" customHeight="1">
      <c r="A7" s="452"/>
      <c r="B7" s="453"/>
      <c r="C7" s="451" t="s">
        <v>231</v>
      </c>
      <c r="D7" s="449">
        <v>106240</v>
      </c>
      <c r="E7" s="449">
        <v>106159</v>
      </c>
      <c r="F7" s="449">
        <v>107952</v>
      </c>
      <c r="G7" s="449">
        <v>109214</v>
      </c>
      <c r="H7" s="449">
        <v>112116</v>
      </c>
      <c r="I7" s="450"/>
    </row>
    <row r="8" spans="1:9" s="438" customFormat="1" ht="10.5" customHeight="1">
      <c r="A8" s="452"/>
      <c r="B8" s="453"/>
      <c r="C8" s="451" t="s">
        <v>232</v>
      </c>
      <c r="D8" s="449">
        <v>65252</v>
      </c>
      <c r="E8" s="449">
        <v>65675</v>
      </c>
      <c r="F8" s="449">
        <v>66804</v>
      </c>
      <c r="G8" s="449">
        <v>68292</v>
      </c>
      <c r="H8" s="449">
        <v>70127</v>
      </c>
      <c r="I8" s="450"/>
    </row>
    <row r="9" spans="1:9" s="438" customFormat="1" ht="15" customHeight="1">
      <c r="A9" s="454"/>
      <c r="B9" s="455" t="s">
        <v>233</v>
      </c>
      <c r="C9" s="451" t="s">
        <v>234</v>
      </c>
      <c r="D9" s="449">
        <v>290472</v>
      </c>
      <c r="E9" s="449">
        <v>289312</v>
      </c>
      <c r="F9" s="449">
        <v>288420</v>
      </c>
      <c r="G9" s="449">
        <v>288490</v>
      </c>
      <c r="H9" s="449">
        <v>288753</v>
      </c>
      <c r="I9" s="450"/>
    </row>
    <row r="10" spans="1:9" s="438" customFormat="1" ht="10.5" customHeight="1">
      <c r="A10" s="452"/>
      <c r="B10" s="453"/>
      <c r="C10" s="451" t="s">
        <v>231</v>
      </c>
      <c r="D10" s="449">
        <v>336799</v>
      </c>
      <c r="E10" s="449">
        <v>335225</v>
      </c>
      <c r="F10" s="449">
        <v>333296</v>
      </c>
      <c r="G10" s="449">
        <v>333331</v>
      </c>
      <c r="H10" s="449">
        <v>333607</v>
      </c>
      <c r="I10" s="450"/>
    </row>
    <row r="11" spans="1:9" s="438" customFormat="1" ht="10.5" customHeight="1">
      <c r="A11" s="452"/>
      <c r="B11" s="453"/>
      <c r="C11" s="451" t="s">
        <v>232</v>
      </c>
      <c r="D11" s="449">
        <v>215045</v>
      </c>
      <c r="E11" s="449">
        <v>215097</v>
      </c>
      <c r="F11" s="449">
        <v>215903</v>
      </c>
      <c r="G11" s="449">
        <v>216779</v>
      </c>
      <c r="H11" s="449">
        <v>217043</v>
      </c>
      <c r="I11" s="450"/>
    </row>
    <row r="12" spans="1:9" s="438" customFormat="1" ht="12.75" customHeight="1">
      <c r="A12" s="454"/>
      <c r="B12" s="455" t="s">
        <v>235</v>
      </c>
      <c r="C12" s="451"/>
      <c r="D12" s="449"/>
      <c r="E12" s="449"/>
      <c r="F12" s="449"/>
      <c r="G12" s="449"/>
      <c r="H12" s="449"/>
      <c r="I12" s="450"/>
    </row>
    <row r="13" spans="1:9" s="438" customFormat="1" ht="10.5" customHeight="1">
      <c r="A13" s="446"/>
      <c r="B13" s="456" t="s">
        <v>329</v>
      </c>
      <c r="C13" s="457"/>
      <c r="D13" s="449">
        <v>56283446632</v>
      </c>
      <c r="E13" s="449">
        <v>59588703931</v>
      </c>
      <c r="F13" s="449">
        <v>60638148596</v>
      </c>
      <c r="G13" s="449">
        <v>62097704499</v>
      </c>
      <c r="H13" s="449">
        <v>63316296556</v>
      </c>
      <c r="I13" s="450"/>
    </row>
    <row r="14" spans="1:9" s="438" customFormat="1" ht="10.5" customHeight="1">
      <c r="A14" s="446"/>
      <c r="B14" s="456" t="s">
        <v>330</v>
      </c>
      <c r="C14" s="457"/>
      <c r="D14" s="449">
        <v>55708386800</v>
      </c>
      <c r="E14" s="449">
        <v>59054164754</v>
      </c>
      <c r="F14" s="449">
        <v>60148249763</v>
      </c>
      <c r="G14" s="449">
        <v>61633413552</v>
      </c>
      <c r="H14" s="449">
        <v>62807820847</v>
      </c>
      <c r="I14" s="450"/>
    </row>
    <row r="15" spans="1:9" s="438" customFormat="1" ht="10.5" customHeight="1">
      <c r="A15" s="454"/>
      <c r="B15" s="456" t="s">
        <v>331</v>
      </c>
      <c r="C15" s="451"/>
      <c r="D15" s="458">
        <v>98.98</v>
      </c>
      <c r="E15" s="458">
        <v>99.10295216754679</v>
      </c>
      <c r="F15" s="458">
        <v>99.19</v>
      </c>
      <c r="G15" s="458">
        <v>99.2523218841246</v>
      </c>
      <c r="H15" s="458">
        <v>99.2</v>
      </c>
      <c r="I15" s="459"/>
    </row>
    <row r="16" spans="1:9" s="438" customFormat="1" ht="15" customHeight="1">
      <c r="A16" s="446"/>
      <c r="B16" s="447" t="s">
        <v>236</v>
      </c>
      <c r="C16" s="451"/>
      <c r="D16" s="449"/>
      <c r="E16" s="449"/>
      <c r="F16" s="449"/>
      <c r="G16" s="449"/>
      <c r="H16" s="449"/>
      <c r="I16" s="450"/>
    </row>
    <row r="17" spans="1:9" s="438" customFormat="1" ht="10.5" customHeight="1">
      <c r="A17" s="454"/>
      <c r="B17" s="460" t="s">
        <v>237</v>
      </c>
      <c r="C17" s="451" t="s">
        <v>238</v>
      </c>
      <c r="D17" s="449">
        <v>3286728</v>
      </c>
      <c r="E17" s="449">
        <v>3305059</v>
      </c>
      <c r="F17" s="449">
        <v>3710892</v>
      </c>
      <c r="G17" s="449">
        <v>3677462</v>
      </c>
      <c r="H17" s="449">
        <v>3878654</v>
      </c>
      <c r="I17" s="461"/>
    </row>
    <row r="18" spans="1:9" s="438" customFormat="1" ht="10.5" customHeight="1">
      <c r="A18" s="452"/>
      <c r="B18" s="453"/>
      <c r="C18" s="451" t="s">
        <v>239</v>
      </c>
      <c r="D18" s="449">
        <v>39577609593</v>
      </c>
      <c r="E18" s="449">
        <v>37503349335</v>
      </c>
      <c r="F18" s="449">
        <v>41587960221</v>
      </c>
      <c r="G18" s="449">
        <v>40420509865</v>
      </c>
      <c r="H18" s="449">
        <v>41636666557</v>
      </c>
      <c r="I18" s="461"/>
    </row>
    <row r="19" spans="1:9" s="438" customFormat="1" ht="12.75" customHeight="1">
      <c r="A19" s="454"/>
      <c r="B19" s="462" t="s">
        <v>332</v>
      </c>
      <c r="C19" s="451"/>
      <c r="D19" s="449"/>
      <c r="E19" s="449"/>
      <c r="F19" s="449"/>
      <c r="G19" s="449"/>
      <c r="H19" s="449"/>
      <c r="I19" s="450"/>
    </row>
    <row r="20" spans="1:9" s="438" customFormat="1" ht="12.75" customHeight="1">
      <c r="A20" s="454"/>
      <c r="B20" s="462" t="s">
        <v>240</v>
      </c>
      <c r="C20" s="451"/>
      <c r="D20" s="449"/>
      <c r="E20" s="449"/>
      <c r="F20" s="449"/>
      <c r="G20" s="449"/>
      <c r="H20" s="449"/>
      <c r="I20" s="450"/>
    </row>
    <row r="21" spans="1:9" s="438" customFormat="1" ht="12" customHeight="1">
      <c r="A21" s="454"/>
      <c r="B21" s="463" t="s">
        <v>333</v>
      </c>
      <c r="C21" s="464" t="s">
        <v>238</v>
      </c>
      <c r="D21" s="449">
        <v>1615538</v>
      </c>
      <c r="E21" s="449">
        <v>1568595</v>
      </c>
      <c r="F21" s="449">
        <v>1678146</v>
      </c>
      <c r="G21" s="449">
        <v>1732513</v>
      </c>
      <c r="H21" s="449">
        <v>1815965</v>
      </c>
      <c r="I21" s="461"/>
    </row>
    <row r="22" spans="1:9" s="438" customFormat="1" ht="10.5" customHeight="1">
      <c r="A22" s="454"/>
      <c r="B22" s="460"/>
      <c r="C22" s="464" t="s">
        <v>239</v>
      </c>
      <c r="D22" s="449">
        <v>19732790981</v>
      </c>
      <c r="E22" s="449">
        <v>16866384537</v>
      </c>
      <c r="F22" s="449">
        <v>17447198480</v>
      </c>
      <c r="G22" s="449">
        <v>17664928151</v>
      </c>
      <c r="H22" s="449">
        <v>18020485461</v>
      </c>
      <c r="I22" s="461"/>
    </row>
    <row r="23" spans="1:9" s="438" customFormat="1" ht="12.75" customHeight="1">
      <c r="A23" s="454"/>
      <c r="B23" s="460" t="s">
        <v>334</v>
      </c>
      <c r="C23" s="451" t="s">
        <v>238</v>
      </c>
      <c r="D23" s="449">
        <v>17457</v>
      </c>
      <c r="E23" s="449">
        <v>16015</v>
      </c>
      <c r="F23" s="449">
        <v>16225</v>
      </c>
      <c r="G23" s="449">
        <v>15815</v>
      </c>
      <c r="H23" s="449">
        <v>16128</v>
      </c>
      <c r="I23" s="450"/>
    </row>
    <row r="24" spans="1:9" s="438" customFormat="1" ht="10.5" customHeight="1">
      <c r="A24" s="454"/>
      <c r="B24" s="460"/>
      <c r="C24" s="451" t="s">
        <v>241</v>
      </c>
      <c r="D24" s="449">
        <v>203823</v>
      </c>
      <c r="E24" s="449">
        <v>180583</v>
      </c>
      <c r="F24" s="449">
        <v>180134</v>
      </c>
      <c r="G24" s="449">
        <v>166097</v>
      </c>
      <c r="H24" s="449">
        <v>167163</v>
      </c>
      <c r="I24" s="450"/>
    </row>
    <row r="25" spans="1:9" s="438" customFormat="1" ht="10.5" customHeight="1">
      <c r="A25" s="454"/>
      <c r="B25" s="460"/>
      <c r="C25" s="451" t="s">
        <v>239</v>
      </c>
      <c r="D25" s="449">
        <v>5556850258</v>
      </c>
      <c r="E25" s="449">
        <v>4641384210</v>
      </c>
      <c r="F25" s="449">
        <v>4758096335</v>
      </c>
      <c r="G25" s="449">
        <v>4552461985</v>
      </c>
      <c r="H25" s="449">
        <v>4861736112</v>
      </c>
      <c r="I25" s="450"/>
    </row>
    <row r="26" spans="1:9" s="438" customFormat="1" ht="10.5" customHeight="1">
      <c r="A26" s="454"/>
      <c r="B26" s="460" t="s">
        <v>335</v>
      </c>
      <c r="C26" s="451" t="s">
        <v>238</v>
      </c>
      <c r="D26" s="449">
        <v>993368</v>
      </c>
      <c r="E26" s="449">
        <v>955394</v>
      </c>
      <c r="F26" s="449">
        <v>1007253</v>
      </c>
      <c r="G26" s="449">
        <v>1028687</v>
      </c>
      <c r="H26" s="449">
        <v>1060942</v>
      </c>
      <c r="I26" s="450"/>
    </row>
    <row r="27" spans="1:9" s="438" customFormat="1" ht="10.5" customHeight="1">
      <c r="A27" s="454"/>
      <c r="B27" s="460"/>
      <c r="C27" s="451" t="s">
        <v>241</v>
      </c>
      <c r="D27" s="449">
        <v>1689423</v>
      </c>
      <c r="E27" s="449">
        <v>1561535</v>
      </c>
      <c r="F27" s="449">
        <v>1592943</v>
      </c>
      <c r="G27" s="449">
        <v>1585653</v>
      </c>
      <c r="H27" s="449">
        <v>1610714</v>
      </c>
      <c r="I27" s="450"/>
    </row>
    <row r="28" spans="1:9" s="438" customFormat="1" ht="10.5" customHeight="1">
      <c r="A28" s="454"/>
      <c r="B28" s="460"/>
      <c r="C28" s="451" t="s">
        <v>239</v>
      </c>
      <c r="D28" s="449">
        <v>9026521978</v>
      </c>
      <c r="E28" s="449">
        <v>7754110559</v>
      </c>
      <c r="F28" s="449">
        <v>7975601387</v>
      </c>
      <c r="G28" s="449">
        <v>8182026024</v>
      </c>
      <c r="H28" s="449">
        <v>8082569284</v>
      </c>
      <c r="I28" s="450"/>
    </row>
    <row r="29" spans="1:9" s="438" customFormat="1" ht="10.5" customHeight="1">
      <c r="A29" s="454"/>
      <c r="B29" s="460" t="s">
        <v>336</v>
      </c>
      <c r="C29" s="451" t="s">
        <v>238</v>
      </c>
      <c r="D29" s="449">
        <v>273131</v>
      </c>
      <c r="E29" s="449">
        <v>262923</v>
      </c>
      <c r="F29" s="449">
        <v>277601</v>
      </c>
      <c r="G29" s="449">
        <v>290419</v>
      </c>
      <c r="H29" s="449">
        <v>298365</v>
      </c>
      <c r="I29" s="450"/>
    </row>
    <row r="30" spans="1:9" s="438" customFormat="1" ht="10.5" customHeight="1">
      <c r="A30" s="454"/>
      <c r="B30" s="460"/>
      <c r="C30" s="451" t="s">
        <v>241</v>
      </c>
      <c r="D30" s="449">
        <v>623364</v>
      </c>
      <c r="E30" s="449">
        <v>593180</v>
      </c>
      <c r="F30" s="449">
        <v>608677</v>
      </c>
      <c r="G30" s="449">
        <v>621054</v>
      </c>
      <c r="H30" s="449">
        <v>622544</v>
      </c>
      <c r="I30" s="450"/>
    </row>
    <row r="31" spans="1:9" s="438" customFormat="1" ht="10.5" customHeight="1">
      <c r="A31" s="454"/>
      <c r="B31" s="460"/>
      <c r="C31" s="451" t="s">
        <v>239</v>
      </c>
      <c r="D31" s="449">
        <v>3016689181</v>
      </c>
      <c r="E31" s="449">
        <v>2455758076</v>
      </c>
      <c r="F31" s="449">
        <v>2465356499</v>
      </c>
      <c r="G31" s="449">
        <v>2513511640</v>
      </c>
      <c r="H31" s="449">
        <v>2478522194</v>
      </c>
      <c r="I31" s="450"/>
    </row>
    <row r="32" spans="1:9" s="438" customFormat="1" ht="10.5" customHeight="1">
      <c r="A32" s="454"/>
      <c r="B32" s="460" t="s">
        <v>242</v>
      </c>
      <c r="C32" s="451" t="s">
        <v>238</v>
      </c>
      <c r="D32" s="449">
        <v>16233</v>
      </c>
      <c r="E32" s="449">
        <v>14935</v>
      </c>
      <c r="F32" s="449">
        <v>15050</v>
      </c>
      <c r="G32" s="449">
        <v>14728</v>
      </c>
      <c r="H32" s="449">
        <v>15141</v>
      </c>
      <c r="I32" s="450"/>
    </row>
    <row r="33" spans="1:9" s="438" customFormat="1" ht="10.5" customHeight="1">
      <c r="A33" s="446"/>
      <c r="B33" s="456"/>
      <c r="C33" s="451" t="s">
        <v>241</v>
      </c>
      <c r="D33" s="449">
        <v>168903</v>
      </c>
      <c r="E33" s="449">
        <v>149600</v>
      </c>
      <c r="F33" s="449">
        <v>147747</v>
      </c>
      <c r="G33" s="449">
        <v>137891</v>
      </c>
      <c r="H33" s="449">
        <v>367796</v>
      </c>
      <c r="I33" s="450"/>
    </row>
    <row r="34" spans="1:9" s="438" customFormat="1" ht="10.5" customHeight="1">
      <c r="A34" s="446"/>
      <c r="B34" s="456"/>
      <c r="C34" s="451" t="s">
        <v>239</v>
      </c>
      <c r="D34" s="449">
        <v>242900410</v>
      </c>
      <c r="E34" s="449">
        <v>216146720</v>
      </c>
      <c r="F34" s="449">
        <v>214679904</v>
      </c>
      <c r="G34" s="449">
        <v>201930460</v>
      </c>
      <c r="H34" s="449">
        <v>153269542</v>
      </c>
      <c r="I34" s="450"/>
    </row>
    <row r="35" spans="1:9" s="438" customFormat="1" ht="10.5" customHeight="1">
      <c r="A35" s="446"/>
      <c r="B35" s="456" t="s">
        <v>243</v>
      </c>
      <c r="C35" s="451" t="s">
        <v>238</v>
      </c>
      <c r="D35" s="449">
        <v>88</v>
      </c>
      <c r="E35" s="449">
        <v>59</v>
      </c>
      <c r="F35" s="449">
        <v>82</v>
      </c>
      <c r="G35" s="449">
        <v>86</v>
      </c>
      <c r="H35" s="449">
        <v>89</v>
      </c>
      <c r="I35" s="450"/>
    </row>
    <row r="36" spans="1:9" s="438" customFormat="1" ht="10.5" customHeight="1">
      <c r="A36" s="446"/>
      <c r="B36" s="456"/>
      <c r="C36" s="451" t="s">
        <v>241</v>
      </c>
      <c r="D36" s="449">
        <v>791</v>
      </c>
      <c r="E36" s="449">
        <v>391</v>
      </c>
      <c r="F36" s="449">
        <v>487</v>
      </c>
      <c r="G36" s="449">
        <v>573</v>
      </c>
      <c r="H36" s="449">
        <v>586</v>
      </c>
      <c r="I36" s="450"/>
    </row>
    <row r="37" spans="1:9" s="438" customFormat="1" ht="10.5" customHeight="1">
      <c r="A37" s="446"/>
      <c r="B37" s="456"/>
      <c r="C37" s="451" t="s">
        <v>239</v>
      </c>
      <c r="D37" s="449">
        <v>5608640</v>
      </c>
      <c r="E37" s="449">
        <v>2589762</v>
      </c>
      <c r="F37" s="449">
        <v>3493840</v>
      </c>
      <c r="G37" s="449">
        <v>3758720</v>
      </c>
      <c r="H37" s="449">
        <v>4056465</v>
      </c>
      <c r="I37" s="450"/>
    </row>
    <row r="38" spans="1:9" s="438" customFormat="1" ht="10.5" customHeight="1">
      <c r="A38" s="454"/>
      <c r="B38" s="456" t="s">
        <v>337</v>
      </c>
      <c r="C38" s="451" t="s">
        <v>238</v>
      </c>
      <c r="D38" s="449">
        <v>315261</v>
      </c>
      <c r="E38" s="449">
        <v>319269</v>
      </c>
      <c r="F38" s="449">
        <v>361935</v>
      </c>
      <c r="G38" s="449">
        <v>382778</v>
      </c>
      <c r="H38" s="449">
        <v>425300</v>
      </c>
      <c r="I38" s="450"/>
    </row>
    <row r="39" spans="1:9" s="438" customFormat="1" ht="10.5" customHeight="1">
      <c r="A39" s="452"/>
      <c r="B39" s="453"/>
      <c r="C39" s="451" t="s">
        <v>244</v>
      </c>
      <c r="D39" s="449">
        <v>429744</v>
      </c>
      <c r="E39" s="449">
        <v>422781</v>
      </c>
      <c r="F39" s="449">
        <v>469535</v>
      </c>
      <c r="G39" s="449">
        <v>489441</v>
      </c>
      <c r="H39" s="449">
        <v>537649</v>
      </c>
      <c r="I39" s="450"/>
    </row>
    <row r="40" spans="1:9" s="438" customFormat="1" ht="10.5" customHeight="1">
      <c r="A40" s="454"/>
      <c r="B40" s="460"/>
      <c r="C40" s="451" t="s">
        <v>239</v>
      </c>
      <c r="D40" s="449">
        <v>1884220514</v>
      </c>
      <c r="E40" s="449">
        <v>1796395210</v>
      </c>
      <c r="F40" s="449">
        <v>2029970515</v>
      </c>
      <c r="G40" s="449">
        <v>2211239322</v>
      </c>
      <c r="H40" s="449">
        <v>2440331864</v>
      </c>
      <c r="I40" s="450"/>
    </row>
    <row r="41" spans="1:9" s="438" customFormat="1" ht="12.75" customHeight="1">
      <c r="A41" s="454"/>
      <c r="B41" s="462" t="s">
        <v>245</v>
      </c>
      <c r="C41" s="451"/>
      <c r="D41" s="449"/>
      <c r="E41" s="449"/>
      <c r="F41" s="449"/>
      <c r="G41" s="449"/>
      <c r="H41" s="449"/>
      <c r="I41" s="450"/>
    </row>
    <row r="42" spans="1:9" s="438" customFormat="1" ht="12.75" customHeight="1">
      <c r="A42" s="454"/>
      <c r="B42" s="463" t="s">
        <v>338</v>
      </c>
      <c r="C42" s="464" t="s">
        <v>238</v>
      </c>
      <c r="D42" s="449">
        <v>61720</v>
      </c>
      <c r="E42" s="449">
        <v>60733</v>
      </c>
      <c r="F42" s="449">
        <v>64009</v>
      </c>
      <c r="G42" s="449">
        <v>66953</v>
      </c>
      <c r="H42" s="449">
        <v>74510</v>
      </c>
      <c r="I42" s="461"/>
    </row>
    <row r="43" spans="1:9" s="438" customFormat="1" ht="10.5" customHeight="1">
      <c r="A43" s="454"/>
      <c r="B43" s="460"/>
      <c r="C43" s="464" t="s">
        <v>239</v>
      </c>
      <c r="D43" s="449">
        <v>3128852055</v>
      </c>
      <c r="E43" s="449">
        <v>3126331185</v>
      </c>
      <c r="F43" s="449">
        <v>3325645488</v>
      </c>
      <c r="G43" s="449">
        <v>3418147555</v>
      </c>
      <c r="H43" s="449">
        <v>3523221538</v>
      </c>
      <c r="I43" s="461"/>
    </row>
    <row r="44" spans="1:9" s="438" customFormat="1" ht="10.5" customHeight="1">
      <c r="A44" s="465"/>
      <c r="B44" s="466" t="s">
        <v>246</v>
      </c>
      <c r="C44" s="451" t="s">
        <v>238</v>
      </c>
      <c r="D44" s="467">
        <v>5</v>
      </c>
      <c r="E44" s="467">
        <v>2</v>
      </c>
      <c r="F44" s="467">
        <v>3</v>
      </c>
      <c r="G44" s="467">
        <v>1</v>
      </c>
      <c r="H44" s="467" t="s">
        <v>216</v>
      </c>
      <c r="I44" s="450"/>
    </row>
    <row r="45" spans="1:9" s="438" customFormat="1" ht="10.5" customHeight="1">
      <c r="A45" s="468"/>
      <c r="B45" s="469"/>
      <c r="C45" s="451" t="s">
        <v>241</v>
      </c>
      <c r="D45" s="467">
        <v>251</v>
      </c>
      <c r="E45" s="467">
        <v>55</v>
      </c>
      <c r="F45" s="467">
        <v>12</v>
      </c>
      <c r="G45" s="467">
        <v>12</v>
      </c>
      <c r="H45" s="467" t="s">
        <v>216</v>
      </c>
      <c r="I45" s="450"/>
    </row>
    <row r="46" spans="1:9" s="438" customFormat="1" ht="10.5" customHeight="1">
      <c r="A46" s="465"/>
      <c r="B46" s="466"/>
      <c r="C46" s="451" t="s">
        <v>239</v>
      </c>
      <c r="D46" s="467">
        <v>55280</v>
      </c>
      <c r="E46" s="467">
        <v>11260</v>
      </c>
      <c r="F46" s="467">
        <v>1560</v>
      </c>
      <c r="G46" s="467">
        <v>1560</v>
      </c>
      <c r="H46" s="467" t="s">
        <v>216</v>
      </c>
      <c r="I46" s="450"/>
    </row>
    <row r="47" spans="1:9" s="438" customFormat="1" ht="10.5" customHeight="1">
      <c r="A47" s="454"/>
      <c r="B47" s="460" t="s">
        <v>339</v>
      </c>
      <c r="C47" s="451" t="s">
        <v>238</v>
      </c>
      <c r="D47" s="449">
        <v>44691</v>
      </c>
      <c r="E47" s="449">
        <v>44466</v>
      </c>
      <c r="F47" s="449">
        <v>47478</v>
      </c>
      <c r="G47" s="467">
        <v>49431</v>
      </c>
      <c r="H47" s="467">
        <v>55777</v>
      </c>
      <c r="I47" s="450"/>
    </row>
    <row r="48" spans="1:9" s="438" customFormat="1" ht="10.5" customHeight="1">
      <c r="A48" s="454"/>
      <c r="B48" s="460"/>
      <c r="C48" s="451" t="s">
        <v>239</v>
      </c>
      <c r="D48" s="449">
        <v>240255402</v>
      </c>
      <c r="E48" s="449">
        <v>208848332</v>
      </c>
      <c r="F48" s="449">
        <v>214369176</v>
      </c>
      <c r="G48" s="467">
        <v>219564095</v>
      </c>
      <c r="H48" s="467">
        <v>244472889</v>
      </c>
      <c r="I48" s="450"/>
    </row>
    <row r="49" spans="1:9" s="438" customFormat="1" ht="10.5" customHeight="1">
      <c r="A49" s="454"/>
      <c r="B49" s="460" t="s">
        <v>247</v>
      </c>
      <c r="C49" s="451" t="s">
        <v>238</v>
      </c>
      <c r="D49" s="449">
        <v>5575</v>
      </c>
      <c r="E49" s="449">
        <v>5357</v>
      </c>
      <c r="F49" s="449">
        <v>5305</v>
      </c>
      <c r="G49" s="467">
        <v>5767</v>
      </c>
      <c r="H49" s="467">
        <v>6705</v>
      </c>
      <c r="I49" s="450"/>
    </row>
    <row r="50" spans="1:9" s="438" customFormat="1" ht="10.5" customHeight="1">
      <c r="A50" s="454"/>
      <c r="B50" s="460"/>
      <c r="C50" s="451" t="s">
        <v>239</v>
      </c>
      <c r="D50" s="449">
        <v>477709018</v>
      </c>
      <c r="E50" s="449">
        <v>620522993</v>
      </c>
      <c r="F50" s="449">
        <v>766531348</v>
      </c>
      <c r="G50" s="467">
        <v>809407596</v>
      </c>
      <c r="H50" s="467">
        <v>812553520</v>
      </c>
      <c r="I50" s="450"/>
    </row>
    <row r="51" spans="1:9" s="438" customFormat="1" ht="10.5" customHeight="1">
      <c r="A51" s="454"/>
      <c r="B51" s="460" t="s">
        <v>340</v>
      </c>
      <c r="C51" s="451" t="s">
        <v>238</v>
      </c>
      <c r="D51" s="467" t="s">
        <v>216</v>
      </c>
      <c r="E51" s="467" t="s">
        <v>216</v>
      </c>
      <c r="F51" s="467" t="s">
        <v>216</v>
      </c>
      <c r="G51" s="467" t="s">
        <v>216</v>
      </c>
      <c r="H51" s="467" t="s">
        <v>216</v>
      </c>
      <c r="I51" s="450"/>
    </row>
    <row r="52" spans="1:9" s="438" customFormat="1" ht="10.5" customHeight="1">
      <c r="A52" s="454"/>
      <c r="B52" s="460"/>
      <c r="C52" s="451" t="s">
        <v>241</v>
      </c>
      <c r="D52" s="467" t="s">
        <v>216</v>
      </c>
      <c r="E52" s="467" t="s">
        <v>216</v>
      </c>
      <c r="F52" s="467" t="s">
        <v>216</v>
      </c>
      <c r="G52" s="467" t="s">
        <v>216</v>
      </c>
      <c r="H52" s="467" t="s">
        <v>216</v>
      </c>
      <c r="I52" s="450"/>
    </row>
    <row r="53" spans="1:9" s="438" customFormat="1" ht="10.5" customHeight="1">
      <c r="A53" s="454"/>
      <c r="B53" s="460"/>
      <c r="C53" s="451" t="s">
        <v>239</v>
      </c>
      <c r="D53" s="467" t="s">
        <v>216</v>
      </c>
      <c r="E53" s="467" t="s">
        <v>216</v>
      </c>
      <c r="F53" s="467" t="s">
        <v>216</v>
      </c>
      <c r="G53" s="467" t="s">
        <v>216</v>
      </c>
      <c r="H53" s="467" t="s">
        <v>216</v>
      </c>
      <c r="I53" s="450"/>
    </row>
    <row r="54" spans="1:9" s="438" customFormat="1" ht="10.5" customHeight="1">
      <c r="A54" s="454"/>
      <c r="B54" s="460" t="s">
        <v>341</v>
      </c>
      <c r="C54" s="451" t="s">
        <v>238</v>
      </c>
      <c r="D54" s="467" t="s">
        <v>216</v>
      </c>
      <c r="E54" s="467" t="s">
        <v>216</v>
      </c>
      <c r="F54" s="467" t="s">
        <v>216</v>
      </c>
      <c r="G54" s="467" t="s">
        <v>216</v>
      </c>
      <c r="H54" s="467" t="s">
        <v>216</v>
      </c>
      <c r="I54" s="450"/>
    </row>
    <row r="55" spans="1:9" s="438" customFormat="1" ht="10.5" customHeight="1">
      <c r="A55" s="454"/>
      <c r="B55" s="460"/>
      <c r="C55" s="451" t="s">
        <v>239</v>
      </c>
      <c r="D55" s="467" t="s">
        <v>216</v>
      </c>
      <c r="E55" s="467" t="s">
        <v>216</v>
      </c>
      <c r="F55" s="467" t="s">
        <v>216</v>
      </c>
      <c r="G55" s="467" t="s">
        <v>216</v>
      </c>
      <c r="H55" s="467" t="s">
        <v>216</v>
      </c>
      <c r="I55" s="450"/>
    </row>
    <row r="56" spans="1:9" s="438" customFormat="1" ht="10.5" customHeight="1">
      <c r="A56" s="454"/>
      <c r="B56" s="460" t="s">
        <v>248</v>
      </c>
      <c r="C56" s="451" t="s">
        <v>238</v>
      </c>
      <c r="D56" s="467">
        <v>8543</v>
      </c>
      <c r="E56" s="467">
        <v>8062</v>
      </c>
      <c r="F56" s="467">
        <v>8264</v>
      </c>
      <c r="G56" s="467">
        <v>8571</v>
      </c>
      <c r="H56" s="467">
        <v>8873</v>
      </c>
      <c r="I56" s="450"/>
    </row>
    <row r="57" spans="1:9" s="438" customFormat="1" ht="10.5" customHeight="1">
      <c r="A57" s="454"/>
      <c r="B57" s="460"/>
      <c r="C57" s="451" t="s">
        <v>241</v>
      </c>
      <c r="D57" s="449">
        <v>277344</v>
      </c>
      <c r="E57" s="449">
        <v>259487</v>
      </c>
      <c r="F57" s="449">
        <v>262272</v>
      </c>
      <c r="G57" s="449">
        <v>257497</v>
      </c>
      <c r="H57" s="449">
        <v>271533</v>
      </c>
      <c r="I57" s="450"/>
    </row>
    <row r="58" spans="1:9" s="438" customFormat="1" ht="10.5" customHeight="1">
      <c r="A58" s="454"/>
      <c r="B58" s="460"/>
      <c r="C58" s="451" t="s">
        <v>239</v>
      </c>
      <c r="D58" s="449">
        <v>1467600009</v>
      </c>
      <c r="E58" s="449">
        <v>1363571628</v>
      </c>
      <c r="F58" s="449">
        <v>1373786547</v>
      </c>
      <c r="G58" s="449">
        <v>1312596776</v>
      </c>
      <c r="H58" s="449">
        <v>1399624635</v>
      </c>
      <c r="I58" s="450"/>
    </row>
    <row r="59" spans="1:9" s="438" customFormat="1" ht="3.75" customHeight="1">
      <c r="A59" s="470"/>
      <c r="B59" s="471"/>
      <c r="C59" s="472"/>
      <c r="D59" s="473"/>
      <c r="E59" s="473"/>
      <c r="F59" s="473"/>
      <c r="G59" s="473"/>
      <c r="H59" s="473"/>
      <c r="I59" s="474"/>
    </row>
    <row r="60" spans="1:9" s="438" customFormat="1" ht="15.75" customHeight="1">
      <c r="A60" s="475"/>
      <c r="B60" s="476" t="s">
        <v>342</v>
      </c>
      <c r="C60" s="477"/>
      <c r="D60" s="478"/>
      <c r="E60" s="478"/>
      <c r="F60" s="478"/>
      <c r="G60" s="478"/>
      <c r="H60" s="478"/>
      <c r="I60" s="450"/>
    </row>
    <row r="61" spans="1:9" s="438" customFormat="1" ht="12" customHeight="1">
      <c r="A61" s="475"/>
      <c r="B61" s="476" t="s">
        <v>343</v>
      </c>
      <c r="C61" s="477"/>
      <c r="D61" s="478"/>
      <c r="E61" s="478"/>
      <c r="F61" s="478"/>
      <c r="G61" s="478"/>
      <c r="H61" s="478"/>
      <c r="I61" s="450"/>
    </row>
    <row r="62" spans="1:9" s="438" customFormat="1" ht="12" customHeight="1">
      <c r="A62" s="475"/>
      <c r="B62" s="476" t="s">
        <v>344</v>
      </c>
      <c r="C62" s="477"/>
      <c r="D62" s="478"/>
      <c r="E62" s="478"/>
      <c r="F62" s="478"/>
      <c r="G62" s="478"/>
      <c r="H62" s="478"/>
      <c r="I62" s="450"/>
    </row>
    <row r="63" spans="1:9" s="438" customFormat="1" ht="12" customHeight="1">
      <c r="A63" s="475"/>
      <c r="B63" s="476" t="s">
        <v>345</v>
      </c>
      <c r="C63" s="477"/>
      <c r="D63" s="478"/>
      <c r="E63" s="478"/>
      <c r="F63" s="478"/>
      <c r="G63" s="478"/>
      <c r="H63" s="478"/>
      <c r="I63" s="450"/>
    </row>
    <row r="64" spans="1:9" s="420" customFormat="1" ht="24" customHeight="1">
      <c r="A64" s="419"/>
      <c r="D64" s="479" t="s">
        <v>346</v>
      </c>
      <c r="E64" s="422" t="s">
        <v>347</v>
      </c>
      <c r="F64" s="423"/>
      <c r="G64" s="424"/>
      <c r="H64" s="424"/>
      <c r="I64" s="425"/>
    </row>
    <row r="65" spans="1:9" s="438" customFormat="1" ht="7.5" customHeight="1">
      <c r="A65" s="480"/>
      <c r="B65" s="481"/>
      <c r="C65" s="482"/>
      <c r="D65" s="481"/>
      <c r="E65" s="481"/>
      <c r="F65" s="483"/>
      <c r="G65" s="484"/>
      <c r="H65" s="484"/>
      <c r="I65" s="480"/>
    </row>
    <row r="66" spans="1:9" s="438" customFormat="1" ht="12" customHeight="1" thickBot="1">
      <c r="A66" s="432"/>
      <c r="B66" s="433" t="s">
        <v>326</v>
      </c>
      <c r="C66" s="434"/>
      <c r="D66" s="433"/>
      <c r="E66" s="433"/>
      <c r="F66" s="435"/>
      <c r="G66" s="435"/>
      <c r="H66" s="436" t="s">
        <v>327</v>
      </c>
      <c r="I66" s="437"/>
    </row>
    <row r="67" spans="1:9" s="445" customFormat="1" ht="36" customHeight="1">
      <c r="A67" s="439"/>
      <c r="B67" s="439"/>
      <c r="C67" s="440"/>
      <c r="D67" s="485" t="str">
        <f>D4</f>
        <v>平成14年度　F.Y.2002</v>
      </c>
      <c r="E67" s="485" t="str">
        <f>E4</f>
        <v>平成15年度　F.Y.2003</v>
      </c>
      <c r="F67" s="485" t="str">
        <f>F4</f>
        <v>平成16年度　F.Y.2004</v>
      </c>
      <c r="G67" s="485" t="str">
        <f>G4</f>
        <v>平成17年度　F.Y.2005</v>
      </c>
      <c r="H67" s="485" t="s">
        <v>409</v>
      </c>
      <c r="I67" s="444"/>
    </row>
    <row r="68" spans="1:9" s="438" customFormat="1" ht="13.5" customHeight="1">
      <c r="A68" s="486"/>
      <c r="B68" s="487" t="s">
        <v>348</v>
      </c>
      <c r="C68" s="488" t="s">
        <v>238</v>
      </c>
      <c r="D68" s="449">
        <v>358</v>
      </c>
      <c r="E68" s="449">
        <v>341</v>
      </c>
      <c r="F68" s="449">
        <v>331</v>
      </c>
      <c r="G68" s="438">
        <v>350</v>
      </c>
      <c r="H68" s="449">
        <v>317</v>
      </c>
      <c r="I68" s="450"/>
    </row>
    <row r="69" spans="1:9" s="438" customFormat="1" ht="9.75" customHeight="1">
      <c r="A69" s="454"/>
      <c r="B69" s="460"/>
      <c r="C69" s="451" t="s">
        <v>239</v>
      </c>
      <c r="D69" s="449">
        <v>107372640</v>
      </c>
      <c r="E69" s="449">
        <v>103216860</v>
      </c>
      <c r="F69" s="449">
        <v>98514930</v>
      </c>
      <c r="G69" s="438">
        <v>103624175</v>
      </c>
      <c r="H69" s="449">
        <v>56833781</v>
      </c>
      <c r="I69" s="450"/>
    </row>
    <row r="70" spans="1:9" s="438" customFormat="1" ht="9.75" customHeight="1">
      <c r="A70" s="454"/>
      <c r="B70" s="460" t="s">
        <v>249</v>
      </c>
      <c r="C70" s="451" t="s">
        <v>238</v>
      </c>
      <c r="D70" s="467">
        <v>1296</v>
      </c>
      <c r="E70" s="467">
        <v>1278</v>
      </c>
      <c r="F70" s="467">
        <v>1277</v>
      </c>
      <c r="G70" s="438">
        <v>1412</v>
      </c>
      <c r="H70" s="467">
        <v>1416</v>
      </c>
      <c r="I70" s="450"/>
    </row>
    <row r="71" spans="1:9" s="438" customFormat="1" ht="9.75" customHeight="1">
      <c r="A71" s="454"/>
      <c r="B71" s="460"/>
      <c r="C71" s="451" t="s">
        <v>241</v>
      </c>
      <c r="D71" s="467">
        <v>111188</v>
      </c>
      <c r="E71" s="467">
        <v>110475</v>
      </c>
      <c r="F71" s="467">
        <v>111768</v>
      </c>
      <c r="G71" s="438">
        <v>126833</v>
      </c>
      <c r="H71" s="467">
        <v>126971</v>
      </c>
      <c r="I71" s="450"/>
    </row>
    <row r="72" spans="1:9" s="438" customFormat="1" ht="9.75" customHeight="1">
      <c r="A72" s="454"/>
      <c r="B72" s="460"/>
      <c r="C72" s="451" t="s">
        <v>239</v>
      </c>
      <c r="D72" s="467">
        <v>460259706</v>
      </c>
      <c r="E72" s="467">
        <v>462060112</v>
      </c>
      <c r="F72" s="467">
        <v>467141927</v>
      </c>
      <c r="G72" s="438">
        <v>546653353</v>
      </c>
      <c r="H72" s="467">
        <v>558986713</v>
      </c>
      <c r="I72" s="450"/>
    </row>
    <row r="73" spans="1:9" s="438" customFormat="1" ht="9.75" customHeight="1">
      <c r="A73" s="465"/>
      <c r="B73" s="466" t="s">
        <v>349</v>
      </c>
      <c r="C73" s="451" t="s">
        <v>238</v>
      </c>
      <c r="D73" s="449">
        <v>1252</v>
      </c>
      <c r="E73" s="449">
        <v>1227</v>
      </c>
      <c r="F73" s="449">
        <v>1351</v>
      </c>
      <c r="G73" s="438">
        <v>1421</v>
      </c>
      <c r="H73" s="449">
        <v>1422</v>
      </c>
      <c r="I73" s="450"/>
    </row>
    <row r="74" spans="1:9" s="438" customFormat="1" ht="9.75" customHeight="1">
      <c r="A74" s="454"/>
      <c r="B74" s="460"/>
      <c r="C74" s="451" t="s">
        <v>239</v>
      </c>
      <c r="D74" s="449">
        <v>375600000</v>
      </c>
      <c r="E74" s="449">
        <v>368100000</v>
      </c>
      <c r="F74" s="449">
        <v>405300000</v>
      </c>
      <c r="G74" s="438">
        <v>426300000</v>
      </c>
      <c r="H74" s="449">
        <v>450750000</v>
      </c>
      <c r="I74" s="450"/>
    </row>
    <row r="75" spans="1:9" s="438" customFormat="1" ht="12.75" customHeight="1">
      <c r="A75" s="446"/>
      <c r="B75" s="462" t="s">
        <v>350</v>
      </c>
      <c r="C75" s="457"/>
      <c r="D75" s="449"/>
      <c r="E75" s="449"/>
      <c r="F75" s="449"/>
      <c r="H75" s="449"/>
      <c r="I75" s="450"/>
    </row>
    <row r="76" spans="1:9" s="438" customFormat="1" ht="12.75" customHeight="1">
      <c r="A76" s="454"/>
      <c r="B76" s="462" t="s">
        <v>240</v>
      </c>
      <c r="C76" s="451"/>
      <c r="D76" s="489"/>
      <c r="E76" s="489"/>
      <c r="F76" s="489"/>
      <c r="H76" s="489"/>
      <c r="I76" s="490"/>
    </row>
    <row r="77" spans="1:9" s="438" customFormat="1" ht="12.75" customHeight="1">
      <c r="A77" s="454"/>
      <c r="B77" s="463" t="s">
        <v>333</v>
      </c>
      <c r="C77" s="464" t="s">
        <v>238</v>
      </c>
      <c r="D77" s="489">
        <v>1575254</v>
      </c>
      <c r="E77" s="489">
        <v>1639655</v>
      </c>
      <c r="F77" s="489">
        <v>1930750</v>
      </c>
      <c r="G77" s="438">
        <v>1837056</v>
      </c>
      <c r="H77" s="489">
        <v>1943722</v>
      </c>
      <c r="I77" s="491"/>
    </row>
    <row r="78" spans="1:9" s="438" customFormat="1" ht="9.75" customHeight="1">
      <c r="A78" s="454"/>
      <c r="B78" s="460"/>
      <c r="C78" s="464" t="s">
        <v>239</v>
      </c>
      <c r="D78" s="489">
        <v>15332520652</v>
      </c>
      <c r="E78" s="489">
        <v>16007456253</v>
      </c>
      <c r="F78" s="489">
        <v>19150330179</v>
      </c>
      <c r="G78" s="438">
        <v>17617475968</v>
      </c>
      <c r="H78" s="489">
        <v>18247859077</v>
      </c>
      <c r="I78" s="491"/>
    </row>
    <row r="79" spans="1:9" s="438" customFormat="1" ht="12" customHeight="1">
      <c r="A79" s="454"/>
      <c r="B79" s="460" t="s">
        <v>334</v>
      </c>
      <c r="C79" s="451" t="s">
        <v>238</v>
      </c>
      <c r="D79" s="489">
        <v>21578</v>
      </c>
      <c r="E79" s="489">
        <v>22009</v>
      </c>
      <c r="F79" s="489">
        <v>22348</v>
      </c>
      <c r="G79" s="438">
        <v>22196</v>
      </c>
      <c r="H79" s="489">
        <v>22169</v>
      </c>
      <c r="I79" s="490"/>
    </row>
    <row r="80" spans="1:9" s="438" customFormat="1" ht="9.75" customHeight="1">
      <c r="A80" s="454"/>
      <c r="B80" s="460"/>
      <c r="C80" s="451" t="s">
        <v>241</v>
      </c>
      <c r="D80" s="489">
        <v>246475</v>
      </c>
      <c r="E80" s="489">
        <v>244822</v>
      </c>
      <c r="F80" s="489">
        <v>249255</v>
      </c>
      <c r="G80" s="438">
        <v>245402</v>
      </c>
      <c r="H80" s="489">
        <v>239032</v>
      </c>
      <c r="I80" s="490"/>
    </row>
    <row r="81" spans="1:9" s="438" customFormat="1" ht="9.75" customHeight="1">
      <c r="A81" s="454"/>
      <c r="B81" s="460"/>
      <c r="C81" s="451" t="s">
        <v>239</v>
      </c>
      <c r="D81" s="489">
        <v>5106753911</v>
      </c>
      <c r="E81" s="489">
        <v>4923014685</v>
      </c>
      <c r="F81" s="489">
        <v>5259093586</v>
      </c>
      <c r="G81" s="438">
        <v>5252352305</v>
      </c>
      <c r="H81" s="489">
        <v>5543980499</v>
      </c>
      <c r="I81" s="490"/>
    </row>
    <row r="82" spans="1:9" s="438" customFormat="1" ht="9.75" customHeight="1">
      <c r="A82" s="454"/>
      <c r="B82" s="460" t="s">
        <v>335</v>
      </c>
      <c r="C82" s="451" t="s">
        <v>238</v>
      </c>
      <c r="D82" s="489">
        <v>977063</v>
      </c>
      <c r="E82" s="489">
        <v>1004592</v>
      </c>
      <c r="F82" s="489">
        <v>1058292</v>
      </c>
      <c r="G82" s="438">
        <v>1100862</v>
      </c>
      <c r="H82" s="489">
        <v>1150676</v>
      </c>
      <c r="I82" s="490"/>
    </row>
    <row r="83" spans="1:9" s="438" customFormat="1" ht="9.75" customHeight="1">
      <c r="A83" s="454"/>
      <c r="B83" s="460"/>
      <c r="C83" s="451" t="s">
        <v>241</v>
      </c>
      <c r="D83" s="489">
        <v>1630633</v>
      </c>
      <c r="E83" s="489">
        <v>1662493</v>
      </c>
      <c r="F83" s="489">
        <v>1727603</v>
      </c>
      <c r="G83" s="438">
        <v>1762140</v>
      </c>
      <c r="H83" s="489">
        <v>1820198</v>
      </c>
      <c r="I83" s="490"/>
    </row>
    <row r="84" spans="1:9" s="438" customFormat="1" ht="9.75" customHeight="1">
      <c r="A84" s="454"/>
      <c r="B84" s="460"/>
      <c r="C84" s="451" t="s">
        <v>239</v>
      </c>
      <c r="D84" s="489">
        <v>6934924155</v>
      </c>
      <c r="E84" s="489">
        <v>7426128494</v>
      </c>
      <c r="F84" s="489">
        <v>7792516630</v>
      </c>
      <c r="G84" s="438">
        <v>8159880406</v>
      </c>
      <c r="H84" s="489">
        <v>8272645306</v>
      </c>
      <c r="I84" s="490"/>
    </row>
    <row r="85" spans="1:9" s="438" customFormat="1" ht="9.75" customHeight="1">
      <c r="A85" s="454"/>
      <c r="B85" s="460" t="s">
        <v>336</v>
      </c>
      <c r="C85" s="451" t="s">
        <v>238</v>
      </c>
      <c r="D85" s="489">
        <v>213835</v>
      </c>
      <c r="E85" s="489">
        <v>219400</v>
      </c>
      <c r="F85" s="489">
        <v>410237</v>
      </c>
      <c r="G85" s="438">
        <v>239312</v>
      </c>
      <c r="H85" s="489">
        <v>244208</v>
      </c>
      <c r="I85" s="490"/>
    </row>
    <row r="86" spans="1:9" s="438" customFormat="1" ht="9.75" customHeight="1">
      <c r="A86" s="454"/>
      <c r="B86" s="460"/>
      <c r="C86" s="451" t="s">
        <v>241</v>
      </c>
      <c r="D86" s="492">
        <v>442918</v>
      </c>
      <c r="E86" s="492">
        <v>497427</v>
      </c>
      <c r="F86" s="492">
        <v>799307</v>
      </c>
      <c r="G86" s="438">
        <v>472833</v>
      </c>
      <c r="H86" s="492">
        <v>470547</v>
      </c>
      <c r="I86" s="493"/>
    </row>
    <row r="87" spans="1:9" s="438" customFormat="1" ht="9.75" customHeight="1">
      <c r="A87" s="454"/>
      <c r="B87" s="460"/>
      <c r="C87" s="451" t="s">
        <v>239</v>
      </c>
      <c r="D87" s="489">
        <v>1618433890</v>
      </c>
      <c r="E87" s="489">
        <v>1676473223</v>
      </c>
      <c r="F87" s="489">
        <v>3848325510</v>
      </c>
      <c r="G87" s="438">
        <v>1717493050</v>
      </c>
      <c r="H87" s="489">
        <v>1724264480</v>
      </c>
      <c r="I87" s="490"/>
    </row>
    <row r="88" spans="1:9" s="438" customFormat="1" ht="9.75" customHeight="1">
      <c r="A88" s="454"/>
      <c r="B88" s="460" t="s">
        <v>242</v>
      </c>
      <c r="C88" s="451" t="s">
        <v>238</v>
      </c>
      <c r="D88" s="489">
        <v>18613</v>
      </c>
      <c r="E88" s="489">
        <v>19054</v>
      </c>
      <c r="F88" s="489">
        <v>19338</v>
      </c>
      <c r="G88" s="438">
        <v>19122</v>
      </c>
      <c r="H88" s="489">
        <v>19186</v>
      </c>
      <c r="I88" s="490"/>
    </row>
    <row r="89" spans="1:9" s="438" customFormat="1" ht="9.75" customHeight="1">
      <c r="A89" s="446"/>
      <c r="B89" s="456"/>
      <c r="C89" s="451" t="s">
        <v>241</v>
      </c>
      <c r="D89" s="494">
        <v>209143</v>
      </c>
      <c r="E89" s="494">
        <v>207949</v>
      </c>
      <c r="F89" s="494">
        <v>210225</v>
      </c>
      <c r="G89" s="438">
        <v>206910</v>
      </c>
      <c r="H89" s="494">
        <v>549945</v>
      </c>
      <c r="I89" s="495"/>
    </row>
    <row r="90" spans="1:9" s="438" customFormat="1" ht="9.75" customHeight="1">
      <c r="A90" s="446"/>
      <c r="B90" s="456"/>
      <c r="C90" s="451" t="s">
        <v>239</v>
      </c>
      <c r="D90" s="494">
        <v>287712870</v>
      </c>
      <c r="E90" s="494">
        <v>289732580</v>
      </c>
      <c r="F90" s="494">
        <v>294795670</v>
      </c>
      <c r="G90" s="438">
        <v>292477440</v>
      </c>
      <c r="H90" s="494">
        <v>222633360</v>
      </c>
      <c r="I90" s="495"/>
    </row>
    <row r="91" spans="1:9" s="438" customFormat="1" ht="9.75" customHeight="1">
      <c r="A91" s="446"/>
      <c r="B91" s="456" t="s">
        <v>243</v>
      </c>
      <c r="C91" s="451" t="s">
        <v>238</v>
      </c>
      <c r="D91" s="494">
        <v>493</v>
      </c>
      <c r="E91" s="494">
        <v>535</v>
      </c>
      <c r="F91" s="494">
        <v>633</v>
      </c>
      <c r="G91" s="438">
        <v>518</v>
      </c>
      <c r="H91" s="494">
        <v>563</v>
      </c>
      <c r="I91" s="495"/>
    </row>
    <row r="92" spans="1:9" s="438" customFormat="1" ht="9.75" customHeight="1">
      <c r="A92" s="446"/>
      <c r="B92" s="456"/>
      <c r="C92" s="451" t="s">
        <v>241</v>
      </c>
      <c r="D92" s="489">
        <v>3319</v>
      </c>
      <c r="E92" s="489">
        <v>4063</v>
      </c>
      <c r="F92" s="489">
        <v>4442</v>
      </c>
      <c r="G92" s="438">
        <v>3553</v>
      </c>
      <c r="H92" s="489">
        <v>3987</v>
      </c>
      <c r="I92" s="490"/>
    </row>
    <row r="93" spans="1:9" s="438" customFormat="1" ht="9.75" customHeight="1">
      <c r="A93" s="446"/>
      <c r="B93" s="456"/>
      <c r="C93" s="451" t="s">
        <v>239</v>
      </c>
      <c r="D93" s="489">
        <v>21667565</v>
      </c>
      <c r="E93" s="489">
        <v>26075410</v>
      </c>
      <c r="F93" s="489">
        <v>28479515</v>
      </c>
      <c r="G93" s="438">
        <v>23389254</v>
      </c>
      <c r="H93" s="489">
        <v>27765946</v>
      </c>
      <c r="I93" s="490"/>
    </row>
    <row r="94" spans="1:9" s="438" customFormat="1" ht="9.75" customHeight="1">
      <c r="A94" s="454"/>
      <c r="B94" s="456" t="s">
        <v>337</v>
      </c>
      <c r="C94" s="451" t="s">
        <v>238</v>
      </c>
      <c r="D94" s="489">
        <v>343672</v>
      </c>
      <c r="E94" s="489">
        <v>374065</v>
      </c>
      <c r="F94" s="489">
        <v>419902</v>
      </c>
      <c r="G94" s="438">
        <v>455046</v>
      </c>
      <c r="H94" s="489">
        <v>506920</v>
      </c>
      <c r="I94" s="490"/>
    </row>
    <row r="95" spans="1:9" s="438" customFormat="1" ht="9.75" customHeight="1">
      <c r="A95" s="496"/>
      <c r="B95" s="497"/>
      <c r="C95" s="451" t="s">
        <v>244</v>
      </c>
      <c r="D95" s="489">
        <v>492197</v>
      </c>
      <c r="E95" s="489">
        <v>532141</v>
      </c>
      <c r="F95" s="489">
        <v>592010</v>
      </c>
      <c r="G95" s="438">
        <v>629312</v>
      </c>
      <c r="H95" s="489">
        <v>697608</v>
      </c>
      <c r="I95" s="490"/>
    </row>
    <row r="96" spans="1:9" s="438" customFormat="1" ht="9.75" customHeight="1">
      <c r="A96" s="454"/>
      <c r="B96" s="460"/>
      <c r="C96" s="451" t="s">
        <v>239</v>
      </c>
      <c r="D96" s="489">
        <v>1363028261</v>
      </c>
      <c r="E96" s="489">
        <v>1666031861</v>
      </c>
      <c r="F96" s="489">
        <v>1927119268</v>
      </c>
      <c r="G96" s="438">
        <v>2171883513</v>
      </c>
      <c r="H96" s="489">
        <v>2456569486</v>
      </c>
      <c r="I96" s="490"/>
    </row>
    <row r="97" spans="1:9" s="438" customFormat="1" ht="13.5" customHeight="1">
      <c r="A97" s="454"/>
      <c r="B97" s="462" t="s">
        <v>245</v>
      </c>
      <c r="C97" s="451"/>
      <c r="D97" s="489"/>
      <c r="E97" s="489"/>
      <c r="F97" s="489"/>
      <c r="H97" s="489"/>
      <c r="I97" s="490"/>
    </row>
    <row r="98" spans="1:9" s="438" customFormat="1" ht="12" customHeight="1">
      <c r="A98" s="454"/>
      <c r="B98" s="463" t="s">
        <v>338</v>
      </c>
      <c r="C98" s="464" t="s">
        <v>238</v>
      </c>
      <c r="D98" s="489">
        <v>33747</v>
      </c>
      <c r="E98" s="489">
        <v>35129</v>
      </c>
      <c r="F98" s="489">
        <v>36829</v>
      </c>
      <c r="G98" s="438">
        <v>39241</v>
      </c>
      <c r="H98" s="489">
        <v>42625</v>
      </c>
      <c r="I98" s="490"/>
    </row>
    <row r="99" spans="1:9" s="438" customFormat="1" ht="9.75" customHeight="1">
      <c r="A99" s="454"/>
      <c r="B99" s="460"/>
      <c r="C99" s="464" t="s">
        <v>239</v>
      </c>
      <c r="D99" s="498">
        <v>1397490926</v>
      </c>
      <c r="E99" s="498">
        <v>1398511784</v>
      </c>
      <c r="F99" s="498">
        <v>1516338516</v>
      </c>
      <c r="G99" s="438">
        <v>1523633290</v>
      </c>
      <c r="H99" s="498">
        <v>1622457383</v>
      </c>
      <c r="I99" s="490"/>
    </row>
    <row r="100" spans="1:9" s="438" customFormat="1" ht="12" customHeight="1">
      <c r="A100" s="465"/>
      <c r="B100" s="466" t="s">
        <v>246</v>
      </c>
      <c r="C100" s="451" t="s">
        <v>238</v>
      </c>
      <c r="D100" s="489" t="s">
        <v>216</v>
      </c>
      <c r="E100" s="489">
        <v>1</v>
      </c>
      <c r="F100" s="489">
        <v>1</v>
      </c>
      <c r="G100" s="438">
        <v>2</v>
      </c>
      <c r="H100" s="489" t="s">
        <v>216</v>
      </c>
      <c r="I100" s="499"/>
    </row>
    <row r="101" spans="1:9" s="438" customFormat="1" ht="9.75" customHeight="1">
      <c r="A101" s="468"/>
      <c r="B101" s="469"/>
      <c r="C101" s="451" t="s">
        <v>241</v>
      </c>
      <c r="D101" s="489" t="s">
        <v>216</v>
      </c>
      <c r="E101" s="489">
        <v>21</v>
      </c>
      <c r="F101" s="489">
        <v>68</v>
      </c>
      <c r="G101" s="438">
        <v>119</v>
      </c>
      <c r="H101" s="489" t="s">
        <v>216</v>
      </c>
      <c r="I101" s="499"/>
    </row>
    <row r="102" spans="1:9" s="438" customFormat="1" ht="9.75" customHeight="1">
      <c r="A102" s="465"/>
      <c r="B102" s="466"/>
      <c r="C102" s="451" t="s">
        <v>239</v>
      </c>
      <c r="D102" s="489" t="s">
        <v>216</v>
      </c>
      <c r="E102" s="489">
        <v>2730</v>
      </c>
      <c r="F102" s="489">
        <v>8840</v>
      </c>
      <c r="G102" s="438">
        <v>33320</v>
      </c>
      <c r="H102" s="489" t="s">
        <v>216</v>
      </c>
      <c r="I102" s="499"/>
    </row>
    <row r="103" spans="1:9" s="438" customFormat="1" ht="9.75" customHeight="1">
      <c r="A103" s="454"/>
      <c r="B103" s="460" t="s">
        <v>339</v>
      </c>
      <c r="C103" s="451" t="s">
        <v>238</v>
      </c>
      <c r="D103" s="489">
        <v>26245</v>
      </c>
      <c r="E103" s="489">
        <v>27334</v>
      </c>
      <c r="F103" s="489">
        <v>29216</v>
      </c>
      <c r="G103" s="438">
        <v>31276</v>
      </c>
      <c r="H103" s="489">
        <v>33836</v>
      </c>
      <c r="I103" s="490"/>
    </row>
    <row r="104" spans="1:9" s="438" customFormat="1" ht="9.75" customHeight="1">
      <c r="A104" s="454"/>
      <c r="B104" s="460"/>
      <c r="C104" s="451" t="s">
        <v>239</v>
      </c>
      <c r="D104" s="489">
        <v>138458109</v>
      </c>
      <c r="E104" s="489">
        <v>142638695</v>
      </c>
      <c r="F104" s="489">
        <v>151938309</v>
      </c>
      <c r="G104" s="438">
        <v>164622913</v>
      </c>
      <c r="H104" s="489">
        <v>177358913</v>
      </c>
      <c r="I104" s="490"/>
    </row>
    <row r="105" spans="1:9" s="438" customFormat="1" ht="9.75" customHeight="1">
      <c r="A105" s="454"/>
      <c r="B105" s="460" t="s">
        <v>351</v>
      </c>
      <c r="C105" s="451" t="s">
        <v>238</v>
      </c>
      <c r="D105" s="489">
        <v>3654</v>
      </c>
      <c r="E105" s="489">
        <v>3973</v>
      </c>
      <c r="F105" s="489">
        <v>3829</v>
      </c>
      <c r="G105" s="438">
        <v>4144</v>
      </c>
      <c r="H105" s="489">
        <v>4973</v>
      </c>
      <c r="I105" s="490"/>
    </row>
    <row r="106" spans="1:9" s="438" customFormat="1" ht="9.75" customHeight="1">
      <c r="A106" s="454"/>
      <c r="B106" s="460"/>
      <c r="C106" s="451" t="s">
        <v>239</v>
      </c>
      <c r="D106" s="489">
        <v>226452417</v>
      </c>
      <c r="E106" s="489">
        <v>311770359</v>
      </c>
      <c r="F106" s="489">
        <v>407491367</v>
      </c>
      <c r="G106" s="438">
        <v>409640373</v>
      </c>
      <c r="H106" s="489">
        <v>459498470</v>
      </c>
      <c r="I106" s="490"/>
    </row>
    <row r="107" spans="1:9" s="438" customFormat="1" ht="9.75" customHeight="1">
      <c r="A107" s="454"/>
      <c r="B107" s="460" t="s">
        <v>340</v>
      </c>
      <c r="C107" s="451" t="s">
        <v>238</v>
      </c>
      <c r="D107" s="489" t="s">
        <v>216</v>
      </c>
      <c r="E107" s="489" t="s">
        <v>216</v>
      </c>
      <c r="F107" s="489" t="s">
        <v>216</v>
      </c>
      <c r="G107" s="500" t="s">
        <v>216</v>
      </c>
      <c r="H107" s="489" t="s">
        <v>216</v>
      </c>
      <c r="I107" s="490"/>
    </row>
    <row r="108" spans="1:9" s="438" customFormat="1" ht="9.75" customHeight="1">
      <c r="A108" s="454"/>
      <c r="B108" s="460"/>
      <c r="C108" s="451" t="s">
        <v>241</v>
      </c>
      <c r="D108" s="489" t="s">
        <v>216</v>
      </c>
      <c r="E108" s="489" t="s">
        <v>216</v>
      </c>
      <c r="F108" s="489" t="s">
        <v>216</v>
      </c>
      <c r="G108" s="500" t="s">
        <v>216</v>
      </c>
      <c r="H108" s="489" t="s">
        <v>216</v>
      </c>
      <c r="I108" s="490"/>
    </row>
    <row r="109" spans="1:9" s="438" customFormat="1" ht="9.75" customHeight="1">
      <c r="A109" s="454"/>
      <c r="B109" s="460"/>
      <c r="C109" s="451" t="s">
        <v>239</v>
      </c>
      <c r="D109" s="489" t="s">
        <v>216</v>
      </c>
      <c r="E109" s="489" t="s">
        <v>216</v>
      </c>
      <c r="F109" s="489" t="s">
        <v>216</v>
      </c>
      <c r="G109" s="500" t="s">
        <v>216</v>
      </c>
      <c r="H109" s="489" t="s">
        <v>216</v>
      </c>
      <c r="I109" s="490"/>
    </row>
    <row r="110" spans="1:9" s="438" customFormat="1" ht="9.75" customHeight="1">
      <c r="A110" s="454"/>
      <c r="B110" s="460" t="s">
        <v>341</v>
      </c>
      <c r="C110" s="451" t="s">
        <v>238</v>
      </c>
      <c r="D110" s="489" t="s">
        <v>216</v>
      </c>
      <c r="E110" s="489" t="s">
        <v>216</v>
      </c>
      <c r="F110" s="489" t="s">
        <v>216</v>
      </c>
      <c r="G110" s="438">
        <v>2</v>
      </c>
      <c r="H110" s="489" t="s">
        <v>216</v>
      </c>
      <c r="I110" s="490"/>
    </row>
    <row r="111" spans="1:9" s="438" customFormat="1" ht="9.75" customHeight="1">
      <c r="A111" s="454"/>
      <c r="B111" s="460"/>
      <c r="C111" s="451" t="s">
        <v>239</v>
      </c>
      <c r="D111" s="489" t="s">
        <v>216</v>
      </c>
      <c r="E111" s="489" t="s">
        <v>216</v>
      </c>
      <c r="F111" s="489" t="s">
        <v>216</v>
      </c>
      <c r="G111" s="438">
        <v>36684</v>
      </c>
      <c r="H111" s="489" t="s">
        <v>216</v>
      </c>
      <c r="I111" s="490"/>
    </row>
    <row r="112" spans="1:9" s="438" customFormat="1" ht="9.75" customHeight="1">
      <c r="A112" s="454"/>
      <c r="B112" s="460" t="s">
        <v>250</v>
      </c>
      <c r="C112" s="451" t="s">
        <v>238</v>
      </c>
      <c r="D112" s="489">
        <v>932</v>
      </c>
      <c r="E112" s="489">
        <v>1011</v>
      </c>
      <c r="F112" s="489">
        <v>890</v>
      </c>
      <c r="G112" s="438">
        <v>979</v>
      </c>
      <c r="H112" s="489">
        <v>952</v>
      </c>
      <c r="I112" s="490"/>
    </row>
    <row r="113" spans="1:9" s="438" customFormat="1" ht="9.75" customHeight="1">
      <c r="A113" s="454"/>
      <c r="B113" s="460"/>
      <c r="C113" s="451" t="s">
        <v>239</v>
      </c>
      <c r="D113" s="501">
        <v>93200000</v>
      </c>
      <c r="E113" s="501">
        <v>101100000</v>
      </c>
      <c r="F113" s="501">
        <v>89000000</v>
      </c>
      <c r="G113" s="438">
        <v>97900000</v>
      </c>
      <c r="H113" s="501">
        <v>72700000</v>
      </c>
      <c r="I113" s="502"/>
    </row>
    <row r="114" spans="1:9" s="438" customFormat="1" ht="9.75" customHeight="1">
      <c r="A114" s="465"/>
      <c r="B114" s="466" t="s">
        <v>251</v>
      </c>
      <c r="C114" s="451" t="s">
        <v>238</v>
      </c>
      <c r="D114" s="489">
        <v>2916</v>
      </c>
      <c r="E114" s="489">
        <v>2810</v>
      </c>
      <c r="F114" s="489">
        <v>2893</v>
      </c>
      <c r="G114" s="438">
        <v>2838</v>
      </c>
      <c r="H114" s="489">
        <v>2864</v>
      </c>
      <c r="I114" s="490"/>
    </row>
    <row r="115" spans="1:9" s="438" customFormat="1" ht="9.75" customHeight="1">
      <c r="A115" s="465"/>
      <c r="B115" s="466"/>
      <c r="C115" s="451" t="s">
        <v>239</v>
      </c>
      <c r="D115" s="489">
        <v>874800000</v>
      </c>
      <c r="E115" s="489">
        <v>843000000</v>
      </c>
      <c r="F115" s="489">
        <v>867900000</v>
      </c>
      <c r="G115" s="438">
        <v>851400000</v>
      </c>
      <c r="H115" s="489">
        <v>912900000</v>
      </c>
      <c r="I115" s="490"/>
    </row>
    <row r="116" spans="1:9" s="438" customFormat="1" ht="13.5" customHeight="1">
      <c r="A116" s="503"/>
      <c r="B116" s="504" t="s">
        <v>252</v>
      </c>
      <c r="C116" s="451" t="s">
        <v>238</v>
      </c>
      <c r="D116" s="501">
        <v>469</v>
      </c>
      <c r="E116" s="501">
        <v>947</v>
      </c>
      <c r="F116" s="501">
        <v>1158</v>
      </c>
      <c r="G116" s="438">
        <v>1699</v>
      </c>
      <c r="H116" s="501">
        <v>1832</v>
      </c>
      <c r="I116" s="502"/>
    </row>
    <row r="117" spans="1:9" s="438" customFormat="1" ht="9.75" customHeight="1">
      <c r="A117" s="503"/>
      <c r="B117" s="505"/>
      <c r="C117" s="451" t="s">
        <v>239</v>
      </c>
      <c r="D117" s="501">
        <v>50535379</v>
      </c>
      <c r="E117" s="501">
        <v>104665576</v>
      </c>
      <c r="F117" s="501">
        <v>148447558</v>
      </c>
      <c r="G117" s="438">
        <v>196324901</v>
      </c>
      <c r="H117" s="501">
        <v>222643098</v>
      </c>
      <c r="I117" s="502"/>
    </row>
    <row r="118" spans="1:9" s="438" customFormat="1" ht="3.75" customHeight="1">
      <c r="A118" s="506"/>
      <c r="B118" s="507"/>
      <c r="C118" s="472"/>
      <c r="D118" s="508"/>
      <c r="E118" s="508"/>
      <c r="F118" s="508"/>
      <c r="G118" s="508"/>
      <c r="H118" s="508"/>
      <c r="I118" s="509"/>
    </row>
    <row r="119" spans="1:9" s="438" customFormat="1" ht="15.75" customHeight="1">
      <c r="A119" s="475"/>
      <c r="B119" s="476" t="s">
        <v>342</v>
      </c>
      <c r="C119" s="477"/>
      <c r="D119" s="478"/>
      <c r="E119" s="478"/>
      <c r="F119" s="478"/>
      <c r="G119" s="478"/>
      <c r="H119" s="478"/>
      <c r="I119" s="450"/>
    </row>
    <row r="120" spans="1:9" s="438" customFormat="1" ht="12" customHeight="1">
      <c r="A120" s="475"/>
      <c r="B120" s="476" t="s">
        <v>343</v>
      </c>
      <c r="C120" s="477"/>
      <c r="D120" s="478"/>
      <c r="E120" s="478"/>
      <c r="F120" s="478"/>
      <c r="G120" s="478"/>
      <c r="H120" s="478"/>
      <c r="I120" s="450"/>
    </row>
    <row r="121" spans="1:9" s="438" customFormat="1" ht="12" customHeight="1">
      <c r="A121" s="475"/>
      <c r="B121" s="476" t="s">
        <v>344</v>
      </c>
      <c r="C121" s="477"/>
      <c r="D121" s="478"/>
      <c r="E121" s="478"/>
      <c r="F121" s="478"/>
      <c r="G121" s="478"/>
      <c r="H121" s="478"/>
      <c r="I121" s="450"/>
    </row>
    <row r="122" spans="1:9" s="438" customFormat="1" ht="12" customHeight="1">
      <c r="A122" s="475"/>
      <c r="B122" s="476" t="s">
        <v>345</v>
      </c>
      <c r="C122" s="477"/>
      <c r="D122" s="478"/>
      <c r="E122" s="478"/>
      <c r="F122" s="478"/>
      <c r="G122" s="478"/>
      <c r="H122" s="478"/>
      <c r="I122" s="450"/>
    </row>
  </sheetData>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rowBreaks count="1" manualBreakCount="1">
    <brk id="63" max="255" man="1"/>
  </rowBreaks>
</worksheet>
</file>

<file path=xl/worksheets/sheet9.xml><?xml version="1.0" encoding="utf-8"?>
<worksheet xmlns="http://schemas.openxmlformats.org/spreadsheetml/2006/main" xmlns:r="http://schemas.openxmlformats.org/officeDocument/2006/relationships">
  <dimension ref="A1:I144"/>
  <sheetViews>
    <sheetView zoomScaleSheetLayoutView="100" workbookViewId="0" topLeftCell="A1">
      <selection activeCell="B1" sqref="B1"/>
    </sheetView>
  </sheetViews>
  <sheetFormatPr defaultColWidth="8.796875" defaultRowHeight="12" customHeight="1"/>
  <cols>
    <col min="1" max="1" width="0.203125" style="554" customWidth="1"/>
    <col min="2" max="2" width="17.19921875" style="522" customWidth="1"/>
    <col min="3" max="3" width="7.19921875" style="555" customWidth="1"/>
    <col min="4" max="5" width="12.59765625" style="522" customWidth="1"/>
    <col min="6" max="6" width="12.59765625" style="550" customWidth="1"/>
    <col min="7" max="8" width="12.59765625" style="522" customWidth="1"/>
    <col min="9" max="9" width="0.203125" style="522" customWidth="1"/>
    <col min="10" max="16384" width="8" style="522" customWidth="1"/>
  </cols>
  <sheetData>
    <row r="1" spans="1:8" s="514" customFormat="1" ht="24" customHeight="1">
      <c r="A1" s="513"/>
      <c r="C1" s="515" t="s">
        <v>352</v>
      </c>
      <c r="D1" s="516" t="s">
        <v>353</v>
      </c>
      <c r="F1" s="424"/>
      <c r="G1" s="517"/>
      <c r="H1" s="517"/>
    </row>
    <row r="2" spans="1:8" ht="7.5" customHeight="1">
      <c r="A2" s="518"/>
      <c r="B2" s="519"/>
      <c r="C2" s="520"/>
      <c r="D2" s="519"/>
      <c r="E2" s="519"/>
      <c r="F2" s="430"/>
      <c r="G2" s="521"/>
      <c r="H2" s="521"/>
    </row>
    <row r="3" spans="1:9" s="438" customFormat="1" ht="12" customHeight="1" thickBot="1">
      <c r="A3" s="432"/>
      <c r="B3" s="433" t="s">
        <v>326</v>
      </c>
      <c r="C3" s="434"/>
      <c r="D3" s="433"/>
      <c r="E3" s="433"/>
      <c r="F3" s="435"/>
      <c r="G3" s="435"/>
      <c r="H3" s="436" t="s">
        <v>327</v>
      </c>
      <c r="I3" s="437"/>
    </row>
    <row r="4" spans="1:9" s="445" customFormat="1" ht="36" customHeight="1">
      <c r="A4" s="439"/>
      <c r="B4" s="439"/>
      <c r="C4" s="440"/>
      <c r="D4" s="441" t="s">
        <v>253</v>
      </c>
      <c r="E4" s="441" t="s">
        <v>254</v>
      </c>
      <c r="F4" s="441" t="s">
        <v>255</v>
      </c>
      <c r="G4" s="441" t="s">
        <v>256</v>
      </c>
      <c r="H4" s="442" t="s">
        <v>354</v>
      </c>
      <c r="I4" s="444"/>
    </row>
    <row r="5" spans="1:8" s="526" customFormat="1" ht="12.75" customHeight="1">
      <c r="A5" s="523"/>
      <c r="B5" s="524" t="s">
        <v>257</v>
      </c>
      <c r="C5" s="525"/>
      <c r="D5" s="449">
        <v>31</v>
      </c>
      <c r="E5" s="449">
        <v>20</v>
      </c>
      <c r="F5" s="449">
        <v>26</v>
      </c>
      <c r="G5" s="449">
        <v>28</v>
      </c>
      <c r="H5" s="449">
        <v>27</v>
      </c>
    </row>
    <row r="6" spans="1:8" s="526" customFormat="1" ht="12.75" customHeight="1">
      <c r="A6" s="523"/>
      <c r="B6" s="524" t="s">
        <v>258</v>
      </c>
      <c r="C6" s="525"/>
      <c r="D6" s="449">
        <v>110</v>
      </c>
      <c r="E6" s="449">
        <v>105</v>
      </c>
      <c r="F6" s="449">
        <v>91</v>
      </c>
      <c r="G6" s="449">
        <v>95</v>
      </c>
      <c r="H6" s="449">
        <v>105</v>
      </c>
    </row>
    <row r="7" spans="1:8" s="526" customFormat="1" ht="12.75" customHeight="1">
      <c r="A7" s="523"/>
      <c r="B7" s="524" t="s">
        <v>355</v>
      </c>
      <c r="C7" s="525"/>
      <c r="D7" s="449">
        <v>392</v>
      </c>
      <c r="E7" s="449">
        <v>448</v>
      </c>
      <c r="F7" s="449">
        <v>442</v>
      </c>
      <c r="G7" s="449">
        <v>389</v>
      </c>
      <c r="H7" s="449">
        <v>316</v>
      </c>
    </row>
    <row r="8" spans="1:8" s="526" customFormat="1" ht="12.75" customHeight="1">
      <c r="A8" s="523"/>
      <c r="B8" s="524" t="s">
        <v>259</v>
      </c>
      <c r="C8" s="525"/>
      <c r="D8" s="449">
        <v>19827</v>
      </c>
      <c r="E8" s="449">
        <v>20200</v>
      </c>
      <c r="F8" s="449">
        <v>19398</v>
      </c>
      <c r="G8" s="449">
        <v>20087</v>
      </c>
      <c r="H8" s="449">
        <v>20319</v>
      </c>
    </row>
    <row r="9" spans="1:8" s="526" customFormat="1" ht="12.75" customHeight="1">
      <c r="A9" s="523"/>
      <c r="B9" s="524" t="s">
        <v>235</v>
      </c>
      <c r="C9" s="525"/>
      <c r="D9" s="527"/>
      <c r="E9" s="527"/>
      <c r="F9" s="527"/>
      <c r="G9" s="527"/>
      <c r="H9" s="527"/>
    </row>
    <row r="10" spans="1:8" s="526" customFormat="1" ht="8.25" customHeight="1">
      <c r="A10" s="523"/>
      <c r="B10" s="524" t="s">
        <v>260</v>
      </c>
      <c r="C10" s="525"/>
      <c r="D10" s="527"/>
      <c r="E10" s="527"/>
      <c r="F10" s="527"/>
      <c r="G10" s="527"/>
      <c r="H10" s="467"/>
    </row>
    <row r="11" spans="1:8" s="526" customFormat="1" ht="8.25" customHeight="1">
      <c r="A11" s="523"/>
      <c r="B11" s="524" t="s">
        <v>261</v>
      </c>
      <c r="C11" s="525"/>
      <c r="D11" s="467" t="s">
        <v>216</v>
      </c>
      <c r="E11" s="467" t="s">
        <v>216</v>
      </c>
      <c r="F11" s="467" t="s">
        <v>216</v>
      </c>
      <c r="G11" s="467" t="s">
        <v>216</v>
      </c>
      <c r="H11" s="467" t="s">
        <v>216</v>
      </c>
    </row>
    <row r="12" spans="1:8" s="526" customFormat="1" ht="8.25" customHeight="1">
      <c r="A12" s="523"/>
      <c r="B12" s="524" t="s">
        <v>262</v>
      </c>
      <c r="C12" s="525"/>
      <c r="D12" s="467" t="s">
        <v>216</v>
      </c>
      <c r="E12" s="467">
        <v>3</v>
      </c>
      <c r="F12" s="467">
        <v>2</v>
      </c>
      <c r="G12" s="467">
        <v>2</v>
      </c>
      <c r="H12" s="467">
        <v>1</v>
      </c>
    </row>
    <row r="13" spans="1:8" s="526" customFormat="1" ht="8.25" customHeight="1">
      <c r="A13" s="523"/>
      <c r="B13" s="524" t="s">
        <v>263</v>
      </c>
      <c r="C13" s="525"/>
      <c r="D13" s="449">
        <v>5</v>
      </c>
      <c r="E13" s="449">
        <v>17</v>
      </c>
      <c r="F13" s="449">
        <v>2</v>
      </c>
      <c r="G13" s="467" t="s">
        <v>216</v>
      </c>
      <c r="H13" s="467">
        <v>1</v>
      </c>
    </row>
    <row r="14" spans="1:8" s="526" customFormat="1" ht="8.25" customHeight="1">
      <c r="A14" s="523"/>
      <c r="B14" s="524" t="s">
        <v>264</v>
      </c>
      <c r="C14" s="525"/>
      <c r="D14" s="449">
        <v>14</v>
      </c>
      <c r="E14" s="449">
        <v>8</v>
      </c>
      <c r="F14" s="449">
        <v>12</v>
      </c>
      <c r="G14" s="449">
        <v>5</v>
      </c>
      <c r="H14" s="449">
        <v>59</v>
      </c>
    </row>
    <row r="15" spans="1:8" s="526" customFormat="1" ht="8.25" customHeight="1">
      <c r="A15" s="523"/>
      <c r="B15" s="524" t="s">
        <v>265</v>
      </c>
      <c r="C15" s="525"/>
      <c r="D15" s="449">
        <v>46</v>
      </c>
      <c r="E15" s="449">
        <v>219</v>
      </c>
      <c r="F15" s="449">
        <v>325</v>
      </c>
      <c r="G15" s="449">
        <v>245</v>
      </c>
      <c r="H15" s="449">
        <v>196</v>
      </c>
    </row>
    <row r="16" spans="1:8" s="526" customFormat="1" ht="8.25" customHeight="1">
      <c r="A16" s="523"/>
      <c r="B16" s="524" t="s">
        <v>266</v>
      </c>
      <c r="C16" s="525"/>
      <c r="D16" s="449">
        <v>941</v>
      </c>
      <c r="E16" s="449">
        <v>832</v>
      </c>
      <c r="F16" s="449">
        <v>992</v>
      </c>
      <c r="G16" s="449">
        <v>631</v>
      </c>
      <c r="H16" s="449">
        <v>565</v>
      </c>
    </row>
    <row r="17" spans="1:8" s="526" customFormat="1" ht="8.25" customHeight="1">
      <c r="A17" s="523"/>
      <c r="B17" s="524" t="s">
        <v>267</v>
      </c>
      <c r="C17" s="525"/>
      <c r="D17" s="449">
        <v>623</v>
      </c>
      <c r="E17" s="449">
        <v>646</v>
      </c>
      <c r="F17" s="449">
        <v>340</v>
      </c>
      <c r="G17" s="449">
        <v>517</v>
      </c>
      <c r="H17" s="449">
        <v>393</v>
      </c>
    </row>
    <row r="18" spans="1:8" s="526" customFormat="1" ht="8.25" customHeight="1">
      <c r="A18" s="523"/>
      <c r="B18" s="524" t="s">
        <v>268</v>
      </c>
      <c r="C18" s="525"/>
      <c r="D18" s="449">
        <v>944</v>
      </c>
      <c r="E18" s="449">
        <v>1995</v>
      </c>
      <c r="F18" s="449">
        <v>1901</v>
      </c>
      <c r="G18" s="449">
        <v>2336</v>
      </c>
      <c r="H18" s="449">
        <v>1893</v>
      </c>
    </row>
    <row r="19" spans="1:8" s="526" customFormat="1" ht="8.25" customHeight="1">
      <c r="A19" s="523"/>
      <c r="B19" s="524" t="s">
        <v>269</v>
      </c>
      <c r="C19" s="525"/>
      <c r="D19" s="449">
        <v>3240</v>
      </c>
      <c r="E19" s="449">
        <v>3157</v>
      </c>
      <c r="F19" s="449">
        <v>2399</v>
      </c>
      <c r="G19" s="449">
        <v>2071</v>
      </c>
      <c r="H19" s="449">
        <v>1991</v>
      </c>
    </row>
    <row r="20" spans="1:8" s="526" customFormat="1" ht="8.25" customHeight="1">
      <c r="A20" s="523"/>
      <c r="B20" s="524" t="s">
        <v>270</v>
      </c>
      <c r="C20" s="525"/>
      <c r="D20" s="449">
        <v>1748</v>
      </c>
      <c r="E20" s="449">
        <v>1284</v>
      </c>
      <c r="F20" s="449">
        <v>1091</v>
      </c>
      <c r="G20" s="449">
        <v>1274</v>
      </c>
      <c r="H20" s="449">
        <v>1119</v>
      </c>
    </row>
    <row r="21" spans="1:8" s="526" customFormat="1" ht="8.25" customHeight="1">
      <c r="A21" s="523"/>
      <c r="B21" s="524" t="s">
        <v>271</v>
      </c>
      <c r="C21" s="525"/>
      <c r="D21" s="449">
        <v>9158</v>
      </c>
      <c r="E21" s="449">
        <v>10454</v>
      </c>
      <c r="F21" s="449">
        <v>9117</v>
      </c>
      <c r="G21" s="449">
        <v>10121</v>
      </c>
      <c r="H21" s="449">
        <v>10839</v>
      </c>
    </row>
    <row r="22" spans="1:8" s="526" customFormat="1" ht="8.25" customHeight="1">
      <c r="A22" s="523"/>
      <c r="B22" s="524" t="s">
        <v>272</v>
      </c>
      <c r="C22" s="525"/>
      <c r="D22" s="449">
        <v>10870</v>
      </c>
      <c r="E22" s="449">
        <v>6015</v>
      </c>
      <c r="F22" s="449">
        <v>4077</v>
      </c>
      <c r="G22" s="449">
        <v>3773</v>
      </c>
      <c r="H22" s="449">
        <v>4558</v>
      </c>
    </row>
    <row r="23" spans="1:8" s="526" customFormat="1" ht="8.25" customHeight="1">
      <c r="A23" s="523"/>
      <c r="B23" s="524" t="s">
        <v>273</v>
      </c>
      <c r="C23" s="525"/>
      <c r="D23" s="449">
        <v>5998</v>
      </c>
      <c r="E23" s="449">
        <v>3451</v>
      </c>
      <c r="F23" s="449">
        <v>2306</v>
      </c>
      <c r="G23" s="449">
        <v>2650</v>
      </c>
      <c r="H23" s="449">
        <v>2591</v>
      </c>
    </row>
    <row r="24" spans="1:8" s="526" customFormat="1" ht="8.25" customHeight="1">
      <c r="A24" s="523"/>
      <c r="B24" s="524" t="s">
        <v>274</v>
      </c>
      <c r="C24" s="525"/>
      <c r="D24" s="449">
        <v>74019340</v>
      </c>
      <c r="E24" s="449">
        <v>57113160</v>
      </c>
      <c r="F24" s="449">
        <v>45622190</v>
      </c>
      <c r="G24" s="449">
        <v>48400720</v>
      </c>
      <c r="H24" s="449">
        <v>50246330</v>
      </c>
    </row>
    <row r="25" spans="1:8" s="526" customFormat="1" ht="12.75" customHeight="1">
      <c r="A25" s="454"/>
      <c r="B25" s="455" t="s">
        <v>235</v>
      </c>
      <c r="C25" s="451"/>
      <c r="D25" s="449"/>
      <c r="E25" s="449"/>
      <c r="F25" s="449"/>
      <c r="G25" s="449"/>
      <c r="H25" s="449"/>
    </row>
    <row r="26" spans="1:8" s="526" customFormat="1" ht="8.25" customHeight="1">
      <c r="A26" s="446"/>
      <c r="B26" s="456" t="s">
        <v>356</v>
      </c>
      <c r="C26" s="457"/>
      <c r="D26" s="449">
        <v>318250</v>
      </c>
      <c r="E26" s="449">
        <v>1136000</v>
      </c>
      <c r="F26" s="449">
        <v>1025920</v>
      </c>
      <c r="G26" s="449">
        <v>1225210</v>
      </c>
      <c r="H26" s="449">
        <v>602080</v>
      </c>
    </row>
    <row r="27" spans="1:8" s="526" customFormat="1" ht="8.25" customHeight="1">
      <c r="A27" s="446"/>
      <c r="B27" s="456" t="s">
        <v>357</v>
      </c>
      <c r="C27" s="457"/>
      <c r="D27" s="449">
        <v>318250</v>
      </c>
      <c r="E27" s="449">
        <v>1136000</v>
      </c>
      <c r="F27" s="449">
        <v>1025920</v>
      </c>
      <c r="G27" s="449">
        <v>1225210</v>
      </c>
      <c r="H27" s="449">
        <v>602080</v>
      </c>
    </row>
    <row r="28" spans="1:8" s="526" customFormat="1" ht="8.25" customHeight="1">
      <c r="A28" s="454"/>
      <c r="B28" s="456" t="s">
        <v>358</v>
      </c>
      <c r="C28" s="451"/>
      <c r="D28" s="458">
        <v>100</v>
      </c>
      <c r="E28" s="458">
        <v>100</v>
      </c>
      <c r="F28" s="458">
        <v>100</v>
      </c>
      <c r="G28" s="458">
        <v>100</v>
      </c>
      <c r="H28" s="458">
        <v>100</v>
      </c>
    </row>
    <row r="29" spans="1:8" s="526" customFormat="1" ht="12.75" customHeight="1">
      <c r="A29" s="528"/>
      <c r="B29" s="529" t="s">
        <v>359</v>
      </c>
      <c r="C29" s="530"/>
      <c r="D29" s="449">
        <v>74337590</v>
      </c>
      <c r="E29" s="449">
        <v>58249160</v>
      </c>
      <c r="F29" s="449">
        <v>46648110</v>
      </c>
      <c r="G29" s="449">
        <v>49625930</v>
      </c>
      <c r="H29" s="449">
        <v>50848410</v>
      </c>
    </row>
    <row r="30" spans="1:8" s="526" customFormat="1" ht="13.5" customHeight="1">
      <c r="A30" s="446"/>
      <c r="B30" s="447" t="s">
        <v>236</v>
      </c>
      <c r="C30" s="451"/>
      <c r="D30" s="449"/>
      <c r="E30" s="449"/>
      <c r="F30" s="449"/>
      <c r="G30" s="449"/>
      <c r="H30" s="449"/>
    </row>
    <row r="31" spans="1:8" s="526" customFormat="1" ht="12.75" customHeight="1">
      <c r="A31" s="454"/>
      <c r="B31" s="460" t="s">
        <v>237</v>
      </c>
      <c r="C31" s="451" t="s">
        <v>238</v>
      </c>
      <c r="D31" s="449">
        <v>1983</v>
      </c>
      <c r="E31" s="449">
        <v>1689</v>
      </c>
      <c r="F31" s="449">
        <v>1215</v>
      </c>
      <c r="G31" s="449">
        <v>1330</v>
      </c>
      <c r="H31" s="449">
        <v>1452</v>
      </c>
    </row>
    <row r="32" spans="1:8" s="526" customFormat="1" ht="8.25" customHeight="1">
      <c r="A32" s="452"/>
      <c r="B32" s="453"/>
      <c r="C32" s="451" t="s">
        <v>239</v>
      </c>
      <c r="D32" s="449">
        <v>37644095</v>
      </c>
      <c r="E32" s="449">
        <v>23316660</v>
      </c>
      <c r="F32" s="449">
        <v>12022381</v>
      </c>
      <c r="G32" s="449">
        <v>30791768</v>
      </c>
      <c r="H32" s="449">
        <v>20957663</v>
      </c>
    </row>
    <row r="33" spans="1:8" s="526" customFormat="1" ht="12.75" customHeight="1">
      <c r="A33" s="454"/>
      <c r="B33" s="462" t="s">
        <v>360</v>
      </c>
      <c r="C33" s="451"/>
      <c r="D33" s="449"/>
      <c r="E33" s="449"/>
      <c r="F33" s="449"/>
      <c r="G33" s="449"/>
      <c r="H33" s="449"/>
    </row>
    <row r="34" spans="1:8" s="526" customFormat="1" ht="12.75" customHeight="1">
      <c r="A34" s="454"/>
      <c r="B34" s="462" t="s">
        <v>240</v>
      </c>
      <c r="C34" s="451"/>
      <c r="D34" s="449"/>
      <c r="E34" s="449"/>
      <c r="F34" s="449"/>
      <c r="G34" s="449"/>
      <c r="H34" s="449"/>
    </row>
    <row r="35" spans="1:8" s="526" customFormat="1" ht="8.25" customHeight="1">
      <c r="A35" s="454"/>
      <c r="B35" s="463" t="s">
        <v>361</v>
      </c>
      <c r="C35" s="464" t="s">
        <v>238</v>
      </c>
      <c r="D35" s="449">
        <v>798</v>
      </c>
      <c r="E35" s="449">
        <v>639</v>
      </c>
      <c r="F35" s="449">
        <v>452</v>
      </c>
      <c r="G35" s="449">
        <v>446</v>
      </c>
      <c r="H35" s="449">
        <v>562</v>
      </c>
    </row>
    <row r="36" spans="1:8" s="526" customFormat="1" ht="8.25" customHeight="1">
      <c r="A36" s="454"/>
      <c r="B36" s="460"/>
      <c r="C36" s="464" t="s">
        <v>239</v>
      </c>
      <c r="D36" s="449">
        <v>17823164</v>
      </c>
      <c r="E36" s="449">
        <v>11382112</v>
      </c>
      <c r="F36" s="449">
        <v>3451001</v>
      </c>
      <c r="G36" s="449">
        <v>9916848</v>
      </c>
      <c r="H36" s="449">
        <v>8363270</v>
      </c>
    </row>
    <row r="37" spans="1:8" s="526" customFormat="1" ht="15" customHeight="1">
      <c r="A37" s="454"/>
      <c r="B37" s="460" t="s">
        <v>362</v>
      </c>
      <c r="C37" s="451" t="s">
        <v>238</v>
      </c>
      <c r="D37" s="449">
        <v>18</v>
      </c>
      <c r="E37" s="449">
        <v>13</v>
      </c>
      <c r="F37" s="449">
        <v>4</v>
      </c>
      <c r="G37" s="449">
        <v>8</v>
      </c>
      <c r="H37" s="449">
        <v>9</v>
      </c>
    </row>
    <row r="38" spans="1:8" s="526" customFormat="1" ht="8.25" customHeight="1">
      <c r="A38" s="454"/>
      <c r="B38" s="460"/>
      <c r="C38" s="451" t="s">
        <v>241</v>
      </c>
      <c r="D38" s="449">
        <v>241</v>
      </c>
      <c r="E38" s="449">
        <v>108</v>
      </c>
      <c r="F38" s="449">
        <v>59</v>
      </c>
      <c r="G38" s="449">
        <v>145</v>
      </c>
      <c r="H38" s="449">
        <v>121</v>
      </c>
    </row>
    <row r="39" spans="1:8" s="526" customFormat="1" ht="8.25" customHeight="1">
      <c r="A39" s="454"/>
      <c r="B39" s="460"/>
      <c r="C39" s="451" t="s">
        <v>239</v>
      </c>
      <c r="D39" s="449">
        <v>4907186</v>
      </c>
      <c r="E39" s="449">
        <v>5344484</v>
      </c>
      <c r="F39" s="449">
        <v>469525</v>
      </c>
      <c r="G39" s="449">
        <v>6468427</v>
      </c>
      <c r="H39" s="449">
        <v>4218539</v>
      </c>
    </row>
    <row r="40" spans="1:8" s="526" customFormat="1" ht="8.25" customHeight="1">
      <c r="A40" s="454"/>
      <c r="B40" s="460" t="s">
        <v>363</v>
      </c>
      <c r="C40" s="451" t="s">
        <v>238</v>
      </c>
      <c r="D40" s="449">
        <v>445</v>
      </c>
      <c r="E40" s="449">
        <v>351</v>
      </c>
      <c r="F40" s="449">
        <v>227</v>
      </c>
      <c r="G40" s="449">
        <v>240</v>
      </c>
      <c r="H40" s="449">
        <v>308</v>
      </c>
    </row>
    <row r="41" spans="1:8" s="526" customFormat="1" ht="8.25" customHeight="1">
      <c r="A41" s="454"/>
      <c r="B41" s="460"/>
      <c r="C41" s="451" t="s">
        <v>241</v>
      </c>
      <c r="D41" s="449">
        <v>874</v>
      </c>
      <c r="E41" s="449">
        <v>560</v>
      </c>
      <c r="F41" s="449">
        <v>321</v>
      </c>
      <c r="G41" s="449">
        <v>349</v>
      </c>
      <c r="H41" s="449">
        <v>429</v>
      </c>
    </row>
    <row r="42" spans="1:8" s="526" customFormat="1" ht="8.25" customHeight="1">
      <c r="A42" s="454"/>
      <c r="B42" s="460"/>
      <c r="C42" s="451" t="s">
        <v>239</v>
      </c>
      <c r="D42" s="449">
        <v>9527682</v>
      </c>
      <c r="E42" s="449">
        <v>3786280</v>
      </c>
      <c r="F42" s="449">
        <v>1470840</v>
      </c>
      <c r="G42" s="449">
        <v>1862434</v>
      </c>
      <c r="H42" s="449">
        <v>2075395</v>
      </c>
    </row>
    <row r="43" spans="1:8" s="526" customFormat="1" ht="8.25" customHeight="1">
      <c r="A43" s="454"/>
      <c r="B43" s="460" t="s">
        <v>364</v>
      </c>
      <c r="C43" s="451" t="s">
        <v>238</v>
      </c>
      <c r="D43" s="449">
        <v>173</v>
      </c>
      <c r="E43" s="449">
        <v>139</v>
      </c>
      <c r="F43" s="449">
        <v>111</v>
      </c>
      <c r="G43" s="449">
        <v>98</v>
      </c>
      <c r="H43" s="449">
        <v>117</v>
      </c>
    </row>
    <row r="44" spans="1:8" s="526" customFormat="1" ht="8.25" customHeight="1">
      <c r="A44" s="454"/>
      <c r="B44" s="460"/>
      <c r="C44" s="451" t="s">
        <v>241</v>
      </c>
      <c r="D44" s="449">
        <v>406</v>
      </c>
      <c r="E44" s="449">
        <v>321</v>
      </c>
      <c r="F44" s="449">
        <v>250</v>
      </c>
      <c r="G44" s="449">
        <v>225</v>
      </c>
      <c r="H44" s="449">
        <v>253</v>
      </c>
    </row>
    <row r="45" spans="1:8" s="526" customFormat="1" ht="8.25" customHeight="1">
      <c r="A45" s="454"/>
      <c r="B45" s="460"/>
      <c r="C45" s="451" t="s">
        <v>239</v>
      </c>
      <c r="D45" s="449">
        <v>2142862</v>
      </c>
      <c r="E45" s="449">
        <v>1397295</v>
      </c>
      <c r="F45" s="449">
        <v>1020628</v>
      </c>
      <c r="G45" s="449">
        <v>868091</v>
      </c>
      <c r="H45" s="449">
        <v>1138718</v>
      </c>
    </row>
    <row r="46" spans="1:8" s="526" customFormat="1" ht="8.25" customHeight="1">
      <c r="A46" s="454"/>
      <c r="B46" s="460" t="s">
        <v>242</v>
      </c>
      <c r="C46" s="451" t="s">
        <v>238</v>
      </c>
      <c r="D46" s="449">
        <v>17</v>
      </c>
      <c r="E46" s="449">
        <v>11</v>
      </c>
      <c r="F46" s="449">
        <v>2</v>
      </c>
      <c r="G46" s="449">
        <v>4</v>
      </c>
      <c r="H46" s="449">
        <v>9</v>
      </c>
    </row>
    <row r="47" spans="1:8" s="526" customFormat="1" ht="8.25" customHeight="1">
      <c r="A47" s="446"/>
      <c r="B47" s="456"/>
      <c r="C47" s="451" t="s">
        <v>241</v>
      </c>
      <c r="D47" s="449">
        <v>215</v>
      </c>
      <c r="E47" s="449">
        <v>87</v>
      </c>
      <c r="F47" s="449">
        <v>12</v>
      </c>
      <c r="G47" s="449">
        <v>39</v>
      </c>
      <c r="H47" s="449">
        <v>283</v>
      </c>
    </row>
    <row r="48" spans="1:8" s="526" customFormat="1" ht="8.25" customHeight="1">
      <c r="A48" s="446"/>
      <c r="B48" s="456"/>
      <c r="C48" s="451" t="s">
        <v>239</v>
      </c>
      <c r="D48" s="449">
        <v>333850</v>
      </c>
      <c r="E48" s="449">
        <v>130680</v>
      </c>
      <c r="F48" s="449">
        <v>18530</v>
      </c>
      <c r="G48" s="449">
        <v>61660</v>
      </c>
      <c r="H48" s="449">
        <v>111618</v>
      </c>
    </row>
    <row r="49" spans="1:8" s="526" customFormat="1" ht="8.25" customHeight="1">
      <c r="A49" s="446"/>
      <c r="B49" s="456" t="s">
        <v>243</v>
      </c>
      <c r="C49" s="451" t="s">
        <v>238</v>
      </c>
      <c r="D49" s="467" t="s">
        <v>216</v>
      </c>
      <c r="E49" s="467" t="s">
        <v>216</v>
      </c>
      <c r="F49" s="467" t="s">
        <v>216</v>
      </c>
      <c r="G49" s="467" t="s">
        <v>216</v>
      </c>
      <c r="H49" s="467" t="s">
        <v>216</v>
      </c>
    </row>
    <row r="50" spans="1:8" s="526" customFormat="1" ht="8.25" customHeight="1">
      <c r="A50" s="446"/>
      <c r="B50" s="456"/>
      <c r="C50" s="451" t="s">
        <v>241</v>
      </c>
      <c r="D50" s="467" t="s">
        <v>216</v>
      </c>
      <c r="E50" s="467" t="s">
        <v>216</v>
      </c>
      <c r="F50" s="467" t="s">
        <v>216</v>
      </c>
      <c r="G50" s="467" t="s">
        <v>216</v>
      </c>
      <c r="H50" s="467" t="s">
        <v>216</v>
      </c>
    </row>
    <row r="51" spans="1:8" s="526" customFormat="1" ht="8.25" customHeight="1">
      <c r="A51" s="446"/>
      <c r="B51" s="456"/>
      <c r="C51" s="451" t="s">
        <v>239</v>
      </c>
      <c r="D51" s="467" t="s">
        <v>216</v>
      </c>
      <c r="E51" s="467" t="s">
        <v>216</v>
      </c>
      <c r="F51" s="467" t="s">
        <v>216</v>
      </c>
      <c r="G51" s="467" t="s">
        <v>216</v>
      </c>
      <c r="H51" s="467" t="s">
        <v>216</v>
      </c>
    </row>
    <row r="52" spans="1:8" s="526" customFormat="1" ht="8.25" customHeight="1">
      <c r="A52" s="454"/>
      <c r="B52" s="456" t="s">
        <v>337</v>
      </c>
      <c r="C52" s="451" t="s">
        <v>238</v>
      </c>
      <c r="D52" s="449">
        <v>145</v>
      </c>
      <c r="E52" s="449">
        <v>125</v>
      </c>
      <c r="F52" s="449">
        <v>108</v>
      </c>
      <c r="G52" s="449">
        <v>96</v>
      </c>
      <c r="H52" s="449">
        <v>119</v>
      </c>
    </row>
    <row r="53" spans="1:8" s="526" customFormat="1" ht="8.25" customHeight="1">
      <c r="A53" s="452"/>
      <c r="B53" s="453"/>
      <c r="C53" s="451" t="s">
        <v>244</v>
      </c>
      <c r="D53" s="449">
        <v>224</v>
      </c>
      <c r="E53" s="449">
        <v>167</v>
      </c>
      <c r="F53" s="449">
        <v>125</v>
      </c>
      <c r="G53" s="449">
        <v>125</v>
      </c>
      <c r="H53" s="449">
        <v>146</v>
      </c>
    </row>
    <row r="54" spans="1:8" s="526" customFormat="1" ht="8.25" customHeight="1">
      <c r="A54" s="454"/>
      <c r="B54" s="460"/>
      <c r="C54" s="451" t="s">
        <v>239</v>
      </c>
      <c r="D54" s="449">
        <v>911584</v>
      </c>
      <c r="E54" s="449">
        <v>723373</v>
      </c>
      <c r="F54" s="449">
        <v>471478</v>
      </c>
      <c r="G54" s="449">
        <v>656236</v>
      </c>
      <c r="H54" s="449">
        <v>819000</v>
      </c>
    </row>
    <row r="55" spans="1:8" s="526" customFormat="1" ht="12.75" customHeight="1">
      <c r="A55" s="454"/>
      <c r="B55" s="462" t="s">
        <v>245</v>
      </c>
      <c r="C55" s="451"/>
      <c r="D55" s="449"/>
      <c r="E55" s="449"/>
      <c r="F55" s="449"/>
      <c r="G55" s="449"/>
      <c r="H55" s="449"/>
    </row>
    <row r="56" spans="1:8" s="526" customFormat="1" ht="12" customHeight="1">
      <c r="A56" s="454"/>
      <c r="B56" s="463" t="s">
        <v>338</v>
      </c>
      <c r="C56" s="464" t="s">
        <v>238</v>
      </c>
      <c r="D56" s="449">
        <v>32</v>
      </c>
      <c r="E56" s="449">
        <v>19</v>
      </c>
      <c r="F56" s="449">
        <v>19</v>
      </c>
      <c r="G56" s="449">
        <v>14</v>
      </c>
      <c r="H56" s="449">
        <v>51</v>
      </c>
    </row>
    <row r="57" spans="1:8" s="526" customFormat="1" ht="8.25" customHeight="1">
      <c r="A57" s="454"/>
      <c r="B57" s="460"/>
      <c r="C57" s="464" t="s">
        <v>239</v>
      </c>
      <c r="D57" s="449">
        <v>3421697</v>
      </c>
      <c r="E57" s="449">
        <v>1313362</v>
      </c>
      <c r="F57" s="449">
        <v>1988725</v>
      </c>
      <c r="G57" s="449">
        <v>592424</v>
      </c>
      <c r="H57" s="449">
        <v>5674898</v>
      </c>
    </row>
    <row r="58" spans="1:8" s="526" customFormat="1" ht="12.75" customHeight="1">
      <c r="A58" s="465"/>
      <c r="B58" s="466" t="s">
        <v>246</v>
      </c>
      <c r="C58" s="451" t="s">
        <v>238</v>
      </c>
      <c r="D58" s="467" t="s">
        <v>216</v>
      </c>
      <c r="E58" s="467" t="s">
        <v>216</v>
      </c>
      <c r="F58" s="467" t="s">
        <v>216</v>
      </c>
      <c r="G58" s="467" t="s">
        <v>216</v>
      </c>
      <c r="H58" s="467" t="s">
        <v>216</v>
      </c>
    </row>
    <row r="59" spans="1:8" s="526" customFormat="1" ht="8.25" customHeight="1">
      <c r="A59" s="468"/>
      <c r="B59" s="469"/>
      <c r="C59" s="451" t="s">
        <v>241</v>
      </c>
      <c r="D59" s="467" t="s">
        <v>216</v>
      </c>
      <c r="E59" s="467" t="s">
        <v>216</v>
      </c>
      <c r="F59" s="467" t="s">
        <v>216</v>
      </c>
      <c r="G59" s="467" t="s">
        <v>216</v>
      </c>
      <c r="H59" s="467" t="s">
        <v>216</v>
      </c>
    </row>
    <row r="60" spans="1:8" s="526" customFormat="1" ht="8.25" customHeight="1">
      <c r="A60" s="465"/>
      <c r="B60" s="466"/>
      <c r="C60" s="451" t="s">
        <v>239</v>
      </c>
      <c r="D60" s="467" t="s">
        <v>216</v>
      </c>
      <c r="E60" s="467" t="s">
        <v>216</v>
      </c>
      <c r="F60" s="467" t="s">
        <v>216</v>
      </c>
      <c r="G60" s="467" t="s">
        <v>216</v>
      </c>
      <c r="H60" s="467" t="s">
        <v>216</v>
      </c>
    </row>
    <row r="61" spans="1:8" s="526" customFormat="1" ht="8.25" customHeight="1">
      <c r="A61" s="454"/>
      <c r="B61" s="460" t="s">
        <v>339</v>
      </c>
      <c r="C61" s="451" t="s">
        <v>238</v>
      </c>
      <c r="D61" s="449">
        <v>13</v>
      </c>
      <c r="E61" s="449">
        <v>9</v>
      </c>
      <c r="F61" s="449">
        <v>8</v>
      </c>
      <c r="G61" s="449">
        <v>12</v>
      </c>
      <c r="H61" s="449">
        <v>34</v>
      </c>
    </row>
    <row r="62" spans="1:8" s="526" customFormat="1" ht="8.25" customHeight="1">
      <c r="A62" s="454"/>
      <c r="B62" s="460"/>
      <c r="C62" s="451" t="s">
        <v>239</v>
      </c>
      <c r="D62" s="449">
        <v>42811</v>
      </c>
      <c r="E62" s="449">
        <v>66008</v>
      </c>
      <c r="F62" s="449">
        <v>117973</v>
      </c>
      <c r="G62" s="449">
        <v>113579</v>
      </c>
      <c r="H62" s="449">
        <v>280802</v>
      </c>
    </row>
    <row r="63" spans="1:8" s="526" customFormat="1" ht="8.25" customHeight="1">
      <c r="A63" s="454"/>
      <c r="B63" s="460" t="s">
        <v>247</v>
      </c>
      <c r="C63" s="451" t="s">
        <v>238</v>
      </c>
      <c r="D63" s="467">
        <v>6</v>
      </c>
      <c r="E63" s="467">
        <v>3</v>
      </c>
      <c r="F63" s="467">
        <v>2</v>
      </c>
      <c r="G63" s="467">
        <v>1</v>
      </c>
      <c r="H63" s="467">
        <v>6</v>
      </c>
    </row>
    <row r="64" spans="1:8" s="526" customFormat="1" ht="8.25" customHeight="1">
      <c r="A64" s="454"/>
      <c r="B64" s="460"/>
      <c r="C64" s="451" t="s">
        <v>239</v>
      </c>
      <c r="D64" s="467">
        <v>352471</v>
      </c>
      <c r="E64" s="467">
        <v>287529</v>
      </c>
      <c r="F64" s="467">
        <v>292512</v>
      </c>
      <c r="G64" s="467">
        <v>389745</v>
      </c>
      <c r="H64" s="467">
        <v>2285526</v>
      </c>
    </row>
    <row r="65" spans="1:8" s="526" customFormat="1" ht="8.25" customHeight="1">
      <c r="A65" s="454"/>
      <c r="B65" s="460" t="s">
        <v>340</v>
      </c>
      <c r="C65" s="451" t="s">
        <v>238</v>
      </c>
      <c r="D65" s="467" t="s">
        <v>216</v>
      </c>
      <c r="E65" s="467" t="s">
        <v>216</v>
      </c>
      <c r="F65" s="467" t="s">
        <v>216</v>
      </c>
      <c r="G65" s="467" t="s">
        <v>216</v>
      </c>
      <c r="H65" s="467" t="s">
        <v>216</v>
      </c>
    </row>
    <row r="66" spans="1:8" s="526" customFormat="1" ht="8.25" customHeight="1">
      <c r="A66" s="454"/>
      <c r="B66" s="460"/>
      <c r="C66" s="451" t="s">
        <v>241</v>
      </c>
      <c r="D66" s="467" t="s">
        <v>216</v>
      </c>
      <c r="E66" s="467" t="s">
        <v>216</v>
      </c>
      <c r="F66" s="467" t="s">
        <v>216</v>
      </c>
      <c r="G66" s="467" t="s">
        <v>216</v>
      </c>
      <c r="H66" s="467" t="s">
        <v>216</v>
      </c>
    </row>
    <row r="67" spans="1:8" s="526" customFormat="1" ht="8.25" customHeight="1">
      <c r="A67" s="454"/>
      <c r="B67" s="460"/>
      <c r="C67" s="451" t="s">
        <v>239</v>
      </c>
      <c r="D67" s="467" t="s">
        <v>216</v>
      </c>
      <c r="E67" s="467" t="s">
        <v>216</v>
      </c>
      <c r="F67" s="467" t="s">
        <v>216</v>
      </c>
      <c r="G67" s="467" t="s">
        <v>216</v>
      </c>
      <c r="H67" s="467" t="s">
        <v>216</v>
      </c>
    </row>
    <row r="68" spans="1:9" s="526" customFormat="1" ht="3.75" customHeight="1">
      <c r="A68" s="531"/>
      <c r="B68" s="532"/>
      <c r="C68" s="533"/>
      <c r="D68" s="534"/>
      <c r="E68" s="534"/>
      <c r="F68" s="535"/>
      <c r="G68" s="535"/>
      <c r="H68" s="535"/>
      <c r="I68" s="535"/>
    </row>
    <row r="69" spans="1:9" s="438" customFormat="1" ht="15.75" customHeight="1">
      <c r="A69" s="475"/>
      <c r="B69" s="476" t="s">
        <v>342</v>
      </c>
      <c r="C69" s="477"/>
      <c r="D69" s="478"/>
      <c r="E69" s="478"/>
      <c r="F69" s="478"/>
      <c r="G69" s="478"/>
      <c r="H69" s="478"/>
      <c r="I69" s="450"/>
    </row>
    <row r="70" spans="1:9" s="438" customFormat="1" ht="12" customHeight="1">
      <c r="A70" s="475"/>
      <c r="B70" s="476" t="s">
        <v>343</v>
      </c>
      <c r="C70" s="477"/>
      <c r="D70" s="478"/>
      <c r="E70" s="478"/>
      <c r="F70" s="478"/>
      <c r="G70" s="478"/>
      <c r="H70" s="478"/>
      <c r="I70" s="450"/>
    </row>
    <row r="71" spans="1:9" s="438" customFormat="1" ht="12" customHeight="1">
      <c r="A71" s="475"/>
      <c r="B71" s="476" t="s">
        <v>344</v>
      </c>
      <c r="C71" s="477"/>
      <c r="D71" s="478"/>
      <c r="E71" s="478"/>
      <c r="F71" s="478"/>
      <c r="G71" s="478"/>
      <c r="H71" s="478"/>
      <c r="I71" s="450"/>
    </row>
    <row r="72" spans="1:9" s="438" customFormat="1" ht="12" customHeight="1">
      <c r="A72" s="475"/>
      <c r="B72" s="476" t="s">
        <v>345</v>
      </c>
      <c r="C72" s="477"/>
      <c r="D72" s="478"/>
      <c r="E72" s="478"/>
      <c r="F72" s="478"/>
      <c r="G72" s="478"/>
      <c r="H72" s="478"/>
      <c r="I72" s="450"/>
    </row>
    <row r="73" spans="1:8" s="514" customFormat="1" ht="24" customHeight="1">
      <c r="A73" s="513"/>
      <c r="C73" s="536" t="s">
        <v>365</v>
      </c>
      <c r="D73" s="516" t="s">
        <v>353</v>
      </c>
      <c r="F73" s="424"/>
      <c r="G73" s="517"/>
      <c r="H73" s="517"/>
    </row>
    <row r="74" spans="1:8" s="526" customFormat="1" ht="7.5" customHeight="1">
      <c r="A74" s="537"/>
      <c r="B74" s="538"/>
      <c r="C74" s="539"/>
      <c r="D74" s="538"/>
      <c r="E74" s="538"/>
      <c r="F74" s="484"/>
      <c r="G74" s="540"/>
      <c r="H74" s="540"/>
    </row>
    <row r="75" spans="1:9" s="438" customFormat="1" ht="12" customHeight="1" thickBot="1">
      <c r="A75" s="432"/>
      <c r="B75" s="433" t="s">
        <v>326</v>
      </c>
      <c r="C75" s="434"/>
      <c r="D75" s="433"/>
      <c r="E75" s="433"/>
      <c r="F75" s="435"/>
      <c r="G75" s="435"/>
      <c r="H75" s="436" t="s">
        <v>327</v>
      </c>
      <c r="I75" s="437"/>
    </row>
    <row r="76" spans="1:9" s="445" customFormat="1" ht="36" customHeight="1">
      <c r="A76" s="439"/>
      <c r="B76" s="439"/>
      <c r="C76" s="440"/>
      <c r="D76" s="485" t="str">
        <f aca="true" t="shared" si="0" ref="D76:I76">D4</f>
        <v>平成14年度　　F.Y.2002</v>
      </c>
      <c r="E76" s="485" t="str">
        <f t="shared" si="0"/>
        <v>平成15年度　　F.Y.2003</v>
      </c>
      <c r="F76" s="485" t="str">
        <f t="shared" si="0"/>
        <v>平成16年度　　F.Y.2004</v>
      </c>
      <c r="G76" s="485" t="str">
        <f t="shared" si="0"/>
        <v>平成17年度　　F.Y.2005</v>
      </c>
      <c r="H76" s="485" t="str">
        <f t="shared" si="0"/>
        <v>平成18年度　　F.Y.2006</v>
      </c>
      <c r="I76" s="485">
        <f t="shared" si="0"/>
        <v>0</v>
      </c>
    </row>
    <row r="77" spans="1:8" s="526" customFormat="1" ht="10.5" customHeight="1">
      <c r="A77" s="454"/>
      <c r="B77" s="460" t="s">
        <v>366</v>
      </c>
      <c r="C77" s="451" t="s">
        <v>238</v>
      </c>
      <c r="D77" s="467" t="s">
        <v>216</v>
      </c>
      <c r="E77" s="467" t="s">
        <v>216</v>
      </c>
      <c r="F77" s="467" t="s">
        <v>216</v>
      </c>
      <c r="G77" s="467" t="s">
        <v>216</v>
      </c>
      <c r="H77" s="467" t="s">
        <v>216</v>
      </c>
    </row>
    <row r="78" spans="1:8" s="526" customFormat="1" ht="8.25" customHeight="1">
      <c r="A78" s="454"/>
      <c r="B78" s="460"/>
      <c r="C78" s="451" t="s">
        <v>239</v>
      </c>
      <c r="D78" s="467" t="s">
        <v>216</v>
      </c>
      <c r="E78" s="467" t="s">
        <v>216</v>
      </c>
      <c r="F78" s="467" t="s">
        <v>216</v>
      </c>
      <c r="G78" s="467" t="s">
        <v>216</v>
      </c>
      <c r="H78" s="467" t="s">
        <v>216</v>
      </c>
    </row>
    <row r="79" spans="1:8" s="526" customFormat="1" ht="8.25" customHeight="1">
      <c r="A79" s="523"/>
      <c r="B79" s="541" t="s">
        <v>275</v>
      </c>
      <c r="C79" s="451" t="s">
        <v>238</v>
      </c>
      <c r="D79" s="467" t="s">
        <v>216</v>
      </c>
      <c r="E79" s="467" t="s">
        <v>216</v>
      </c>
      <c r="F79" s="467" t="s">
        <v>216</v>
      </c>
      <c r="G79" s="467" t="s">
        <v>216</v>
      </c>
      <c r="H79" s="467" t="s">
        <v>216</v>
      </c>
    </row>
    <row r="80" spans="1:8" s="526" customFormat="1" ht="8.25" customHeight="1">
      <c r="A80" s="523"/>
      <c r="B80" s="541" t="s">
        <v>276</v>
      </c>
      <c r="C80" s="451" t="s">
        <v>239</v>
      </c>
      <c r="D80" s="467" t="s">
        <v>216</v>
      </c>
      <c r="E80" s="467" t="s">
        <v>216</v>
      </c>
      <c r="F80" s="467" t="s">
        <v>216</v>
      </c>
      <c r="G80" s="467" t="s">
        <v>216</v>
      </c>
      <c r="H80" s="467" t="s">
        <v>216</v>
      </c>
    </row>
    <row r="81" spans="1:8" s="526" customFormat="1" ht="8.25" customHeight="1">
      <c r="A81" s="454"/>
      <c r="B81" s="460" t="s">
        <v>248</v>
      </c>
      <c r="C81" s="451" t="s">
        <v>238</v>
      </c>
      <c r="D81" s="449">
        <v>13</v>
      </c>
      <c r="E81" s="449">
        <v>6</v>
      </c>
      <c r="F81" s="449">
        <v>9</v>
      </c>
      <c r="G81" s="526">
        <v>1</v>
      </c>
      <c r="H81" s="449">
        <v>10</v>
      </c>
    </row>
    <row r="82" spans="1:8" s="526" customFormat="1" ht="8.25" customHeight="1">
      <c r="A82" s="454"/>
      <c r="B82" s="460"/>
      <c r="C82" s="451" t="s">
        <v>241</v>
      </c>
      <c r="D82" s="449">
        <v>340</v>
      </c>
      <c r="E82" s="449">
        <v>84</v>
      </c>
      <c r="F82" s="449">
        <v>238</v>
      </c>
      <c r="G82" s="526">
        <v>11</v>
      </c>
      <c r="H82" s="449">
        <v>197</v>
      </c>
    </row>
    <row r="83" spans="1:8" s="526" customFormat="1" ht="8.25" customHeight="1">
      <c r="A83" s="454"/>
      <c r="B83" s="460"/>
      <c r="C83" s="451" t="s">
        <v>239</v>
      </c>
      <c r="D83" s="449">
        <v>3026415</v>
      </c>
      <c r="E83" s="449">
        <v>629825</v>
      </c>
      <c r="F83" s="449">
        <v>1578240</v>
      </c>
      <c r="G83" s="526">
        <v>89100</v>
      </c>
      <c r="H83" s="449">
        <v>2627570</v>
      </c>
    </row>
    <row r="84" spans="1:8" s="526" customFormat="1" ht="8.25" customHeight="1">
      <c r="A84" s="454"/>
      <c r="B84" s="460" t="s">
        <v>348</v>
      </c>
      <c r="C84" s="451" t="s">
        <v>238</v>
      </c>
      <c r="D84" s="467" t="s">
        <v>216</v>
      </c>
      <c r="E84" s="467">
        <v>1</v>
      </c>
      <c r="F84" s="467" t="s">
        <v>216</v>
      </c>
      <c r="G84" s="467" t="s">
        <v>216</v>
      </c>
      <c r="H84" s="467">
        <v>1</v>
      </c>
    </row>
    <row r="85" spans="1:8" s="526" customFormat="1" ht="8.25" customHeight="1">
      <c r="A85" s="454"/>
      <c r="B85" s="460"/>
      <c r="C85" s="451" t="s">
        <v>239</v>
      </c>
      <c r="D85" s="467" t="s">
        <v>216</v>
      </c>
      <c r="E85" s="467">
        <v>330000</v>
      </c>
      <c r="F85" s="467" t="s">
        <v>216</v>
      </c>
      <c r="G85" s="467" t="s">
        <v>216</v>
      </c>
      <c r="H85" s="467">
        <v>481000</v>
      </c>
    </row>
    <row r="86" spans="1:8" s="526" customFormat="1" ht="8.25" customHeight="1">
      <c r="A86" s="454"/>
      <c r="B86" s="460" t="s">
        <v>249</v>
      </c>
      <c r="C86" s="451" t="s">
        <v>238</v>
      </c>
      <c r="D86" s="467" t="s">
        <v>216</v>
      </c>
      <c r="E86" s="467" t="s">
        <v>216</v>
      </c>
      <c r="F86" s="467" t="s">
        <v>216</v>
      </c>
      <c r="G86" s="467" t="s">
        <v>216</v>
      </c>
      <c r="H86" s="467" t="s">
        <v>216</v>
      </c>
    </row>
    <row r="87" spans="1:8" s="526" customFormat="1" ht="8.25" customHeight="1">
      <c r="A87" s="454"/>
      <c r="B87" s="460"/>
      <c r="C87" s="451" t="s">
        <v>241</v>
      </c>
      <c r="D87" s="467" t="s">
        <v>216</v>
      </c>
      <c r="E87" s="467" t="s">
        <v>216</v>
      </c>
      <c r="F87" s="467" t="s">
        <v>216</v>
      </c>
      <c r="G87" s="467" t="s">
        <v>216</v>
      </c>
      <c r="H87" s="467" t="s">
        <v>216</v>
      </c>
    </row>
    <row r="88" spans="1:8" s="526" customFormat="1" ht="8.25" customHeight="1">
      <c r="A88" s="454"/>
      <c r="B88" s="460"/>
      <c r="C88" s="451" t="s">
        <v>239</v>
      </c>
      <c r="D88" s="467" t="s">
        <v>216</v>
      </c>
      <c r="E88" s="467" t="s">
        <v>216</v>
      </c>
      <c r="F88" s="467" t="s">
        <v>216</v>
      </c>
      <c r="G88" s="467" t="s">
        <v>216</v>
      </c>
      <c r="H88" s="467" t="s">
        <v>216</v>
      </c>
    </row>
    <row r="89" spans="1:8" s="526" customFormat="1" ht="8.25" customHeight="1">
      <c r="A89" s="465"/>
      <c r="B89" s="466" t="s">
        <v>349</v>
      </c>
      <c r="C89" s="451" t="s">
        <v>238</v>
      </c>
      <c r="D89" s="467" t="s">
        <v>216</v>
      </c>
      <c r="E89" s="467" t="s">
        <v>216</v>
      </c>
      <c r="F89" s="467" t="s">
        <v>216</v>
      </c>
      <c r="G89" s="467" t="s">
        <v>216</v>
      </c>
      <c r="H89" s="467" t="s">
        <v>216</v>
      </c>
    </row>
    <row r="90" spans="1:8" s="526" customFormat="1" ht="8.25" customHeight="1">
      <c r="A90" s="454"/>
      <c r="B90" s="460"/>
      <c r="C90" s="451" t="s">
        <v>239</v>
      </c>
      <c r="D90" s="467" t="s">
        <v>216</v>
      </c>
      <c r="E90" s="467" t="s">
        <v>216</v>
      </c>
      <c r="F90" s="467" t="s">
        <v>216</v>
      </c>
      <c r="G90" s="467" t="s">
        <v>216</v>
      </c>
      <c r="H90" s="467" t="s">
        <v>216</v>
      </c>
    </row>
    <row r="91" spans="1:8" s="526" customFormat="1" ht="10.5" customHeight="1">
      <c r="A91" s="446"/>
      <c r="B91" s="462" t="s">
        <v>350</v>
      </c>
      <c r="C91" s="457"/>
      <c r="D91" s="449"/>
      <c r="E91" s="449"/>
      <c r="F91" s="449"/>
      <c r="H91" s="449"/>
    </row>
    <row r="92" spans="1:8" s="526" customFormat="1" ht="10.5" customHeight="1">
      <c r="A92" s="454"/>
      <c r="B92" s="462" t="s">
        <v>240</v>
      </c>
      <c r="C92" s="451"/>
      <c r="D92" s="449"/>
      <c r="E92" s="449"/>
      <c r="F92" s="449"/>
      <c r="H92" s="449"/>
    </row>
    <row r="93" spans="1:8" s="526" customFormat="1" ht="8.25" customHeight="1">
      <c r="A93" s="454"/>
      <c r="B93" s="463" t="s">
        <v>333</v>
      </c>
      <c r="C93" s="464" t="s">
        <v>238</v>
      </c>
      <c r="D93" s="449">
        <v>1121</v>
      </c>
      <c r="E93" s="449">
        <v>1002</v>
      </c>
      <c r="F93" s="449">
        <f>SUM(F95,F98,F101,F104,F107,F110)</f>
        <v>727</v>
      </c>
      <c r="G93" s="526">
        <v>832</v>
      </c>
      <c r="H93" s="449">
        <v>806</v>
      </c>
    </row>
    <row r="94" spans="1:8" s="526" customFormat="1" ht="8.25" customHeight="1">
      <c r="A94" s="454"/>
      <c r="B94" s="460"/>
      <c r="C94" s="464" t="s">
        <v>239</v>
      </c>
      <c r="D94" s="449">
        <v>15594411</v>
      </c>
      <c r="E94" s="449">
        <v>9383655</v>
      </c>
      <c r="F94" s="449">
        <f>SUM(F97,F100,F103,F106,F109,F112)</f>
        <v>5745482</v>
      </c>
      <c r="G94" s="542">
        <v>18801341</v>
      </c>
      <c r="H94" s="449">
        <v>5310808</v>
      </c>
    </row>
    <row r="95" spans="1:8" s="526" customFormat="1" ht="12" customHeight="1">
      <c r="A95" s="454"/>
      <c r="B95" s="460" t="s">
        <v>334</v>
      </c>
      <c r="C95" s="451" t="s">
        <v>238</v>
      </c>
      <c r="D95" s="449">
        <v>37</v>
      </c>
      <c r="E95" s="449">
        <v>16</v>
      </c>
      <c r="F95" s="449">
        <v>7</v>
      </c>
      <c r="G95" s="542">
        <v>23</v>
      </c>
      <c r="H95" s="449">
        <v>3</v>
      </c>
    </row>
    <row r="96" spans="1:8" s="526" customFormat="1" ht="8.25" customHeight="1">
      <c r="A96" s="454"/>
      <c r="B96" s="460"/>
      <c r="C96" s="451" t="s">
        <v>241</v>
      </c>
      <c r="D96" s="449">
        <v>761</v>
      </c>
      <c r="E96" s="449">
        <v>219</v>
      </c>
      <c r="F96" s="449">
        <v>132</v>
      </c>
      <c r="G96" s="542">
        <v>274</v>
      </c>
      <c r="H96" s="449">
        <v>13</v>
      </c>
    </row>
    <row r="97" spans="1:8" s="526" customFormat="1" ht="8.25" customHeight="1">
      <c r="A97" s="454"/>
      <c r="B97" s="460"/>
      <c r="C97" s="451" t="s">
        <v>239</v>
      </c>
      <c r="D97" s="449">
        <v>8563544</v>
      </c>
      <c r="E97" s="449">
        <v>2660111</v>
      </c>
      <c r="F97" s="449">
        <v>1279430</v>
      </c>
      <c r="G97" s="542">
        <v>13288151</v>
      </c>
      <c r="H97" s="449">
        <v>105004</v>
      </c>
    </row>
    <row r="98" spans="1:8" s="526" customFormat="1" ht="8.25" customHeight="1">
      <c r="A98" s="454"/>
      <c r="B98" s="460" t="s">
        <v>335</v>
      </c>
      <c r="C98" s="451" t="s">
        <v>238</v>
      </c>
      <c r="D98" s="449">
        <v>607</v>
      </c>
      <c r="E98" s="449">
        <v>572</v>
      </c>
      <c r="F98" s="449">
        <v>432</v>
      </c>
      <c r="G98" s="542">
        <v>473</v>
      </c>
      <c r="H98" s="449">
        <v>450</v>
      </c>
    </row>
    <row r="99" spans="1:8" s="526" customFormat="1" ht="8.25" customHeight="1">
      <c r="A99" s="454"/>
      <c r="B99" s="460"/>
      <c r="C99" s="451" t="s">
        <v>241</v>
      </c>
      <c r="D99" s="449">
        <v>1044</v>
      </c>
      <c r="E99" s="449">
        <v>1169</v>
      </c>
      <c r="F99" s="449">
        <v>759</v>
      </c>
      <c r="G99" s="526">
        <v>720</v>
      </c>
      <c r="H99" s="449">
        <v>634</v>
      </c>
    </row>
    <row r="100" spans="1:8" s="526" customFormat="1" ht="8.25" customHeight="1">
      <c r="A100" s="454"/>
      <c r="B100" s="460"/>
      <c r="C100" s="451" t="s">
        <v>239</v>
      </c>
      <c r="D100" s="449">
        <v>3502237</v>
      </c>
      <c r="E100" s="449">
        <v>3943971</v>
      </c>
      <c r="F100" s="449">
        <v>2608635</v>
      </c>
      <c r="G100" s="542">
        <v>3197161</v>
      </c>
      <c r="H100" s="449">
        <v>3266414</v>
      </c>
    </row>
    <row r="101" spans="1:8" s="526" customFormat="1" ht="8.25" customHeight="1">
      <c r="A101" s="454"/>
      <c r="B101" s="460" t="s">
        <v>336</v>
      </c>
      <c r="C101" s="451" t="s">
        <v>238</v>
      </c>
      <c r="D101" s="449">
        <v>189</v>
      </c>
      <c r="E101" s="449">
        <v>188</v>
      </c>
      <c r="F101" s="449">
        <v>108</v>
      </c>
      <c r="G101" s="542">
        <v>112</v>
      </c>
      <c r="H101" s="449">
        <v>138</v>
      </c>
    </row>
    <row r="102" spans="1:8" s="526" customFormat="1" ht="8.25" customHeight="1">
      <c r="A102" s="454"/>
      <c r="B102" s="460"/>
      <c r="C102" s="451" t="s">
        <v>241</v>
      </c>
      <c r="D102" s="449">
        <v>415</v>
      </c>
      <c r="E102" s="449">
        <v>356</v>
      </c>
      <c r="F102" s="449">
        <v>207</v>
      </c>
      <c r="G102" s="542">
        <v>196</v>
      </c>
      <c r="H102" s="449">
        <v>280</v>
      </c>
    </row>
    <row r="103" spans="1:8" s="526" customFormat="1" ht="8.25" customHeight="1">
      <c r="A103" s="454"/>
      <c r="B103" s="460"/>
      <c r="C103" s="451" t="s">
        <v>239</v>
      </c>
      <c r="D103" s="449">
        <v>1757745</v>
      </c>
      <c r="E103" s="449">
        <v>1308527</v>
      </c>
      <c r="F103" s="449">
        <v>766117</v>
      </c>
      <c r="G103" s="542">
        <v>792701</v>
      </c>
      <c r="H103" s="449">
        <v>1061396</v>
      </c>
    </row>
    <row r="104" spans="1:8" s="526" customFormat="1" ht="8.25" customHeight="1">
      <c r="A104" s="454"/>
      <c r="B104" s="460" t="s">
        <v>242</v>
      </c>
      <c r="C104" s="451" t="s">
        <v>238</v>
      </c>
      <c r="D104" s="449">
        <v>35</v>
      </c>
      <c r="E104" s="449">
        <v>15</v>
      </c>
      <c r="F104" s="449">
        <v>7</v>
      </c>
      <c r="G104" s="526">
        <v>21</v>
      </c>
      <c r="H104" s="449">
        <v>2</v>
      </c>
    </row>
    <row r="105" spans="1:8" s="526" customFormat="1" ht="8.25" customHeight="1">
      <c r="A105" s="446"/>
      <c r="B105" s="456"/>
      <c r="C105" s="451" t="s">
        <v>241</v>
      </c>
      <c r="D105" s="449">
        <v>676</v>
      </c>
      <c r="E105" s="449">
        <v>205</v>
      </c>
      <c r="F105" s="449">
        <v>117</v>
      </c>
      <c r="G105" s="526">
        <v>230</v>
      </c>
      <c r="H105" s="449">
        <v>16</v>
      </c>
    </row>
    <row r="106" spans="1:8" s="526" customFormat="1" ht="8.25" customHeight="1">
      <c r="A106" s="446"/>
      <c r="B106" s="456"/>
      <c r="C106" s="451" t="s">
        <v>239</v>
      </c>
      <c r="D106" s="449">
        <v>817840</v>
      </c>
      <c r="E106" s="449">
        <v>280550</v>
      </c>
      <c r="F106" s="449">
        <v>173780</v>
      </c>
      <c r="G106" s="542">
        <v>341700</v>
      </c>
      <c r="H106" s="449">
        <v>6080</v>
      </c>
    </row>
    <row r="107" spans="1:8" s="526" customFormat="1" ht="8.25" customHeight="1">
      <c r="A107" s="446"/>
      <c r="B107" s="456" t="s">
        <v>243</v>
      </c>
      <c r="C107" s="451" t="s">
        <v>238</v>
      </c>
      <c r="D107" s="467" t="s">
        <v>216</v>
      </c>
      <c r="E107" s="467" t="s">
        <v>216</v>
      </c>
      <c r="F107" s="467" t="s">
        <v>216</v>
      </c>
      <c r="G107" s="543" t="s">
        <v>216</v>
      </c>
      <c r="H107" s="467" t="s">
        <v>216</v>
      </c>
    </row>
    <row r="108" spans="1:8" s="526" customFormat="1" ht="8.25" customHeight="1">
      <c r="A108" s="446"/>
      <c r="B108" s="456"/>
      <c r="C108" s="451" t="s">
        <v>241</v>
      </c>
      <c r="D108" s="467" t="s">
        <v>216</v>
      </c>
      <c r="E108" s="467" t="s">
        <v>216</v>
      </c>
      <c r="F108" s="467" t="s">
        <v>216</v>
      </c>
      <c r="G108" s="543" t="s">
        <v>216</v>
      </c>
      <c r="H108" s="467" t="s">
        <v>216</v>
      </c>
    </row>
    <row r="109" spans="1:8" s="526" customFormat="1" ht="8.25" customHeight="1">
      <c r="A109" s="446"/>
      <c r="B109" s="456"/>
      <c r="C109" s="451" t="s">
        <v>239</v>
      </c>
      <c r="D109" s="467" t="s">
        <v>216</v>
      </c>
      <c r="E109" s="467" t="s">
        <v>216</v>
      </c>
      <c r="F109" s="467" t="s">
        <v>216</v>
      </c>
      <c r="G109" s="543" t="s">
        <v>216</v>
      </c>
      <c r="H109" s="467" t="s">
        <v>216</v>
      </c>
    </row>
    <row r="110" spans="1:8" s="526" customFormat="1" ht="8.25" customHeight="1">
      <c r="A110" s="454"/>
      <c r="B110" s="456" t="s">
        <v>337</v>
      </c>
      <c r="C110" s="451" t="s">
        <v>238</v>
      </c>
      <c r="D110" s="467">
        <v>253</v>
      </c>
      <c r="E110" s="467">
        <v>211</v>
      </c>
      <c r="F110" s="467">
        <v>173</v>
      </c>
      <c r="G110" s="542">
        <v>203</v>
      </c>
      <c r="H110" s="467">
        <v>213</v>
      </c>
    </row>
    <row r="111" spans="1:8" s="526" customFormat="1" ht="8.25" customHeight="1">
      <c r="A111" s="496"/>
      <c r="B111" s="497"/>
      <c r="C111" s="451" t="s">
        <v>244</v>
      </c>
      <c r="D111" s="467">
        <v>371</v>
      </c>
      <c r="E111" s="467">
        <v>345</v>
      </c>
      <c r="F111" s="467">
        <v>250</v>
      </c>
      <c r="G111" s="542">
        <v>276</v>
      </c>
      <c r="H111" s="467">
        <v>284</v>
      </c>
    </row>
    <row r="112" spans="1:8" s="526" customFormat="1" ht="8.25" customHeight="1">
      <c r="A112" s="454"/>
      <c r="B112" s="460"/>
      <c r="C112" s="451" t="s">
        <v>239</v>
      </c>
      <c r="D112" s="467">
        <v>953045</v>
      </c>
      <c r="E112" s="467">
        <v>1190496</v>
      </c>
      <c r="F112" s="467">
        <v>917520</v>
      </c>
      <c r="G112" s="542">
        <v>1181628</v>
      </c>
      <c r="H112" s="467">
        <v>871914</v>
      </c>
    </row>
    <row r="113" spans="1:8" s="526" customFormat="1" ht="12.75" customHeight="1">
      <c r="A113" s="454"/>
      <c r="B113" s="462" t="s">
        <v>245</v>
      </c>
      <c r="C113" s="451"/>
      <c r="D113" s="467"/>
      <c r="E113" s="467"/>
      <c r="F113" s="467"/>
      <c r="G113" s="542"/>
      <c r="H113" s="467"/>
    </row>
    <row r="114" spans="1:8" s="526" customFormat="1" ht="12.75" customHeight="1">
      <c r="A114" s="454"/>
      <c r="B114" s="463" t="s">
        <v>338</v>
      </c>
      <c r="C114" s="464" t="s">
        <v>238</v>
      </c>
      <c r="D114" s="467">
        <v>32</v>
      </c>
      <c r="E114" s="467">
        <v>29</v>
      </c>
      <c r="F114" s="467">
        <v>17</v>
      </c>
      <c r="G114" s="542">
        <v>38</v>
      </c>
      <c r="H114" s="467">
        <v>33</v>
      </c>
    </row>
    <row r="115" spans="1:8" s="526" customFormat="1" ht="8.25" customHeight="1">
      <c r="A115" s="454"/>
      <c r="B115" s="460"/>
      <c r="C115" s="464" t="s">
        <v>239</v>
      </c>
      <c r="D115" s="467">
        <v>804823</v>
      </c>
      <c r="E115" s="467">
        <v>1237531</v>
      </c>
      <c r="F115" s="467">
        <v>837173</v>
      </c>
      <c r="G115" s="542">
        <v>1481155</v>
      </c>
      <c r="H115" s="467">
        <v>1608687</v>
      </c>
    </row>
    <row r="116" spans="1:8" s="526" customFormat="1" ht="12" customHeight="1">
      <c r="A116" s="465"/>
      <c r="B116" s="466" t="s">
        <v>246</v>
      </c>
      <c r="C116" s="451" t="s">
        <v>238</v>
      </c>
      <c r="D116" s="467" t="s">
        <v>216</v>
      </c>
      <c r="E116" s="467" t="s">
        <v>216</v>
      </c>
      <c r="F116" s="467" t="s">
        <v>216</v>
      </c>
      <c r="G116" s="467" t="s">
        <v>216</v>
      </c>
      <c r="H116" s="467" t="s">
        <v>216</v>
      </c>
    </row>
    <row r="117" spans="1:8" s="526" customFormat="1" ht="8.25" customHeight="1">
      <c r="A117" s="468"/>
      <c r="B117" s="469"/>
      <c r="C117" s="451" t="s">
        <v>241</v>
      </c>
      <c r="D117" s="467" t="s">
        <v>216</v>
      </c>
      <c r="E117" s="467" t="s">
        <v>216</v>
      </c>
      <c r="F117" s="467" t="s">
        <v>216</v>
      </c>
      <c r="G117" s="467" t="s">
        <v>216</v>
      </c>
      <c r="H117" s="467" t="s">
        <v>216</v>
      </c>
    </row>
    <row r="118" spans="1:8" s="526" customFormat="1" ht="8.25" customHeight="1">
      <c r="A118" s="465"/>
      <c r="B118" s="466"/>
      <c r="C118" s="451" t="s">
        <v>239</v>
      </c>
      <c r="D118" s="467" t="s">
        <v>216</v>
      </c>
      <c r="E118" s="467" t="s">
        <v>216</v>
      </c>
      <c r="F118" s="467" t="s">
        <v>216</v>
      </c>
      <c r="G118" s="467" t="s">
        <v>216</v>
      </c>
      <c r="H118" s="467" t="s">
        <v>216</v>
      </c>
    </row>
    <row r="119" spans="1:8" s="526" customFormat="1" ht="8.25" customHeight="1">
      <c r="A119" s="454"/>
      <c r="B119" s="460" t="s">
        <v>339</v>
      </c>
      <c r="C119" s="451" t="s">
        <v>238</v>
      </c>
      <c r="D119" s="449">
        <v>7</v>
      </c>
      <c r="E119" s="449">
        <v>14</v>
      </c>
      <c r="F119" s="449">
        <v>10</v>
      </c>
      <c r="G119" s="526">
        <v>30</v>
      </c>
      <c r="H119" s="449">
        <v>28</v>
      </c>
    </row>
    <row r="120" spans="1:8" s="526" customFormat="1" ht="8.25" customHeight="1">
      <c r="A120" s="454"/>
      <c r="B120" s="460"/>
      <c r="C120" s="451" t="s">
        <v>239</v>
      </c>
      <c r="D120" s="449">
        <v>16848</v>
      </c>
      <c r="E120" s="449">
        <v>148026</v>
      </c>
      <c r="F120" s="449">
        <v>134409</v>
      </c>
      <c r="G120" s="542">
        <v>217292</v>
      </c>
      <c r="H120" s="449">
        <v>225176</v>
      </c>
    </row>
    <row r="121" spans="1:8" s="526" customFormat="1" ht="8.25" customHeight="1">
      <c r="A121" s="454"/>
      <c r="B121" s="460" t="s">
        <v>247</v>
      </c>
      <c r="C121" s="451" t="s">
        <v>238</v>
      </c>
      <c r="D121" s="467">
        <v>24</v>
      </c>
      <c r="E121" s="467">
        <v>13</v>
      </c>
      <c r="F121" s="467">
        <v>6</v>
      </c>
      <c r="G121" s="526">
        <v>7</v>
      </c>
      <c r="H121" s="467">
        <v>4</v>
      </c>
    </row>
    <row r="122" spans="1:8" s="526" customFormat="1" ht="8.25" customHeight="1">
      <c r="A122" s="454"/>
      <c r="B122" s="460"/>
      <c r="C122" s="451" t="s">
        <v>239</v>
      </c>
      <c r="D122" s="467">
        <v>487975</v>
      </c>
      <c r="E122" s="467">
        <v>689505</v>
      </c>
      <c r="F122" s="467">
        <v>402764</v>
      </c>
      <c r="G122" s="544">
        <v>963863</v>
      </c>
      <c r="H122" s="467">
        <v>1033511</v>
      </c>
    </row>
    <row r="123" spans="1:8" s="526" customFormat="1" ht="8.25" customHeight="1">
      <c r="A123" s="454"/>
      <c r="B123" s="460" t="s">
        <v>340</v>
      </c>
      <c r="C123" s="451" t="s">
        <v>238</v>
      </c>
      <c r="D123" s="467" t="s">
        <v>216</v>
      </c>
      <c r="E123" s="467" t="s">
        <v>216</v>
      </c>
      <c r="F123" s="467" t="s">
        <v>216</v>
      </c>
      <c r="G123" s="467" t="s">
        <v>216</v>
      </c>
      <c r="H123" s="467" t="s">
        <v>216</v>
      </c>
    </row>
    <row r="124" spans="1:8" s="526" customFormat="1" ht="8.25" customHeight="1">
      <c r="A124" s="454"/>
      <c r="B124" s="460"/>
      <c r="C124" s="451" t="s">
        <v>241</v>
      </c>
      <c r="D124" s="467" t="s">
        <v>216</v>
      </c>
      <c r="E124" s="467" t="s">
        <v>216</v>
      </c>
      <c r="F124" s="467" t="s">
        <v>216</v>
      </c>
      <c r="G124" s="467" t="s">
        <v>216</v>
      </c>
      <c r="H124" s="467" t="s">
        <v>216</v>
      </c>
    </row>
    <row r="125" spans="1:8" s="526" customFormat="1" ht="8.25" customHeight="1">
      <c r="A125" s="454"/>
      <c r="B125" s="460"/>
      <c r="C125" s="451" t="s">
        <v>239</v>
      </c>
      <c r="D125" s="467" t="s">
        <v>216</v>
      </c>
      <c r="E125" s="467" t="s">
        <v>216</v>
      </c>
      <c r="F125" s="467" t="s">
        <v>216</v>
      </c>
      <c r="G125" s="467" t="s">
        <v>216</v>
      </c>
      <c r="H125" s="467" t="s">
        <v>216</v>
      </c>
    </row>
    <row r="126" spans="1:8" s="526" customFormat="1" ht="8.25" customHeight="1">
      <c r="A126" s="454"/>
      <c r="B126" s="460" t="s">
        <v>341</v>
      </c>
      <c r="C126" s="451" t="s">
        <v>238</v>
      </c>
      <c r="D126" s="467" t="s">
        <v>216</v>
      </c>
      <c r="E126" s="467" t="s">
        <v>216</v>
      </c>
      <c r="F126" s="467" t="s">
        <v>216</v>
      </c>
      <c r="G126" s="467" t="s">
        <v>216</v>
      </c>
      <c r="H126" s="467" t="s">
        <v>216</v>
      </c>
    </row>
    <row r="127" spans="1:8" s="526" customFormat="1" ht="8.25" customHeight="1">
      <c r="A127" s="454"/>
      <c r="B127" s="460"/>
      <c r="C127" s="451" t="s">
        <v>239</v>
      </c>
      <c r="D127" s="467" t="s">
        <v>216</v>
      </c>
      <c r="E127" s="467" t="s">
        <v>216</v>
      </c>
      <c r="F127" s="467" t="s">
        <v>216</v>
      </c>
      <c r="G127" s="467" t="s">
        <v>216</v>
      </c>
      <c r="H127" s="467" t="s">
        <v>216</v>
      </c>
    </row>
    <row r="128" spans="1:8" s="526" customFormat="1" ht="8.25" customHeight="1">
      <c r="A128" s="454"/>
      <c r="B128" s="460" t="s">
        <v>275</v>
      </c>
      <c r="C128" s="451" t="s">
        <v>238</v>
      </c>
      <c r="D128" s="467" t="s">
        <v>216</v>
      </c>
      <c r="E128" s="467" t="s">
        <v>216</v>
      </c>
      <c r="F128" s="467" t="s">
        <v>216</v>
      </c>
      <c r="G128" s="467" t="s">
        <v>216</v>
      </c>
      <c r="H128" s="467" t="s">
        <v>216</v>
      </c>
    </row>
    <row r="129" spans="1:8" s="526" customFormat="1" ht="8.25" customHeight="1">
      <c r="A129" s="454"/>
      <c r="B129" s="460"/>
      <c r="C129" s="451" t="s">
        <v>239</v>
      </c>
      <c r="D129" s="467" t="s">
        <v>216</v>
      </c>
      <c r="E129" s="467" t="s">
        <v>216</v>
      </c>
      <c r="F129" s="467" t="s">
        <v>216</v>
      </c>
      <c r="G129" s="467" t="s">
        <v>216</v>
      </c>
      <c r="H129" s="467" t="s">
        <v>216</v>
      </c>
    </row>
    <row r="130" spans="1:8" s="526" customFormat="1" ht="8.25" customHeight="1">
      <c r="A130" s="454"/>
      <c r="B130" s="460" t="s">
        <v>250</v>
      </c>
      <c r="C130" s="451" t="s">
        <v>238</v>
      </c>
      <c r="D130" s="467" t="s">
        <v>216</v>
      </c>
      <c r="E130" s="467">
        <v>1</v>
      </c>
      <c r="F130" s="467" t="s">
        <v>216</v>
      </c>
      <c r="G130" s="467" t="s">
        <v>216</v>
      </c>
      <c r="H130" s="467" t="s">
        <v>216</v>
      </c>
    </row>
    <row r="131" spans="1:8" s="526" customFormat="1" ht="8.25" customHeight="1">
      <c r="A131" s="454"/>
      <c r="B131" s="460"/>
      <c r="C131" s="451" t="s">
        <v>239</v>
      </c>
      <c r="D131" s="467" t="s">
        <v>216</v>
      </c>
      <c r="E131" s="467">
        <v>100000</v>
      </c>
      <c r="F131" s="467" t="s">
        <v>216</v>
      </c>
      <c r="G131" s="467" t="s">
        <v>216</v>
      </c>
      <c r="H131" s="467" t="s">
        <v>216</v>
      </c>
    </row>
    <row r="132" spans="1:8" s="526" customFormat="1" ht="8.25" customHeight="1">
      <c r="A132" s="465"/>
      <c r="B132" s="466" t="s">
        <v>251</v>
      </c>
      <c r="C132" s="451" t="s">
        <v>238</v>
      </c>
      <c r="D132" s="467">
        <v>1</v>
      </c>
      <c r="E132" s="467">
        <v>1</v>
      </c>
      <c r="F132" s="467">
        <v>1</v>
      </c>
      <c r="G132" s="526">
        <v>1</v>
      </c>
      <c r="H132" s="467">
        <v>1</v>
      </c>
    </row>
    <row r="133" spans="1:8" s="526" customFormat="1" ht="8.25" customHeight="1">
      <c r="A133" s="465"/>
      <c r="B133" s="466"/>
      <c r="C133" s="451" t="s">
        <v>239</v>
      </c>
      <c r="D133" s="467">
        <v>300000</v>
      </c>
      <c r="E133" s="467">
        <v>300000</v>
      </c>
      <c r="F133" s="467">
        <v>300000</v>
      </c>
      <c r="G133" s="542">
        <v>300000</v>
      </c>
      <c r="H133" s="467">
        <v>350000</v>
      </c>
    </row>
    <row r="134" spans="1:8" s="526" customFormat="1" ht="10.5" customHeight="1">
      <c r="A134" s="503"/>
      <c r="B134" s="504" t="s">
        <v>252</v>
      </c>
      <c r="C134" s="451" t="s">
        <v>238</v>
      </c>
      <c r="D134" s="467" t="s">
        <v>216</v>
      </c>
      <c r="E134" s="467" t="s">
        <v>216</v>
      </c>
      <c r="F134" s="467" t="s">
        <v>216</v>
      </c>
      <c r="G134" s="467" t="s">
        <v>216</v>
      </c>
      <c r="H134" s="467" t="s">
        <v>216</v>
      </c>
    </row>
    <row r="135" spans="1:8" s="526" customFormat="1" ht="8.25" customHeight="1">
      <c r="A135" s="503"/>
      <c r="B135" s="505"/>
      <c r="C135" s="451" t="s">
        <v>239</v>
      </c>
      <c r="D135" s="467" t="s">
        <v>216</v>
      </c>
      <c r="E135" s="467" t="s">
        <v>216</v>
      </c>
      <c r="F135" s="467" t="s">
        <v>216</v>
      </c>
      <c r="G135" s="467" t="s">
        <v>216</v>
      </c>
      <c r="H135" s="467" t="s">
        <v>216</v>
      </c>
    </row>
    <row r="136" spans="1:9" s="526" customFormat="1" ht="3.75" customHeight="1">
      <c r="A136" s="531"/>
      <c r="B136" s="532"/>
      <c r="C136" s="533"/>
      <c r="D136" s="534"/>
      <c r="E136" s="534"/>
      <c r="F136" s="535"/>
      <c r="G136" s="535"/>
      <c r="H136" s="535"/>
      <c r="I136" s="535"/>
    </row>
    <row r="137" spans="1:9" s="438" customFormat="1" ht="15.75" customHeight="1">
      <c r="A137" s="475"/>
      <c r="B137" s="476" t="s">
        <v>342</v>
      </c>
      <c r="C137" s="477"/>
      <c r="D137" s="478"/>
      <c r="E137" s="478"/>
      <c r="F137" s="478"/>
      <c r="G137" s="478"/>
      <c r="H137" s="478"/>
      <c r="I137" s="450"/>
    </row>
    <row r="138" spans="1:9" s="438" customFormat="1" ht="12" customHeight="1">
      <c r="A138" s="475"/>
      <c r="B138" s="476" t="s">
        <v>343</v>
      </c>
      <c r="C138" s="477"/>
      <c r="D138" s="478"/>
      <c r="E138" s="478"/>
      <c r="F138" s="478"/>
      <c r="G138" s="478"/>
      <c r="H138" s="478"/>
      <c r="I138" s="450"/>
    </row>
    <row r="139" spans="1:9" s="438" customFormat="1" ht="12" customHeight="1">
      <c r="A139" s="475"/>
      <c r="B139" s="476" t="s">
        <v>344</v>
      </c>
      <c r="C139" s="477"/>
      <c r="D139" s="478"/>
      <c r="E139" s="478"/>
      <c r="F139" s="478"/>
      <c r="G139" s="478"/>
      <c r="H139" s="478"/>
      <c r="I139" s="450"/>
    </row>
    <row r="140" spans="1:9" s="438" customFormat="1" ht="12" customHeight="1">
      <c r="A140" s="475"/>
      <c r="B140" s="476" t="s">
        <v>345</v>
      </c>
      <c r="C140" s="477"/>
      <c r="D140" s="478"/>
      <c r="E140" s="478"/>
      <c r="F140" s="478"/>
      <c r="G140" s="478"/>
      <c r="H140" s="478"/>
      <c r="I140" s="450"/>
    </row>
    <row r="141" spans="1:6" s="549" customFormat="1" ht="12" customHeight="1">
      <c r="A141" s="545"/>
      <c r="B141" s="546"/>
      <c r="C141" s="547"/>
      <c r="D141" s="546"/>
      <c r="E141" s="546"/>
      <c r="F141" s="548"/>
    </row>
    <row r="142" spans="1:5" ht="12" customHeight="1">
      <c r="A142" s="510"/>
      <c r="B142" s="431"/>
      <c r="C142" s="511"/>
      <c r="D142" s="431"/>
      <c r="E142" s="431"/>
    </row>
    <row r="143" spans="1:5" ht="12" customHeight="1">
      <c r="A143" s="551"/>
      <c r="B143" s="552"/>
      <c r="C143" s="553"/>
      <c r="D143" s="552"/>
      <c r="E143" s="552"/>
    </row>
    <row r="144" spans="1:5" ht="12" customHeight="1">
      <c r="A144" s="551"/>
      <c r="B144" s="552"/>
      <c r="C144" s="553"/>
      <c r="D144" s="552"/>
      <c r="E144" s="552"/>
    </row>
  </sheetData>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rowBreaks count="1" manualBreakCount="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DynaBookユーザー</dc:creator>
  <cp:keywords/>
  <dc:description/>
  <cp:lastModifiedBy>滋賀県</cp:lastModifiedBy>
  <cp:lastPrinted>2008-03-17T02:28:41Z</cp:lastPrinted>
  <dcterms:created xsi:type="dcterms:W3CDTF">2000-01-14T16:04:56Z</dcterms:created>
  <dcterms:modified xsi:type="dcterms:W3CDTF">2008-07-03T02:30:47Z</dcterms:modified>
  <cp:category/>
  <cp:version/>
  <cp:contentType/>
  <cp:contentStatus/>
</cp:coreProperties>
</file>