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6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325" firstSheet="2" activeTab="12"/>
  </bookViews>
  <sheets>
    <sheet name="037" sheetId="1" r:id="rId1"/>
    <sheet name="038" sheetId="2" r:id="rId2"/>
    <sheet name="039" sheetId="3" r:id="rId3"/>
    <sheet name="040" sheetId="4" r:id="rId4"/>
    <sheet name="041" sheetId="5" r:id="rId5"/>
    <sheet name="042" sheetId="6" r:id="rId6"/>
    <sheet name="042-2" sheetId="7" r:id="rId7"/>
    <sheet name="043" sheetId="8" r:id="rId8"/>
    <sheet name="044" sheetId="9" r:id="rId9"/>
    <sheet name="045" sheetId="10" r:id="rId10"/>
    <sheet name="046" sheetId="11" r:id="rId11"/>
    <sheet name="047" sheetId="12" r:id="rId12"/>
    <sheet name="048" sheetId="13" r:id="rId13"/>
    <sheet name="049" sheetId="14" r:id="rId14"/>
    <sheet name="050" sheetId="15" r:id="rId15"/>
    <sheet name="051" sheetId="16" r:id="rId16"/>
    <sheet name="052" sheetId="17" r:id="rId17"/>
    <sheet name="053" sheetId="18" r:id="rId18"/>
  </sheets>
  <externalReferences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</externalReferences>
  <definedNames>
    <definedName name="_Fill" localSheetId="4" hidden="1">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7" hidden="1">#REF!</definedName>
    <definedName name="_Fill" hidden="1">#REF!</definedName>
    <definedName name="_Key1" hidden="1">'[9]261'!$BC$195:$BC$264</definedName>
    <definedName name="_Key2" hidden="1">'[9]261'!$BE$195:$BE$264</definedName>
    <definedName name="_Order1" hidden="1">1</definedName>
    <definedName name="_Order2" hidden="1">255</definedName>
    <definedName name="_Regression_Int" localSheetId="9" hidden="1">1</definedName>
    <definedName name="_Regression_Int" localSheetId="12" hidden="1">1</definedName>
    <definedName name="_Sort" hidden="1">'[9]261'!$BA$194:$BT$264</definedName>
    <definedName name="Ⅰ期">'[11]4半原指数'!$C$4:$V$50</definedName>
    <definedName name="BASE">'[10]243'!$B$5:$B$57</definedName>
    <definedName name="_xlnm.Print_Area" localSheetId="0">'037'!$A$1:$S$54</definedName>
    <definedName name="_xlnm.Print_Area" localSheetId="3">'040'!$A$1:$P$51</definedName>
    <definedName name="_xlnm.Print_Area" localSheetId="4">'041'!$A$3:$AG$49</definedName>
    <definedName name="_xlnm.Print_Area" localSheetId="5">'042'!$A$3:$BN$50</definedName>
    <definedName name="_xlnm.Print_Area" localSheetId="6">'042-2'!$A$1:$N$54</definedName>
    <definedName name="_xlnm.Print_Area" localSheetId="7">'043'!$A$1:$K$30</definedName>
    <definedName name="_xlnm.Print_Area" localSheetId="8">'044'!$A$1:$N$36</definedName>
    <definedName name="_xlnm.Print_Area" localSheetId="12">'048'!$A$3:$P$20</definedName>
    <definedName name="_xlnm.Print_Area" localSheetId="13">'049'!$B$5:$BW$55</definedName>
    <definedName name="_xlnm.Print_Area" localSheetId="14">'050'!$A$1:$X$20</definedName>
    <definedName name="_xlnm.Print_Area" localSheetId="15">'051'!$A$1:$AF$17</definedName>
    <definedName name="_xlnm.Print_Area" localSheetId="16">'052'!$A$1:$BC$33</definedName>
    <definedName name="_xlnm.Print_Area" localSheetId="17">'053'!$A$1:$N$48</definedName>
    <definedName name="_xlnm.Print_Area">'/WINDOWS\Application Data\GlobalTemp\Gtmp1157937995\WINDOWS\Temporary Internet Files\Content.IE5\MTR2XMKZ\[ca990009(1).xls]総計'!$A$1:$H$68</definedName>
    <definedName name="Print_Area_MI" localSheetId="12">'048'!$C$3:$O$15</definedName>
    <definedName name="_xlnm.Print_Titles" localSheetId="6">'042-2'!$B:$B</definedName>
    <definedName name="_xlnm.Print_Titles" localSheetId="8">'044'!$B:$B</definedName>
    <definedName name="ｓｓｓ" hidden="1">'[12]179'!$H$4:$H$21</definedName>
    <definedName name="ふぇ" hidden="1">'[8]138'!$B$6:$R$6</definedName>
  </definedNames>
  <calcPr fullCalcOnLoad="1"/>
</workbook>
</file>

<file path=xl/sharedStrings.xml><?xml version="1.0" encoding="utf-8"?>
<sst xmlns="http://schemas.openxmlformats.org/spreadsheetml/2006/main" count="3176" uniqueCount="703">
  <si>
    <t>３７．</t>
  </si>
  <si>
    <t xml:space="preserve"> 平成17年（2005年）２月１日現在</t>
  </si>
  <si>
    <t>単位：戸</t>
  </si>
  <si>
    <t>販　　　売　　　農　　　家</t>
  </si>
  <si>
    <t>自給的  農  家</t>
  </si>
  <si>
    <t>専業・兼業別</t>
  </si>
  <si>
    <t>準主業
農  家</t>
  </si>
  <si>
    <t>第１種　　兼　業　農　家</t>
  </si>
  <si>
    <t>第２種　　兼　業　　農　家</t>
  </si>
  <si>
    <t>世帯主農業主</t>
  </si>
  <si>
    <t>世帯主兼業主</t>
  </si>
  <si>
    <t>恒常的勤　務</t>
  </si>
  <si>
    <t>日雇・　　臨時雇、出稼ぎ</t>
  </si>
  <si>
    <t>自営　　兼業</t>
  </si>
  <si>
    <t>大津市</t>
  </si>
  <si>
    <t>彦根市</t>
  </si>
  <si>
    <t>長浜市</t>
  </si>
  <si>
    <t>近江八幡市</t>
  </si>
  <si>
    <t>八日市市</t>
  </si>
  <si>
    <t>草津市</t>
  </si>
  <si>
    <t>守山市</t>
  </si>
  <si>
    <t>栗東市</t>
  </si>
  <si>
    <t>甲賀市</t>
  </si>
  <si>
    <t>野洲市</t>
  </si>
  <si>
    <t>湖南市</t>
  </si>
  <si>
    <t>高島市</t>
  </si>
  <si>
    <t>志賀町</t>
  </si>
  <si>
    <t>安土町</t>
  </si>
  <si>
    <t>蒲生町</t>
  </si>
  <si>
    <t>日野町</t>
  </si>
  <si>
    <t>竜王町</t>
  </si>
  <si>
    <t>永源寺町</t>
  </si>
  <si>
    <t>五個荘町</t>
  </si>
  <si>
    <t>能登川町</t>
  </si>
  <si>
    <t>愛東町</t>
  </si>
  <si>
    <t>湖東町</t>
  </si>
  <si>
    <t>秦荘町</t>
  </si>
  <si>
    <t>愛知川町</t>
  </si>
  <si>
    <t>豊郷町</t>
  </si>
  <si>
    <t>甲良町</t>
  </si>
  <si>
    <t>多賀町</t>
  </si>
  <si>
    <t>山東町</t>
  </si>
  <si>
    <t>伊吹町</t>
  </si>
  <si>
    <t>米原町</t>
  </si>
  <si>
    <t>近江町</t>
  </si>
  <si>
    <t>浅井町</t>
  </si>
  <si>
    <t>虎姫町</t>
  </si>
  <si>
    <t>湖北町</t>
  </si>
  <si>
    <t>びわ町</t>
  </si>
  <si>
    <t>高月町</t>
  </si>
  <si>
    <t>木之本町</t>
  </si>
  <si>
    <t>余呉町</t>
  </si>
  <si>
    <t>西浅井町</t>
  </si>
  <si>
    <r>
      <t>農　　家　　数　　</t>
    </r>
    <r>
      <rPr>
        <sz val="12"/>
        <rFont val="ＤＦ平成ゴシック体W5"/>
        <family val="0"/>
      </rPr>
      <t>－　　市　　町　　</t>
    </r>
  </si>
  <si>
    <t>総農　　家数</t>
  </si>
  <si>
    <t>販売　　農家</t>
  </si>
  <si>
    <t>主 副 業 別</t>
  </si>
  <si>
    <t>主業　　農家</t>
  </si>
  <si>
    <t>副業的
農　家</t>
  </si>
  <si>
    <t>専業　　農家</t>
  </si>
  <si>
    <t>兼業　　農家</t>
  </si>
  <si>
    <t>県計</t>
  </si>
  <si>
    <t>　資料　農林水産省「2005年農林業センサス」（５年ごとの調査）</t>
  </si>
  <si>
    <t>注１．「主業農家」は、農家所得の50%以上が農業所得で、1年間に60日以上自営農業に従事している65歳未満の世帯員がいる農家です。</t>
  </si>
  <si>
    <t xml:space="preserve">  ２．「準主業農家」は、農家所得の50%未満が農業所得で、1年間に60日以上農業に従事している65歳未満の世帯員がいる農家です。</t>
  </si>
  <si>
    <t xml:space="preserve">  ３．「副業的農家」は、1年間に60日以上自営農業に従事している65歳未満の世帯員がいない農家です。</t>
  </si>
  <si>
    <t>３８．経営耕地面積規模別農家数
　　　　　　　（販売農家）－市町</t>
  </si>
  <si>
    <t>計</t>
  </si>
  <si>
    <t>50.0ha以上</t>
  </si>
  <si>
    <t>県計</t>
  </si>
  <si>
    <t>-</t>
  </si>
  <si>
    <t>-</t>
  </si>
  <si>
    <t>　注　　販売農家とは、経営耕地面積が30ha以上又は調査期日前1年間における農作物販売金額が50万円以上の農家を指します。</t>
  </si>
  <si>
    <t xml:space="preserve">0.3ha未満 </t>
  </si>
  <si>
    <t>0.3～0.5ha</t>
  </si>
  <si>
    <t>0.5～1.0ha</t>
  </si>
  <si>
    <t>1.0～1.5ha</t>
  </si>
  <si>
    <t>1.5～2.0ha</t>
  </si>
  <si>
    <t>2.0～3.0ha</t>
  </si>
  <si>
    <t>3.0～5.0ha</t>
  </si>
  <si>
    <t>5.0～10.0ha</t>
  </si>
  <si>
    <t>10.0～20.0ha</t>
  </si>
  <si>
    <t>20.0～30.0ha</t>
  </si>
  <si>
    <t>30.0～50.0ha</t>
  </si>
  <si>
    <t>耕地種類別経営耕地面積</t>
  </si>
  <si>
    <t>（販売農家）　－市町</t>
  </si>
  <si>
    <t>経営耕地　　　　　　　　　　　　総面積　　　　　　　　　　　　　（hａ）</t>
  </si>
  <si>
    <t>田</t>
  </si>
  <si>
    <t>畑   （   樹   園   地   を   除   く   ）</t>
  </si>
  <si>
    <t>樹　　　　　　　　　　園　　　　　　　　　　地</t>
  </si>
  <si>
    <t>稲　を　作　っ　た　田</t>
  </si>
  <si>
    <t>稲以外の作物
だけを作った田</t>
  </si>
  <si>
    <t>何も作らな
かった田</t>
  </si>
  <si>
    <t>畑のある
農家数</t>
  </si>
  <si>
    <t>普　　通　　畑</t>
  </si>
  <si>
    <t xml:space="preserve"> 何も作らなかった畑</t>
  </si>
  <si>
    <t>農家数</t>
  </si>
  <si>
    <t>二毛作をした田</t>
  </si>
  <si>
    <t>飼料用作物だ
 けを作った畑</t>
  </si>
  <si>
    <t>樹園地のある
農家数</t>
  </si>
  <si>
    <t>農家数</t>
  </si>
  <si>
    <t>注１．　経営耕地＝所有耕地（自作地）ー貸付耕地ー耕作放棄地＋借入耕地</t>
  </si>
  <si>
    <t xml:space="preserve">  ２．　面積については端数処理のため、市町の合算値と県計が合わない場合があります。</t>
  </si>
  <si>
    <t>３９．</t>
  </si>
  <si>
    <t>田のある
農家数</t>
  </si>
  <si>
    <t xml:space="preserve"> 牧 草 専 用 地</t>
  </si>
  <si>
    <t>計</t>
  </si>
  <si>
    <t>３ha未満</t>
  </si>
  <si>
    <t>３～５ha</t>
  </si>
  <si>
    <t>X</t>
  </si>
  <si>
    <t>４０．</t>
  </si>
  <si>
    <r>
      <t>保有山林面積規模別経営体数（林業経営体）</t>
    </r>
    <r>
      <rPr>
        <sz val="12"/>
        <rFont val="ＤＦ平成ゴシック体W5"/>
        <family val="0"/>
      </rPr>
      <t>－市町</t>
    </r>
  </si>
  <si>
    <t>保有山林
な　　し</t>
  </si>
  <si>
    <t>５～10ha</t>
  </si>
  <si>
    <t>10～20ha</t>
  </si>
  <si>
    <t>20～30ha</t>
  </si>
  <si>
    <t>30～50ha</t>
  </si>
  <si>
    <t>50～100ha</t>
  </si>
  <si>
    <t>100～500ha</t>
  </si>
  <si>
    <t>500～1,000ha</t>
  </si>
  <si>
    <t>1,000ha以上</t>
  </si>
  <si>
    <t>X</t>
  </si>
  <si>
    <t>　注１．　林業経営体とは、次のいずれかの事業を行うものです。</t>
  </si>
  <si>
    <t>　　　１）林業生産を行う場合、保有山林面積が3ha以上で育林もしくは伐採を行ったもの。</t>
  </si>
  <si>
    <t>　　　２）委託を受けて素材生産を行うもの。または、立木を購入して素材生産を行うもの。</t>
  </si>
  <si>
    <t>　　２.　市町ごとの経営体数が2経営体以下しかない場合は、被調査客体の秘密の保護の観点から、「X」としています。</t>
  </si>
  <si>
    <t>耕　　　　　　　　　　　　　　　　　　　種</t>
  </si>
  <si>
    <t>生産農業</t>
  </si>
  <si>
    <t>農家１戸</t>
  </si>
  <si>
    <t>耕地10a</t>
  </si>
  <si>
    <t>雑　穀</t>
  </si>
  <si>
    <t>工　芸　　農作物</t>
  </si>
  <si>
    <t>種苗・</t>
  </si>
  <si>
    <t>加  工</t>
  </si>
  <si>
    <t>当たり</t>
  </si>
  <si>
    <t>小　計</t>
  </si>
  <si>
    <t>米</t>
  </si>
  <si>
    <t>麦　類</t>
  </si>
  <si>
    <t>・</t>
  </si>
  <si>
    <t>いも類</t>
  </si>
  <si>
    <t>野　菜</t>
  </si>
  <si>
    <t>果　実</t>
  </si>
  <si>
    <t>花　き</t>
  </si>
  <si>
    <t>苗木類</t>
  </si>
  <si>
    <t>畜  産</t>
  </si>
  <si>
    <t>肉用牛</t>
  </si>
  <si>
    <t>乳用牛</t>
  </si>
  <si>
    <t>豚</t>
  </si>
  <si>
    <t>鶏</t>
  </si>
  <si>
    <t>農産物</t>
  </si>
  <si>
    <t>所   得</t>
  </si>
  <si>
    <t>豆　類</t>
  </si>
  <si>
    <t>･その他</t>
  </si>
  <si>
    <t>…</t>
  </si>
  <si>
    <t>４１．</t>
  </si>
  <si>
    <r>
      <t xml:space="preserve">農 業 産 出 額 お よ び 生 産 農 業 所 得 </t>
    </r>
    <r>
      <rPr>
        <sz val="12"/>
        <rFont val="ＤＦ平成ゴシック体W5"/>
        <family val="0"/>
      </rPr>
      <t xml:space="preserve">－ 市 町 </t>
    </r>
  </si>
  <si>
    <t>農　　　　　業　　　　　産　　　　　　出　　　　　　額</t>
  </si>
  <si>
    <t>参考（1,000円）</t>
  </si>
  <si>
    <t>生　産</t>
  </si>
  <si>
    <t>農業所得</t>
  </si>
  <si>
    <t>平成９年 1997</t>
  </si>
  <si>
    <t>平成10年 1998</t>
  </si>
  <si>
    <t>平成11年 1999</t>
  </si>
  <si>
    <t>平成12年 2000</t>
  </si>
  <si>
    <t>平成13年 2001</t>
  </si>
  <si>
    <t>平成14年 2002</t>
  </si>
  <si>
    <t>平成15年 2003</t>
  </si>
  <si>
    <t>平成16年 2004</t>
  </si>
  <si>
    <t>平成17年 2005</t>
  </si>
  <si>
    <t>平成18年 2006</t>
  </si>
  <si>
    <t>栗東市</t>
  </si>
  <si>
    <t>野洲市</t>
  </si>
  <si>
    <t>東近江市</t>
  </si>
  <si>
    <t>米原市</t>
  </si>
  <si>
    <t>愛荘町</t>
  </si>
  <si>
    <t>　注　「生産農業所得統計」結果によります。</t>
  </si>
  <si>
    <t xml:space="preserve">  資料  近畿農政局滋賀農政事務所</t>
  </si>
  <si>
    <t>水        稲</t>
  </si>
  <si>
    <t>小      麦</t>
  </si>
  <si>
    <t>六 条 大 麦</t>
  </si>
  <si>
    <t>二 条 大 麦</t>
  </si>
  <si>
    <t>裸      麦</t>
  </si>
  <si>
    <t>大      豆</t>
  </si>
  <si>
    <t>き ゅ う り</t>
  </si>
  <si>
    <t>ほうれんそう</t>
  </si>
  <si>
    <t>た ま ね ぎ</t>
  </si>
  <si>
    <t>す  い  か</t>
  </si>
  <si>
    <t>ば れ い し ょ</t>
  </si>
  <si>
    <t>作付面積</t>
  </si>
  <si>
    <t>10a当たり　　収量(kg)</t>
  </si>
  <si>
    <t>収 穫 量</t>
  </si>
  <si>
    <t>４２．</t>
  </si>
  <si>
    <r>
      <t>作　付 （ 栽  培 ） 面　積　お　よ　び　収　穫　量　</t>
    </r>
    <r>
      <rPr>
        <sz val="12"/>
        <rFont val="ＤＦ平成ゴシック体W5"/>
        <family val="0"/>
      </rPr>
      <t>－　市　町　</t>
    </r>
  </si>
  <si>
    <r>
      <t>（つづき）</t>
    </r>
    <r>
      <rPr>
        <sz val="16"/>
        <rFont val="ＤＦ平成ゴシック体W5"/>
        <family val="0"/>
      </rPr>
      <t>４２．</t>
    </r>
  </si>
  <si>
    <r>
      <t>作　付 （ 栽  培　） 面　積　お　よ　び　収　穫　量　</t>
    </r>
    <r>
      <rPr>
        <sz val="12"/>
        <rFont val="ＤＦ平成ゴシック体W5"/>
        <family val="0"/>
      </rPr>
      <t>－　市　町</t>
    </r>
  </si>
  <si>
    <t xml:space="preserve"> 稲</t>
  </si>
  <si>
    <t xml:space="preserve"> 麦類</t>
  </si>
  <si>
    <t xml:space="preserve"> 豆類</t>
  </si>
  <si>
    <t xml:space="preserve"> 野菜</t>
  </si>
  <si>
    <t xml:space="preserve"> （つづき）野菜</t>
  </si>
  <si>
    <t xml:space="preserve"> ４　　麦　　計</t>
  </si>
  <si>
    <t>な  　 す （夏秋）</t>
  </si>
  <si>
    <t>ト　マ　ト</t>
  </si>
  <si>
    <t>キャベツ（夏秋、冬）</t>
  </si>
  <si>
    <t>ね  　 ぎ （秋冬）</t>
  </si>
  <si>
    <t>は く さ い（秋冬）</t>
  </si>
  <si>
    <t>だいこん（春、秋冬）</t>
  </si>
  <si>
    <t>に ん じ ん （冬）</t>
  </si>
  <si>
    <t>平成９年　1997　</t>
  </si>
  <si>
    <t>平成10年　1998</t>
  </si>
  <si>
    <t>平成11年　1999　</t>
  </si>
  <si>
    <t>平成12年　2000　</t>
  </si>
  <si>
    <t>平成13年 2001</t>
  </si>
  <si>
    <t>平成14年 2002</t>
  </si>
  <si>
    <t>平成15年 2003</t>
  </si>
  <si>
    <t>平成16年 2004</t>
  </si>
  <si>
    <t>平成17年 2005</t>
  </si>
  <si>
    <t>平成18年 2006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</si>
  <si>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</si>
  <si>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</si>
  <si>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</si>
  <si>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</si>
  <si>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</si>
  <si>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</si>
  <si>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</si>
  <si>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愛荘町</t>
  </si>
  <si>
    <t>　注１．　「作物統計調査」、「野菜調査」結果によります。</t>
  </si>
  <si>
    <t>　　　なす、キャベツ、ねぎ、はくさい、だいこん、にんじんの市町村別作付面積及び収穫量については、品目欄の</t>
  </si>
  <si>
    <t>　　（　）の季節区分のみの調査結果となっています。ただし、県計については年間合計値となっています。</t>
  </si>
  <si>
    <t>　　２．　四捨五入のため、県計と市町の合計が一致しない場合があります。原数5桁および6桁は下から2桁を四捨</t>
  </si>
  <si>
    <t>　　　五入し、原数4桁は下から1桁を四捨五入し、原数3桁以下は端数処理をしていません。</t>
  </si>
  <si>
    <t>　資料　近畿農政局滋賀農政事務所</t>
  </si>
  <si>
    <t>か ん し ょ</t>
  </si>
  <si>
    <t>牧　　　草</t>
  </si>
  <si>
    <t>青刈とうもろこし</t>
  </si>
  <si>
    <t>ソ ル ゴ ー</t>
  </si>
  <si>
    <t>収穫量</t>
  </si>
  <si>
    <t xml:space="preserve"> 野菜</t>
  </si>
  <si>
    <t>ピ ー マ ン</t>
  </si>
  <si>
    <t>い  ち  ご</t>
  </si>
  <si>
    <t>メ  ロ  ン</t>
  </si>
  <si>
    <t>さといも</t>
  </si>
  <si>
    <t>レ  タ  ス</t>
  </si>
  <si>
    <t>か      ぶ</t>
  </si>
  <si>
    <t>か ぼ ち ゃ</t>
  </si>
  <si>
    <t>さやえんどう</t>
  </si>
  <si>
    <t>さやいんげん</t>
  </si>
  <si>
    <t>未成熟とうもろこし</t>
  </si>
  <si>
    <t>平成14年 2002</t>
  </si>
  <si>
    <t>平成15年 2003</t>
  </si>
  <si>
    <t>平成16年 2004</t>
  </si>
  <si>
    <t>平成17年 2005</t>
  </si>
  <si>
    <t>　(つづき)野菜</t>
  </si>
  <si>
    <t xml:space="preserve"> 果物</t>
  </si>
  <si>
    <t>ご  ぼ  う</t>
  </si>
  <si>
    <t>カリフラワー</t>
  </si>
  <si>
    <t>ブロッコリー</t>
  </si>
  <si>
    <t>ぶ  ど  う</t>
  </si>
  <si>
    <t>日 本 な し</t>
  </si>
  <si>
    <t>結果樹面積</t>
  </si>
  <si>
    <t>う      め</t>
  </si>
  <si>
    <t>も      も</t>
  </si>
  <si>
    <t>か      き</t>
  </si>
  <si>
    <t>く      り</t>
  </si>
  <si>
    <r>
      <t>（つづき）</t>
    </r>
    <r>
      <rPr>
        <sz val="16"/>
        <rFont val="ＤＦ平成ゴシック体W5"/>
        <family val="0"/>
      </rPr>
      <t>４２．</t>
    </r>
  </si>
  <si>
    <t>作付（栽培）面積および収穫量</t>
  </si>
  <si>
    <t xml:space="preserve"> いも類、豆類</t>
  </si>
  <si>
    <t xml:space="preserve"> 飼料作物</t>
  </si>
  <si>
    <t>小　　　豆</t>
  </si>
  <si>
    <t>平成14年 2002</t>
  </si>
  <si>
    <t>平成15年 2003</t>
  </si>
  <si>
    <t>平成16年 2004</t>
  </si>
  <si>
    <t>平成17年 2005</t>
  </si>
  <si>
    <t>平成18年 2006</t>
  </si>
  <si>
    <t>　(つづき)野菜</t>
  </si>
  <si>
    <t xml:space="preserve"> (つづき)果物</t>
  </si>
  <si>
    <t>　注　　「作物統計調査」、「野菜調査」、「果樹調査」結果によります。</t>
  </si>
  <si>
    <t>　　　　原数5桁は下から2桁を四捨五入し、原数4桁は下から1桁を四捨五入し、原数3桁以下は端数処理をしていません。</t>
  </si>
  <si>
    <t>４３．</t>
  </si>
  <si>
    <t>青 果 物 品 目 別 出 荷 量</t>
  </si>
  <si>
    <t>単位：ｔ</t>
  </si>
  <si>
    <t>キャベツ</t>
  </si>
  <si>
    <t>はくさい</t>
  </si>
  <si>
    <t>だいこん</t>
  </si>
  <si>
    <t>かぶ</t>
  </si>
  <si>
    <t>きゅうり</t>
  </si>
  <si>
    <t>ト マ ト</t>
  </si>
  <si>
    <t>な　　す</t>
  </si>
  <si>
    <t>平成17年 2005</t>
  </si>
  <si>
    <t xml:space="preserve"> (つづき)野菜</t>
  </si>
  <si>
    <t>かぼちゃ</t>
  </si>
  <si>
    <t>す い か</t>
  </si>
  <si>
    <t>ほうれん草</t>
  </si>
  <si>
    <t>たまねぎ</t>
  </si>
  <si>
    <t>にんじん</t>
  </si>
  <si>
    <t>さといも</t>
  </si>
  <si>
    <t>ばれいしょ</t>
  </si>
  <si>
    <t xml:space="preserve"> 果物</t>
  </si>
  <si>
    <t>日本なし</t>
  </si>
  <si>
    <t>か　　き</t>
  </si>
  <si>
    <t>も　　も</t>
  </si>
  <si>
    <t>ぶ ど う</t>
  </si>
  <si>
    <t>　注　「野菜調査」、「果樹調査」結果によります。</t>
  </si>
  <si>
    <t>　　原数4桁は下から1桁を四捨五入し、原数3桁以下は端数処理をしていません。</t>
  </si>
  <si>
    <t>平成18年 2006</t>
  </si>
  <si>
    <t>平成９年　1997　</t>
  </si>
  <si>
    <t>平成10年　1998</t>
  </si>
  <si>
    <t>平成11年　1999　</t>
  </si>
  <si>
    <t>平成12年　2000　</t>
  </si>
  <si>
    <t>平成13年 2001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</si>
  <si>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</si>
  <si>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</si>
  <si>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</si>
  <si>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</si>
  <si>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</si>
  <si>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</si>
  <si>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</si>
  <si>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愛荘町</t>
  </si>
  <si>
    <t>　注１．　「作物統計調査」、「野菜調査」結果によります。</t>
  </si>
  <si>
    <t>　　　なす、キャベツ、ねぎ、はくさい、だいこん、にんじんの市町村別作付面積及び収穫量については、品目欄の</t>
  </si>
  <si>
    <t>　　（　）の季節区分のみの調査結果となっています。ただし、県計については年間合計値となっています。</t>
  </si>
  <si>
    <t>　　２．　四捨五入のため、県計と市町の合計が一致しない場合があります。原数5桁および6桁は下から2桁を四捨</t>
  </si>
  <si>
    <t>　　　五入し、原数4桁は下から1桁を四捨五入し、原数3桁以下は端数処理をしていません。</t>
  </si>
  <si>
    <t>　資料　近畿農政局滋賀農政事務所</t>
  </si>
  <si>
    <t xml:space="preserve"> 平成17年（2005年）２月１日現在</t>
  </si>
  <si>
    <t>平成９年 1997</t>
  </si>
  <si>
    <t>平成10年 1998</t>
  </si>
  <si>
    <t>平成11年 1999</t>
  </si>
  <si>
    <t>平成12年 2000</t>
  </si>
  <si>
    <t>ｘ</t>
  </si>
  <si>
    <t>４４．</t>
  </si>
  <si>
    <t>花き作付（収穫）面積および出荷量</t>
  </si>
  <si>
    <t>【作付（収穫）面積および出荷量】</t>
  </si>
  <si>
    <t>切　　　　　り　　　　　花　　　　　類</t>
  </si>
  <si>
    <t>計</t>
  </si>
  <si>
    <t>きく</t>
  </si>
  <si>
    <t>カーネーション</t>
  </si>
  <si>
    <t>ばら</t>
  </si>
  <si>
    <t>洋らん類</t>
  </si>
  <si>
    <t>出荷量</t>
  </si>
  <si>
    <t>平成14年 2002</t>
  </si>
  <si>
    <t>平成15年 2003</t>
  </si>
  <si>
    <t>平成16年 2004</t>
  </si>
  <si>
    <t>平成17年 2005</t>
  </si>
  <si>
    <t>平成18年 2005</t>
  </si>
  <si>
    <t>（ つ づ き ）切 り 花 類</t>
  </si>
  <si>
    <t>球根類計</t>
  </si>
  <si>
    <t>鉢もの類</t>
  </si>
  <si>
    <t>球根切り花</t>
  </si>
  <si>
    <t>ストレリチア</t>
  </si>
  <si>
    <t>切り枝</t>
  </si>
  <si>
    <t>収穫面積</t>
  </si>
  <si>
    <t xml:space="preserve">（ つ づ き ）鉢 も の 類 </t>
  </si>
  <si>
    <t>花壇用苗もの類</t>
  </si>
  <si>
    <t>シクラメン</t>
  </si>
  <si>
    <t>プリムラ類</t>
  </si>
  <si>
    <t>観葉植物</t>
  </si>
  <si>
    <t>ｘ</t>
  </si>
  <si>
    <t>　注　１．「花き調査」結果によります。</t>
  </si>
  <si>
    <t>　　　２．切り花、鉢ものは代表品目のみ掲載しているため、各品目を集計した数値と各計とは一致しません。</t>
  </si>
  <si>
    <t>　　　３．17年および18年産調査は主産県調査につき、滋賀県は調査該当はありません。</t>
  </si>
  <si>
    <t>　　　４．原数5桁は下から2桁を四捨五入し、原数4桁は下から1桁を四捨五入し、原数3桁以下は端数処理をしていません。</t>
  </si>
  <si>
    <t>平成18年 2005</t>
  </si>
  <si>
    <t>生乳の生産・処理量および飲用牛乳の生産・移出入量</t>
  </si>
  <si>
    <t>生乳生産量</t>
  </si>
  <si>
    <t>生乳移出量</t>
  </si>
  <si>
    <t>生乳移入量</t>
  </si>
  <si>
    <t>乳飲料</t>
  </si>
  <si>
    <t>乳製品</t>
  </si>
  <si>
    <t>生 産 量</t>
  </si>
  <si>
    <t>移出量</t>
  </si>
  <si>
    <t>移入量</t>
  </si>
  <si>
    <t>生産量</t>
  </si>
  <si>
    <t>（ｔ）</t>
  </si>
  <si>
    <t>向け</t>
  </si>
  <si>
    <t>（kL）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</si>
  <si>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</si>
  <si>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</si>
  <si>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</si>
  <si>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</si>
  <si>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</si>
  <si>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</si>
  <si>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</si>
  <si>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</si>
  <si>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</si>
  <si>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</si>
  <si>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</si>
  <si>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</si>
  <si>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　資料　近畿農政局滋賀農政事務所</t>
  </si>
  <si>
    <t>４５．</t>
  </si>
  <si>
    <t>生乳処理量</t>
  </si>
  <si>
    <t>飲用牛乳等</t>
  </si>
  <si>
    <t>牛乳等</t>
  </si>
  <si>
    <t>向け</t>
  </si>
  <si>
    <t>（kL）</t>
  </si>
  <si>
    <t>平成14年 2002</t>
  </si>
  <si>
    <t>平成15年 2003</t>
  </si>
  <si>
    <t>平成16年 2004</t>
  </si>
  <si>
    <t>平成17年 2005</t>
  </si>
  <si>
    <t>平成18年 2006</t>
  </si>
  <si>
    <t>　注　「牛乳乳製品統計調査」結果によります。</t>
  </si>
  <si>
    <t>畜 種 別 家 畜 飼 育 状 況</t>
  </si>
  <si>
    <t xml:space="preserve"> 各年２月１日現在</t>
  </si>
  <si>
    <t>乳  用  牛</t>
  </si>
  <si>
    <t>肉  用  牛</t>
  </si>
  <si>
    <t>採  卵  鶏</t>
  </si>
  <si>
    <t>肉  用  鶏</t>
  </si>
  <si>
    <t xml:space="preserve"> 肉 向 乳 用 牛</t>
  </si>
  <si>
    <t>戸 数</t>
  </si>
  <si>
    <t>頭 数</t>
  </si>
  <si>
    <t>羽 数</t>
  </si>
  <si>
    <t xml:space="preserve">  注  １．鶏については、100羽未満の農家の戸数、羽数は含みません。</t>
  </si>
  <si>
    <t xml:space="preserve">  　  ２．肉向乳用牛については、哺育牛（６か月未満）を含みません。</t>
  </si>
  <si>
    <t>　資料　畜産課「家畜飼養状況調査および畜産経営調査」</t>
  </si>
  <si>
    <t>４６．</t>
  </si>
  <si>
    <t>平成15年 2003</t>
  </si>
  <si>
    <t>平成18年 2006</t>
  </si>
  <si>
    <t>平成19年 2007</t>
  </si>
  <si>
    <t xml:space="preserve">  　  ３．豚には哺乳豚(40日未満)は含みません。</t>
  </si>
  <si>
    <t>と 畜 場、 畜 種 別 と 畜 検 査 頭 数</t>
  </si>
  <si>
    <t>牛</t>
  </si>
  <si>
    <t>と　　く</t>
  </si>
  <si>
    <t>馬</t>
  </si>
  <si>
    <t>め　ん　羊</t>
  </si>
  <si>
    <t>山　　羊</t>
  </si>
  <si>
    <t>－</t>
  </si>
  <si>
    <t>　京滋畜産(株)大津と畜場</t>
  </si>
  <si>
    <t>　近江八幡市と畜場</t>
  </si>
  <si>
    <t>４７．</t>
  </si>
  <si>
    <t>平成14年度 F.Y.2002</t>
  </si>
  <si>
    <t>平成15年度 F.Y.2003</t>
  </si>
  <si>
    <t>平成16年度 F.Y.2004</t>
  </si>
  <si>
    <t>平成17年度 F.Y.2005</t>
  </si>
  <si>
    <t>平成18年度 F.Y.2006</t>
  </si>
  <si>
    <t>ー</t>
  </si>
  <si>
    <t xml:space="preserve">  滋賀食肉センター</t>
  </si>
  <si>
    <t>注．　「とく」とは、生後１年未満の牛のことを言います。</t>
  </si>
  <si>
    <t>　資料　生活衛生課「滋賀県食肉衛生検査所概要」</t>
  </si>
  <si>
    <t>ー</t>
  </si>
  <si>
    <t>茶　　期　　別</t>
  </si>
  <si>
    <t>茶　　　　　種　　　　　別</t>
  </si>
  <si>
    <t>面  積</t>
  </si>
  <si>
    <t>１ 番 茶</t>
  </si>
  <si>
    <t>２ 番 茶</t>
  </si>
  <si>
    <t>冬 春 秋</t>
  </si>
  <si>
    <t>玉    露</t>
  </si>
  <si>
    <t>かぶせ茶</t>
  </si>
  <si>
    <t>て ん 茶</t>
  </si>
  <si>
    <t>普    通</t>
  </si>
  <si>
    <t>番    茶</t>
  </si>
  <si>
    <t>（ha）</t>
  </si>
  <si>
    <t>せ ん 茶</t>
  </si>
  <si>
    <t>平成15年　2003</t>
  </si>
  <si>
    <t>平成18年　2006</t>
  </si>
  <si>
    <t>total</t>
  </si>
  <si>
    <t>県計</t>
  </si>
  <si>
    <t>４８．</t>
  </si>
  <si>
    <t>摘　採</t>
  </si>
  <si>
    <t>生　葉</t>
  </si>
  <si>
    <t>荒　茶</t>
  </si>
  <si>
    <t>収穫量</t>
  </si>
  <si>
    <t>生産量</t>
  </si>
  <si>
    <t>（ｔ）</t>
  </si>
  <si>
    <t>平成14年　2002</t>
  </si>
  <si>
    <t>平成15年　2003</t>
  </si>
  <si>
    <t>平成16年　2004</t>
  </si>
  <si>
    <t>平成17年　2005</t>
  </si>
  <si>
    <t>平成18年　2006</t>
  </si>
  <si>
    <t>　注　１．「茶調査」結果によります。</t>
  </si>
  <si>
    <t>　　　２．「番茶」には、玉緑茶、その他を含みます。</t>
  </si>
  <si>
    <t>　　　３．原数4桁は下から1桁を四捨五入し、原数3桁以下は端数処理をしていません。</t>
  </si>
  <si>
    <t>農　　地　　法　　第　　３　　条　　の　　農　　地　　移　　動</t>
  </si>
  <si>
    <t>農地法第4条･第5条の用途別許可面積および届出面積(知事許可､大臣許可､届出の合計)</t>
  </si>
  <si>
    <t>農 地 法 第 ４ 条 ・ 第 ５ 条 許 可 届 出 以 外 の 用 途 別 農 地 転 用 面 積</t>
  </si>
  <si>
    <t>所　　有　　権　　移　　転</t>
  </si>
  <si>
    <t>農地法第４</t>
  </si>
  <si>
    <t>条・第５条の許可（知事許可＋大臣許可）</t>
  </si>
  <si>
    <t>農地法第４条</t>
  </si>
  <si>
    <t>農地法第４条・</t>
  </si>
  <si>
    <t>植    林</t>
  </si>
  <si>
    <t>合    計</t>
  </si>
  <si>
    <t>自　　　作　　　地</t>
  </si>
  <si>
    <t>小　作　地</t>
  </si>
  <si>
    <t>件　　数</t>
  </si>
  <si>
    <t>面　　　　積</t>
  </si>
  <si>
    <t>許可のうち</t>
  </si>
  <si>
    <t>・第５条の届出</t>
  </si>
  <si>
    <t>第５条許可届出</t>
  </si>
  <si>
    <t>住 　宅</t>
  </si>
  <si>
    <t>鉱 工 業</t>
  </si>
  <si>
    <t>学　  校</t>
  </si>
  <si>
    <t>そ の 他</t>
  </si>
  <si>
    <t>有    償</t>
  </si>
  <si>
    <t>無    償</t>
  </si>
  <si>
    <t>第４条</t>
  </si>
  <si>
    <t>第５条</t>
  </si>
  <si>
    <t>大臣許可</t>
  </si>
  <si>
    <t>件　数</t>
  </si>
  <si>
    <t>面　　積</t>
  </si>
  <si>
    <t>以 外 の 転 用</t>
  </si>
  <si>
    <t>用 　地</t>
  </si>
  <si>
    <t>用  　地</t>
  </si>
  <si>
    <t>用　  地</t>
  </si>
  <si>
    <t>不    明</t>
  </si>
  <si>
    <t>件  数</t>
  </si>
  <si>
    <t>田</t>
  </si>
  <si>
    <t>畑</t>
  </si>
  <si>
    <t>面　積</t>
  </si>
  <si>
    <t>合　計</t>
  </si>
  <si>
    <t>市計</t>
  </si>
  <si>
    <t>　</t>
  </si>
  <si>
    <t>total</t>
  </si>
  <si>
    <t>ただし、端数が合わないときが有。</t>
  </si>
  <si>
    <t>県　計</t>
  </si>
  <si>
    <t>市　計</t>
  </si>
  <si>
    <t xml:space="preserve"> ４９．</t>
  </si>
  <si>
    <r>
      <t>農　地　移　動　潰　廃　統　制　実　績　</t>
    </r>
    <r>
      <rPr>
        <sz val="12"/>
        <rFont val="ＤＦ平成ゴシック体W5"/>
        <family val="0"/>
      </rPr>
      <t xml:space="preserve">－  市  町  </t>
    </r>
  </si>
  <si>
    <r>
      <t xml:space="preserve"> </t>
    </r>
    <r>
      <rPr>
        <sz val="14"/>
        <rFont val="ＤＦ平成ゴシック体W5"/>
        <family val="0"/>
      </rPr>
      <t>（つづき）４９</t>
    </r>
    <r>
      <rPr>
        <sz val="16"/>
        <rFont val="ＤＦ平成ゴシック体W5"/>
        <family val="0"/>
      </rPr>
      <t>．</t>
    </r>
  </si>
  <si>
    <t>単位：面積　ｈａ</t>
  </si>
  <si>
    <t>農</t>
  </si>
  <si>
    <t>地　　転　　用　　の　　許　　可　　・　　届　　出　　、　　許　　可　　・　　届　　出　　以　　外</t>
  </si>
  <si>
    <t>使用貸借による                                                                                                                                                 権利の設定・移転</t>
  </si>
  <si>
    <t>公    園　　　　　　　　　　　　　　　　　　　　　　　　　　　　　　　　　　　　　　　　　　　　　　　　　　　　　　　　　　　　　　　　　　　　　　　　　　　運 動 場　　　　　　　　　　　　　　　　　　　　　　　　　　　　　　　　　　　　　　　　　　　　　　　　　　　　　　　　　　　　　　　　　　　　　　　　　　　　　等 用 地</t>
  </si>
  <si>
    <t>鉄    道　　　　　　　　　　　　　　　　　　　　　　　　　　　　　　　　　　　　　　　　　　　　　　　　　　　　　　　　　　　　　　　　　　　　道    路　　　　　　　　　　　　　　　　　　　　　　　　　　　　　　　　　　　　　　　　　　　　　　　　　　　　　　　　　　　　　　　　　　　　　　　　　　水路敷等</t>
  </si>
  <si>
    <t>その他の　　　　　　　　　　　　　　　　　　　　　　　　　　　　　　　　　　　　　　　　　　　　　　　　　　　　　　　　　　　　　　　　　　　　　　　　　　　建物施設　　　　　　　　　　　　　　　　　　　　　　　　　　　　　　　　　　　　　　　　　　　　　　　　　　　　　　　　　　　　　　　　　　　　　　　　　　　　　　　用    地</t>
  </si>
  <si>
    <t>賃借権の設定</t>
  </si>
  <si>
    <t>賃借権の移転</t>
  </si>
  <si>
    <t>農地転用面積の合計</t>
  </si>
  <si>
    <t>平成９年 1997</t>
  </si>
  <si>
    <t>平成10年 1998</t>
  </si>
  <si>
    <t>平成11年 1999</t>
  </si>
  <si>
    <t>平成12年 2000</t>
  </si>
  <si>
    <t>平成13年 2001</t>
  </si>
  <si>
    <t>平成14年 2002</t>
  </si>
  <si>
    <t>平成15年 2003</t>
  </si>
  <si>
    <t>平成16年 2004</t>
  </si>
  <si>
    <t>平成17年 2005</t>
  </si>
  <si>
    <t>平成18年 2006</t>
  </si>
  <si>
    <t>東近江市</t>
  </si>
  <si>
    <t>町計</t>
  </si>
  <si>
    <t>　注 １．　土地管理情報収集分析調査［平成18年（2006年）１月１日～12月31日］によります。</t>
  </si>
  <si>
    <t xml:space="preserve"> 　  ２．  合計値については、四捨五入しているため合わない場合があります。ただし、市計、町計については</t>
  </si>
  <si>
    <t xml:space="preserve">       単純に足し上げています。</t>
  </si>
  <si>
    <t xml:space="preserve">  資料　農政課</t>
  </si>
  <si>
    <t>町計</t>
  </si>
  <si>
    <t>　注 １．　土地管理情報収集分析調査［平成18年（2006年）１月１日～12月31日］によります。</t>
  </si>
  <si>
    <t xml:space="preserve">       単純に足し上げています。</t>
  </si>
  <si>
    <t xml:space="preserve">  資料　農政課</t>
  </si>
  <si>
    <t>単位：面積　ｈａ</t>
  </si>
  <si>
    <t>経営耕地</t>
  </si>
  <si>
    <t>農　　　　　　　　　　　　業</t>
  </si>
  <si>
    <t>農　　　　　　　　　　　外</t>
  </si>
  <si>
    <t>租税公課諸負担</t>
  </si>
  <si>
    <t>家　計　費</t>
  </si>
  <si>
    <t>農家経済余剰</t>
  </si>
  <si>
    <t xml:space="preserve">農業粗収益 </t>
  </si>
  <si>
    <t xml:space="preserve">農業経営費 </t>
  </si>
  <si>
    <t>農外収入</t>
  </si>
  <si>
    <t xml:space="preserve">農外支出 </t>
  </si>
  <si>
    <t>(農業以外）</t>
  </si>
  <si>
    <t>平成17年　2005</t>
  </si>
  <si>
    <t>５０．</t>
  </si>
  <si>
    <t>農　　　　　　業　　　　　　経　　　　　　営</t>
  </si>
  <si>
    <t>年 金　等</t>
  </si>
  <si>
    <t>総　所　得</t>
  </si>
  <si>
    <t>可処分所得</t>
  </si>
  <si>
    <t>農業所得</t>
  </si>
  <si>
    <t>農外所得</t>
  </si>
  <si>
    <t>の 収 入</t>
  </si>
  <si>
    <t>平成14年　2002</t>
  </si>
  <si>
    <t>平成15年　2003</t>
  </si>
  <si>
    <t>平成16年　2004</t>
  </si>
  <si>
    <t>平成18年　2006</t>
  </si>
  <si>
    <t>　注　１．平成15年までは「農業経営動向統計」結果により、平成16年以降は「農業経営統計調査　経営形態別経営統計（個別経営）」結果によります。</t>
  </si>
  <si>
    <t>　　　２．販売農家１戸あたり。</t>
  </si>
  <si>
    <t>　　　３．※１　平成16年以降は農業粗収益に農業共済金、農業経営補助金等が,農業経営費には共済掛金が含まれます。</t>
  </si>
  <si>
    <t>　　　４．※２　平成15年までは農家世帯全体での把握ですが、平成16年以降は販売農家の世帯員のうち、農業経営主とその配偶者及び、年間60日以上当該農家の農業に従事する世帯員の経営収支です。</t>
  </si>
  <si>
    <t>　　　５．※３　平成16年以降は農業共済金、農業経営補助金等は含まれません。</t>
  </si>
  <si>
    <t>　　　６．※４　平成16年以降は農家の経営収支把握範囲が変更（※２）されたため、「農家総所得」から「総所得」に変更になりました。</t>
  </si>
  <si>
    <t>　　　７．統計表中の「･･･」は調査を欠くものです。</t>
  </si>
  <si>
    <t>　　　８．平成15年から公表単位は金額が「千円」、経営耕地面積が「１ａ」となりました。</t>
  </si>
  <si>
    <t>信　用　農　業　協　同　組　合　連　合　会　</t>
  </si>
  <si>
    <t>資　　　　　　　　　　　　　産</t>
  </si>
  <si>
    <t>負　債　・　資　本</t>
  </si>
  <si>
    <t>組　合　数</t>
  </si>
  <si>
    <t>預　　け　　金</t>
  </si>
  <si>
    <t>有価証券</t>
  </si>
  <si>
    <t>現    金</t>
  </si>
  <si>
    <t>系統機関</t>
  </si>
  <si>
    <t>預 け 金</t>
  </si>
  <si>
    <t>５１．</t>
  </si>
  <si>
    <t xml:space="preserve">   農　　林　　水　　産　　金　　融　　機　　関　　主　　要　　勘　　定</t>
  </si>
  <si>
    <t xml:space="preserve"> 信用農業協同組合連合会　各年度３月31日現在</t>
  </si>
  <si>
    <t xml:space="preserve"> 農業協同組合　各事業年度末</t>
  </si>
  <si>
    <t>単位：百万円</t>
  </si>
  <si>
    <t>農　　　業　　　協　　　同　　　組　　　合　　　（　総　　合　　農　　協　）</t>
  </si>
  <si>
    <t>連</t>
  </si>
  <si>
    <t>合</t>
  </si>
  <si>
    <t>有価証券</t>
  </si>
  <si>
    <t>払 込 済                                                                                                                                              出 資 金</t>
  </si>
  <si>
    <t>払 込 済                                                                                                                                                出 資 金</t>
  </si>
  <si>
    <t>会</t>
  </si>
  <si>
    <t>お よ び</t>
  </si>
  <si>
    <t>貸 出 金</t>
  </si>
  <si>
    <t>貯　　金</t>
  </si>
  <si>
    <t>借 入 金</t>
  </si>
  <si>
    <t>お よ び</t>
  </si>
  <si>
    <t>固定資産</t>
  </si>
  <si>
    <t>数</t>
  </si>
  <si>
    <t>金銭信託</t>
  </si>
  <si>
    <t>平成14年度　F.Y.2002</t>
  </si>
  <si>
    <t>平成15年度　F.Y.2003</t>
  </si>
  <si>
    <t>平成16年度　F.Y.2004</t>
  </si>
  <si>
    <t>平成17年度　F.Y.2005</t>
  </si>
  <si>
    <t>平成18年度　F.Y.2006</t>
  </si>
  <si>
    <t>　注　「農協業務報告書」によります。</t>
  </si>
  <si>
    <t>　資料　農政課</t>
  </si>
  <si>
    <t>平成14年度　F.Y.2002</t>
  </si>
  <si>
    <t>平成15年度　F.Y.2003</t>
  </si>
  <si>
    <t>平成16年度　F.Y.2004</t>
  </si>
  <si>
    <t>平成17年度　F.Y.2005</t>
  </si>
  <si>
    <t>平成18年度　F.Y.2006</t>
  </si>
  <si>
    <t>農　  　　業  　　　協　　　　同　　　　組　　　　合　　　　数</t>
  </si>
  <si>
    <t>組</t>
  </si>
  <si>
    <t>連</t>
  </si>
  <si>
    <t>出</t>
  </si>
  <si>
    <t>総</t>
  </si>
  <si>
    <t>養</t>
  </si>
  <si>
    <t>畜</t>
  </si>
  <si>
    <t>酪</t>
  </si>
  <si>
    <t>園</t>
  </si>
  <si>
    <t>農</t>
  </si>
  <si>
    <t>開</t>
  </si>
  <si>
    <t>そ</t>
  </si>
  <si>
    <t>非</t>
  </si>
  <si>
    <t>一</t>
  </si>
  <si>
    <t>資</t>
  </si>
  <si>
    <t>合</t>
  </si>
  <si>
    <t>芸</t>
  </si>
  <si>
    <t>村</t>
  </si>
  <si>
    <t>事</t>
  </si>
  <si>
    <t>の</t>
  </si>
  <si>
    <t>会</t>
  </si>
  <si>
    <t>特</t>
  </si>
  <si>
    <t>工</t>
  </si>
  <si>
    <t>放</t>
  </si>
  <si>
    <t>協</t>
  </si>
  <si>
    <t>蚕</t>
  </si>
  <si>
    <t>産</t>
  </si>
  <si>
    <t>拓</t>
  </si>
  <si>
    <t>送</t>
  </si>
  <si>
    <t>他</t>
  </si>
  <si>
    <t>般</t>
  </si>
  <si>
    <t>平成16年　2004</t>
  </si>
  <si>
    <t>５２．</t>
  </si>
  <si>
    <t xml:space="preserve"> 各年３月31日現在</t>
  </si>
  <si>
    <t>別　　掲</t>
  </si>
  <si>
    <t>信用</t>
  </si>
  <si>
    <t>経済</t>
  </si>
  <si>
    <t>販売</t>
  </si>
  <si>
    <t>購買</t>
  </si>
  <si>
    <t>厚生</t>
  </si>
  <si>
    <t>指導</t>
  </si>
  <si>
    <t>畜産</t>
  </si>
  <si>
    <t>酪農</t>
  </si>
  <si>
    <t>養鶏</t>
  </si>
  <si>
    <t>養蚕</t>
  </si>
  <si>
    <t>園芸特産</t>
  </si>
  <si>
    <t>農村工芸</t>
  </si>
  <si>
    <t>開拓</t>
  </si>
  <si>
    <t>運輸</t>
  </si>
  <si>
    <t>共済</t>
  </si>
  <si>
    <t>農事放送</t>
  </si>
  <si>
    <t>その他</t>
  </si>
  <si>
    <t>信用事業を行な　　　わない一般農協</t>
  </si>
  <si>
    <t>平成15年　2003</t>
  </si>
  <si>
    <t>平成16年　2004</t>
  </si>
  <si>
    <t>平成17年　2005</t>
  </si>
  <si>
    <t>平成18年　2006</t>
  </si>
  <si>
    <t>平成19年　2007</t>
  </si>
  <si>
    <t>平成19年　2007</t>
  </si>
  <si>
    <t>　資料　農林水産省経営局「農業協同組合等現在数統計」</t>
  </si>
  <si>
    <t>５３．農業用機械を利用した経営体数と利用台数－市町</t>
  </si>
  <si>
    <t>乗用型トラクター</t>
  </si>
  <si>
    <t>動力防除機</t>
  </si>
  <si>
    <t>乗用型スピード                                                                                                                                          スプレイヤー</t>
  </si>
  <si>
    <t>動力田植機</t>
  </si>
  <si>
    <t>コンバイン</t>
  </si>
  <si>
    <t>経営体数</t>
  </si>
  <si>
    <t>台数　　　　（台）</t>
  </si>
  <si>
    <t>栗東市</t>
  </si>
  <si>
    <t>-</t>
  </si>
  <si>
    <t>平成14年　2002</t>
  </si>
  <si>
    <t>平成15年　2003</t>
  </si>
  <si>
    <t>平成18年　2006</t>
  </si>
  <si>
    <t>面積計
（hａ）</t>
  </si>
  <si>
    <t>面  積
（hａ）</t>
  </si>
  <si>
    <t>面積
（hａ）</t>
  </si>
  <si>
    <t>面   積
（hａ）</t>
  </si>
  <si>
    <t>-</t>
  </si>
  <si>
    <t xml:space="preserve"> 　  ２．  「0.0」については、少数第二位以下を四捨五入しています。ただし、市計、町計については</t>
  </si>
  <si>
    <t>･･･</t>
  </si>
  <si>
    <r>
      <t>荒　茶　生　産　量　</t>
    </r>
    <r>
      <rPr>
        <sz val="12"/>
        <rFont val="ＤＦ平成ゴシック体W5"/>
        <family val="0"/>
      </rPr>
      <t xml:space="preserve">　 </t>
    </r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</si>
</sst>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0;&quot;-&quot;###,###,##0"/>
    <numFmt numFmtId="177" formatCode="##,###,###,##0;&quot;-&quot;#,###,###,##0"/>
    <numFmt numFmtId="178" formatCode="#,###,###,##0;&quot; -&quot;###,###,##0"/>
    <numFmt numFmtId="179" formatCode="###,###,###,##0;&quot;-&quot;##,###,###,##0"/>
    <numFmt numFmtId="180" formatCode="\ ###,###,###,##0;&quot;-&quot;###,###,###,##0"/>
    <numFmt numFmtId="181" formatCode="#,##0.000;[Red]\-#,##0.000"/>
    <numFmt numFmtId="182" formatCode="#,##0.0000;[Red]\-#,##0.0000"/>
    <numFmt numFmtId="183" formatCode="#,##0.0;[Red]\-#,##0.0"/>
    <numFmt numFmtId="184" formatCode="0.0"/>
    <numFmt numFmtId="185" formatCode="#,##0.0;\-#,##0.0"/>
    <numFmt numFmtId="186" formatCode="#,##0.000;\-#,##0.000"/>
    <numFmt numFmtId="187" formatCode="#,##0.0"/>
    <numFmt numFmtId="188" formatCode="[&lt;=999]000;[&lt;=99999]000\-00;000\-0000"/>
    <numFmt numFmtId="189" formatCode="#\ ##0"/>
    <numFmt numFmtId="190" formatCode="###0"/>
    <numFmt numFmtId="191" formatCode="0.000"/>
    <numFmt numFmtId="192" formatCode="0.0000"/>
    <numFmt numFmtId="193" formatCode="0.00000"/>
    <numFmt numFmtId="194" formatCode="yy/mm"/>
    <numFmt numFmtId="195" formatCode="0.0E+00"/>
    <numFmt numFmtId="196" formatCode="#,##0;&quot;△&quot;#,##0"/>
    <numFmt numFmtId="197" formatCode="#,##0.0;&quot;△&quot;#,##0.0"/>
    <numFmt numFmtId="198" formatCode="#,##0.00;&quot;△&quot;#,##0.00"/>
    <numFmt numFmtId="199" formatCode="0\=\-"/>
    <numFmt numFmtId="200" formatCode="0.0_ "/>
    <numFmt numFmtId="201" formatCode="0_ "/>
    <numFmt numFmtId="202" formatCode="0.0_);[Red]\(0.0\)"/>
    <numFmt numFmtId="203" formatCode="0.00_);[Red]\(0.00\)"/>
    <numFmt numFmtId="204" formatCode="0.0_);\(0.0\)"/>
    <numFmt numFmtId="205" formatCode="#0.0"/>
    <numFmt numFmtId="206" formatCode="0_);[Red]\(0\)"/>
    <numFmt numFmtId="207" formatCode="0.0E+0"/>
    <numFmt numFmtId="208" formatCode="#,##0;\-#,##0;&quot;-&quot;"/>
    <numFmt numFmtId="209" formatCode="#,###;&quot; &quot;#,###;#,###&quot;-&quot;"/>
    <numFmt numFmtId="210" formatCode="&quot;&lt;&quot;0.00"/>
    <numFmt numFmtId="211" formatCode="#,###;&quot; &quot;#,###;#,###&quot;－&quot;"/>
    <numFmt numFmtId="212" formatCode="#,##0;&quot;△ &quot;#,##0"/>
    <numFmt numFmtId="213" formatCode="\(0\)"/>
    <numFmt numFmtId="214" formatCode="_-&quot;｣&quot;* #,##0_-;\-&quot;｣&quot;* #,##0_-;_-&quot;｣&quot;* &quot;-&quot;_-;_-@_-"/>
    <numFmt numFmtId="215" formatCode="_-&quot;｣&quot;* #,##0.00_-;\-&quot;｣&quot;* #,##0.00_-;_-&quot;｣&quot;* &quot;-&quot;??_-;_-@_-"/>
    <numFmt numFmtId="216" formatCode="\(#,##0.0\)"/>
    <numFmt numFmtId="217" formatCode="\(#,##0\)"/>
    <numFmt numFmtId="218" formatCode="\(\ 0\ \)"/>
    <numFmt numFmtId="219" formatCode="#,##0;\-#,##0;\-"/>
    <numFmt numFmtId="220" formatCode="#,##0;\-#,##0;&quot;　&quot;"/>
    <numFmt numFmtId="221" formatCode="#,##0_ "/>
    <numFmt numFmtId="222" formatCode="0;0;"/>
    <numFmt numFmtId="223" formatCode="#,##0.0_ ;[Red]\-#,##0.0\ "/>
    <numFmt numFmtId="224" formatCode="#,##0;\-#,##0;&quot;－&quot;"/>
    <numFmt numFmtId="225" formatCode="#,##0.0;\-#,##0.0;&quot;－&quot;"/>
    <numFmt numFmtId="226" formatCode="#,##0.00;\-#,##0.00;&quot;－&quot;"/>
  </numFmts>
  <fonts count="3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16"/>
      <name val="ＤＦ平成ゴシック体W5"/>
      <family val="0"/>
    </font>
    <font>
      <sz val="12"/>
      <name val="ＤＦ平成ゴシック体W5"/>
      <family val="0"/>
    </font>
    <font>
      <sz val="8"/>
      <name val="ＤＦ平成ゴシック体W5"/>
      <family val="0"/>
    </font>
    <font>
      <sz val="6"/>
      <name val="ＤＦ平成ゴシック体W5"/>
      <family val="0"/>
    </font>
    <font>
      <b/>
      <sz val="7.5"/>
      <name val="HGSｺﾞｼｯｸE"/>
      <family val="3"/>
    </font>
    <font>
      <b/>
      <sz val="8"/>
      <name val="HGSｺﾞｼｯｸE"/>
      <family val="3"/>
    </font>
    <font>
      <b/>
      <sz val="7.5"/>
      <color indexed="12"/>
      <name val="HGSｺﾞｼｯｸE"/>
      <family val="3"/>
    </font>
    <font>
      <sz val="8"/>
      <color indexed="12"/>
      <name val="ＤＦ平成ゴシック体W5"/>
      <family val="0"/>
    </font>
    <font>
      <sz val="7"/>
      <name val="ＤＦ平成ゴシック体W5"/>
      <family val="0"/>
    </font>
    <font>
      <sz val="14"/>
      <name val="ＤＦ平成ゴシック体W5"/>
      <family val="0"/>
    </font>
    <font>
      <sz val="7.5"/>
      <name val="ＤＦ平成ゴシック体W5"/>
      <family val="0"/>
    </font>
    <font>
      <b/>
      <sz val="8"/>
      <color indexed="12"/>
      <name val="HGSｺﾞｼｯｸE"/>
      <family val="3"/>
    </font>
    <font>
      <sz val="11"/>
      <name val="ＤＦ平成ゴシック体W3"/>
      <family val="3"/>
    </font>
    <font>
      <sz val="13"/>
      <name val="ＤＦ平成ゴシック体W3"/>
      <family val="3"/>
    </font>
    <font>
      <sz val="9"/>
      <name val="ＤＦ平成ゴシック体W3"/>
      <family val="3"/>
    </font>
    <font>
      <sz val="8"/>
      <name val="ＤＦ平成ゴシック体W3"/>
      <family val="3"/>
    </font>
    <font>
      <sz val="14"/>
      <name val="Terminal"/>
      <family val="0"/>
    </font>
    <font>
      <sz val="6"/>
      <name val="ＭＳ Ｐ明朝"/>
      <family val="1"/>
    </font>
    <font>
      <sz val="10"/>
      <name val="ＤＦ平成ゴシック体W5"/>
      <family val="0"/>
    </font>
    <font>
      <sz val="9"/>
      <name val="ＤＦ平成ゴシック体W5"/>
      <family val="0"/>
    </font>
    <font>
      <sz val="11"/>
      <name val="明朝"/>
      <family val="1"/>
    </font>
    <font>
      <u val="single"/>
      <sz val="8"/>
      <name val="ＤＦ平成ゴシック体W5"/>
      <family val="0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b/>
      <sz val="8"/>
      <name val="ＤＦ平成ゴシック体W5"/>
      <family val="0"/>
    </font>
    <font>
      <sz val="8"/>
      <name val="HGSｺﾞｼｯｸE"/>
      <family val="3"/>
    </font>
    <font>
      <sz val="8"/>
      <color indexed="10"/>
      <name val="ＤＦ平成ゴシック体W5"/>
      <family val="0"/>
    </font>
    <font>
      <sz val="8"/>
      <name val="ＭＳ 明朝"/>
      <family val="1"/>
    </font>
    <font>
      <b/>
      <sz val="8"/>
      <color indexed="12"/>
      <name val="ＤＦ平成ゴシック体W5"/>
      <family val="0"/>
    </font>
    <font>
      <sz val="7.5"/>
      <name val="HGSｺﾞｼｯｸE"/>
      <family val="3"/>
    </font>
  </fonts>
  <fills count="6">
    <fill>
      <patternFill/>
    </fill>
    <fill>
      <patternFill patternType="gray125"/>
    </fill>
    <fill>
      <patternFill patternType="gray125"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medium"/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08" fontId="28" fillId="0" borderId="0" applyFill="0" applyBorder="0" applyAlignment="0">
      <protection/>
    </xf>
    <xf numFmtId="0" fontId="29" fillId="0" borderId="1" applyNumberFormat="0" applyAlignment="0" applyProtection="0"/>
    <xf numFmtId="0" fontId="29" fillId="0" borderId="2">
      <alignment horizontal="left" vertical="center"/>
      <protection/>
    </xf>
    <xf numFmtId="0" fontId="30" fillId="0" borderId="0">
      <alignment/>
      <protection/>
    </xf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37" fontId="22" fillId="0" borderId="0">
      <alignment/>
      <protection/>
    </xf>
    <xf numFmtId="37" fontId="22" fillId="0" borderId="0">
      <alignment/>
      <protection/>
    </xf>
    <xf numFmtId="37" fontId="22" fillId="0" borderId="0">
      <alignment/>
      <protection/>
    </xf>
    <xf numFmtId="37" fontId="22" fillId="0" borderId="0">
      <alignment/>
      <protection/>
    </xf>
    <xf numFmtId="37" fontId="22" fillId="0" borderId="0">
      <alignment/>
      <protection/>
    </xf>
    <xf numFmtId="0" fontId="26" fillId="0" borderId="0">
      <alignment/>
      <protection/>
    </xf>
    <xf numFmtId="37" fontId="22" fillId="0" borderId="0">
      <alignment/>
      <protection/>
    </xf>
    <xf numFmtId="0" fontId="26" fillId="0" borderId="0">
      <alignment/>
      <protection/>
    </xf>
    <xf numFmtId="0" fontId="22" fillId="0" borderId="0">
      <alignment/>
      <protection/>
    </xf>
    <xf numFmtId="0" fontId="32" fillId="0" borderId="0" applyNumberFormat="0" applyFill="0" applyBorder="0" applyAlignment="0" applyProtection="0"/>
  </cellStyleXfs>
  <cellXfs count="974">
    <xf numFmtId="0" fontId="0" fillId="0" borderId="0" xfId="0" applyAlignment="1">
      <alignment/>
    </xf>
    <xf numFmtId="0" fontId="6" fillId="0" borderId="0" xfId="0" applyFont="1" applyFill="1" applyAlignment="1">
      <alignment horizontal="distributed"/>
    </xf>
    <xf numFmtId="0" fontId="6" fillId="0" borderId="0" xfId="0" applyFont="1" applyFill="1" applyAlignment="1">
      <alignment/>
    </xf>
    <xf numFmtId="0" fontId="6" fillId="0" borderId="0" xfId="0" applyFont="1" applyFill="1" applyAlignment="1" quotePrefix="1">
      <alignment horizontal="right"/>
    </xf>
    <xf numFmtId="0" fontId="6" fillId="0" borderId="0" xfId="0" applyFont="1" applyFill="1" applyAlignment="1" quotePrefix="1">
      <alignment/>
    </xf>
    <xf numFmtId="0" fontId="6" fillId="0" borderId="0" xfId="0" applyFont="1" applyFill="1" applyAlignment="1" quotePrefix="1">
      <alignment horizontal="left"/>
    </xf>
    <xf numFmtId="0" fontId="6" fillId="0" borderId="0" xfId="25" applyFont="1" applyFill="1" applyAlignment="1">
      <alignment horizontal="right"/>
      <protection/>
    </xf>
    <xf numFmtId="0" fontId="6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distributed"/>
    </xf>
    <xf numFmtId="0" fontId="8" fillId="0" borderId="0" xfId="0" applyFont="1" applyFill="1" applyAlignment="1">
      <alignment/>
    </xf>
    <xf numFmtId="0" fontId="8" fillId="0" borderId="0" xfId="0" applyFont="1" applyFill="1" applyAlignment="1" quotePrefix="1">
      <alignment horizontal="left"/>
    </xf>
    <xf numFmtId="0" fontId="8" fillId="0" borderId="0" xfId="25" applyFont="1" applyFill="1" applyAlignment="1">
      <alignment horizontal="right"/>
      <protection/>
    </xf>
    <xf numFmtId="0" fontId="8" fillId="0" borderId="0" xfId="0" applyFont="1" applyFill="1" applyBorder="1" applyAlignment="1">
      <alignment/>
    </xf>
    <xf numFmtId="0" fontId="8" fillId="0" borderId="3" xfId="0" applyFont="1" applyFill="1" applyBorder="1" applyAlignment="1">
      <alignment horizontal="distributed" vertical="center"/>
    </xf>
    <xf numFmtId="0" fontId="8" fillId="0" borderId="3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8" fillId="2" borderId="4" xfId="25" applyFont="1" applyFill="1" applyBorder="1" applyAlignment="1">
      <alignment horizontal="distributed" vertical="center"/>
      <protection/>
    </xf>
    <xf numFmtId="0" fontId="8" fillId="2" borderId="5" xfId="25" applyFont="1" applyFill="1" applyBorder="1" applyAlignment="1">
      <alignment horizontal="distributed" vertical="center"/>
      <protection/>
    </xf>
    <xf numFmtId="0" fontId="8" fillId="2" borderId="6" xfId="25" applyFont="1" applyFill="1" applyBorder="1" applyAlignment="1">
      <alignment horizontal="centerContinuous" vertical="center"/>
      <protection/>
    </xf>
    <xf numFmtId="0" fontId="8" fillId="2" borderId="6" xfId="0" applyFont="1" applyFill="1" applyBorder="1" applyAlignment="1">
      <alignment horizontal="centerContinuous" vertical="center"/>
    </xf>
    <xf numFmtId="0" fontId="8" fillId="2" borderId="7" xfId="25" applyFont="1" applyFill="1" applyBorder="1" applyAlignment="1">
      <alignment horizontal="centerContinuous" vertical="center"/>
      <protection/>
    </xf>
    <xf numFmtId="0" fontId="8" fillId="2" borderId="4" xfId="25" applyFont="1" applyFill="1" applyBorder="1" applyAlignment="1">
      <alignment horizontal="centerContinuous" vertical="center"/>
      <protection/>
    </xf>
    <xf numFmtId="0" fontId="8" fillId="2" borderId="4" xfId="25" applyFont="1" applyFill="1" applyBorder="1" applyAlignment="1">
      <alignment vertical="center"/>
      <protection/>
    </xf>
    <xf numFmtId="0" fontId="8" fillId="0" borderId="0" xfId="25" applyFont="1" applyFill="1" applyAlignment="1">
      <alignment vertical="center"/>
      <protection/>
    </xf>
    <xf numFmtId="0" fontId="8" fillId="2" borderId="0" xfId="25" applyFont="1" applyFill="1" applyBorder="1" applyAlignment="1">
      <alignment horizontal="distributed" vertical="center"/>
      <protection/>
    </xf>
    <xf numFmtId="0" fontId="8" fillId="2" borderId="8" xfId="25" applyFont="1" applyFill="1" applyBorder="1" applyAlignment="1">
      <alignment horizontal="distributed" vertical="center"/>
      <protection/>
    </xf>
    <xf numFmtId="0" fontId="8" fillId="2" borderId="9" xfId="0" applyFont="1" applyFill="1" applyBorder="1" applyAlignment="1">
      <alignment horizontal="centerContinuous" vertical="center"/>
    </xf>
    <xf numFmtId="0" fontId="8" fillId="2" borderId="10" xfId="0" applyFont="1" applyFill="1" applyBorder="1" applyAlignment="1">
      <alignment horizontal="centerContinuous" vertical="center"/>
    </xf>
    <xf numFmtId="0" fontId="8" fillId="2" borderId="2" xfId="0" applyFont="1" applyFill="1" applyBorder="1" applyAlignment="1">
      <alignment horizontal="centerContinuous" vertical="center"/>
    </xf>
    <xf numFmtId="0" fontId="8" fillId="2" borderId="2" xfId="25" applyFont="1" applyFill="1" applyBorder="1" applyAlignment="1">
      <alignment horizontal="centerContinuous" vertical="center"/>
      <protection/>
    </xf>
    <xf numFmtId="0" fontId="8" fillId="2" borderId="2" xfId="25" applyFont="1" applyFill="1" applyBorder="1" applyAlignment="1">
      <alignment vertical="center"/>
      <protection/>
    </xf>
    <xf numFmtId="0" fontId="8" fillId="0" borderId="0" xfId="25" applyFont="1" applyFill="1" applyAlignment="1">
      <alignment horizontal="center" vertical="center"/>
      <protection/>
    </xf>
    <xf numFmtId="0" fontId="8" fillId="2" borderId="2" xfId="25" applyFont="1" applyFill="1" applyBorder="1" applyAlignment="1">
      <alignment horizontal="centerContinuous" vertical="center" wrapText="1"/>
      <protection/>
    </xf>
    <xf numFmtId="0" fontId="8" fillId="2" borderId="10" xfId="25" applyFont="1" applyFill="1" applyBorder="1" applyAlignment="1">
      <alignment horizontal="centerContinuous" vertical="center" wrapText="1"/>
      <protection/>
    </xf>
    <xf numFmtId="0" fontId="8" fillId="2" borderId="10" xfId="25" applyFont="1" applyFill="1" applyBorder="1" applyAlignment="1">
      <alignment horizontal="center" vertical="center" wrapText="1"/>
      <protection/>
    </xf>
    <xf numFmtId="0" fontId="8" fillId="2" borderId="10" xfId="25" applyFont="1" applyFill="1" applyBorder="1" applyAlignment="1">
      <alignment vertical="center" wrapText="1"/>
      <protection/>
    </xf>
    <xf numFmtId="0" fontId="8" fillId="2" borderId="0" xfId="25" applyFont="1" applyFill="1" applyBorder="1" applyAlignment="1">
      <alignment horizontal="centerContinuous" vertical="center" wrapText="1"/>
      <protection/>
    </xf>
    <xf numFmtId="0" fontId="8" fillId="2" borderId="0" xfId="25" applyFont="1" applyFill="1" applyBorder="1" applyAlignment="1">
      <alignment vertical="center" wrapText="1"/>
      <protection/>
    </xf>
    <xf numFmtId="0" fontId="8" fillId="2" borderId="11" xfId="25" applyFont="1" applyFill="1" applyBorder="1" applyAlignment="1">
      <alignment horizontal="centerContinuous" vertical="center" wrapText="1"/>
      <protection/>
    </xf>
    <xf numFmtId="0" fontId="8" fillId="2" borderId="12" xfId="25" applyFont="1" applyFill="1" applyBorder="1" applyAlignment="1">
      <alignment horizontal="centerContinuous" vertical="center" wrapText="1"/>
      <protection/>
    </xf>
    <xf numFmtId="0" fontId="8" fillId="2" borderId="2" xfId="25" applyFont="1" applyFill="1" applyBorder="1" applyAlignment="1">
      <alignment vertical="center" wrapText="1"/>
      <protection/>
    </xf>
    <xf numFmtId="0" fontId="8" fillId="2" borderId="10" xfId="25" applyFont="1" applyFill="1" applyBorder="1" applyAlignment="1">
      <alignment horizontal="distributed" vertical="center"/>
      <protection/>
    </xf>
    <xf numFmtId="0" fontId="8" fillId="2" borderId="13" xfId="25" applyFont="1" applyFill="1" applyBorder="1" applyAlignment="1">
      <alignment horizontal="distributed" vertical="center"/>
      <protection/>
    </xf>
    <xf numFmtId="0" fontId="8" fillId="2" borderId="14" xfId="25" applyFont="1" applyFill="1" applyBorder="1" applyAlignment="1">
      <alignment horizontal="center" vertical="center" wrapText="1"/>
      <protection/>
    </xf>
    <xf numFmtId="0" fontId="8" fillId="2" borderId="15" xfId="25" applyFont="1" applyFill="1" applyBorder="1" applyAlignment="1">
      <alignment horizontal="center" vertical="center" wrapText="1"/>
      <protection/>
    </xf>
    <xf numFmtId="0" fontId="9" fillId="2" borderId="14" xfId="25" applyFont="1" applyFill="1" applyBorder="1" applyAlignment="1">
      <alignment horizontal="center" vertical="center" wrapText="1"/>
      <protection/>
    </xf>
    <xf numFmtId="0" fontId="10" fillId="2" borderId="0" xfId="25" applyFont="1" applyFill="1" applyAlignment="1">
      <alignment horizontal="distributed"/>
      <protection/>
    </xf>
    <xf numFmtId="0" fontId="11" fillId="2" borderId="0" xfId="25" applyFont="1" applyFill="1" applyAlignment="1">
      <alignment horizontal="distributed"/>
      <protection/>
    </xf>
    <xf numFmtId="0" fontId="10" fillId="2" borderId="8" xfId="25" applyFont="1" applyFill="1" applyBorder="1" applyAlignment="1">
      <alignment horizontal="distributed"/>
      <protection/>
    </xf>
    <xf numFmtId="38" fontId="10" fillId="0" borderId="0" xfId="21" applyFont="1" applyFill="1" applyBorder="1" applyAlignment="1">
      <alignment/>
    </xf>
    <xf numFmtId="38" fontId="10" fillId="0" borderId="0" xfId="25" applyNumberFormat="1" applyFont="1" applyFill="1">
      <alignment/>
      <protection/>
    </xf>
    <xf numFmtId="0" fontId="10" fillId="0" borderId="0" xfId="25" applyFont="1" applyFill="1">
      <alignment/>
      <protection/>
    </xf>
    <xf numFmtId="0" fontId="8" fillId="2" borderId="0" xfId="25" applyFont="1" applyFill="1" applyAlignment="1">
      <alignment horizontal="distributed"/>
      <protection/>
    </xf>
    <xf numFmtId="0" fontId="8" fillId="2" borderId="8" xfId="25" applyFont="1" applyFill="1" applyBorder="1" applyAlignment="1">
      <alignment horizontal="distributed"/>
      <protection/>
    </xf>
    <xf numFmtId="38" fontId="8" fillId="0" borderId="0" xfId="21" applyFont="1" applyFill="1" applyAlignment="1">
      <alignment horizontal="right"/>
    </xf>
    <xf numFmtId="38" fontId="8" fillId="0" borderId="0" xfId="21" applyFont="1" applyFill="1" applyBorder="1" applyAlignment="1">
      <alignment/>
    </xf>
    <xf numFmtId="38" fontId="8" fillId="0" borderId="0" xfId="21" applyFont="1" applyFill="1" applyAlignment="1">
      <alignment/>
    </xf>
    <xf numFmtId="0" fontId="8" fillId="0" borderId="0" xfId="25" applyFont="1" applyFill="1">
      <alignment/>
      <protection/>
    </xf>
    <xf numFmtId="0" fontId="8" fillId="2" borderId="10" xfId="25" applyFont="1" applyFill="1" applyBorder="1" applyAlignment="1">
      <alignment horizontal="distributed"/>
      <protection/>
    </xf>
    <xf numFmtId="0" fontId="8" fillId="2" borderId="13" xfId="25" applyFont="1" applyFill="1" applyBorder="1" applyAlignment="1">
      <alignment horizontal="distributed"/>
      <protection/>
    </xf>
    <xf numFmtId="0" fontId="8" fillId="0" borderId="10" xfId="25" applyFont="1" applyFill="1" applyBorder="1">
      <alignment/>
      <protection/>
    </xf>
    <xf numFmtId="0" fontId="8" fillId="0" borderId="10" xfId="25" applyFont="1" applyFill="1" applyBorder="1" applyAlignment="1">
      <alignment/>
      <protection/>
    </xf>
    <xf numFmtId="0" fontId="8" fillId="0" borderId="0" xfId="25" applyFont="1" applyFill="1" applyAlignment="1">
      <alignment horizontal="distributed"/>
      <protection/>
    </xf>
    <xf numFmtId="0" fontId="8" fillId="0" borderId="0" xfId="25" applyFont="1" applyFill="1" applyAlignment="1">
      <alignment/>
      <protection/>
    </xf>
    <xf numFmtId="0" fontId="8" fillId="0" borderId="0" xfId="25" applyFont="1" applyFill="1" applyBorder="1" applyAlignment="1">
      <alignment/>
      <protection/>
    </xf>
    <xf numFmtId="0" fontId="8" fillId="2" borderId="15" xfId="0" applyFont="1" applyFill="1" applyBorder="1" applyAlignment="1">
      <alignment horizontal="center" vertical="center" wrapText="1"/>
    </xf>
    <xf numFmtId="180" fontId="8" fillId="0" borderId="0" xfId="0" applyNumberFormat="1" applyFont="1" applyFill="1" applyAlignment="1">
      <alignment/>
    </xf>
    <xf numFmtId="0" fontId="8" fillId="0" borderId="0" xfId="0" applyFont="1" applyFill="1" applyBorder="1" applyAlignment="1">
      <alignment/>
    </xf>
    <xf numFmtId="180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 horizontal="right"/>
    </xf>
    <xf numFmtId="0" fontId="8" fillId="2" borderId="5" xfId="25" applyFont="1" applyFill="1" applyBorder="1" applyAlignment="1">
      <alignment vertical="center"/>
      <protection/>
    </xf>
    <xf numFmtId="0" fontId="8" fillId="2" borderId="4" xfId="0" applyFont="1" applyFill="1" applyBorder="1" applyAlignment="1">
      <alignment vertical="center"/>
    </xf>
    <xf numFmtId="0" fontId="8" fillId="2" borderId="10" xfId="25" applyFont="1" applyFill="1" applyBorder="1" applyAlignment="1">
      <alignment vertical="center"/>
      <protection/>
    </xf>
    <xf numFmtId="0" fontId="8" fillId="2" borderId="13" xfId="25" applyFont="1" applyFill="1" applyBorder="1" applyAlignment="1">
      <alignment vertical="center"/>
      <protection/>
    </xf>
    <xf numFmtId="0" fontId="8" fillId="2" borderId="14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vertical="center"/>
    </xf>
    <xf numFmtId="0" fontId="10" fillId="2" borderId="0" xfId="25" applyFont="1" applyFill="1" applyBorder="1" applyAlignment="1">
      <alignment horizontal="distributed"/>
      <protection/>
    </xf>
    <xf numFmtId="0" fontId="11" fillId="2" borderId="0" xfId="25" applyFont="1" applyFill="1" applyBorder="1" applyAlignment="1">
      <alignment horizontal="distributed"/>
      <protection/>
    </xf>
    <xf numFmtId="38" fontId="1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8" fillId="2" borderId="0" xfId="25" applyFont="1" applyFill="1" applyBorder="1" applyAlignment="1">
      <alignment horizontal="distributed"/>
      <protection/>
    </xf>
    <xf numFmtId="0" fontId="8" fillId="2" borderId="10" xfId="25" applyFont="1" applyFill="1" applyBorder="1">
      <alignment/>
      <protection/>
    </xf>
    <xf numFmtId="0" fontId="8" fillId="2" borderId="13" xfId="25" applyFont="1" applyFill="1" applyBorder="1">
      <alignment/>
      <protection/>
    </xf>
    <xf numFmtId="180" fontId="8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180" fontId="8" fillId="0" borderId="0" xfId="25" applyNumberFormat="1" applyFont="1" applyFill="1">
      <alignment/>
      <protection/>
    </xf>
    <xf numFmtId="0" fontId="6" fillId="0" borderId="0" xfId="0" applyFont="1" applyFill="1" applyBorder="1" applyAlignment="1">
      <alignment/>
    </xf>
    <xf numFmtId="0" fontId="15" fillId="0" borderId="0" xfId="0" applyFont="1" applyFill="1" applyAlignment="1" quotePrefix="1">
      <alignment/>
    </xf>
    <xf numFmtId="0" fontId="8" fillId="2" borderId="16" xfId="0" applyFont="1" applyFill="1" applyBorder="1" applyAlignment="1">
      <alignment horizontal="centerContinuous" vertical="center"/>
    </xf>
    <xf numFmtId="0" fontId="8" fillId="2" borderId="17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centerContinuous" vertical="center"/>
    </xf>
    <xf numFmtId="0" fontId="8" fillId="2" borderId="0" xfId="0" applyFont="1" applyFill="1" applyBorder="1" applyAlignment="1">
      <alignment horizontal="centerContinuous" vertical="center"/>
    </xf>
    <xf numFmtId="0" fontId="8" fillId="2" borderId="6" xfId="0" applyFont="1" applyFill="1" applyBorder="1" applyAlignment="1">
      <alignment horizontal="left" vertical="center"/>
    </xf>
    <xf numFmtId="0" fontId="8" fillId="2" borderId="18" xfId="25" applyFont="1" applyFill="1" applyBorder="1" applyAlignment="1">
      <alignment vertical="center"/>
      <protection/>
    </xf>
    <xf numFmtId="0" fontId="8" fillId="2" borderId="0" xfId="0" applyFont="1" applyFill="1" applyBorder="1" applyAlignment="1">
      <alignment horizontal="left" vertical="center"/>
    </xf>
    <xf numFmtId="0" fontId="8" fillId="3" borderId="4" xfId="25" applyFont="1" applyFill="1" applyBorder="1" applyAlignment="1">
      <alignment vertical="center"/>
      <protection/>
    </xf>
    <xf numFmtId="0" fontId="8" fillId="2" borderId="6" xfId="0" applyFont="1" applyFill="1" applyBorder="1" applyAlignment="1">
      <alignment vertical="center"/>
    </xf>
    <xf numFmtId="0" fontId="8" fillId="2" borderId="0" xfId="25" applyFont="1" applyFill="1" applyBorder="1" applyAlignment="1">
      <alignment vertical="center"/>
      <protection/>
    </xf>
    <xf numFmtId="0" fontId="8" fillId="2" borderId="8" xfId="25" applyFont="1" applyFill="1" applyBorder="1" applyAlignment="1">
      <alignment vertical="center"/>
      <protection/>
    </xf>
    <xf numFmtId="0" fontId="8" fillId="2" borderId="15" xfId="0" applyFont="1" applyFill="1" applyBorder="1" applyAlignment="1">
      <alignment horizontal="centerContinuous" vertical="center"/>
    </xf>
    <xf numFmtId="0" fontId="8" fillId="2" borderId="19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8" fillId="2" borderId="20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vertical="center" wrapText="1"/>
    </xf>
    <xf numFmtId="0" fontId="8" fillId="2" borderId="22" xfId="25" applyFont="1" applyFill="1" applyBorder="1" applyAlignment="1">
      <alignment vertical="center"/>
      <protection/>
    </xf>
    <xf numFmtId="0" fontId="8" fillId="2" borderId="0" xfId="0" applyFont="1" applyFill="1" applyBorder="1" applyAlignment="1">
      <alignment horizontal="left" vertical="center" wrapText="1"/>
    </xf>
    <xf numFmtId="0" fontId="8" fillId="3" borderId="0" xfId="25" applyFont="1" applyFill="1" applyBorder="1" applyAlignment="1">
      <alignment vertical="center"/>
      <protection/>
    </xf>
    <xf numFmtId="0" fontId="8" fillId="2" borderId="23" xfId="0" applyFont="1" applyFill="1" applyBorder="1" applyAlignment="1">
      <alignment vertical="center" wrapText="1"/>
    </xf>
    <xf numFmtId="0" fontId="8" fillId="2" borderId="23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Continuous" vertical="center"/>
    </xf>
    <xf numFmtId="0" fontId="8" fillId="2" borderId="0" xfId="0" applyFont="1" applyFill="1" applyBorder="1" applyAlignment="1">
      <alignment vertical="center"/>
    </xf>
    <xf numFmtId="0" fontId="8" fillId="2" borderId="10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vertical="center" wrapText="1"/>
    </xf>
    <xf numFmtId="0" fontId="8" fillId="2" borderId="22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Continuous" vertical="center" wrapText="1"/>
    </xf>
    <xf numFmtId="0" fontId="8" fillId="2" borderId="2" xfId="0" applyFont="1" applyFill="1" applyBorder="1" applyAlignment="1">
      <alignment horizontal="centerContinuous" vertical="center" wrapText="1"/>
    </xf>
    <xf numFmtId="0" fontId="8" fillId="2" borderId="10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/>
    </xf>
    <xf numFmtId="0" fontId="8" fillId="2" borderId="15" xfId="25" applyFont="1" applyFill="1" applyBorder="1" applyAlignment="1">
      <alignment vertical="center"/>
      <protection/>
    </xf>
    <xf numFmtId="0" fontId="8" fillId="2" borderId="0" xfId="0" applyFont="1" applyFill="1" applyBorder="1" applyAlignment="1">
      <alignment horizontal="center" vertical="center" wrapText="1"/>
    </xf>
    <xf numFmtId="0" fontId="8" fillId="3" borderId="10" xfId="25" applyFont="1" applyFill="1" applyBorder="1" applyAlignment="1">
      <alignment vertical="center"/>
      <protection/>
    </xf>
    <xf numFmtId="0" fontId="8" fillId="2" borderId="12" xfId="0" applyFont="1" applyFill="1" applyBorder="1" applyAlignment="1">
      <alignment vertical="center" wrapText="1"/>
    </xf>
    <xf numFmtId="0" fontId="8" fillId="2" borderId="10" xfId="0" applyFont="1" applyFill="1" applyBorder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0" fontId="10" fillId="2" borderId="22" xfId="25" applyFont="1" applyFill="1" applyBorder="1" applyAlignment="1">
      <alignment horizontal="distributed"/>
      <protection/>
    </xf>
    <xf numFmtId="38" fontId="10" fillId="2" borderId="0" xfId="21" applyFont="1" applyFill="1" applyBorder="1" applyAlignment="1">
      <alignment/>
    </xf>
    <xf numFmtId="0" fontId="10" fillId="3" borderId="0" xfId="25" applyFont="1" applyFill="1" applyBorder="1" applyAlignment="1">
      <alignment horizontal="distributed"/>
      <protection/>
    </xf>
    <xf numFmtId="38" fontId="8" fillId="0" borderId="0" xfId="21" applyFont="1" applyFill="1" applyBorder="1" applyAlignment="1">
      <alignment horizontal="right"/>
    </xf>
    <xf numFmtId="38" fontId="8" fillId="4" borderId="0" xfId="21" applyFont="1" applyFill="1" applyBorder="1" applyAlignment="1">
      <alignment horizontal="right"/>
    </xf>
    <xf numFmtId="0" fontId="8" fillId="2" borderId="22" xfId="25" applyFont="1" applyFill="1" applyBorder="1" applyAlignment="1">
      <alignment horizontal="distributed"/>
      <protection/>
    </xf>
    <xf numFmtId="38" fontId="8" fillId="2" borderId="0" xfId="21" applyFont="1" applyFill="1" applyBorder="1" applyAlignment="1">
      <alignment horizontal="right"/>
    </xf>
    <xf numFmtId="0" fontId="8" fillId="3" borderId="0" xfId="25" applyFont="1" applyFill="1" applyBorder="1" applyAlignment="1">
      <alignment horizontal="distributed"/>
      <protection/>
    </xf>
    <xf numFmtId="0" fontId="8" fillId="0" borderId="0" xfId="0" applyFont="1" applyFill="1" applyBorder="1" applyAlignment="1">
      <alignment horizontal="right"/>
    </xf>
    <xf numFmtId="0" fontId="8" fillId="4" borderId="0" xfId="0" applyFont="1" applyFill="1" applyBorder="1" applyAlignment="1">
      <alignment horizontal="right"/>
    </xf>
    <xf numFmtId="0" fontId="8" fillId="2" borderId="15" xfId="25" applyFont="1" applyFill="1" applyBorder="1">
      <alignment/>
      <protection/>
    </xf>
    <xf numFmtId="0" fontId="8" fillId="2" borderId="0" xfId="0" applyFont="1" applyFill="1" applyBorder="1" applyAlignment="1">
      <alignment horizontal="right"/>
    </xf>
    <xf numFmtId="0" fontId="8" fillId="3" borderId="10" xfId="25" applyFont="1" applyFill="1" applyBorder="1">
      <alignment/>
      <protection/>
    </xf>
    <xf numFmtId="38" fontId="8" fillId="0" borderId="0" xfId="0" applyNumberFormat="1" applyFont="1" applyFill="1" applyAlignment="1">
      <alignment/>
    </xf>
    <xf numFmtId="0" fontId="8" fillId="2" borderId="4" xfId="25" applyFont="1" applyFill="1" applyBorder="1" applyAlignment="1">
      <alignment wrapText="1"/>
      <protection/>
    </xf>
    <xf numFmtId="0" fontId="8" fillId="2" borderId="4" xfId="25" applyFont="1" applyFill="1" applyBorder="1" applyAlignment="1">
      <alignment horizontal="center" wrapText="1"/>
      <protection/>
    </xf>
    <xf numFmtId="0" fontId="8" fillId="2" borderId="5" xfId="25" applyFont="1" applyFill="1" applyBorder="1" applyAlignment="1">
      <alignment wrapText="1"/>
      <protection/>
    </xf>
    <xf numFmtId="0" fontId="8" fillId="2" borderId="4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wrapText="1"/>
    </xf>
    <xf numFmtId="0" fontId="11" fillId="2" borderId="23" xfId="25" applyFont="1" applyFill="1" applyBorder="1" applyAlignment="1">
      <alignment/>
      <protection/>
    </xf>
    <xf numFmtId="0" fontId="11" fillId="2" borderId="23" xfId="25" applyFont="1" applyFill="1" applyBorder="1" applyAlignment="1">
      <alignment horizontal="distributed"/>
      <protection/>
    </xf>
    <xf numFmtId="0" fontId="11" fillId="2" borderId="19" xfId="25" applyFont="1" applyFill="1" applyBorder="1" applyAlignment="1">
      <alignment/>
      <protection/>
    </xf>
    <xf numFmtId="38" fontId="11" fillId="0" borderId="23" xfId="21" applyFont="1" applyFill="1" applyBorder="1" applyAlignment="1">
      <alignment/>
    </xf>
    <xf numFmtId="0" fontId="11" fillId="0" borderId="0" xfId="0" applyFont="1" applyFill="1" applyAlignment="1">
      <alignment/>
    </xf>
    <xf numFmtId="0" fontId="8" fillId="2" borderId="0" xfId="25" applyFont="1" applyFill="1" applyBorder="1" applyAlignment="1">
      <alignment/>
      <protection/>
    </xf>
    <xf numFmtId="0" fontId="8" fillId="2" borderId="8" xfId="25" applyFont="1" applyFill="1" applyBorder="1" applyAlignment="1">
      <alignment/>
      <protection/>
    </xf>
    <xf numFmtId="0" fontId="8" fillId="2" borderId="10" xfId="25" applyFont="1" applyFill="1" applyBorder="1" applyAlignment="1">
      <alignment/>
      <protection/>
    </xf>
    <xf numFmtId="0" fontId="8" fillId="2" borderId="13" xfId="25" applyFont="1" applyFill="1" applyBorder="1" applyAlignment="1">
      <alignment/>
      <protection/>
    </xf>
    <xf numFmtId="0" fontId="6" fillId="0" borderId="0" xfId="0" applyFont="1" applyAlignment="1">
      <alignment/>
    </xf>
    <xf numFmtId="0" fontId="6" fillId="0" borderId="0" xfId="0" applyFont="1" applyAlignment="1" quotePrefix="1">
      <alignment/>
    </xf>
    <xf numFmtId="0" fontId="6" fillId="0" borderId="0" xfId="0" applyFont="1" applyBorder="1" applyAlignment="1">
      <alignment horizontal="right"/>
    </xf>
    <xf numFmtId="0" fontId="8" fillId="0" borderId="0" xfId="0" applyFont="1" applyAlignment="1">
      <alignment/>
    </xf>
    <xf numFmtId="38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4" borderId="0" xfId="0" applyFont="1" applyFill="1" applyAlignment="1">
      <alignment/>
    </xf>
    <xf numFmtId="0" fontId="8" fillId="2" borderId="6" xfId="0" applyFont="1" applyFill="1" applyBorder="1" applyAlignment="1">
      <alignment/>
    </xf>
    <xf numFmtId="0" fontId="8" fillId="2" borderId="18" xfId="0" applyFont="1" applyFill="1" applyBorder="1" applyAlignment="1">
      <alignment vertical="center"/>
    </xf>
    <xf numFmtId="0" fontId="8" fillId="2" borderId="18" xfId="0" applyFont="1" applyFill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23" xfId="0" applyFont="1" applyFill="1" applyBorder="1" applyAlignment="1">
      <alignment/>
    </xf>
    <xf numFmtId="0" fontId="8" fillId="2" borderId="22" xfId="0" applyFont="1" applyFill="1" applyBorder="1" applyAlignment="1">
      <alignment horizontal="centerContinuous" vertical="center"/>
    </xf>
    <xf numFmtId="0" fontId="8" fillId="2" borderId="22" xfId="0" applyFont="1" applyFill="1" applyBorder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Border="1" applyAlignment="1">
      <alignment/>
    </xf>
    <xf numFmtId="0" fontId="8" fillId="0" borderId="0" xfId="0" applyFont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/>
    </xf>
    <xf numFmtId="0" fontId="8" fillId="2" borderId="0" xfId="0" applyFont="1" applyFill="1" applyAlignment="1">
      <alignment horizontal="distributed"/>
    </xf>
    <xf numFmtId="38" fontId="8" fillId="0" borderId="0" xfId="21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2" borderId="0" xfId="0" applyFont="1" applyFill="1" applyAlignment="1">
      <alignment/>
    </xf>
    <xf numFmtId="38" fontId="8" fillId="2" borderId="8" xfId="21" applyFont="1" applyFill="1" applyBorder="1" applyAlignment="1" applyProtection="1">
      <alignment horizontal="distributed"/>
      <protection/>
    </xf>
    <xf numFmtId="0" fontId="8" fillId="2" borderId="22" xfId="0" applyFont="1" applyFill="1" applyBorder="1" applyAlignment="1">
      <alignment/>
    </xf>
    <xf numFmtId="38" fontId="8" fillId="2" borderId="0" xfId="21" applyFont="1" applyFill="1" applyBorder="1" applyAlignment="1" applyProtection="1">
      <alignment horizontal="distributed"/>
      <protection/>
    </xf>
    <xf numFmtId="3" fontId="8" fillId="0" borderId="0" xfId="0" applyNumberFormat="1" applyFont="1" applyAlignment="1">
      <alignment/>
    </xf>
    <xf numFmtId="3" fontId="8" fillId="0" borderId="0" xfId="0" applyNumberFormat="1" applyFont="1" applyAlignment="1">
      <alignment horizontal="right"/>
    </xf>
    <xf numFmtId="0" fontId="11" fillId="2" borderId="0" xfId="0" applyFont="1" applyFill="1" applyAlignment="1">
      <alignment/>
    </xf>
    <xf numFmtId="0" fontId="10" fillId="2" borderId="0" xfId="0" applyFont="1" applyFill="1" applyAlignment="1">
      <alignment horizontal="distributed"/>
    </xf>
    <xf numFmtId="38" fontId="11" fillId="2" borderId="8" xfId="21" applyFont="1" applyFill="1" applyBorder="1" applyAlignment="1" applyProtection="1">
      <alignment horizontal="distributed"/>
      <protection/>
    </xf>
    <xf numFmtId="38" fontId="11" fillId="0" borderId="22" xfId="21" applyFont="1" applyBorder="1" applyAlignment="1">
      <alignment horizontal="right"/>
    </xf>
    <xf numFmtId="38" fontId="11" fillId="0" borderId="0" xfId="21" applyFont="1" applyBorder="1" applyAlignment="1">
      <alignment horizontal="right"/>
    </xf>
    <xf numFmtId="0" fontId="11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2" borderId="22" xfId="0" applyFont="1" applyFill="1" applyBorder="1" applyAlignment="1">
      <alignment/>
    </xf>
    <xf numFmtId="38" fontId="11" fillId="2" borderId="0" xfId="21" applyFont="1" applyFill="1" applyBorder="1" applyAlignment="1" applyProtection="1">
      <alignment horizontal="distributed"/>
      <protection/>
    </xf>
    <xf numFmtId="38" fontId="11" fillId="0" borderId="0" xfId="21" applyFont="1" applyAlignment="1">
      <alignment horizontal="right"/>
    </xf>
    <xf numFmtId="0" fontId="8" fillId="2" borderId="8" xfId="0" applyFont="1" applyFill="1" applyBorder="1" applyAlignment="1">
      <alignment horizontal="distributed"/>
    </xf>
    <xf numFmtId="3" fontId="8" fillId="0" borderId="22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189" fontId="8" fillId="0" borderId="0" xfId="0" applyNumberFormat="1" applyFont="1" applyBorder="1" applyAlignment="1">
      <alignment horizontal="right"/>
    </xf>
    <xf numFmtId="0" fontId="8" fillId="2" borderId="13" xfId="0" applyFont="1" applyFill="1" applyBorder="1" applyAlignment="1">
      <alignment/>
    </xf>
    <xf numFmtId="3" fontId="8" fillId="0" borderId="15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/>
    </xf>
    <xf numFmtId="0" fontId="8" fillId="2" borderId="15" xfId="0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/>
    </xf>
    <xf numFmtId="37" fontId="6" fillId="0" borderId="0" xfId="27" applyFont="1" applyAlignment="1">
      <alignment horizontal="right"/>
      <protection/>
    </xf>
    <xf numFmtId="37" fontId="6" fillId="0" borderId="0" xfId="27" applyFont="1" applyBorder="1" applyAlignment="1">
      <alignment horizontal="right"/>
      <protection/>
    </xf>
    <xf numFmtId="0" fontId="6" fillId="0" borderId="0" xfId="0" applyFont="1" applyFill="1" applyAlignment="1">
      <alignment/>
    </xf>
    <xf numFmtId="0" fontId="15" fillId="0" borderId="0" xfId="0" applyFont="1" applyAlignment="1" quotePrefix="1">
      <alignment horizontal="right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37" fontId="8" fillId="0" borderId="0" xfId="27" applyFont="1" applyAlignment="1">
      <alignment horizontal="right"/>
      <protection/>
    </xf>
    <xf numFmtId="37" fontId="8" fillId="0" borderId="0" xfId="27" applyFont="1" applyBorder="1" applyAlignment="1">
      <alignment horizontal="right"/>
      <protection/>
    </xf>
    <xf numFmtId="0" fontId="8" fillId="0" borderId="0" xfId="0" applyFont="1" applyFill="1" applyAlignment="1">
      <alignment/>
    </xf>
    <xf numFmtId="37" fontId="8" fillId="0" borderId="3" xfId="26" applyFont="1" applyFill="1" applyBorder="1" applyAlignment="1" applyProtection="1">
      <alignment vertical="center"/>
      <protection/>
    </xf>
    <xf numFmtId="37" fontId="8" fillId="0" borderId="3" xfId="26" applyFont="1" applyFill="1" applyBorder="1" applyAlignment="1">
      <alignment vertical="center"/>
      <protection/>
    </xf>
    <xf numFmtId="186" fontId="8" fillId="0" borderId="3" xfId="26" applyNumberFormat="1" applyFont="1" applyFill="1" applyBorder="1" applyAlignment="1">
      <alignment vertical="center"/>
      <protection/>
    </xf>
    <xf numFmtId="37" fontId="8" fillId="0" borderId="3" xfId="27" applyFont="1" applyFill="1" applyBorder="1" applyAlignment="1">
      <alignment vertical="center"/>
      <protection/>
    </xf>
    <xf numFmtId="37" fontId="8" fillId="0" borderId="0" xfId="27" applyFont="1" applyFill="1" applyBorder="1" applyAlignment="1">
      <alignment vertical="center"/>
      <protection/>
    </xf>
    <xf numFmtId="37" fontId="8" fillId="0" borderId="0" xfId="26" applyFont="1" applyFill="1" applyBorder="1" applyAlignment="1" applyProtection="1">
      <alignment vertical="center"/>
      <protection/>
    </xf>
    <xf numFmtId="37" fontId="8" fillId="0" borderId="0" xfId="26" applyFont="1" applyFill="1" applyBorder="1" applyAlignment="1">
      <alignment vertical="center"/>
      <protection/>
    </xf>
    <xf numFmtId="37" fontId="8" fillId="2" borderId="0" xfId="26" applyFont="1" applyFill="1" applyAlignment="1">
      <alignment vertical="center"/>
      <protection/>
    </xf>
    <xf numFmtId="37" fontId="8" fillId="2" borderId="8" xfId="26" applyFont="1" applyFill="1" applyBorder="1" applyAlignment="1">
      <alignment vertical="center"/>
      <protection/>
    </xf>
    <xf numFmtId="37" fontId="8" fillId="2" borderId="10" xfId="27" applyFont="1" applyFill="1" applyBorder="1" applyAlignment="1" applyProtection="1">
      <alignment horizontal="centerContinuous" vertical="center"/>
      <protection/>
    </xf>
    <xf numFmtId="37" fontId="8" fillId="2" borderId="10" xfId="27" applyFont="1" applyFill="1" applyBorder="1" applyAlignment="1">
      <alignment horizontal="centerContinuous" vertical="center"/>
      <protection/>
    </xf>
    <xf numFmtId="37" fontId="8" fillId="2" borderId="10" xfId="26" applyFont="1" applyFill="1" applyBorder="1" applyAlignment="1">
      <alignment vertical="center"/>
      <protection/>
    </xf>
    <xf numFmtId="37" fontId="8" fillId="2" borderId="25" xfId="27" applyFont="1" applyFill="1" applyBorder="1" applyAlignment="1" applyProtection="1">
      <alignment horizontal="centerContinuous" vertical="center"/>
      <protection/>
    </xf>
    <xf numFmtId="37" fontId="8" fillId="2" borderId="15" xfId="27" applyFont="1" applyFill="1" applyBorder="1" applyAlignment="1" applyProtection="1">
      <alignment horizontal="centerContinuous" vertical="center"/>
      <protection/>
    </xf>
    <xf numFmtId="37" fontId="8" fillId="2" borderId="13" xfId="27" applyFont="1" applyFill="1" applyBorder="1" applyAlignment="1" applyProtection="1">
      <alignment vertical="center"/>
      <protection/>
    </xf>
    <xf numFmtId="37" fontId="8" fillId="0" borderId="0" xfId="27" applyFont="1" applyFill="1" applyBorder="1" applyAlignment="1" applyProtection="1">
      <alignment vertical="center"/>
      <protection/>
    </xf>
    <xf numFmtId="37" fontId="8" fillId="2" borderId="10" xfId="27" applyFont="1" applyFill="1" applyBorder="1" applyAlignment="1" applyProtection="1">
      <alignment vertical="center"/>
      <protection/>
    </xf>
    <xf numFmtId="37" fontId="8" fillId="2" borderId="25" xfId="28" applyFont="1" applyFill="1" applyBorder="1" applyAlignment="1" applyProtection="1">
      <alignment horizontal="centerContinuous" vertical="center"/>
      <protection/>
    </xf>
    <xf numFmtId="37" fontId="8" fillId="2" borderId="10" xfId="28" applyFont="1" applyFill="1" applyBorder="1" applyAlignment="1">
      <alignment horizontal="centerContinuous" vertical="center"/>
      <protection/>
    </xf>
    <xf numFmtId="37" fontId="8" fillId="2" borderId="13" xfId="26" applyFont="1" applyFill="1" applyBorder="1" applyAlignment="1">
      <alignment vertical="center"/>
      <protection/>
    </xf>
    <xf numFmtId="37" fontId="8" fillId="2" borderId="22" xfId="26" applyFont="1" applyFill="1" applyBorder="1" applyAlignment="1">
      <alignment vertical="center"/>
      <protection/>
    </xf>
    <xf numFmtId="37" fontId="8" fillId="2" borderId="0" xfId="26" applyFont="1" applyFill="1" applyBorder="1" applyAlignment="1">
      <alignment vertical="center"/>
      <protection/>
    </xf>
    <xf numFmtId="37" fontId="8" fillId="2" borderId="15" xfId="28" applyFont="1" applyFill="1" applyBorder="1" applyAlignment="1" applyProtection="1">
      <alignment horizontal="centerContinuous" vertical="center"/>
      <protection/>
    </xf>
    <xf numFmtId="37" fontId="8" fillId="0" borderId="0" xfId="26" applyFont="1" applyAlignment="1">
      <alignment vertical="center"/>
      <protection/>
    </xf>
    <xf numFmtId="37" fontId="8" fillId="2" borderId="10" xfId="27" applyFont="1" applyFill="1" applyBorder="1" applyAlignment="1" applyProtection="1">
      <alignment horizontal="center" vertical="center"/>
      <protection/>
    </xf>
    <xf numFmtId="37" fontId="8" fillId="2" borderId="15" xfId="27" applyFont="1" applyFill="1" applyBorder="1" applyAlignment="1" applyProtection="1">
      <alignment horizontal="center" vertical="center" wrapText="1"/>
      <protection/>
    </xf>
    <xf numFmtId="37" fontId="8" fillId="2" borderId="15" xfId="27" applyFont="1" applyFill="1" applyBorder="1" applyAlignment="1" applyProtection="1">
      <alignment horizontal="center" vertical="center"/>
      <protection/>
    </xf>
    <xf numFmtId="37" fontId="8" fillId="2" borderId="25" xfId="27" applyFont="1" applyFill="1" applyBorder="1" applyAlignment="1" applyProtection="1">
      <alignment horizontal="center" vertical="center"/>
      <protection/>
    </xf>
    <xf numFmtId="37" fontId="8" fillId="2" borderId="13" xfId="27" applyFont="1" applyFill="1" applyBorder="1" applyAlignment="1" applyProtection="1">
      <alignment horizontal="center" vertical="center"/>
      <protection/>
    </xf>
    <xf numFmtId="37" fontId="8" fillId="0" borderId="0" xfId="27" applyFont="1" applyFill="1" applyBorder="1" applyAlignment="1" applyProtection="1">
      <alignment horizontal="center" vertical="center"/>
      <protection/>
    </xf>
    <xf numFmtId="37" fontId="8" fillId="2" borderId="15" xfId="26" applyFont="1" applyFill="1" applyBorder="1" applyAlignment="1">
      <alignment vertical="center"/>
      <protection/>
    </xf>
    <xf numFmtId="37" fontId="8" fillId="2" borderId="11" xfId="28" applyFont="1" applyFill="1" applyBorder="1" applyAlignment="1" applyProtection="1">
      <alignment horizontal="centerContinuous" vertical="center"/>
      <protection/>
    </xf>
    <xf numFmtId="37" fontId="8" fillId="2" borderId="10" xfId="28" applyFont="1" applyFill="1" applyBorder="1" applyAlignment="1" applyProtection="1">
      <alignment horizontal="centerContinuous" vertical="center"/>
      <protection/>
    </xf>
    <xf numFmtId="37" fontId="8" fillId="2" borderId="0" xfId="26" applyFont="1" applyFill="1" applyBorder="1" applyAlignment="1" applyProtection="1">
      <alignment horizontal="distributed"/>
      <protection/>
    </xf>
    <xf numFmtId="37" fontId="8" fillId="0" borderId="0" xfId="26" applyFont="1" applyFill="1" applyAlignment="1" applyProtection="1">
      <alignment/>
      <protection/>
    </xf>
    <xf numFmtId="37" fontId="8" fillId="0" borderId="0" xfId="26" applyFont="1" applyFill="1" applyAlignment="1">
      <alignment/>
      <protection/>
    </xf>
    <xf numFmtId="37" fontId="8" fillId="0" borderId="0" xfId="28" applyFont="1" applyFill="1" applyAlignment="1" applyProtection="1">
      <alignment/>
      <protection/>
    </xf>
    <xf numFmtId="37" fontId="8" fillId="0" borderId="0" xfId="26" applyFont="1" applyFill="1" applyBorder="1" applyAlignment="1" applyProtection="1">
      <alignment horizontal="distributed"/>
      <protection/>
    </xf>
    <xf numFmtId="37" fontId="8" fillId="0" borderId="0" xfId="28" applyFont="1" applyFill="1" applyAlignment="1">
      <alignment/>
      <protection/>
    </xf>
    <xf numFmtId="37" fontId="8" fillId="2" borderId="0" xfId="26" applyFont="1" applyFill="1" applyAlignment="1" applyProtection="1">
      <alignment horizontal="distributed"/>
      <protection/>
    </xf>
    <xf numFmtId="37" fontId="8" fillId="2" borderId="8" xfId="26" applyFont="1" applyFill="1" applyBorder="1" applyAlignment="1" applyProtection="1">
      <alignment horizontal="distributed"/>
      <protection/>
    </xf>
    <xf numFmtId="37" fontId="8" fillId="0" borderId="0" xfId="26" applyFont="1" applyFill="1" applyBorder="1" applyAlignment="1" applyProtection="1">
      <alignment horizontal="right"/>
      <protection/>
    </xf>
    <xf numFmtId="37" fontId="8" fillId="0" borderId="0" xfId="26" applyFont="1" applyFill="1" applyAlignment="1" applyProtection="1">
      <alignment horizontal="distributed"/>
      <protection/>
    </xf>
    <xf numFmtId="37" fontId="8" fillId="2" borderId="22" xfId="26" applyFont="1" applyFill="1" applyBorder="1" applyAlignment="1" applyProtection="1">
      <alignment horizontal="distributed"/>
      <protection/>
    </xf>
    <xf numFmtId="37" fontId="8" fillId="0" borderId="0" xfId="26" applyFont="1" applyAlignment="1">
      <alignment/>
      <protection/>
    </xf>
    <xf numFmtId="37" fontId="8" fillId="0" borderId="0" xfId="26" applyFont="1" applyAlignment="1" applyProtection="1">
      <alignment horizontal="right"/>
      <protection/>
    </xf>
    <xf numFmtId="37" fontId="8" fillId="0" borderId="0" xfId="26" applyFont="1" applyBorder="1" applyAlignment="1" applyProtection="1">
      <alignment horizontal="right"/>
      <protection/>
    </xf>
    <xf numFmtId="37" fontId="8" fillId="0" borderId="0" xfId="26" applyFont="1" applyAlignment="1">
      <alignment horizontal="right"/>
      <protection/>
    </xf>
    <xf numFmtId="37" fontId="8" fillId="0" borderId="0" xfId="28" applyFont="1" applyAlignment="1" applyProtection="1">
      <alignment horizontal="right"/>
      <protection/>
    </xf>
    <xf numFmtId="37" fontId="8" fillId="0" borderId="0" xfId="28" applyFont="1" applyAlignment="1">
      <alignment/>
      <protection/>
    </xf>
    <xf numFmtId="37" fontId="11" fillId="2" borderId="0" xfId="26" applyFont="1" applyFill="1" applyAlignment="1" applyProtection="1">
      <alignment horizontal="distributed"/>
      <protection/>
    </xf>
    <xf numFmtId="37" fontId="11" fillId="2" borderId="8" xfId="26" applyFont="1" applyFill="1" applyBorder="1" applyAlignment="1" applyProtection="1">
      <alignment horizontal="distributed"/>
      <protection/>
    </xf>
    <xf numFmtId="37" fontId="11" fillId="0" borderId="0" xfId="26" applyFont="1" applyAlignment="1" applyProtection="1">
      <alignment/>
      <protection/>
    </xf>
    <xf numFmtId="37" fontId="11" fillId="0" borderId="0" xfId="26" applyFont="1" applyAlignment="1">
      <alignment/>
      <protection/>
    </xf>
    <xf numFmtId="37" fontId="11" fillId="0" borderId="0" xfId="26" applyFont="1" applyFill="1" applyAlignment="1" applyProtection="1">
      <alignment horizontal="distributed"/>
      <protection/>
    </xf>
    <xf numFmtId="37" fontId="11" fillId="2" borderId="22" xfId="26" applyFont="1" applyFill="1" applyBorder="1" applyAlignment="1" applyProtection="1">
      <alignment horizontal="distributed"/>
      <protection/>
    </xf>
    <xf numFmtId="37" fontId="11" fillId="2" borderId="0" xfId="26" applyFont="1" applyFill="1" applyBorder="1" applyAlignment="1" applyProtection="1">
      <alignment horizontal="distributed"/>
      <protection/>
    </xf>
    <xf numFmtId="37" fontId="11" fillId="0" borderId="0" xfId="26" applyFont="1" applyFill="1" applyBorder="1" applyAlignment="1" applyProtection="1">
      <alignment horizontal="distributed"/>
      <protection/>
    </xf>
    <xf numFmtId="37" fontId="8" fillId="0" borderId="0" xfId="26" applyFont="1" applyAlignment="1" applyProtection="1">
      <alignment/>
      <protection/>
    </xf>
    <xf numFmtId="37" fontId="8" fillId="0" borderId="0" xfId="27" applyFont="1" applyAlignment="1" applyProtection="1">
      <alignment horizontal="right"/>
      <protection/>
    </xf>
    <xf numFmtId="37" fontId="8" fillId="0" borderId="0" xfId="27" applyFont="1" applyBorder="1" applyAlignment="1" applyProtection="1">
      <alignment horizontal="right"/>
      <protection/>
    </xf>
    <xf numFmtId="37" fontId="8" fillId="0" borderId="0" xfId="28" applyFont="1" applyAlignment="1" applyProtection="1">
      <alignment/>
      <protection/>
    </xf>
    <xf numFmtId="37" fontId="8" fillId="0" borderId="22" xfId="28" applyFont="1" applyBorder="1" applyAlignment="1" applyProtection="1">
      <alignment/>
      <protection/>
    </xf>
    <xf numFmtId="0" fontId="8" fillId="0" borderId="22" xfId="0" applyFont="1" applyBorder="1" applyAlignment="1">
      <alignment/>
    </xf>
    <xf numFmtId="37" fontId="8" fillId="2" borderId="10" xfId="26" applyFont="1" applyFill="1" applyBorder="1" applyAlignment="1">
      <alignment/>
      <protection/>
    </xf>
    <xf numFmtId="37" fontId="8" fillId="2" borderId="13" xfId="26" applyFont="1" applyFill="1" applyBorder="1" applyAlignment="1">
      <alignment/>
      <protection/>
    </xf>
    <xf numFmtId="37" fontId="8" fillId="0" borderId="10" xfId="27" applyFont="1" applyBorder="1" applyAlignment="1">
      <alignment horizontal="right"/>
      <protection/>
    </xf>
    <xf numFmtId="37" fontId="8" fillId="0" borderId="10" xfId="28" applyFont="1" applyBorder="1" applyAlignment="1">
      <alignment/>
      <protection/>
    </xf>
    <xf numFmtId="37" fontId="8" fillId="0" borderId="10" xfId="26" applyFont="1" applyFill="1" applyBorder="1" applyAlignment="1">
      <alignment/>
      <protection/>
    </xf>
    <xf numFmtId="37" fontId="8" fillId="2" borderId="15" xfId="26" applyFont="1" applyFill="1" applyBorder="1" applyAlignment="1">
      <alignment/>
      <protection/>
    </xf>
    <xf numFmtId="37" fontId="8" fillId="0" borderId="0" xfId="26" applyFont="1" applyFill="1" applyBorder="1" applyAlignment="1">
      <alignment/>
      <protection/>
    </xf>
    <xf numFmtId="37" fontId="8" fillId="0" borderId="0" xfId="26" applyFont="1" applyBorder="1" applyAlignment="1">
      <alignment/>
      <protection/>
    </xf>
    <xf numFmtId="37" fontId="8" fillId="0" borderId="0" xfId="27" applyFont="1" applyFill="1" applyBorder="1" applyAlignment="1">
      <alignment horizontal="right"/>
      <protection/>
    </xf>
    <xf numFmtId="37" fontId="8" fillId="0" borderId="0" xfId="28" applyFont="1" applyFill="1" applyBorder="1" applyAlignment="1">
      <alignment/>
      <protection/>
    </xf>
    <xf numFmtId="37" fontId="21" fillId="0" borderId="0" xfId="27" applyFont="1" applyAlignment="1">
      <alignment horizontal="right"/>
      <protection/>
    </xf>
    <xf numFmtId="37" fontId="21" fillId="0" borderId="0" xfId="27" applyFont="1" applyBorder="1" applyAlignment="1">
      <alignment horizontal="right"/>
      <protection/>
    </xf>
    <xf numFmtId="37" fontId="21" fillId="0" borderId="0" xfId="28" applyFont="1" applyAlignment="1">
      <alignment/>
      <protection/>
    </xf>
    <xf numFmtId="37" fontId="21" fillId="0" borderId="0" xfId="26" applyFont="1" applyFill="1" applyAlignment="1">
      <alignment/>
      <protection/>
    </xf>
    <xf numFmtId="37" fontId="21" fillId="0" borderId="0" xfId="26" applyFont="1" applyAlignment="1">
      <alignment/>
      <protection/>
    </xf>
    <xf numFmtId="37" fontId="21" fillId="0" borderId="0" xfId="26" applyFont="1" applyBorder="1" applyAlignment="1">
      <alignment/>
      <protection/>
    </xf>
    <xf numFmtId="37" fontId="21" fillId="0" borderId="0" xfId="26" applyFont="1" applyFill="1" applyBorder="1" applyAlignment="1">
      <alignment/>
      <protection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5" fillId="0" borderId="0" xfId="0" applyFont="1" applyBorder="1" applyAlignment="1" quotePrefix="1">
      <alignment horizontal="right"/>
    </xf>
    <xf numFmtId="0" fontId="8" fillId="0" borderId="3" xfId="0" applyFont="1" applyFill="1" applyBorder="1" applyAlignment="1">
      <alignment/>
    </xf>
    <xf numFmtId="0" fontId="8" fillId="2" borderId="13" xfId="0" applyFont="1" applyFill="1" applyBorder="1" applyAlignment="1">
      <alignment horizontal="centerContinuous" vertical="center"/>
    </xf>
    <xf numFmtId="0" fontId="8" fillId="2" borderId="7" xfId="0" applyFont="1" applyFill="1" applyBorder="1" applyAlignment="1">
      <alignment horizontal="centerContinuous" vertical="center"/>
    </xf>
    <xf numFmtId="0" fontId="8" fillId="2" borderId="26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Continuous" vertical="center"/>
    </xf>
    <xf numFmtId="0" fontId="8" fillId="2" borderId="11" xfId="0" applyFont="1" applyFill="1" applyBorder="1" applyAlignment="1">
      <alignment horizontal="centerContinuous" vertical="center"/>
    </xf>
    <xf numFmtId="0" fontId="8" fillId="2" borderId="27" xfId="0" applyFont="1" applyFill="1" applyBorder="1" applyAlignment="1">
      <alignment horizontal="centerContinuous" vertical="center"/>
    </xf>
    <xf numFmtId="0" fontId="8" fillId="2" borderId="21" xfId="0" applyFont="1" applyFill="1" applyBorder="1" applyAlignment="1">
      <alignment horizontal="centerContinuous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28" xfId="0" applyFont="1" applyFill="1" applyBorder="1" applyAlignment="1">
      <alignment vertical="center"/>
    </xf>
    <xf numFmtId="38" fontId="8" fillId="2" borderId="0" xfId="21" applyFont="1" applyFill="1" applyBorder="1" applyAlignment="1">
      <alignment horizontal="distributed"/>
    </xf>
    <xf numFmtId="38" fontId="8" fillId="0" borderId="22" xfId="21" applyFont="1" applyBorder="1" applyAlignment="1">
      <alignment horizontal="right"/>
    </xf>
    <xf numFmtId="38" fontId="8" fillId="0" borderId="0" xfId="21" applyFont="1" applyBorder="1" applyAlignment="1">
      <alignment horizontal="right"/>
    </xf>
    <xf numFmtId="38" fontId="8" fillId="0" borderId="0" xfId="21" applyFont="1" applyBorder="1" applyAlignment="1">
      <alignment/>
    </xf>
    <xf numFmtId="38" fontId="8" fillId="0" borderId="22" xfId="21" applyFont="1" applyBorder="1" applyAlignment="1">
      <alignment/>
    </xf>
    <xf numFmtId="0" fontId="8" fillId="2" borderId="0" xfId="0" applyFont="1" applyFill="1" applyBorder="1" applyAlignment="1">
      <alignment horizontal="distributed"/>
    </xf>
    <xf numFmtId="38" fontId="10" fillId="2" borderId="0" xfId="21" applyFont="1" applyFill="1" applyBorder="1" applyAlignment="1">
      <alignment horizontal="distributed"/>
    </xf>
    <xf numFmtId="38" fontId="10" fillId="0" borderId="22" xfId="21" applyFont="1" applyBorder="1" applyAlignment="1">
      <alignment/>
    </xf>
    <xf numFmtId="38" fontId="10" fillId="0" borderId="0" xfId="21" applyFont="1" applyBorder="1" applyAlignment="1">
      <alignment/>
    </xf>
    <xf numFmtId="38" fontId="10" fillId="0" borderId="0" xfId="21" applyFont="1" applyBorder="1" applyAlignment="1">
      <alignment horizontal="right"/>
    </xf>
    <xf numFmtId="0" fontId="8" fillId="2" borderId="10" xfId="0" applyFont="1" applyFill="1" applyBorder="1" applyAlignment="1">
      <alignment/>
    </xf>
    <xf numFmtId="0" fontId="8" fillId="0" borderId="15" xfId="0" applyFont="1" applyBorder="1" applyAlignment="1">
      <alignment/>
    </xf>
    <xf numFmtId="3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right"/>
    </xf>
    <xf numFmtId="0" fontId="8" fillId="2" borderId="17" xfId="0" applyFont="1" applyFill="1" applyBorder="1" applyAlignment="1">
      <alignment horizontal="centerContinuous" vertical="center"/>
    </xf>
    <xf numFmtId="0" fontId="8" fillId="2" borderId="13" xfId="0" applyFont="1" applyFill="1" applyBorder="1" applyAlignment="1">
      <alignment vertical="center"/>
    </xf>
    <xf numFmtId="0" fontId="8" fillId="2" borderId="14" xfId="0" applyFont="1" applyFill="1" applyBorder="1" applyAlignment="1">
      <alignment horizontal="centerContinuous" vertical="center"/>
    </xf>
    <xf numFmtId="38" fontId="8" fillId="2" borderId="8" xfId="21" applyFont="1" applyFill="1" applyBorder="1" applyAlignment="1">
      <alignment horizontal="distributed"/>
    </xf>
    <xf numFmtId="0" fontId="8" fillId="2" borderId="26" xfId="0" applyFont="1" applyFill="1" applyBorder="1" applyAlignment="1">
      <alignment horizontal="centerContinuous" vertical="center"/>
    </xf>
    <xf numFmtId="0" fontId="8" fillId="2" borderId="29" xfId="0" applyFont="1" applyFill="1" applyBorder="1" applyAlignment="1">
      <alignment horizontal="centerContinuous" vertical="center"/>
    </xf>
    <xf numFmtId="0" fontId="8" fillId="2" borderId="21" xfId="0" applyFont="1" applyFill="1" applyBorder="1" applyAlignment="1">
      <alignment vertical="center"/>
    </xf>
    <xf numFmtId="38" fontId="10" fillId="0" borderId="22" xfId="21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6" fillId="0" borderId="0" xfId="0" applyFont="1" applyBorder="1" applyAlignment="1" quotePrefix="1">
      <alignment horizontal="right"/>
    </xf>
    <xf numFmtId="0" fontId="24" fillId="0" borderId="0" xfId="0" applyFont="1" applyAlignment="1">
      <alignment/>
    </xf>
    <xf numFmtId="0" fontId="25" fillId="0" borderId="3" xfId="0" applyFont="1" applyBorder="1" applyAlignment="1">
      <alignment/>
    </xf>
    <xf numFmtId="0" fontId="8" fillId="0" borderId="3" xfId="0" applyFont="1" applyBorder="1" applyAlignment="1">
      <alignment horizontal="right"/>
    </xf>
    <xf numFmtId="38" fontId="11" fillId="0" borderId="22" xfId="21" applyFont="1" applyBorder="1" applyAlignment="1">
      <alignment/>
    </xf>
    <xf numFmtId="38" fontId="11" fillId="0" borderId="0" xfId="21" applyFont="1" applyBorder="1" applyAlignment="1">
      <alignment/>
    </xf>
    <xf numFmtId="38" fontId="10" fillId="2" borderId="8" xfId="21" applyFont="1" applyFill="1" applyBorder="1" applyAlignment="1">
      <alignment horizontal="distributed"/>
    </xf>
    <xf numFmtId="0" fontId="8" fillId="2" borderId="13" xfId="0" applyFont="1" applyFill="1" applyBorder="1" applyAlignment="1">
      <alignment/>
    </xf>
    <xf numFmtId="0" fontId="8" fillId="2" borderId="30" xfId="0" applyFont="1" applyFill="1" applyBorder="1" applyAlignment="1">
      <alignment horizontal="centerContinuous" vertical="center"/>
    </xf>
    <xf numFmtId="38" fontId="10" fillId="0" borderId="0" xfId="21" applyFont="1" applyFill="1" applyAlignment="1">
      <alignment horizontal="right"/>
    </xf>
    <xf numFmtId="180" fontId="10" fillId="0" borderId="0" xfId="21" applyNumberFormat="1" applyFont="1" applyFill="1" applyAlignment="1">
      <alignment horizontal="right"/>
    </xf>
    <xf numFmtId="180" fontId="8" fillId="0" borderId="0" xfId="21" applyNumberFormat="1" applyFont="1" applyFill="1" applyAlignment="1">
      <alignment horizontal="right"/>
    </xf>
    <xf numFmtId="38" fontId="10" fillId="0" borderId="0" xfId="21" applyFont="1" applyFill="1" applyAlignment="1">
      <alignment/>
    </xf>
    <xf numFmtId="38" fontId="10" fillId="0" borderId="0" xfId="21" applyFont="1" applyFill="1" applyBorder="1" applyAlignment="1">
      <alignment/>
    </xf>
    <xf numFmtId="38" fontId="10" fillId="4" borderId="0" xfId="21" applyFont="1" applyFill="1" applyBorder="1" applyAlignment="1">
      <alignment/>
    </xf>
    <xf numFmtId="38" fontId="11" fillId="0" borderId="23" xfId="21" applyFont="1" applyFill="1" applyBorder="1" applyAlignment="1">
      <alignment/>
    </xf>
    <xf numFmtId="0" fontId="6" fillId="0" borderId="0" xfId="0" applyFont="1" applyBorder="1" applyAlignment="1" quotePrefix="1">
      <alignment/>
    </xf>
    <xf numFmtId="0" fontId="25" fillId="0" borderId="0" xfId="0" applyFont="1" applyBorder="1" applyAlignment="1">
      <alignment/>
    </xf>
    <xf numFmtId="0" fontId="8" fillId="2" borderId="4" xfId="0" applyFont="1" applyFill="1" applyBorder="1" applyAlignment="1">
      <alignment horizontal="centerContinuous" vertical="center"/>
    </xf>
    <xf numFmtId="0" fontId="8" fillId="0" borderId="31" xfId="0" applyFont="1" applyBorder="1" applyAlignment="1">
      <alignment/>
    </xf>
    <xf numFmtId="38" fontId="8" fillId="0" borderId="0" xfId="0" applyNumberFormat="1" applyFont="1" applyBorder="1" applyAlignment="1">
      <alignment vertical="center"/>
    </xf>
    <xf numFmtId="0" fontId="8" fillId="2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37" fontId="8" fillId="0" borderId="3" xfId="29" applyFont="1" applyBorder="1" applyAlignment="1">
      <alignment vertical="center"/>
      <protection/>
    </xf>
    <xf numFmtId="37" fontId="8" fillId="0" borderId="0" xfId="29" applyFont="1" applyAlignment="1">
      <alignment vertical="center"/>
      <protection/>
    </xf>
    <xf numFmtId="37" fontId="8" fillId="2" borderId="0" xfId="29" applyFont="1" applyFill="1" applyAlignment="1">
      <alignment vertical="center"/>
      <protection/>
    </xf>
    <xf numFmtId="37" fontId="8" fillId="2" borderId="32" xfId="29" applyFont="1" applyFill="1" applyBorder="1" applyAlignment="1" applyProtection="1">
      <alignment horizontal="center" vertical="center"/>
      <protection/>
    </xf>
    <xf numFmtId="37" fontId="8" fillId="2" borderId="10" xfId="29" applyFont="1" applyFill="1" applyBorder="1" applyAlignment="1">
      <alignment vertical="center"/>
      <protection/>
    </xf>
    <xf numFmtId="37" fontId="8" fillId="2" borderId="18" xfId="29" applyFont="1" applyFill="1" applyBorder="1" applyAlignment="1">
      <alignment horizontal="center" vertical="center"/>
      <protection/>
    </xf>
    <xf numFmtId="37" fontId="8" fillId="2" borderId="4" xfId="29" applyFont="1" applyFill="1" applyBorder="1" applyAlignment="1">
      <alignment horizontal="center" vertical="center"/>
      <protection/>
    </xf>
    <xf numFmtId="37" fontId="8" fillId="2" borderId="0" xfId="29" applyFont="1" applyFill="1" applyAlignment="1">
      <alignment/>
      <protection/>
    </xf>
    <xf numFmtId="37" fontId="8" fillId="2" borderId="22" xfId="29" applyFont="1" applyFill="1" applyBorder="1" applyAlignment="1" applyProtection="1">
      <alignment horizontal="center"/>
      <protection/>
    </xf>
    <xf numFmtId="37" fontId="8" fillId="2" borderId="24" xfId="29" applyFont="1" applyFill="1" applyBorder="1" applyAlignment="1" applyProtection="1">
      <alignment horizontal="center"/>
      <protection/>
    </xf>
    <xf numFmtId="37" fontId="8" fillId="2" borderId="0" xfId="29" applyFont="1" applyFill="1" applyBorder="1" applyAlignment="1" applyProtection="1">
      <alignment horizontal="center"/>
      <protection/>
    </xf>
    <xf numFmtId="37" fontId="8" fillId="0" borderId="0" xfId="29" applyFont="1" applyAlignment="1">
      <alignment/>
      <protection/>
    </xf>
    <xf numFmtId="37" fontId="8" fillId="2" borderId="10" xfId="29" applyFont="1" applyFill="1" applyBorder="1" applyAlignment="1">
      <alignment/>
      <protection/>
    </xf>
    <xf numFmtId="37" fontId="8" fillId="2" borderId="15" xfId="29" applyFont="1" applyFill="1" applyBorder="1" applyAlignment="1" applyProtection="1">
      <alignment horizontal="center"/>
      <protection/>
    </xf>
    <xf numFmtId="37" fontId="8" fillId="2" borderId="14" xfId="29" applyFont="1" applyFill="1" applyBorder="1" applyAlignment="1" applyProtection="1">
      <alignment horizontal="center"/>
      <protection/>
    </xf>
    <xf numFmtId="37" fontId="8" fillId="2" borderId="10" xfId="29" applyFont="1" applyFill="1" applyBorder="1" applyAlignment="1" applyProtection="1">
      <alignment horizontal="center"/>
      <protection/>
    </xf>
    <xf numFmtId="37" fontId="8" fillId="2" borderId="0" xfId="29" applyFont="1" applyFill="1" applyAlignment="1" applyProtection="1">
      <alignment horizontal="distributed"/>
      <protection/>
    </xf>
    <xf numFmtId="37" fontId="8" fillId="0" borderId="22" xfId="29" applyFont="1" applyBorder="1" applyAlignment="1" applyProtection="1">
      <alignment/>
      <protection/>
    </xf>
    <xf numFmtId="37" fontId="8" fillId="0" borderId="0" xfId="29" applyFont="1" applyAlignment="1" applyProtection="1">
      <alignment/>
      <protection/>
    </xf>
    <xf numFmtId="37" fontId="8" fillId="0" borderId="0" xfId="29" applyFont="1" applyAlignment="1" applyProtection="1">
      <alignment horizontal="right"/>
      <protection/>
    </xf>
    <xf numFmtId="37" fontId="8" fillId="0" borderId="22" xfId="29" applyFont="1" applyBorder="1" applyAlignment="1">
      <alignment/>
      <protection/>
    </xf>
    <xf numFmtId="37" fontId="10" fillId="2" borderId="0" xfId="29" applyFont="1" applyFill="1" applyAlignment="1" applyProtection="1">
      <alignment horizontal="distributed"/>
      <protection/>
    </xf>
    <xf numFmtId="37" fontId="10" fillId="0" borderId="0" xfId="29" applyFont="1" applyAlignment="1" applyProtection="1">
      <alignment/>
      <protection/>
    </xf>
    <xf numFmtId="37" fontId="10" fillId="0" borderId="0" xfId="29" applyFont="1" applyAlignment="1">
      <alignment/>
      <protection/>
    </xf>
    <xf numFmtId="37" fontId="8" fillId="2" borderId="0" xfId="29" applyFont="1" applyFill="1" applyAlignment="1" applyProtection="1">
      <alignment horizontal="center"/>
      <protection/>
    </xf>
    <xf numFmtId="37" fontId="8" fillId="0" borderId="15" xfId="29" applyFont="1" applyBorder="1" applyAlignment="1">
      <alignment/>
      <protection/>
    </xf>
    <xf numFmtId="37" fontId="8" fillId="0" borderId="10" xfId="29" applyFont="1" applyBorder="1" applyAlignment="1">
      <alignment/>
      <protection/>
    </xf>
    <xf numFmtId="0" fontId="6" fillId="0" borderId="0" xfId="34" applyFont="1" applyAlignment="1">
      <alignment/>
      <protection/>
    </xf>
    <xf numFmtId="0" fontId="6" fillId="0" borderId="0" xfId="34" applyFont="1" applyAlignment="1" applyProtection="1" quotePrefix="1">
      <alignment/>
      <protection/>
    </xf>
    <xf numFmtId="0" fontId="6" fillId="0" borderId="0" xfId="34" applyFont="1" applyAlignment="1" applyProtection="1" quotePrefix="1">
      <alignment horizontal="right"/>
      <protection/>
    </xf>
    <xf numFmtId="0" fontId="6" fillId="0" borderId="0" xfId="34" applyFont="1" applyAlignment="1" quotePrefix="1">
      <alignment/>
      <protection/>
    </xf>
    <xf numFmtId="0" fontId="8" fillId="0" borderId="0" xfId="34" applyFont="1" applyAlignment="1">
      <alignment/>
      <protection/>
    </xf>
    <xf numFmtId="0" fontId="8" fillId="0" borderId="0" xfId="34" applyFont="1" applyAlignment="1" applyProtection="1" quotePrefix="1">
      <alignment/>
      <protection/>
    </xf>
    <xf numFmtId="0" fontId="8" fillId="0" borderId="0" xfId="34" applyFont="1" applyAlignment="1" applyProtection="1" quotePrefix="1">
      <alignment horizontal="right"/>
      <protection/>
    </xf>
    <xf numFmtId="0" fontId="8" fillId="0" borderId="0" xfId="34" applyFont="1" applyAlignment="1" quotePrefix="1">
      <alignment/>
      <protection/>
    </xf>
    <xf numFmtId="0" fontId="8" fillId="0" borderId="0" xfId="34" applyFont="1" applyBorder="1" applyAlignment="1">
      <alignment/>
      <protection/>
    </xf>
    <xf numFmtId="0" fontId="8" fillId="0" borderId="0" xfId="34" applyFont="1" applyAlignment="1">
      <alignment vertical="center"/>
      <protection/>
    </xf>
    <xf numFmtId="0" fontId="8" fillId="0" borderId="3" xfId="34" applyFont="1" applyBorder="1" applyAlignment="1">
      <alignment vertical="center"/>
      <protection/>
    </xf>
    <xf numFmtId="0" fontId="8" fillId="0" borderId="0" xfId="34" applyFont="1" applyBorder="1" applyAlignment="1">
      <alignment vertical="center"/>
      <protection/>
    </xf>
    <xf numFmtId="0" fontId="8" fillId="2" borderId="4" xfId="34" applyFont="1" applyFill="1" applyBorder="1" applyAlignment="1">
      <alignment/>
      <protection/>
    </xf>
    <xf numFmtId="0" fontId="8" fillId="2" borderId="10" xfId="34" applyFont="1" applyFill="1" applyBorder="1" applyAlignment="1">
      <alignment/>
      <protection/>
    </xf>
    <xf numFmtId="0" fontId="8" fillId="2" borderId="4" xfId="34" applyFont="1" applyFill="1" applyBorder="1" applyAlignment="1" applyProtection="1">
      <alignment/>
      <protection/>
    </xf>
    <xf numFmtId="0" fontId="8" fillId="2" borderId="0" xfId="34" applyFont="1" applyFill="1" applyBorder="1" applyAlignment="1">
      <alignment/>
      <protection/>
    </xf>
    <xf numFmtId="0" fontId="8" fillId="2" borderId="15" xfId="34" applyFont="1" applyFill="1" applyBorder="1" applyAlignment="1" applyProtection="1">
      <alignment horizontal="center" vertical="center"/>
      <protection/>
    </xf>
    <xf numFmtId="0" fontId="8" fillId="2" borderId="15" xfId="34" applyFont="1" applyFill="1" applyBorder="1" applyAlignment="1" applyProtection="1">
      <alignment horizontal="centerContinuous" vertical="center"/>
      <protection/>
    </xf>
    <xf numFmtId="0" fontId="8" fillId="2" borderId="10" xfId="34" applyFont="1" applyFill="1" applyBorder="1" applyAlignment="1">
      <alignment horizontal="centerContinuous" vertical="center"/>
      <protection/>
    </xf>
    <xf numFmtId="0" fontId="27" fillId="2" borderId="0" xfId="33" applyFont="1" applyFill="1" applyBorder="1" applyAlignment="1">
      <alignment/>
      <protection/>
    </xf>
    <xf numFmtId="0" fontId="8" fillId="0" borderId="0" xfId="33" applyFont="1" applyBorder="1" applyAlignment="1">
      <alignment/>
      <protection/>
    </xf>
    <xf numFmtId="0" fontId="8" fillId="2" borderId="2" xfId="34" applyFont="1" applyFill="1" applyBorder="1" applyAlignment="1" applyProtection="1">
      <alignment/>
      <protection/>
    </xf>
    <xf numFmtId="0" fontId="8" fillId="0" borderId="0" xfId="34" applyFont="1" applyBorder="1" applyAlignment="1" applyProtection="1">
      <alignment/>
      <protection/>
    </xf>
    <xf numFmtId="0" fontId="8" fillId="2" borderId="0" xfId="34" applyFont="1" applyFill="1" applyAlignment="1" applyProtection="1" quotePrefix="1">
      <alignment/>
      <protection/>
    </xf>
    <xf numFmtId="0" fontId="8" fillId="2" borderId="0" xfId="34" applyFont="1" applyFill="1" applyAlignment="1" applyProtection="1" quotePrefix="1">
      <alignment horizontal="distributed"/>
      <protection/>
    </xf>
    <xf numFmtId="0" fontId="8" fillId="2" borderId="8" xfId="34" applyFont="1" applyFill="1" applyBorder="1" applyAlignment="1" applyProtection="1" quotePrefix="1">
      <alignment/>
      <protection/>
    </xf>
    <xf numFmtId="38" fontId="8" fillId="0" borderId="0" xfId="21" applyFont="1" applyAlignment="1" applyProtection="1">
      <alignment/>
      <protection/>
    </xf>
    <xf numFmtId="37" fontId="8" fillId="0" borderId="0" xfId="34" applyNumberFormat="1" applyFont="1" applyBorder="1" applyAlignment="1" applyProtection="1">
      <alignment/>
      <protection/>
    </xf>
    <xf numFmtId="0" fontId="11" fillId="2" borderId="0" xfId="34" applyFont="1" applyFill="1" applyBorder="1" applyAlignment="1" applyProtection="1" quotePrefix="1">
      <alignment/>
      <protection/>
    </xf>
    <xf numFmtId="0" fontId="10" fillId="2" borderId="0" xfId="34" applyFont="1" applyFill="1" applyAlignment="1" applyProtection="1" quotePrefix="1">
      <alignment horizontal="distributed"/>
      <protection/>
    </xf>
    <xf numFmtId="0" fontId="11" fillId="2" borderId="8" xfId="34" applyFont="1" applyFill="1" applyBorder="1" applyAlignment="1" applyProtection="1" quotePrefix="1">
      <alignment/>
      <protection/>
    </xf>
    <xf numFmtId="0" fontId="11" fillId="0" borderId="0" xfId="34" applyFont="1" applyBorder="1" applyAlignment="1">
      <alignment/>
      <protection/>
    </xf>
    <xf numFmtId="0" fontId="8" fillId="2" borderId="10" xfId="34" applyFont="1" applyFill="1" applyBorder="1" applyAlignment="1" applyProtection="1" quotePrefix="1">
      <alignment/>
      <protection/>
    </xf>
    <xf numFmtId="0" fontId="8" fillId="2" borderId="13" xfId="34" applyFont="1" applyFill="1" applyBorder="1" applyAlignment="1" applyProtection="1" quotePrefix="1">
      <alignment/>
      <protection/>
    </xf>
    <xf numFmtId="38" fontId="8" fillId="0" borderId="10" xfId="21" applyFont="1" applyBorder="1" applyAlignment="1">
      <alignment/>
    </xf>
    <xf numFmtId="0" fontId="8" fillId="0" borderId="10" xfId="34" applyFont="1" applyBorder="1" applyAlignment="1">
      <alignment/>
      <protection/>
    </xf>
    <xf numFmtId="0" fontId="8" fillId="0" borderId="0" xfId="34" applyFont="1" applyAlignment="1" applyProtection="1">
      <alignment/>
      <protection/>
    </xf>
    <xf numFmtId="37" fontId="8" fillId="0" borderId="0" xfId="34" applyNumberFormat="1" applyFont="1" applyAlignment="1" applyProtection="1">
      <alignment/>
      <protection/>
    </xf>
    <xf numFmtId="0" fontId="21" fillId="0" borderId="0" xfId="34" applyFont="1" applyAlignment="1" applyProtection="1">
      <alignment/>
      <protection/>
    </xf>
    <xf numFmtId="37" fontId="21" fillId="0" borderId="0" xfId="34" applyNumberFormat="1" applyFont="1" applyAlignment="1" applyProtection="1">
      <alignment/>
      <protection/>
    </xf>
    <xf numFmtId="0" fontId="21" fillId="0" borderId="0" xfId="34" applyFont="1" applyAlignment="1">
      <alignment/>
      <protection/>
    </xf>
    <xf numFmtId="38" fontId="6" fillId="0" borderId="0" xfId="21" applyFont="1" applyAlignment="1">
      <alignment/>
    </xf>
    <xf numFmtId="38" fontId="6" fillId="0" borderId="0" xfId="21" applyFont="1" applyAlignment="1" applyProtection="1" quotePrefix="1">
      <alignment horizontal="right"/>
      <protection/>
    </xf>
    <xf numFmtId="38" fontId="6" fillId="0" borderId="0" xfId="21" applyFont="1" applyAlignment="1" quotePrefix="1">
      <alignment/>
    </xf>
    <xf numFmtId="38" fontId="6" fillId="0" borderId="0" xfId="21" applyFont="1" applyAlignment="1">
      <alignment horizontal="right"/>
    </xf>
    <xf numFmtId="38" fontId="8" fillId="0" borderId="0" xfId="21" applyFont="1" applyAlignment="1">
      <alignment/>
    </xf>
    <xf numFmtId="38" fontId="8" fillId="0" borderId="0" xfId="21" applyFont="1" applyAlignment="1" applyProtection="1" quotePrefix="1">
      <alignment horizontal="right"/>
      <protection/>
    </xf>
    <xf numFmtId="38" fontId="8" fillId="0" borderId="0" xfId="21" applyFont="1" applyAlignment="1" quotePrefix="1">
      <alignment/>
    </xf>
    <xf numFmtId="38" fontId="8" fillId="0" borderId="0" xfId="21" applyFont="1" applyAlignment="1">
      <alignment vertical="center"/>
    </xf>
    <xf numFmtId="38" fontId="8" fillId="0" borderId="0" xfId="21" applyFont="1" applyAlignment="1" applyProtection="1">
      <alignment horizontal="left" vertical="center"/>
      <protection/>
    </xf>
    <xf numFmtId="38" fontId="8" fillId="0" borderId="0" xfId="21" applyFont="1" applyAlignment="1">
      <alignment horizontal="right" vertical="center"/>
    </xf>
    <xf numFmtId="38" fontId="8" fillId="0" borderId="0" xfId="21" applyFont="1" applyBorder="1" applyAlignment="1">
      <alignment horizontal="right" vertical="center"/>
    </xf>
    <xf numFmtId="38" fontId="8" fillId="0" borderId="0" xfId="21" applyFont="1" applyBorder="1" applyAlignment="1">
      <alignment vertical="center"/>
    </xf>
    <xf numFmtId="38" fontId="8" fillId="2" borderId="6" xfId="21" applyFont="1" applyFill="1" applyBorder="1" applyAlignment="1">
      <alignment horizontal="centerContinuous"/>
    </xf>
    <xf numFmtId="38" fontId="8" fillId="2" borderId="16" xfId="21" applyFont="1" applyFill="1" applyBorder="1" applyAlignment="1" applyProtection="1">
      <alignment horizontal="centerContinuous" vertical="center"/>
      <protection/>
    </xf>
    <xf numFmtId="38" fontId="8" fillId="2" borderId="16" xfId="21" applyFont="1" applyFill="1" applyBorder="1" applyAlignment="1" applyProtection="1">
      <alignment horizontal="center" vertical="center"/>
      <protection/>
    </xf>
    <xf numFmtId="38" fontId="8" fillId="2" borderId="6" xfId="21" applyFont="1" applyFill="1" applyBorder="1" applyAlignment="1" applyProtection="1">
      <alignment horizontal="center"/>
      <protection/>
    </xf>
    <xf numFmtId="38" fontId="8" fillId="0" borderId="0" xfId="21" applyFont="1" applyAlignment="1">
      <alignment horizontal="centerContinuous"/>
    </xf>
    <xf numFmtId="38" fontId="8" fillId="2" borderId="0" xfId="21" applyFont="1" applyFill="1" applyAlignment="1" applyProtection="1" quotePrefix="1">
      <alignment horizontal="distributed"/>
      <protection/>
    </xf>
    <xf numFmtId="38" fontId="8" fillId="2" borderId="8" xfId="21" applyFont="1" applyFill="1" applyBorder="1" applyAlignment="1" applyProtection="1" quotePrefix="1">
      <alignment horizontal="distributed"/>
      <protection/>
    </xf>
    <xf numFmtId="38" fontId="8" fillId="0" borderId="0" xfId="21" applyFont="1" applyAlignment="1" applyProtection="1">
      <alignment horizontal="right"/>
      <protection/>
    </xf>
    <xf numFmtId="38" fontId="11" fillId="2" borderId="0" xfId="21" applyFont="1" applyFill="1" applyAlignment="1" applyProtection="1" quotePrefix="1">
      <alignment horizontal="distributed"/>
      <protection/>
    </xf>
    <xf numFmtId="38" fontId="10" fillId="2" borderId="0" xfId="21" applyFont="1" applyFill="1" applyAlignment="1" applyProtection="1" quotePrefix="1">
      <alignment horizontal="distributed"/>
      <protection/>
    </xf>
    <xf numFmtId="38" fontId="11" fillId="2" borderId="0" xfId="21" applyFont="1" applyFill="1" applyBorder="1" applyAlignment="1" applyProtection="1" quotePrefix="1">
      <alignment horizontal="distributed"/>
      <protection/>
    </xf>
    <xf numFmtId="38" fontId="11" fillId="0" borderId="0" xfId="21" applyFont="1" applyAlignment="1" applyProtection="1">
      <alignment horizontal="right"/>
      <protection/>
    </xf>
    <xf numFmtId="38" fontId="11" fillId="0" borderId="0" xfId="21" applyFont="1" applyAlignment="1">
      <alignment/>
    </xf>
    <xf numFmtId="38" fontId="8" fillId="2" borderId="0" xfId="21" applyFont="1" applyFill="1" applyAlignment="1" applyProtection="1">
      <alignment horizontal="left"/>
      <protection/>
    </xf>
    <xf numFmtId="38" fontId="8" fillId="2" borderId="0" xfId="21" applyFont="1" applyFill="1" applyAlignment="1" applyProtection="1">
      <alignment/>
      <protection/>
    </xf>
    <xf numFmtId="38" fontId="8" fillId="2" borderId="0" xfId="21" applyFont="1" applyFill="1" applyBorder="1" applyAlignment="1" applyProtection="1">
      <alignment horizontal="left"/>
      <protection/>
    </xf>
    <xf numFmtId="38" fontId="8" fillId="0" borderId="22" xfId="21" applyFont="1" applyBorder="1" applyAlignment="1">
      <alignment vertical="center"/>
    </xf>
    <xf numFmtId="38" fontId="8" fillId="0" borderId="0" xfId="21" applyFont="1" applyBorder="1" applyAlignment="1" applyProtection="1">
      <alignment horizontal="right"/>
      <protection/>
    </xf>
    <xf numFmtId="38" fontId="8" fillId="2" borderId="0" xfId="21" applyFont="1" applyFill="1" applyBorder="1" applyAlignment="1" applyProtection="1">
      <alignment/>
      <protection/>
    </xf>
    <xf numFmtId="38" fontId="33" fillId="0" borderId="0" xfId="21" applyFont="1" applyBorder="1" applyAlignment="1" applyProtection="1">
      <alignment horizontal="right"/>
      <protection/>
    </xf>
    <xf numFmtId="38" fontId="8" fillId="2" borderId="10" xfId="21" applyFont="1" applyFill="1" applyBorder="1" applyAlignment="1" applyProtection="1">
      <alignment horizontal="left"/>
      <protection/>
    </xf>
    <xf numFmtId="38" fontId="8" fillId="0" borderId="15" xfId="21" applyFont="1" applyBorder="1" applyAlignment="1">
      <alignment vertical="center"/>
    </xf>
    <xf numFmtId="38" fontId="33" fillId="0" borderId="10" xfId="21" applyFont="1" applyBorder="1" applyAlignment="1" applyProtection="1">
      <alignment horizontal="right"/>
      <protection/>
    </xf>
    <xf numFmtId="38" fontId="8" fillId="0" borderId="10" xfId="21" applyFont="1" applyBorder="1" applyAlignment="1">
      <alignment horizontal="right" vertical="center"/>
    </xf>
    <xf numFmtId="38" fontId="8" fillId="0" borderId="10" xfId="21" applyFont="1" applyBorder="1" applyAlignment="1" applyProtection="1">
      <alignment horizontal="right"/>
      <protection/>
    </xf>
    <xf numFmtId="38" fontId="11" fillId="0" borderId="22" xfId="21" applyFont="1" applyBorder="1" applyAlignment="1" applyProtection="1">
      <alignment horizontal="right"/>
      <protection/>
    </xf>
    <xf numFmtId="38" fontId="11" fillId="0" borderId="0" xfId="21" applyFont="1" applyBorder="1" applyAlignment="1" applyProtection="1">
      <alignment horizontal="right"/>
      <protection/>
    </xf>
    <xf numFmtId="37" fontId="10" fillId="0" borderId="22" xfId="29" applyFont="1" applyBorder="1" applyAlignment="1" applyProtection="1">
      <alignment/>
      <protection/>
    </xf>
    <xf numFmtId="37" fontId="8" fillId="5" borderId="0" xfId="30" applyFont="1" applyFill="1" applyAlignment="1">
      <alignment/>
      <protection/>
    </xf>
    <xf numFmtId="37" fontId="8" fillId="5" borderId="0" xfId="26" applyFont="1" applyFill="1" applyAlignment="1">
      <alignment/>
      <protection/>
    </xf>
    <xf numFmtId="0" fontId="7" fillId="5" borderId="0" xfId="0" applyFont="1" applyFill="1" applyAlignment="1">
      <alignment horizontal="center"/>
    </xf>
    <xf numFmtId="37" fontId="8" fillId="5" borderId="0" xfId="30" applyFont="1" applyFill="1" applyBorder="1" applyAlignment="1">
      <alignment/>
      <protection/>
    </xf>
    <xf numFmtId="0" fontId="8" fillId="5" borderId="0" xfId="0" applyFont="1" applyFill="1" applyAlignment="1">
      <alignment horizontal="center"/>
    </xf>
    <xf numFmtId="37" fontId="8" fillId="0" borderId="0" xfId="30" applyFont="1" applyAlignment="1">
      <alignment vertical="center"/>
      <protection/>
    </xf>
    <xf numFmtId="37" fontId="8" fillId="0" borderId="0" xfId="26" applyFont="1" applyBorder="1" applyAlignment="1" applyProtection="1">
      <alignment horizontal="left" vertical="center"/>
      <protection/>
    </xf>
    <xf numFmtId="37" fontId="8" fillId="0" borderId="0" xfId="30" applyFont="1" applyBorder="1" applyAlignment="1">
      <alignment vertical="center"/>
      <protection/>
    </xf>
    <xf numFmtId="37" fontId="8" fillId="2" borderId="4" xfId="30" applyFont="1" applyFill="1" applyBorder="1" applyAlignment="1">
      <alignment vertical="center"/>
      <protection/>
    </xf>
    <xf numFmtId="37" fontId="8" fillId="2" borderId="4" xfId="26" applyFont="1" applyFill="1" applyBorder="1" applyAlignment="1" applyProtection="1">
      <alignment horizontal="left" vertical="center"/>
      <protection/>
    </xf>
    <xf numFmtId="37" fontId="8" fillId="2" borderId="18" xfId="30" applyFont="1" applyFill="1" applyBorder="1" applyAlignment="1">
      <alignment vertical="center"/>
      <protection/>
    </xf>
    <xf numFmtId="37" fontId="8" fillId="2" borderId="32" xfId="30" applyFont="1" applyFill="1" applyBorder="1" applyAlignment="1">
      <alignment horizontal="center" vertical="center"/>
      <protection/>
    </xf>
    <xf numFmtId="37" fontId="8" fillId="2" borderId="18" xfId="30" applyFont="1" applyFill="1" applyBorder="1" applyAlignment="1">
      <alignment horizontal="center" vertical="center"/>
      <protection/>
    </xf>
    <xf numFmtId="37" fontId="8" fillId="2" borderId="6" xfId="30" applyFont="1" applyFill="1" applyBorder="1" applyAlignment="1">
      <alignment vertical="center"/>
      <protection/>
    </xf>
    <xf numFmtId="37" fontId="8" fillId="2" borderId="0" xfId="28" applyFont="1" applyFill="1" applyBorder="1" applyAlignment="1">
      <alignment vertical="center"/>
      <protection/>
    </xf>
    <xf numFmtId="37" fontId="8" fillId="2" borderId="8" xfId="28" applyFont="1" applyFill="1" applyBorder="1" applyAlignment="1">
      <alignment vertical="center"/>
      <protection/>
    </xf>
    <xf numFmtId="37" fontId="8" fillId="2" borderId="22" xfId="30" applyFont="1" applyFill="1" applyBorder="1" applyAlignment="1" applyProtection="1">
      <alignment horizontal="center" vertical="center"/>
      <protection/>
    </xf>
    <xf numFmtId="37" fontId="8" fillId="2" borderId="24" xfId="30" applyFont="1" applyFill="1" applyBorder="1" applyAlignment="1">
      <alignment horizontal="center" vertical="center"/>
      <protection/>
    </xf>
    <xf numFmtId="37" fontId="8" fillId="2" borderId="22" xfId="30" applyFont="1" applyFill="1" applyBorder="1" applyAlignment="1">
      <alignment horizontal="center" vertical="center"/>
      <protection/>
    </xf>
    <xf numFmtId="37" fontId="8" fillId="2" borderId="15" xfId="30" applyFont="1" applyFill="1" applyBorder="1" applyAlignment="1" applyProtection="1">
      <alignment horizontal="centerContinuous" vertical="center"/>
      <protection/>
    </xf>
    <xf numFmtId="37" fontId="8" fillId="2" borderId="10" xfId="30" applyFont="1" applyFill="1" applyBorder="1" applyAlignment="1" applyProtection="1">
      <alignment horizontal="centerContinuous" vertical="center"/>
      <protection/>
    </xf>
    <xf numFmtId="37" fontId="8" fillId="2" borderId="15" xfId="30" applyFont="1" applyFill="1" applyBorder="1" applyAlignment="1">
      <alignment horizontal="centerContinuous" vertical="center"/>
      <protection/>
    </xf>
    <xf numFmtId="37" fontId="8" fillId="2" borderId="10" xfId="30" applyFont="1" applyFill="1" applyBorder="1" applyAlignment="1">
      <alignment horizontal="centerContinuous" vertical="center"/>
      <protection/>
    </xf>
    <xf numFmtId="37" fontId="8" fillId="2" borderId="10" xfId="30" applyFont="1" applyFill="1" applyBorder="1" applyAlignment="1" applyProtection="1">
      <alignment horizontal="center" vertical="center"/>
      <protection/>
    </xf>
    <xf numFmtId="37" fontId="8" fillId="2" borderId="0" xfId="26" applyFont="1" applyFill="1" applyBorder="1" applyAlignment="1">
      <alignment/>
      <protection/>
    </xf>
    <xf numFmtId="37" fontId="8" fillId="2" borderId="8" xfId="26" applyFont="1" applyFill="1" applyBorder="1" applyAlignment="1">
      <alignment/>
      <protection/>
    </xf>
    <xf numFmtId="37" fontId="8" fillId="2" borderId="22" xfId="30" applyFont="1" applyFill="1" applyBorder="1" applyAlignment="1" applyProtection="1">
      <alignment horizontal="center"/>
      <protection/>
    </xf>
    <xf numFmtId="37" fontId="8" fillId="2" borderId="0" xfId="30" applyFont="1" applyFill="1" applyBorder="1" applyAlignment="1" applyProtection="1">
      <alignment horizontal="center"/>
      <protection/>
    </xf>
    <xf numFmtId="37" fontId="8" fillId="0" borderId="0" xfId="30" applyFont="1" applyAlignment="1">
      <alignment/>
      <protection/>
    </xf>
    <xf numFmtId="37" fontId="8" fillId="2" borderId="15" xfId="30" applyFont="1" applyFill="1" applyBorder="1" applyAlignment="1" applyProtection="1">
      <alignment horizontal="center"/>
      <protection/>
    </xf>
    <xf numFmtId="37" fontId="8" fillId="2" borderId="10" xfId="30" applyFont="1" applyFill="1" applyBorder="1" applyAlignment="1" applyProtection="1">
      <alignment horizontal="center"/>
      <protection/>
    </xf>
    <xf numFmtId="37" fontId="8" fillId="2" borderId="0" xfId="30" applyFont="1" applyFill="1" applyBorder="1" applyAlignment="1">
      <alignment/>
      <protection/>
    </xf>
    <xf numFmtId="37" fontId="8" fillId="0" borderId="0" xfId="30" applyFont="1" applyAlignment="1" applyProtection="1">
      <alignment horizontal="right"/>
      <protection/>
    </xf>
    <xf numFmtId="37" fontId="8" fillId="0" borderId="0" xfId="30" applyFont="1" applyAlignment="1">
      <alignment horizontal="right"/>
      <protection/>
    </xf>
    <xf numFmtId="37" fontId="8" fillId="0" borderId="0" xfId="30" applyFont="1" applyBorder="1" applyAlignment="1" applyProtection="1">
      <alignment/>
      <protection/>
    </xf>
    <xf numFmtId="37" fontId="10" fillId="2" borderId="0" xfId="30" applyFont="1" applyFill="1" applyBorder="1" applyAlignment="1">
      <alignment/>
      <protection/>
    </xf>
    <xf numFmtId="37" fontId="10" fillId="2" borderId="8" xfId="26" applyFont="1" applyFill="1" applyBorder="1" applyAlignment="1" applyProtection="1">
      <alignment horizontal="distributed"/>
      <protection/>
    </xf>
    <xf numFmtId="37" fontId="11" fillId="0" borderId="0" xfId="29" applyFont="1" applyAlignment="1" applyProtection="1">
      <alignment horizontal="right"/>
      <protection/>
    </xf>
    <xf numFmtId="37" fontId="10" fillId="0" borderId="0" xfId="29" applyFont="1" applyBorder="1" applyAlignment="1" applyProtection="1">
      <alignment/>
      <protection/>
    </xf>
    <xf numFmtId="37" fontId="10" fillId="0" borderId="0" xfId="30" applyFont="1" applyAlignment="1">
      <alignment/>
      <protection/>
    </xf>
    <xf numFmtId="37" fontId="8" fillId="2" borderId="10" xfId="30" applyFont="1" applyFill="1" applyBorder="1" applyAlignment="1">
      <alignment/>
      <protection/>
    </xf>
    <xf numFmtId="37" fontId="8" fillId="0" borderId="10" xfId="30" applyFont="1" applyBorder="1" applyAlignment="1">
      <alignment/>
      <protection/>
    </xf>
    <xf numFmtId="37" fontId="8" fillId="0" borderId="0" xfId="30" applyFont="1" applyBorder="1" applyAlignment="1">
      <alignment/>
      <protection/>
    </xf>
    <xf numFmtId="224" fontId="8" fillId="5" borderId="0" xfId="0" applyNumberFormat="1" applyFont="1" applyFill="1" applyAlignment="1">
      <alignment/>
    </xf>
    <xf numFmtId="224" fontId="7" fillId="5" borderId="0" xfId="0" applyNumberFormat="1" applyFont="1" applyFill="1" applyAlignment="1">
      <alignment/>
    </xf>
    <xf numFmtId="224" fontId="8" fillId="5" borderId="0" xfId="21" applyNumberFormat="1" applyFont="1" applyFill="1" applyAlignment="1">
      <alignment/>
    </xf>
    <xf numFmtId="224" fontId="8" fillId="5" borderId="0" xfId="21" applyNumberFormat="1" applyFont="1" applyFill="1" applyAlignment="1">
      <alignment/>
    </xf>
    <xf numFmtId="224" fontId="8" fillId="5" borderId="0" xfId="21" applyNumberFormat="1" applyFont="1" applyFill="1" applyAlignment="1">
      <alignment horizontal="right"/>
    </xf>
    <xf numFmtId="224" fontId="8" fillId="5" borderId="0" xfId="21" applyNumberFormat="1" applyFont="1" applyFill="1" applyBorder="1" applyAlignment="1">
      <alignment/>
    </xf>
    <xf numFmtId="224" fontId="8" fillId="5" borderId="0" xfId="21" applyNumberFormat="1" applyFont="1" applyFill="1" applyBorder="1" applyAlignment="1">
      <alignment horizontal="right"/>
    </xf>
    <xf numFmtId="224" fontId="8" fillId="5" borderId="0" xfId="21" applyNumberFormat="1" applyFont="1" applyFill="1" applyBorder="1" applyAlignment="1">
      <alignment/>
    </xf>
    <xf numFmtId="224" fontId="8" fillId="5" borderId="0" xfId="0" applyNumberFormat="1" applyFont="1" applyFill="1" applyAlignment="1">
      <alignment horizontal="right"/>
    </xf>
    <xf numFmtId="224" fontId="6" fillId="0" borderId="0" xfId="0" applyNumberFormat="1" applyFont="1" applyAlignment="1">
      <alignment/>
    </xf>
    <xf numFmtId="224" fontId="6" fillId="0" borderId="0" xfId="21" applyNumberFormat="1" applyFont="1" applyAlignment="1">
      <alignment/>
    </xf>
    <xf numFmtId="224" fontId="6" fillId="0" borderId="0" xfId="21" applyNumberFormat="1" applyFont="1" applyAlignment="1" applyProtection="1" quotePrefix="1">
      <alignment horizontal="right"/>
      <protection/>
    </xf>
    <xf numFmtId="224" fontId="6" fillId="0" borderId="0" xfId="21" applyNumberFormat="1" applyFont="1" applyAlignment="1" quotePrefix="1">
      <alignment/>
    </xf>
    <xf numFmtId="224" fontId="6" fillId="0" borderId="0" xfId="21" applyNumberFormat="1" applyFont="1" applyAlignment="1">
      <alignment/>
    </xf>
    <xf numFmtId="224" fontId="6" fillId="0" borderId="0" xfId="21" applyNumberFormat="1" applyFont="1" applyAlignment="1">
      <alignment horizontal="right"/>
    </xf>
    <xf numFmtId="224" fontId="6" fillId="0" borderId="0" xfId="21" applyNumberFormat="1" applyFont="1" applyFill="1" applyBorder="1" applyAlignment="1">
      <alignment/>
    </xf>
    <xf numFmtId="224" fontId="6" fillId="0" borderId="0" xfId="21" applyNumberFormat="1" applyFont="1" applyAlignment="1" applyProtection="1" quotePrefix="1">
      <alignment horizontal="left"/>
      <protection/>
    </xf>
    <xf numFmtId="224" fontId="6" fillId="0" borderId="0" xfId="21" applyNumberFormat="1" applyFont="1" applyBorder="1" applyAlignment="1">
      <alignment horizontal="right"/>
    </xf>
    <xf numFmtId="224" fontId="6" fillId="0" borderId="0" xfId="21" applyNumberFormat="1" applyFont="1" applyFill="1" applyBorder="1" applyAlignment="1">
      <alignment/>
    </xf>
    <xf numFmtId="224" fontId="8" fillId="0" borderId="0" xfId="0" applyNumberFormat="1" applyFont="1" applyAlignment="1">
      <alignment/>
    </xf>
    <xf numFmtId="224" fontId="8" fillId="0" borderId="0" xfId="21" applyNumberFormat="1" applyFont="1" applyAlignment="1">
      <alignment/>
    </xf>
    <xf numFmtId="224" fontId="8" fillId="0" borderId="0" xfId="21" applyNumberFormat="1" applyFont="1" applyAlignment="1" applyProtection="1" quotePrefix="1">
      <alignment horizontal="left"/>
      <protection/>
    </xf>
    <xf numFmtId="224" fontId="8" fillId="0" borderId="0" xfId="21" applyNumberFormat="1" applyFont="1" applyAlignment="1">
      <alignment/>
    </xf>
    <xf numFmtId="224" fontId="8" fillId="0" borderId="0" xfId="21" applyNumberFormat="1" applyFont="1" applyAlignment="1">
      <alignment horizontal="right"/>
    </xf>
    <xf numFmtId="224" fontId="8" fillId="0" borderId="0" xfId="21" applyNumberFormat="1" applyFont="1" applyFill="1" applyBorder="1" applyAlignment="1">
      <alignment/>
    </xf>
    <xf numFmtId="224" fontId="8" fillId="0" borderId="0" xfId="21" applyNumberFormat="1" applyFont="1" applyBorder="1" applyAlignment="1">
      <alignment horizontal="right"/>
    </xf>
    <xf numFmtId="224" fontId="8" fillId="0" borderId="0" xfId="21" applyNumberFormat="1" applyFont="1" applyFill="1" applyBorder="1" applyAlignment="1">
      <alignment/>
    </xf>
    <xf numFmtId="224" fontId="8" fillId="0" borderId="3" xfId="0" applyNumberFormat="1" applyFont="1" applyBorder="1" applyAlignment="1">
      <alignment/>
    </xf>
    <xf numFmtId="224" fontId="8" fillId="0" borderId="3" xfId="21" applyNumberFormat="1" applyFont="1" applyBorder="1" applyAlignment="1">
      <alignment vertical="center"/>
    </xf>
    <xf numFmtId="224" fontId="8" fillId="0" borderId="3" xfId="31" applyNumberFormat="1" applyFont="1" applyBorder="1" applyAlignment="1">
      <alignment vertical="center"/>
      <protection/>
    </xf>
    <xf numFmtId="224" fontId="8" fillId="0" borderId="0" xfId="0" applyNumberFormat="1" applyFont="1" applyAlignment="1">
      <alignment vertical="center"/>
    </xf>
    <xf numFmtId="224" fontId="8" fillId="0" borderId="3" xfId="21" applyNumberFormat="1" applyFont="1" applyBorder="1" applyAlignment="1">
      <alignment horizontal="right" vertical="center"/>
    </xf>
    <xf numFmtId="224" fontId="8" fillId="0" borderId="0" xfId="21" applyNumberFormat="1" applyFont="1" applyFill="1" applyBorder="1" applyAlignment="1">
      <alignment vertical="center"/>
    </xf>
    <xf numFmtId="224" fontId="8" fillId="0" borderId="0" xfId="21" applyNumberFormat="1" applyFont="1" applyAlignment="1">
      <alignment vertical="center"/>
    </xf>
    <xf numFmtId="224" fontId="8" fillId="2" borderId="4" xfId="0" applyNumberFormat="1" applyFont="1" applyFill="1" applyBorder="1" applyAlignment="1">
      <alignment vertical="center"/>
    </xf>
    <xf numFmtId="224" fontId="8" fillId="2" borderId="0" xfId="0" applyNumberFormat="1" applyFont="1" applyFill="1" applyAlignment="1">
      <alignment vertical="center"/>
    </xf>
    <xf numFmtId="224" fontId="8" fillId="2" borderId="15" xfId="21" applyNumberFormat="1" applyFont="1" applyFill="1" applyBorder="1" applyAlignment="1">
      <alignment horizontal="centerContinuous" vertical="center"/>
    </xf>
    <xf numFmtId="224" fontId="8" fillId="2" borderId="10" xfId="21" applyNumberFormat="1" applyFont="1" applyFill="1" applyBorder="1" applyAlignment="1">
      <alignment horizontal="centerContinuous" vertical="center"/>
    </xf>
    <xf numFmtId="224" fontId="8" fillId="2" borderId="6" xfId="21" applyNumberFormat="1" applyFont="1" applyFill="1" applyBorder="1" applyAlignment="1">
      <alignment horizontal="centerContinuous" vertical="center"/>
    </xf>
    <xf numFmtId="224" fontId="8" fillId="2" borderId="26" xfId="21" applyNumberFormat="1" applyFont="1" applyFill="1" applyBorder="1" applyAlignment="1">
      <alignment vertical="center"/>
    </xf>
    <xf numFmtId="224" fontId="8" fillId="2" borderId="6" xfId="21" applyNumberFormat="1" applyFont="1" applyFill="1" applyBorder="1" applyAlignment="1">
      <alignment vertical="center"/>
    </xf>
    <xf numFmtId="224" fontId="8" fillId="2" borderId="10" xfId="21" applyNumberFormat="1" applyFont="1" applyFill="1" applyBorder="1" applyAlignment="1">
      <alignment vertical="center"/>
    </xf>
    <xf numFmtId="224" fontId="8" fillId="2" borderId="10" xfId="31" applyNumberFormat="1" applyFont="1" applyFill="1" applyBorder="1" applyAlignment="1">
      <alignment horizontal="centerContinuous" vertical="center"/>
      <protection/>
    </xf>
    <xf numFmtId="224" fontId="8" fillId="2" borderId="17" xfId="21" applyNumberFormat="1" applyFont="1" applyFill="1" applyBorder="1" applyAlignment="1">
      <alignment horizontal="centerContinuous" vertical="center"/>
    </xf>
    <xf numFmtId="224" fontId="8" fillId="2" borderId="0" xfId="21" applyNumberFormat="1" applyFont="1" applyFill="1" applyAlignment="1">
      <alignment vertical="center"/>
    </xf>
    <xf numFmtId="224" fontId="8" fillId="2" borderId="5" xfId="21" applyNumberFormat="1" applyFont="1" applyFill="1" applyBorder="1" applyAlignment="1">
      <alignment vertical="center"/>
    </xf>
    <xf numFmtId="224" fontId="8" fillId="2" borderId="5" xfId="21" applyNumberFormat="1" applyFont="1" applyFill="1" applyBorder="1" applyAlignment="1">
      <alignment horizontal="centerContinuous" vertical="center"/>
    </xf>
    <xf numFmtId="224" fontId="8" fillId="2" borderId="0" xfId="0" applyNumberFormat="1" applyFont="1" applyFill="1" applyBorder="1" applyAlignment="1">
      <alignment vertical="center"/>
    </xf>
    <xf numFmtId="224" fontId="8" fillId="2" borderId="22" xfId="21" applyNumberFormat="1" applyFont="1" applyFill="1" applyBorder="1" applyAlignment="1">
      <alignment vertical="center"/>
    </xf>
    <xf numFmtId="224" fontId="14" fillId="2" borderId="33" xfId="21" applyNumberFormat="1" applyFont="1" applyFill="1" applyBorder="1" applyAlignment="1">
      <alignment vertical="center" wrapText="1"/>
    </xf>
    <xf numFmtId="224" fontId="8" fillId="2" borderId="2" xfId="21" applyNumberFormat="1" applyFont="1" applyFill="1" applyBorder="1" applyAlignment="1">
      <alignment vertical="center"/>
    </xf>
    <xf numFmtId="224" fontId="8" fillId="2" borderId="10" xfId="21" applyNumberFormat="1" applyFont="1" applyFill="1" applyBorder="1" applyAlignment="1">
      <alignment horizontal="right" vertical="center"/>
    </xf>
    <xf numFmtId="224" fontId="8" fillId="2" borderId="10" xfId="21" applyNumberFormat="1" applyFont="1" applyFill="1" applyBorder="1" applyAlignment="1">
      <alignment horizontal="left" vertical="center"/>
    </xf>
    <xf numFmtId="224" fontId="8" fillId="2" borderId="22" xfId="21" applyNumberFormat="1" applyFont="1" applyFill="1" applyBorder="1" applyAlignment="1">
      <alignment horizontal="centerContinuous" vertical="center"/>
    </xf>
    <xf numFmtId="224" fontId="8" fillId="2" borderId="0" xfId="21" applyNumberFormat="1" applyFont="1" applyFill="1" applyAlignment="1">
      <alignment horizontal="centerContinuous" vertical="center"/>
    </xf>
    <xf numFmtId="224" fontId="8" fillId="2" borderId="22" xfId="21" applyNumberFormat="1" applyFont="1" applyFill="1" applyBorder="1" applyAlignment="1">
      <alignment horizontal="right" vertical="center"/>
    </xf>
    <xf numFmtId="224" fontId="8" fillId="2" borderId="0" xfId="21" applyNumberFormat="1" applyFont="1" applyFill="1" applyAlignment="1">
      <alignment horizontal="right" vertical="center"/>
    </xf>
    <xf numFmtId="224" fontId="8" fillId="2" borderId="8" xfId="21" applyNumberFormat="1" applyFont="1" applyFill="1" applyBorder="1" applyAlignment="1">
      <alignment horizontal="right" vertical="center"/>
    </xf>
    <xf numFmtId="224" fontId="8" fillId="2" borderId="8" xfId="21" applyNumberFormat="1" applyFont="1" applyFill="1" applyBorder="1" applyAlignment="1">
      <alignment vertical="center"/>
    </xf>
    <xf numFmtId="224" fontId="8" fillId="2" borderId="0" xfId="21" applyNumberFormat="1" applyFont="1" applyFill="1" applyBorder="1" applyAlignment="1">
      <alignment vertical="center"/>
    </xf>
    <xf numFmtId="224" fontId="8" fillId="2" borderId="0" xfId="21" applyNumberFormat="1" applyFont="1" applyFill="1" applyBorder="1" applyAlignment="1">
      <alignment horizontal="right" vertical="center"/>
    </xf>
    <xf numFmtId="224" fontId="8" fillId="2" borderId="19" xfId="21" applyNumberFormat="1" applyFont="1" applyFill="1" applyBorder="1" applyAlignment="1">
      <alignment horizontal="right" vertical="center"/>
    </xf>
    <xf numFmtId="224" fontId="14" fillId="2" borderId="34" xfId="21" applyNumberFormat="1" applyFont="1" applyFill="1" applyBorder="1" applyAlignment="1">
      <alignment vertical="center" wrapText="1"/>
    </xf>
    <xf numFmtId="224" fontId="8" fillId="2" borderId="21" xfId="21" applyNumberFormat="1" applyFont="1" applyFill="1" applyBorder="1" applyAlignment="1">
      <alignment horizontal="centerContinuous" vertical="center"/>
    </xf>
    <xf numFmtId="224" fontId="8" fillId="2" borderId="2" xfId="21" applyNumberFormat="1" applyFont="1" applyFill="1" applyBorder="1" applyAlignment="1">
      <alignment horizontal="centerContinuous" vertical="center"/>
    </xf>
    <xf numFmtId="224" fontId="8" fillId="2" borderId="0" xfId="21" applyNumberFormat="1" applyFont="1" applyFill="1" applyBorder="1" applyAlignment="1">
      <alignment horizontal="center" vertical="center"/>
    </xf>
    <xf numFmtId="224" fontId="8" fillId="2" borderId="22" xfId="21" applyNumberFormat="1" applyFont="1" applyFill="1" applyBorder="1" applyAlignment="1">
      <alignment horizontal="center" vertical="center"/>
    </xf>
    <xf numFmtId="224" fontId="8" fillId="2" borderId="8" xfId="21" applyNumberFormat="1" applyFont="1" applyFill="1" applyBorder="1" applyAlignment="1">
      <alignment horizontal="center" vertical="center"/>
    </xf>
    <xf numFmtId="224" fontId="8" fillId="2" borderId="0" xfId="0" applyNumberFormat="1" applyFont="1" applyFill="1" applyBorder="1" applyAlignment="1">
      <alignment horizontal="center" vertical="center"/>
    </xf>
    <xf numFmtId="224" fontId="8" fillId="2" borderId="0" xfId="0" applyNumberFormat="1" applyFont="1" applyFill="1" applyAlignment="1">
      <alignment horizontal="center" vertical="center"/>
    </xf>
    <xf numFmtId="224" fontId="8" fillId="2" borderId="15" xfId="21" applyNumberFormat="1" applyFont="1" applyFill="1" applyBorder="1" applyAlignment="1">
      <alignment horizontal="center" vertical="center"/>
    </xf>
    <xf numFmtId="224" fontId="8" fillId="2" borderId="13" xfId="21" applyNumberFormat="1" applyFont="1" applyFill="1" applyBorder="1" applyAlignment="1">
      <alignment horizontal="center" vertical="center"/>
    </xf>
    <xf numFmtId="224" fontId="8" fillId="2" borderId="15" xfId="21" applyNumberFormat="1" applyFont="1" applyFill="1" applyBorder="1" applyAlignment="1">
      <alignment vertical="center"/>
    </xf>
    <xf numFmtId="224" fontId="14" fillId="2" borderId="28" xfId="21" applyNumberFormat="1" applyFont="1" applyFill="1" applyBorder="1" applyAlignment="1">
      <alignment vertical="center" wrapText="1"/>
    </xf>
    <xf numFmtId="224" fontId="8" fillId="2" borderId="19" xfId="21" applyNumberFormat="1" applyFont="1" applyFill="1" applyBorder="1" applyAlignment="1">
      <alignment horizontal="centerContinuous" vertical="center"/>
    </xf>
    <xf numFmtId="224" fontId="8" fillId="2" borderId="15" xfId="21" applyNumberFormat="1" applyFont="1" applyFill="1" applyBorder="1" applyAlignment="1">
      <alignment horizontal="right" vertical="center"/>
    </xf>
    <xf numFmtId="224" fontId="8" fillId="2" borderId="13" xfId="21" applyNumberFormat="1" applyFont="1" applyFill="1" applyBorder="1" applyAlignment="1">
      <alignment horizontal="right" vertical="center"/>
    </xf>
    <xf numFmtId="224" fontId="8" fillId="2" borderId="10" xfId="0" applyNumberFormat="1" applyFont="1" applyFill="1" applyBorder="1" applyAlignment="1">
      <alignment horizontal="center" vertical="center"/>
    </xf>
    <xf numFmtId="224" fontId="8" fillId="2" borderId="28" xfId="21" applyNumberFormat="1" applyFont="1" applyFill="1" applyBorder="1" applyAlignment="1">
      <alignment vertical="center"/>
    </xf>
    <xf numFmtId="224" fontId="8" fillId="2" borderId="13" xfId="0" applyNumberFormat="1" applyFont="1" applyFill="1" applyBorder="1" applyAlignment="1">
      <alignment vertical="center"/>
    </xf>
    <xf numFmtId="224" fontId="8" fillId="0" borderId="0" xfId="21" applyNumberFormat="1" applyFont="1" applyFill="1" applyBorder="1" applyAlignment="1">
      <alignment horizontal="centerContinuous" vertical="center"/>
    </xf>
    <xf numFmtId="224" fontId="8" fillId="2" borderId="13" xfId="21" applyNumberFormat="1" applyFont="1" applyFill="1" applyBorder="1" applyAlignment="1">
      <alignment horizontal="centerContinuous" vertical="center"/>
    </xf>
    <xf numFmtId="224" fontId="8" fillId="2" borderId="10" xfId="21" applyNumberFormat="1" applyFont="1" applyFill="1" applyBorder="1" applyAlignment="1">
      <alignment horizontal="center" vertical="center"/>
    </xf>
    <xf numFmtId="224" fontId="8" fillId="0" borderId="0" xfId="21" applyNumberFormat="1" applyFont="1" applyAlignment="1">
      <alignment horizontal="centerContinuous" vertical="center"/>
    </xf>
    <xf numFmtId="224" fontId="8" fillId="0" borderId="22" xfId="21" applyNumberFormat="1" applyFont="1" applyBorder="1" applyAlignment="1" applyProtection="1">
      <alignment/>
      <protection/>
    </xf>
    <xf numFmtId="225" fontId="8" fillId="0" borderId="0" xfId="21" applyNumberFormat="1" applyFont="1" applyBorder="1" applyAlignment="1" applyProtection="1">
      <alignment/>
      <protection/>
    </xf>
    <xf numFmtId="224" fontId="8" fillId="0" borderId="0" xfId="21" applyNumberFormat="1" applyFont="1" applyBorder="1" applyAlignment="1" applyProtection="1">
      <alignment/>
      <protection/>
    </xf>
    <xf numFmtId="226" fontId="8" fillId="0" borderId="0" xfId="21" applyNumberFormat="1" applyFont="1" applyBorder="1" applyAlignment="1" applyProtection="1">
      <alignment/>
      <protection/>
    </xf>
    <xf numFmtId="224" fontId="8" fillId="0" borderId="0" xfId="21" applyNumberFormat="1" applyFont="1" applyBorder="1" applyAlignment="1" applyProtection="1">
      <alignment horizontal="right"/>
      <protection/>
    </xf>
    <xf numFmtId="225" fontId="8" fillId="0" borderId="0" xfId="21" applyNumberFormat="1" applyFont="1" applyBorder="1" applyAlignment="1" applyProtection="1">
      <alignment horizontal="right"/>
      <protection/>
    </xf>
    <xf numFmtId="224" fontId="8" fillId="2" borderId="22" xfId="21" applyNumberFormat="1" applyFont="1" applyFill="1" applyBorder="1" applyAlignment="1">
      <alignment/>
    </xf>
    <xf numFmtId="224" fontId="8" fillId="2" borderId="0" xfId="21" applyNumberFormat="1" applyFont="1" applyFill="1" applyBorder="1" applyAlignment="1">
      <alignment horizontal="centerContinuous" vertical="center"/>
    </xf>
    <xf numFmtId="224" fontId="8" fillId="2" borderId="8" xfId="21" applyNumberFormat="1" applyFont="1" applyFill="1" applyBorder="1" applyAlignment="1">
      <alignment horizontal="centerContinuous" vertical="center"/>
    </xf>
    <xf numFmtId="225" fontId="8" fillId="0" borderId="0" xfId="21" applyNumberFormat="1" applyFont="1" applyFill="1" applyBorder="1" applyAlignment="1" applyProtection="1">
      <alignment/>
      <protection/>
    </xf>
    <xf numFmtId="224" fontId="8" fillId="2" borderId="0" xfId="0" applyNumberFormat="1" applyFont="1" applyFill="1" applyAlignment="1">
      <alignment/>
    </xf>
    <xf numFmtId="224" fontId="8" fillId="2" borderId="0" xfId="0" applyNumberFormat="1" applyFont="1" applyFill="1" applyAlignment="1" quotePrefix="1">
      <alignment horizontal="distributed"/>
    </xf>
    <xf numFmtId="224" fontId="8" fillId="2" borderId="0" xfId="0" applyNumberFormat="1" applyFont="1" applyFill="1" applyAlignment="1">
      <alignment horizontal="distributed"/>
    </xf>
    <xf numFmtId="224" fontId="8" fillId="0" borderId="0" xfId="0" applyNumberFormat="1" applyFont="1" applyFill="1" applyBorder="1" applyAlignment="1">
      <alignment horizontal="distributed"/>
    </xf>
    <xf numFmtId="224" fontId="8" fillId="2" borderId="0" xfId="21" applyNumberFormat="1" applyFont="1" applyFill="1" applyAlignment="1">
      <alignment/>
    </xf>
    <xf numFmtId="224" fontId="8" fillId="2" borderId="8" xfId="0" applyNumberFormat="1" applyFont="1" applyFill="1" applyBorder="1" applyAlignment="1">
      <alignment horizontal="distributed"/>
    </xf>
    <xf numFmtId="226" fontId="8" fillId="0" borderId="0" xfId="21" applyNumberFormat="1" applyFont="1" applyBorder="1" applyAlignment="1" applyProtection="1">
      <alignment horizontal="right"/>
      <protection/>
    </xf>
    <xf numFmtId="224" fontId="8" fillId="0" borderId="0" xfId="0" applyNumberFormat="1" applyFont="1" applyFill="1" applyBorder="1" applyAlignment="1" quotePrefix="1">
      <alignment horizontal="distributed"/>
    </xf>
    <xf numFmtId="224" fontId="8" fillId="2" borderId="8" xfId="0" applyNumberFormat="1" applyFont="1" applyFill="1" applyBorder="1" applyAlignment="1" quotePrefix="1">
      <alignment horizontal="distributed"/>
    </xf>
    <xf numFmtId="224" fontId="8" fillId="0" borderId="0" xfId="21" applyNumberFormat="1" applyFont="1" applyFill="1" applyBorder="1" applyAlignment="1" applyProtection="1">
      <alignment horizontal="right"/>
      <protection/>
    </xf>
    <xf numFmtId="226" fontId="8" fillId="0" borderId="0" xfId="21" applyNumberFormat="1" applyFont="1" applyFill="1" applyBorder="1" applyAlignment="1" applyProtection="1">
      <alignment horizontal="right"/>
      <protection/>
    </xf>
    <xf numFmtId="224" fontId="8" fillId="0" borderId="0" xfId="21" applyNumberFormat="1" applyFont="1" applyFill="1" applyBorder="1" applyAlignment="1" applyProtection="1">
      <alignment/>
      <protection/>
    </xf>
    <xf numFmtId="224" fontId="8" fillId="0" borderId="0" xfId="0" applyNumberFormat="1" applyFont="1" applyFill="1" applyAlignment="1">
      <alignment/>
    </xf>
    <xf numFmtId="225" fontId="8" fillId="0" borderId="0" xfId="21" applyNumberFormat="1" applyFont="1" applyFill="1" applyBorder="1" applyAlignment="1" applyProtection="1">
      <alignment horizontal="right"/>
      <protection/>
    </xf>
    <xf numFmtId="224" fontId="17" fillId="2" borderId="0" xfId="0" applyNumberFormat="1" applyFont="1" applyFill="1" applyAlignment="1">
      <alignment/>
    </xf>
    <xf numFmtId="224" fontId="17" fillId="2" borderId="0" xfId="0" applyNumberFormat="1" applyFont="1" applyFill="1" applyAlignment="1" quotePrefix="1">
      <alignment horizontal="distributed"/>
    </xf>
    <xf numFmtId="224" fontId="17" fillId="2" borderId="22" xfId="21" applyNumberFormat="1" applyFont="1" applyFill="1" applyBorder="1" applyAlignment="1">
      <alignment/>
    </xf>
    <xf numFmtId="224" fontId="17" fillId="0" borderId="0" xfId="0" applyNumberFormat="1" applyFont="1" applyFill="1" applyBorder="1" applyAlignment="1" quotePrefix="1">
      <alignment horizontal="distributed"/>
    </xf>
    <xf numFmtId="224" fontId="17" fillId="2" borderId="0" xfId="21" applyNumberFormat="1" applyFont="1" applyFill="1" applyAlignment="1">
      <alignment/>
    </xf>
    <xf numFmtId="224" fontId="17" fillId="2" borderId="8" xfId="0" applyNumberFormat="1" applyFont="1" applyFill="1" applyBorder="1" applyAlignment="1" quotePrefix="1">
      <alignment horizontal="distributed"/>
    </xf>
    <xf numFmtId="224" fontId="17" fillId="0" borderId="0" xfId="21" applyNumberFormat="1" applyFont="1" applyAlignment="1">
      <alignment/>
    </xf>
    <xf numFmtId="224" fontId="17" fillId="2" borderId="8" xfId="21" applyNumberFormat="1" applyFont="1" applyFill="1" applyBorder="1" applyAlignment="1" applyProtection="1">
      <alignment horizontal="distributed"/>
      <protection/>
    </xf>
    <xf numFmtId="224" fontId="17" fillId="2" borderId="0" xfId="21" applyNumberFormat="1" applyFont="1" applyFill="1" applyBorder="1" applyAlignment="1" applyProtection="1">
      <alignment horizontal="distributed"/>
      <protection/>
    </xf>
    <xf numFmtId="224" fontId="17" fillId="0" borderId="0" xfId="21" applyNumberFormat="1" applyFont="1" applyFill="1" applyBorder="1" applyAlignment="1" applyProtection="1">
      <alignment horizontal="distributed"/>
      <protection/>
    </xf>
    <xf numFmtId="224" fontId="8" fillId="2" borderId="0" xfId="21" applyNumberFormat="1" applyFont="1" applyFill="1" applyBorder="1" applyAlignment="1" applyProtection="1">
      <alignment horizontal="distributed"/>
      <protection/>
    </xf>
    <xf numFmtId="224" fontId="8" fillId="2" borderId="8" xfId="21" applyNumberFormat="1" applyFont="1" applyFill="1" applyBorder="1" applyAlignment="1" applyProtection="1">
      <alignment horizontal="distributed"/>
      <protection/>
    </xf>
    <xf numFmtId="224" fontId="8" fillId="0" borderId="0" xfId="0" applyNumberFormat="1" applyFont="1" applyBorder="1" applyAlignment="1">
      <alignment horizontal="right"/>
    </xf>
    <xf numFmtId="225" fontId="8" fillId="0" borderId="0" xfId="0" applyNumberFormat="1" applyFont="1" applyBorder="1" applyAlignment="1">
      <alignment horizontal="right"/>
    </xf>
    <xf numFmtId="226" fontId="8" fillId="0" borderId="0" xfId="0" applyNumberFormat="1" applyFont="1" applyBorder="1" applyAlignment="1">
      <alignment horizontal="right"/>
    </xf>
    <xf numFmtId="224" fontId="8" fillId="0" borderId="0" xfId="0" applyNumberFormat="1" applyFont="1" applyBorder="1" applyAlignment="1">
      <alignment/>
    </xf>
    <xf numFmtId="224" fontId="8" fillId="0" borderId="0" xfId="21" applyNumberFormat="1" applyFont="1" applyFill="1" applyBorder="1" applyAlignment="1" applyProtection="1">
      <alignment horizontal="distributed"/>
      <protection/>
    </xf>
    <xf numFmtId="225" fontId="8" fillId="0" borderId="0" xfId="21" applyNumberFormat="1" applyFont="1" applyBorder="1" applyAlignment="1">
      <alignment horizontal="right"/>
    </xf>
    <xf numFmtId="225" fontId="8" fillId="0" borderId="0" xfId="21" applyNumberFormat="1" applyFont="1" applyFill="1" applyBorder="1" applyAlignment="1">
      <alignment/>
    </xf>
    <xf numFmtId="224" fontId="8" fillId="0" borderId="0" xfId="21" applyNumberFormat="1" applyFont="1" applyBorder="1" applyAlignment="1">
      <alignment/>
    </xf>
    <xf numFmtId="224" fontId="17" fillId="0" borderId="0" xfId="21" applyNumberFormat="1" applyFont="1" applyBorder="1" applyAlignment="1">
      <alignment horizontal="right"/>
    </xf>
    <xf numFmtId="225" fontId="17" fillId="0" borderId="0" xfId="21" applyNumberFormat="1" applyFont="1" applyBorder="1" applyAlignment="1">
      <alignment horizontal="right"/>
    </xf>
    <xf numFmtId="225" fontId="17" fillId="0" borderId="0" xfId="21" applyNumberFormat="1" applyFont="1" applyFill="1" applyBorder="1" applyAlignment="1">
      <alignment/>
    </xf>
    <xf numFmtId="224" fontId="8" fillId="0" borderId="0" xfId="21" applyNumberFormat="1" applyFont="1" applyBorder="1" applyAlignment="1" quotePrefix="1">
      <alignment/>
    </xf>
    <xf numFmtId="224" fontId="8" fillId="2" borderId="10" xfId="0" applyNumberFormat="1" applyFont="1" applyFill="1" applyBorder="1" applyAlignment="1">
      <alignment/>
    </xf>
    <xf numFmtId="224" fontId="8" fillId="2" borderId="10" xfId="32" applyNumberFormat="1" applyFont="1" applyFill="1" applyBorder="1" applyAlignment="1" applyProtection="1">
      <alignment horizontal="left"/>
      <protection locked="0"/>
    </xf>
    <xf numFmtId="224" fontId="8" fillId="2" borderId="13" xfId="32" applyNumberFormat="1" applyFont="1" applyFill="1" applyBorder="1" applyAlignment="1" applyProtection="1">
      <alignment horizontal="left"/>
      <protection locked="0"/>
    </xf>
    <xf numFmtId="224" fontId="8" fillId="0" borderId="10" xfId="21" applyNumberFormat="1" applyFont="1" applyBorder="1" applyAlignment="1">
      <alignment horizontal="right"/>
    </xf>
    <xf numFmtId="224" fontId="8" fillId="0" borderId="10" xfId="21" applyNumberFormat="1" applyFont="1" applyBorder="1" applyAlignment="1">
      <alignment/>
    </xf>
    <xf numFmtId="224" fontId="8" fillId="2" borderId="15" xfId="21" applyNumberFormat="1" applyFont="1" applyFill="1" applyBorder="1" applyAlignment="1" applyProtection="1">
      <alignment horizontal="left"/>
      <protection/>
    </xf>
    <xf numFmtId="224" fontId="8" fillId="2" borderId="10" xfId="21" applyNumberFormat="1" applyFont="1" applyFill="1" applyBorder="1" applyAlignment="1" applyProtection="1">
      <alignment horizontal="left"/>
      <protection/>
    </xf>
    <xf numFmtId="224" fontId="8" fillId="0" borderId="0" xfId="21" applyNumberFormat="1" applyFont="1" applyFill="1" applyBorder="1" applyAlignment="1" applyProtection="1">
      <alignment horizontal="left"/>
      <protection/>
    </xf>
    <xf numFmtId="224" fontId="8" fillId="2" borderId="13" xfId="21" applyNumberFormat="1" applyFont="1" applyFill="1" applyBorder="1" applyAlignment="1" applyProtection="1">
      <alignment horizontal="left"/>
      <protection/>
    </xf>
    <xf numFmtId="224" fontId="8" fillId="0" borderId="0" xfId="21" applyNumberFormat="1" applyFont="1" applyAlignment="1" quotePrefix="1">
      <alignment horizontal="left"/>
    </xf>
    <xf numFmtId="224" fontId="8" fillId="0" borderId="0" xfId="21" applyNumberFormat="1" applyFont="1" applyBorder="1" applyAlignment="1">
      <alignment/>
    </xf>
    <xf numFmtId="224" fontId="8" fillId="0" borderId="0" xfId="0" applyNumberFormat="1" applyFont="1" applyFill="1" applyAlignment="1">
      <alignment horizontal="right"/>
    </xf>
    <xf numFmtId="224" fontId="8" fillId="0" borderId="0" xfId="21" applyNumberFormat="1" applyFont="1" applyFill="1" applyAlignment="1">
      <alignment/>
    </xf>
    <xf numFmtId="224" fontId="8" fillId="0" borderId="0" xfId="21" applyNumberFormat="1" applyFont="1" applyFill="1" applyAlignment="1">
      <alignment horizontal="right"/>
    </xf>
    <xf numFmtId="224" fontId="11" fillId="0" borderId="22" xfId="21" applyNumberFormat="1" applyFont="1" applyBorder="1" applyAlignment="1">
      <alignment/>
    </xf>
    <xf numFmtId="225" fontId="11" fillId="0" borderId="0" xfId="21" applyNumberFormat="1" applyFont="1" applyBorder="1" applyAlignment="1">
      <alignment/>
    </xf>
    <xf numFmtId="224" fontId="11" fillId="0" borderId="0" xfId="21" applyNumberFormat="1" applyFont="1" applyBorder="1" applyAlignment="1">
      <alignment/>
    </xf>
    <xf numFmtId="224" fontId="11" fillId="2" borderId="22" xfId="21" applyNumberFormat="1" applyFont="1" applyFill="1" applyBorder="1" applyAlignment="1">
      <alignment/>
    </xf>
    <xf numFmtId="224" fontId="11" fillId="0" borderId="0" xfId="0" applyNumberFormat="1" applyFont="1" applyBorder="1" applyAlignment="1">
      <alignment/>
    </xf>
    <xf numFmtId="225" fontId="11" fillId="0" borderId="0" xfId="0" applyNumberFormat="1" applyFont="1" applyBorder="1" applyAlignment="1">
      <alignment/>
    </xf>
    <xf numFmtId="224" fontId="11" fillId="0" borderId="0" xfId="0" applyNumberFormat="1" applyFont="1" applyBorder="1" applyAlignment="1">
      <alignment horizontal="right"/>
    </xf>
    <xf numFmtId="225" fontId="11" fillId="0" borderId="0" xfId="0" applyNumberFormat="1" applyFont="1" applyBorder="1" applyAlignment="1">
      <alignment horizontal="right"/>
    </xf>
    <xf numFmtId="226" fontId="11" fillId="0" borderId="0" xfId="0" applyNumberFormat="1" applyFont="1" applyBorder="1" applyAlignment="1">
      <alignment horizontal="right"/>
    </xf>
    <xf numFmtId="224" fontId="11" fillId="0" borderId="0" xfId="0" applyNumberFormat="1" applyFont="1" applyAlignment="1">
      <alignment/>
    </xf>
    <xf numFmtId="224" fontId="11" fillId="0" borderId="0" xfId="21" applyNumberFormat="1" applyFont="1" applyBorder="1" applyAlignment="1">
      <alignment horizontal="right"/>
    </xf>
    <xf numFmtId="0" fontId="6" fillId="0" borderId="0" xfId="0" applyFont="1" applyAlignment="1" quotePrefix="1">
      <alignment horizontal="left"/>
    </xf>
    <xf numFmtId="0" fontId="6" fillId="0" borderId="0" xfId="0" applyFont="1" applyBorder="1" applyAlignment="1" quotePrefix="1">
      <alignment horizontal="left"/>
    </xf>
    <xf numFmtId="0" fontId="8" fillId="2" borderId="32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vertical="center"/>
    </xf>
    <xf numFmtId="0" fontId="8" fillId="2" borderId="5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 vertical="top"/>
    </xf>
    <xf numFmtId="0" fontId="8" fillId="2" borderId="12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top"/>
    </xf>
    <xf numFmtId="0" fontId="8" fillId="2" borderId="15" xfId="0" applyFont="1" applyFill="1" applyBorder="1" applyAlignment="1">
      <alignment vertical="center"/>
    </xf>
    <xf numFmtId="0" fontId="8" fillId="2" borderId="0" xfId="0" applyFont="1" applyFill="1" applyAlignment="1">
      <alignment horizontal="left"/>
    </xf>
    <xf numFmtId="0" fontId="8" fillId="2" borderId="8" xfId="0" applyFont="1" applyFill="1" applyBorder="1" applyAlignment="1">
      <alignment horizontal="left"/>
    </xf>
    <xf numFmtId="183" fontId="8" fillId="0" borderId="0" xfId="21" applyNumberFormat="1" applyFont="1" applyAlignment="1">
      <alignment/>
    </xf>
    <xf numFmtId="183" fontId="8" fillId="0" borderId="0" xfId="21" applyNumberFormat="1" applyFont="1" applyFill="1" applyBorder="1" applyAlignment="1">
      <alignment/>
    </xf>
    <xf numFmtId="183" fontId="8" fillId="0" borderId="0" xfId="21" applyNumberFormat="1" applyFont="1" applyBorder="1" applyAlignment="1">
      <alignment/>
    </xf>
    <xf numFmtId="0" fontId="8" fillId="0" borderId="0" xfId="0" applyFont="1" applyFill="1" applyAlignment="1">
      <alignment horizontal="left"/>
    </xf>
    <xf numFmtId="0" fontId="8" fillId="2" borderId="22" xfId="0" applyFont="1" applyFill="1" applyBorder="1" applyAlignment="1">
      <alignment horizontal="left"/>
    </xf>
    <xf numFmtId="38" fontId="8" fillId="0" borderId="0" xfId="21" applyNumberFormat="1" applyFont="1" applyAlignment="1">
      <alignment/>
    </xf>
    <xf numFmtId="49" fontId="34" fillId="0" borderId="0" xfId="21" applyNumberFormat="1" applyFont="1" applyAlignment="1">
      <alignment horizontal="right"/>
    </xf>
    <xf numFmtId="0" fontId="10" fillId="2" borderId="0" xfId="0" applyFont="1" applyFill="1" applyAlignment="1">
      <alignment horizontal="left"/>
    </xf>
    <xf numFmtId="0" fontId="10" fillId="2" borderId="8" xfId="0" applyFont="1" applyFill="1" applyBorder="1" applyAlignment="1">
      <alignment horizontal="left"/>
    </xf>
    <xf numFmtId="38" fontId="11" fillId="0" borderId="0" xfId="21" applyNumberFormat="1" applyFont="1" applyAlignment="1">
      <alignment/>
    </xf>
    <xf numFmtId="38" fontId="11" fillId="0" borderId="0" xfId="21" applyNumberFormat="1" applyFont="1" applyFill="1" applyBorder="1" applyAlignment="1">
      <alignment/>
    </xf>
    <xf numFmtId="38" fontId="11" fillId="0" borderId="0" xfId="21" applyNumberFormat="1" applyFont="1" applyBorder="1" applyAlignment="1">
      <alignment/>
    </xf>
    <xf numFmtId="49" fontId="11" fillId="0" borderId="0" xfId="21" applyNumberFormat="1" applyFont="1" applyAlignment="1">
      <alignment horizontal="right"/>
    </xf>
    <xf numFmtId="0" fontId="10" fillId="0" borderId="0" xfId="0" applyFont="1" applyFill="1" applyAlignment="1">
      <alignment horizontal="left"/>
    </xf>
    <xf numFmtId="0" fontId="10" fillId="2" borderId="22" xfId="0" applyFont="1" applyFill="1" applyBorder="1" applyAlignment="1">
      <alignment horizontal="left"/>
    </xf>
    <xf numFmtId="0" fontId="10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35" fillId="0" borderId="0" xfId="0" applyFont="1" applyAlignment="1">
      <alignment/>
    </xf>
    <xf numFmtId="0" fontId="6" fillId="4" borderId="0" xfId="0" applyFont="1" applyFill="1" applyAlignment="1">
      <alignment/>
    </xf>
    <xf numFmtId="0" fontId="6" fillId="4" borderId="0" xfId="0" applyFont="1" applyFill="1" applyAlignment="1" quotePrefix="1">
      <alignment horizontal="right"/>
    </xf>
    <xf numFmtId="0" fontId="6" fillId="4" borderId="0" xfId="0" applyFont="1" applyFill="1" applyAlignment="1" quotePrefix="1">
      <alignment/>
    </xf>
    <xf numFmtId="0" fontId="6" fillId="4" borderId="0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6" fillId="4" borderId="0" xfId="0" applyFont="1" applyFill="1" applyAlignment="1">
      <alignment horizontal="right"/>
    </xf>
    <xf numFmtId="0" fontId="6" fillId="4" borderId="0" xfId="0" applyFont="1" applyFill="1" applyAlignment="1">
      <alignment vertical="center"/>
    </xf>
    <xf numFmtId="0" fontId="8" fillId="4" borderId="0" xfId="0" applyFont="1" applyFill="1" applyBorder="1" applyAlignment="1">
      <alignment/>
    </xf>
    <xf numFmtId="0" fontId="8" fillId="4" borderId="0" xfId="0" applyFont="1" applyFill="1" applyBorder="1" applyAlignment="1">
      <alignment/>
    </xf>
    <xf numFmtId="0" fontId="8" fillId="4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horizontal="right" vertical="center"/>
    </xf>
    <xf numFmtId="0" fontId="8" fillId="3" borderId="4" xfId="0" applyFont="1" applyFill="1" applyBorder="1" applyAlignment="1">
      <alignment vertical="center"/>
    </xf>
    <xf numFmtId="0" fontId="8" fillId="3" borderId="16" xfId="0" applyFont="1" applyFill="1" applyBorder="1" applyAlignment="1">
      <alignment horizontal="centerContinuous" vertical="center"/>
    </xf>
    <xf numFmtId="0" fontId="8" fillId="3" borderId="6" xfId="0" applyFont="1" applyFill="1" applyBorder="1" applyAlignment="1">
      <alignment horizontal="centerContinuous" vertical="center"/>
    </xf>
    <xf numFmtId="0" fontId="8" fillId="4" borderId="22" xfId="0" applyFont="1" applyFill="1" applyBorder="1" applyAlignment="1">
      <alignment vertical="center"/>
    </xf>
    <xf numFmtId="0" fontId="8" fillId="3" borderId="17" xfId="0" applyFont="1" applyFill="1" applyBorder="1" applyAlignment="1">
      <alignment vertical="center"/>
    </xf>
    <xf numFmtId="0" fontId="8" fillId="3" borderId="18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8" fillId="4" borderId="0" xfId="0" applyFont="1" applyFill="1" applyAlignment="1">
      <alignment vertical="center"/>
    </xf>
    <xf numFmtId="0" fontId="8" fillId="3" borderId="0" xfId="0" applyFont="1" applyFill="1" applyAlignment="1">
      <alignment vertical="center"/>
    </xf>
    <xf numFmtId="0" fontId="8" fillId="3" borderId="20" xfId="0" applyFont="1" applyFill="1" applyBorder="1" applyAlignment="1">
      <alignment horizontal="center" vertical="center" textRotation="255"/>
    </xf>
    <xf numFmtId="0" fontId="8" fillId="3" borderId="15" xfId="0" applyFont="1" applyFill="1" applyBorder="1" applyAlignment="1">
      <alignment horizontal="centerContinuous" vertical="center"/>
    </xf>
    <xf numFmtId="0" fontId="8" fillId="3" borderId="10" xfId="0" applyFont="1" applyFill="1" applyBorder="1" applyAlignment="1">
      <alignment horizontal="centerContinuous" vertical="center"/>
    </xf>
    <xf numFmtId="0" fontId="8" fillId="3" borderId="13" xfId="0" applyFont="1" applyFill="1" applyBorder="1" applyAlignment="1">
      <alignment vertical="center"/>
    </xf>
    <xf numFmtId="0" fontId="8" fillId="3" borderId="22" xfId="0" applyFont="1" applyFill="1" applyBorder="1" applyAlignment="1">
      <alignment vertical="center"/>
    </xf>
    <xf numFmtId="0" fontId="8" fillId="3" borderId="24" xfId="0" applyFont="1" applyFill="1" applyBorder="1" applyAlignment="1">
      <alignment horizontal="center" vertical="center" textRotation="255"/>
    </xf>
    <xf numFmtId="0" fontId="8" fillId="3" borderId="20" xfId="0" applyFont="1" applyFill="1" applyBorder="1" applyAlignment="1">
      <alignment horizontal="centerContinuous"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vertical="center" wrapText="1"/>
    </xf>
    <xf numFmtId="0" fontId="8" fillId="4" borderId="0" xfId="0" applyFont="1" applyFill="1" applyBorder="1" applyAlignment="1">
      <alignment vertical="center" wrapText="1"/>
    </xf>
    <xf numFmtId="0" fontId="8" fillId="3" borderId="24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0" fontId="8" fillId="3" borderId="14" xfId="0" applyFont="1" applyFill="1" applyBorder="1" applyAlignment="1">
      <alignment horizontal="center" vertical="center" textRotation="255"/>
    </xf>
    <xf numFmtId="0" fontId="8" fillId="3" borderId="15" xfId="0" applyFont="1" applyFill="1" applyBorder="1" applyAlignment="1">
      <alignment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/>
    </xf>
    <xf numFmtId="3" fontId="8" fillId="4" borderId="22" xfId="0" applyNumberFormat="1" applyFont="1" applyFill="1" applyBorder="1" applyAlignment="1">
      <alignment/>
    </xf>
    <xf numFmtId="3" fontId="8" fillId="4" borderId="0" xfId="0" applyNumberFormat="1" applyFont="1" applyFill="1" applyAlignment="1">
      <alignment/>
    </xf>
    <xf numFmtId="3" fontId="8" fillId="4" borderId="0" xfId="0" applyNumberFormat="1" applyFont="1" applyFill="1" applyAlignment="1">
      <alignment horizontal="right"/>
    </xf>
    <xf numFmtId="3" fontId="8" fillId="4" borderId="0" xfId="0" applyNumberFormat="1" applyFont="1" applyFill="1" applyBorder="1" applyAlignment="1">
      <alignment/>
    </xf>
    <xf numFmtId="3" fontId="8" fillId="4" borderId="0" xfId="0" applyNumberFormat="1" applyFont="1" applyFill="1" applyBorder="1" applyAlignment="1">
      <alignment/>
    </xf>
    <xf numFmtId="3" fontId="8" fillId="4" borderId="0" xfId="0" applyNumberFormat="1" applyFont="1" applyFill="1" applyAlignment="1">
      <alignment vertical="center"/>
    </xf>
    <xf numFmtId="0" fontId="8" fillId="3" borderId="22" xfId="0" applyFont="1" applyFill="1" applyBorder="1" applyAlignment="1">
      <alignment horizontal="center"/>
    </xf>
    <xf numFmtId="0" fontId="13" fillId="3" borderId="0" xfId="0" applyFont="1" applyFill="1" applyAlignment="1">
      <alignment horizontal="center"/>
    </xf>
    <xf numFmtId="3" fontId="34" fillId="4" borderId="22" xfId="0" applyNumberFormat="1" applyFont="1" applyFill="1" applyBorder="1" applyAlignment="1">
      <alignment/>
    </xf>
    <xf numFmtId="3" fontId="34" fillId="4" borderId="0" xfId="0" applyNumberFormat="1" applyFont="1" applyFill="1" applyAlignment="1">
      <alignment/>
    </xf>
    <xf numFmtId="3" fontId="34" fillId="4" borderId="0" xfId="0" applyNumberFormat="1" applyFont="1" applyFill="1" applyAlignment="1">
      <alignment horizontal="right"/>
    </xf>
    <xf numFmtId="3" fontId="34" fillId="4" borderId="0" xfId="0" applyNumberFormat="1" applyFont="1" applyFill="1" applyBorder="1" applyAlignment="1">
      <alignment/>
    </xf>
    <xf numFmtId="3" fontId="34" fillId="4" borderId="0" xfId="0" applyNumberFormat="1" applyFont="1" applyFill="1" applyBorder="1" applyAlignment="1">
      <alignment/>
    </xf>
    <xf numFmtId="0" fontId="11" fillId="3" borderId="0" xfId="0" applyFont="1" applyFill="1" applyAlignment="1">
      <alignment horizontal="center"/>
    </xf>
    <xf numFmtId="0" fontId="34" fillId="3" borderId="0" xfId="0" applyFont="1" applyFill="1" applyAlignment="1">
      <alignment horizontal="center"/>
    </xf>
    <xf numFmtId="3" fontId="34" fillId="4" borderId="0" xfId="0" applyNumberFormat="1" applyFont="1" applyFill="1" applyAlignment="1">
      <alignment vertical="center"/>
    </xf>
    <xf numFmtId="0" fontId="34" fillId="3" borderId="22" xfId="0" applyFont="1" applyFill="1" applyBorder="1" applyAlignment="1">
      <alignment horizontal="center"/>
    </xf>
    <xf numFmtId="0" fontId="11" fillId="4" borderId="0" xfId="0" applyFont="1" applyFill="1" applyAlignment="1">
      <alignment/>
    </xf>
    <xf numFmtId="0" fontId="8" fillId="3" borderId="0" xfId="0" applyFont="1" applyFill="1" applyBorder="1" applyAlignment="1">
      <alignment/>
    </xf>
    <xf numFmtId="0" fontId="10" fillId="3" borderId="0" xfId="0" applyFont="1" applyFill="1" applyBorder="1" applyAlignment="1">
      <alignment horizontal="center"/>
    </xf>
    <xf numFmtId="0" fontId="11" fillId="4" borderId="22" xfId="0" applyFont="1" applyFill="1" applyBorder="1" applyAlignment="1">
      <alignment/>
    </xf>
    <xf numFmtId="38" fontId="11" fillId="4" borderId="0" xfId="21" applyFont="1" applyFill="1" applyBorder="1" applyAlignment="1">
      <alignment/>
    </xf>
    <xf numFmtId="38" fontId="11" fillId="4" borderId="0" xfId="21" applyFont="1" applyFill="1" applyBorder="1" applyAlignment="1">
      <alignment/>
    </xf>
    <xf numFmtId="0" fontId="34" fillId="4" borderId="0" xfId="0" applyFont="1" applyFill="1" applyBorder="1" applyAlignment="1">
      <alignment vertical="center"/>
    </xf>
    <xf numFmtId="0" fontId="34" fillId="3" borderId="22" xfId="0" applyFont="1" applyFill="1" applyBorder="1" applyAlignment="1">
      <alignment/>
    </xf>
    <xf numFmtId="0" fontId="37" fillId="3" borderId="0" xfId="0" applyFont="1" applyFill="1" applyBorder="1" applyAlignment="1">
      <alignment horizontal="center"/>
    </xf>
    <xf numFmtId="0" fontId="8" fillId="3" borderId="10" xfId="0" applyFont="1" applyFill="1" applyBorder="1" applyAlignment="1">
      <alignment/>
    </xf>
    <xf numFmtId="0" fontId="10" fillId="3" borderId="10" xfId="0" applyFont="1" applyFill="1" applyBorder="1" applyAlignment="1">
      <alignment horizontal="center"/>
    </xf>
    <xf numFmtId="0" fontId="11" fillId="4" borderId="15" xfId="0" applyFont="1" applyFill="1" applyBorder="1" applyAlignment="1">
      <alignment/>
    </xf>
    <xf numFmtId="38" fontId="11" fillId="4" borderId="10" xfId="21" applyFont="1" applyFill="1" applyBorder="1" applyAlignment="1">
      <alignment/>
    </xf>
    <xf numFmtId="0" fontId="34" fillId="4" borderId="10" xfId="0" applyFont="1" applyFill="1" applyBorder="1" applyAlignment="1">
      <alignment vertical="center"/>
    </xf>
    <xf numFmtId="0" fontId="34" fillId="3" borderId="15" xfId="0" applyFont="1" applyFill="1" applyBorder="1" applyAlignment="1">
      <alignment/>
    </xf>
    <xf numFmtId="0" fontId="12" fillId="3" borderId="10" xfId="0" applyFont="1" applyFill="1" applyBorder="1" applyAlignment="1">
      <alignment horizontal="center"/>
    </xf>
    <xf numFmtId="0" fontId="8" fillId="3" borderId="5" xfId="0" applyFont="1" applyFill="1" applyBorder="1" applyAlignment="1">
      <alignment vertical="center"/>
    </xf>
    <xf numFmtId="0" fontId="8" fillId="3" borderId="18" xfId="0" applyFont="1" applyFill="1" applyBorder="1" applyAlignment="1">
      <alignment horizontal="centerContinuous" vertical="center"/>
    </xf>
    <xf numFmtId="0" fontId="8" fillId="3" borderId="6" xfId="0" applyFont="1" applyFill="1" applyBorder="1" applyAlignment="1">
      <alignment vertical="center"/>
    </xf>
    <xf numFmtId="0" fontId="8" fillId="3" borderId="8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Continuous" vertical="center"/>
    </xf>
    <xf numFmtId="0" fontId="8" fillId="3" borderId="2" xfId="0" applyFont="1" applyFill="1" applyBorder="1" applyAlignment="1">
      <alignment horizontal="centerContinuous" vertical="center"/>
    </xf>
    <xf numFmtId="0" fontId="8" fillId="3" borderId="21" xfId="0" applyFont="1" applyFill="1" applyBorder="1" applyAlignment="1">
      <alignment horizontal="centerContinuous" vertical="center"/>
    </xf>
    <xf numFmtId="0" fontId="8" fillId="3" borderId="8" xfId="0" applyFont="1" applyFill="1" applyBorder="1" applyAlignment="1">
      <alignment/>
    </xf>
    <xf numFmtId="0" fontId="8" fillId="3" borderId="0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8" fillId="3" borderId="22" xfId="0" applyFont="1" applyFill="1" applyBorder="1" applyAlignment="1">
      <alignment/>
    </xf>
    <xf numFmtId="0" fontId="8" fillId="3" borderId="8" xfId="0" applyFont="1" applyFill="1" applyBorder="1" applyAlignment="1">
      <alignment horizontal="center"/>
    </xf>
    <xf numFmtId="0" fontId="8" fillId="3" borderId="13" xfId="0" applyFont="1" applyFill="1" applyBorder="1" applyAlignment="1">
      <alignment/>
    </xf>
    <xf numFmtId="0" fontId="8" fillId="3" borderId="15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15" xfId="0" applyFont="1" applyFill="1" applyBorder="1" applyAlignment="1">
      <alignment/>
    </xf>
    <xf numFmtId="0" fontId="8" fillId="3" borderId="0" xfId="0" applyFont="1" applyFill="1" applyBorder="1" applyAlignment="1">
      <alignment horizontal="distributed"/>
    </xf>
    <xf numFmtId="0" fontId="38" fillId="3" borderId="0" xfId="0" applyFont="1" applyFill="1" applyBorder="1" applyAlignment="1">
      <alignment horizontal="distributed"/>
    </xf>
    <xf numFmtId="0" fontId="8" fillId="3" borderId="8" xfId="0" applyFont="1" applyFill="1" applyBorder="1" applyAlignment="1">
      <alignment horizontal="distributed"/>
    </xf>
    <xf numFmtId="0" fontId="8" fillId="4" borderId="0" xfId="0" applyFont="1" applyFill="1" applyBorder="1" applyAlignment="1">
      <alignment horizontal="distributed"/>
    </xf>
    <xf numFmtId="0" fontId="8" fillId="3" borderId="22" xfId="0" applyFont="1" applyFill="1" applyBorder="1" applyAlignment="1">
      <alignment horizontal="distributed"/>
    </xf>
    <xf numFmtId="0" fontId="34" fillId="4" borderId="0" xfId="0" applyFont="1" applyFill="1" applyBorder="1" applyAlignment="1">
      <alignment horizontal="right"/>
    </xf>
    <xf numFmtId="0" fontId="34" fillId="4" borderId="0" xfId="0" applyFont="1" applyFill="1" applyBorder="1" applyAlignment="1">
      <alignment/>
    </xf>
    <xf numFmtId="0" fontId="11" fillId="3" borderId="0" xfId="0" applyFont="1" applyFill="1" applyBorder="1" applyAlignment="1">
      <alignment horizontal="distributed"/>
    </xf>
    <xf numFmtId="0" fontId="34" fillId="3" borderId="8" xfId="0" applyFont="1" applyFill="1" applyBorder="1" applyAlignment="1">
      <alignment horizontal="distributed"/>
    </xf>
    <xf numFmtId="0" fontId="34" fillId="4" borderId="0" xfId="0" applyFont="1" applyFill="1" applyBorder="1" applyAlignment="1">
      <alignment horizontal="distributed"/>
    </xf>
    <xf numFmtId="0" fontId="34" fillId="3" borderId="22" xfId="0" applyFont="1" applyFill="1" applyBorder="1" applyAlignment="1">
      <alignment horizontal="distributed"/>
    </xf>
    <xf numFmtId="0" fontId="11" fillId="4" borderId="0" xfId="0" applyFont="1" applyFill="1" applyBorder="1" applyAlignment="1">
      <alignment/>
    </xf>
    <xf numFmtId="0" fontId="10" fillId="3" borderId="0" xfId="0" applyFont="1" applyFill="1" applyBorder="1" applyAlignment="1">
      <alignment horizontal="distributed"/>
    </xf>
    <xf numFmtId="0" fontId="11" fillId="4" borderId="0" xfId="0" applyFont="1" applyFill="1" applyBorder="1" applyAlignment="1">
      <alignment horizontal="right"/>
    </xf>
    <xf numFmtId="0" fontId="11" fillId="4" borderId="0" xfId="0" applyFont="1" applyFill="1" applyBorder="1" applyAlignment="1">
      <alignment/>
    </xf>
    <xf numFmtId="0" fontId="11" fillId="4" borderId="0" xfId="0" applyFont="1" applyFill="1" applyBorder="1" applyAlignment="1">
      <alignment horizontal="distributed"/>
    </xf>
    <xf numFmtId="0" fontId="11" fillId="3" borderId="22" xfId="0" applyFont="1" applyFill="1" applyBorder="1" applyAlignment="1">
      <alignment horizontal="distributed"/>
    </xf>
    <xf numFmtId="0" fontId="8" fillId="3" borderId="10" xfId="0" applyFont="1" applyFill="1" applyBorder="1" applyAlignment="1">
      <alignment horizontal="distributed"/>
    </xf>
    <xf numFmtId="0" fontId="10" fillId="3" borderId="10" xfId="0" applyFont="1" applyFill="1" applyBorder="1" applyAlignment="1">
      <alignment horizontal="distributed"/>
    </xf>
    <xf numFmtId="0" fontId="8" fillId="3" borderId="13" xfId="0" applyFont="1" applyFill="1" applyBorder="1" applyAlignment="1">
      <alignment horizontal="distributed"/>
    </xf>
    <xf numFmtId="0" fontId="11" fillId="4" borderId="10" xfId="0" applyFont="1" applyFill="1" applyBorder="1" applyAlignment="1">
      <alignment/>
    </xf>
    <xf numFmtId="0" fontId="11" fillId="4" borderId="10" xfId="0" applyFont="1" applyFill="1" applyBorder="1" applyAlignment="1">
      <alignment horizontal="right"/>
    </xf>
    <xf numFmtId="0" fontId="11" fillId="4" borderId="10" xfId="0" applyFont="1" applyFill="1" applyBorder="1" applyAlignment="1">
      <alignment horizontal="distributed"/>
    </xf>
    <xf numFmtId="0" fontId="11" fillId="3" borderId="15" xfId="0" applyFont="1" applyFill="1" applyBorder="1" applyAlignment="1">
      <alignment horizontal="distributed"/>
    </xf>
    <xf numFmtId="0" fontId="8" fillId="2" borderId="0" xfId="0" applyFont="1" applyFill="1" applyAlignment="1">
      <alignment/>
    </xf>
    <xf numFmtId="0" fontId="8" fillId="2" borderId="10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 wrapText="1"/>
    </xf>
    <xf numFmtId="38" fontId="11" fillId="0" borderId="0" xfId="21" applyFont="1" applyFill="1" applyBorder="1" applyAlignment="1">
      <alignment/>
    </xf>
    <xf numFmtId="0" fontId="11" fillId="0" borderId="0" xfId="0" applyFont="1" applyFill="1" applyAlignment="1">
      <alignment/>
    </xf>
    <xf numFmtId="38" fontId="11" fillId="0" borderId="0" xfId="21" applyFont="1" applyFill="1" applyAlignment="1">
      <alignment/>
    </xf>
    <xf numFmtId="0" fontId="10" fillId="2" borderId="0" xfId="0" applyFont="1" applyFill="1" applyBorder="1" applyAlignment="1">
      <alignment horizontal="distributed"/>
    </xf>
    <xf numFmtId="226" fontId="11" fillId="0" borderId="0" xfId="21" applyNumberFormat="1" applyFont="1" applyBorder="1" applyAlignment="1">
      <alignment horizontal="right"/>
    </xf>
    <xf numFmtId="0" fontId="8" fillId="2" borderId="24" xfId="0" applyFont="1" applyFill="1" applyBorder="1" applyAlignment="1">
      <alignment horizontal="center" vertical="center" wrapText="1"/>
    </xf>
    <xf numFmtId="6" fontId="8" fillId="2" borderId="35" xfId="23" applyFont="1" applyFill="1" applyBorder="1" applyAlignment="1">
      <alignment horizontal="center" vertical="center" wrapText="1"/>
    </xf>
    <xf numFmtId="6" fontId="8" fillId="2" borderId="22" xfId="23" applyFont="1" applyFill="1" applyBorder="1" applyAlignment="1">
      <alignment horizontal="center" vertical="center" wrapText="1"/>
    </xf>
    <xf numFmtId="6" fontId="8" fillId="2" borderId="15" xfId="23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180" fontId="8" fillId="2" borderId="32" xfId="0" applyNumberFormat="1" applyFont="1" applyFill="1" applyBorder="1" applyAlignment="1">
      <alignment horizontal="center" vertical="center" wrapText="1"/>
    </xf>
    <xf numFmtId="180" fontId="8" fillId="2" borderId="14" xfId="0" applyNumberFormat="1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0" fontId="8" fillId="2" borderId="23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180" fontId="6" fillId="0" borderId="0" xfId="0" applyNumberFormat="1" applyFont="1" applyFill="1" applyAlignment="1" quotePrefix="1">
      <alignment horizontal="center"/>
    </xf>
    <xf numFmtId="0" fontId="8" fillId="2" borderId="32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14" fillId="2" borderId="18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0" fontId="14" fillId="2" borderId="32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180" fontId="6" fillId="0" borderId="0" xfId="0" applyNumberFormat="1" applyFont="1" applyFill="1" applyAlignment="1" quotePrefix="1">
      <alignment horizontal="center" wrapText="1"/>
    </xf>
    <xf numFmtId="0" fontId="8" fillId="2" borderId="35" xfId="25" applyFont="1" applyFill="1" applyBorder="1" applyAlignment="1">
      <alignment horizontal="center" vertical="center" wrapText="1"/>
      <protection/>
    </xf>
    <xf numFmtId="0" fontId="8" fillId="2" borderId="22" xfId="25" applyFont="1" applyFill="1" applyBorder="1" applyAlignment="1">
      <alignment horizontal="center" vertical="center" wrapText="1"/>
      <protection/>
    </xf>
    <xf numFmtId="0" fontId="8" fillId="2" borderId="15" xfId="25" applyFont="1" applyFill="1" applyBorder="1" applyAlignment="1">
      <alignment horizontal="center" vertical="center" wrapText="1"/>
      <protection/>
    </xf>
    <xf numFmtId="0" fontId="8" fillId="2" borderId="36" xfId="25" applyFont="1" applyFill="1" applyBorder="1" applyAlignment="1">
      <alignment horizontal="center" vertical="center" wrapText="1"/>
      <protection/>
    </xf>
    <xf numFmtId="0" fontId="8" fillId="2" borderId="37" xfId="25" applyFont="1" applyFill="1" applyBorder="1" applyAlignment="1">
      <alignment horizontal="center" vertical="center" wrapText="1"/>
      <protection/>
    </xf>
    <xf numFmtId="0" fontId="8" fillId="2" borderId="25" xfId="25" applyFont="1" applyFill="1" applyBorder="1" applyAlignment="1">
      <alignment horizontal="center" vertical="center" wrapText="1"/>
      <protection/>
    </xf>
    <xf numFmtId="0" fontId="8" fillId="2" borderId="20" xfId="25" applyFont="1" applyFill="1" applyBorder="1" applyAlignment="1">
      <alignment horizontal="center" vertical="center" wrapText="1"/>
      <protection/>
    </xf>
    <xf numFmtId="0" fontId="8" fillId="2" borderId="14" xfId="25" applyFont="1" applyFill="1" applyBorder="1" applyAlignment="1">
      <alignment horizontal="center" vertical="center" wrapText="1"/>
      <protection/>
    </xf>
    <xf numFmtId="0" fontId="8" fillId="2" borderId="4" xfId="25" applyFont="1" applyFill="1" applyBorder="1" applyAlignment="1">
      <alignment horizontal="center" vertical="center" wrapText="1"/>
      <protection/>
    </xf>
    <xf numFmtId="0" fontId="8" fillId="2" borderId="0" xfId="25" applyFont="1" applyFill="1" applyBorder="1" applyAlignment="1">
      <alignment horizontal="center" vertical="center" wrapText="1"/>
      <protection/>
    </xf>
    <xf numFmtId="0" fontId="8" fillId="2" borderId="10" xfId="25" applyFont="1" applyFill="1" applyBorder="1" applyAlignment="1">
      <alignment horizontal="center" vertical="center" wrapText="1"/>
      <protection/>
    </xf>
    <xf numFmtId="0" fontId="8" fillId="2" borderId="33" xfId="25" applyFont="1" applyFill="1" applyBorder="1" applyAlignment="1">
      <alignment horizontal="center" vertical="center" wrapText="1"/>
      <protection/>
    </xf>
    <xf numFmtId="0" fontId="8" fillId="2" borderId="34" xfId="25" applyFont="1" applyFill="1" applyBorder="1" applyAlignment="1">
      <alignment horizontal="center" vertical="center" wrapText="1"/>
      <protection/>
    </xf>
    <xf numFmtId="0" fontId="8" fillId="2" borderId="28" xfId="25" applyFont="1" applyFill="1" applyBorder="1" applyAlignment="1">
      <alignment horizontal="center" vertical="center" wrapText="1"/>
      <protection/>
    </xf>
    <xf numFmtId="0" fontId="8" fillId="2" borderId="24" xfId="25" applyFont="1" applyFill="1" applyBorder="1" applyAlignment="1">
      <alignment horizontal="center" vertical="center" wrapText="1"/>
      <protection/>
    </xf>
    <xf numFmtId="0" fontId="8" fillId="2" borderId="38" xfId="25" applyFont="1" applyFill="1" applyBorder="1" applyAlignment="1">
      <alignment horizontal="center" vertical="center" wrapText="1"/>
      <protection/>
    </xf>
    <xf numFmtId="0" fontId="8" fillId="2" borderId="39" xfId="25" applyFont="1" applyFill="1" applyBorder="1" applyAlignment="1">
      <alignment horizontal="center" vertical="center" wrapText="1"/>
      <protection/>
    </xf>
    <xf numFmtId="0" fontId="8" fillId="2" borderId="40" xfId="25" applyFont="1" applyFill="1" applyBorder="1" applyAlignment="1">
      <alignment horizontal="center" vertical="center" wrapText="1"/>
      <protection/>
    </xf>
    <xf numFmtId="0" fontId="8" fillId="2" borderId="14" xfId="0" applyFont="1" applyFill="1" applyBorder="1" applyAlignment="1">
      <alignment horizontal="center" vertical="center"/>
    </xf>
    <xf numFmtId="0" fontId="8" fillId="0" borderId="0" xfId="25" applyFont="1" applyFill="1" applyAlignment="1">
      <alignment vertical="top" wrapText="1"/>
      <protection/>
    </xf>
    <xf numFmtId="0" fontId="0" fillId="0" borderId="0" xfId="0" applyAlignment="1">
      <alignment vertical="top"/>
    </xf>
    <xf numFmtId="0" fontId="8" fillId="2" borderId="2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distributed"/>
    </xf>
    <xf numFmtId="0" fontId="10" fillId="2" borderId="0" xfId="0" applyFont="1" applyFill="1" applyAlignment="1">
      <alignment horizontal="distributed"/>
    </xf>
    <xf numFmtId="0" fontId="8" fillId="2" borderId="0" xfId="0" applyFont="1" applyFill="1" applyBorder="1" applyAlignment="1">
      <alignment horizontal="distributed"/>
    </xf>
    <xf numFmtId="37" fontId="8" fillId="2" borderId="6" xfId="28" applyFont="1" applyFill="1" applyBorder="1" applyAlignment="1" applyProtection="1">
      <alignment horizontal="center" vertical="center"/>
      <protection/>
    </xf>
    <xf numFmtId="37" fontId="8" fillId="2" borderId="17" xfId="28" applyFont="1" applyFill="1" applyBorder="1" applyAlignment="1" applyProtection="1">
      <alignment horizontal="center" vertical="center"/>
      <protection/>
    </xf>
    <xf numFmtId="37" fontId="8" fillId="2" borderId="16" xfId="28" applyFont="1" applyFill="1" applyBorder="1" applyAlignment="1" applyProtection="1">
      <alignment horizontal="center" vertical="center"/>
      <protection/>
    </xf>
    <xf numFmtId="37" fontId="8" fillId="2" borderId="0" xfId="26" applyFont="1" applyFill="1" applyAlignment="1" applyProtection="1">
      <alignment horizontal="distributed"/>
      <protection/>
    </xf>
    <xf numFmtId="37" fontId="8" fillId="2" borderId="0" xfId="26" applyFont="1" applyFill="1" applyBorder="1" applyAlignment="1" applyProtection="1">
      <alignment horizontal="distributed"/>
      <protection/>
    </xf>
    <xf numFmtId="37" fontId="10" fillId="2" borderId="0" xfId="26" applyFont="1" applyFill="1" applyAlignment="1" applyProtection="1">
      <alignment horizontal="distributed"/>
      <protection/>
    </xf>
    <xf numFmtId="0" fontId="8" fillId="2" borderId="16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distributed"/>
    </xf>
    <xf numFmtId="0" fontId="8" fillId="2" borderId="18" xfId="0" applyFont="1" applyFill="1" applyBorder="1" applyAlignment="1">
      <alignment horizontal="center" vertical="center"/>
    </xf>
    <xf numFmtId="0" fontId="24" fillId="1" borderId="5" xfId="0" applyFont="1" applyFill="1" applyBorder="1" applyAlignment="1">
      <alignment horizontal="center" vertical="center"/>
    </xf>
    <xf numFmtId="0" fontId="24" fillId="1" borderId="15" xfId="0" applyFont="1" applyFill="1" applyBorder="1" applyAlignment="1">
      <alignment horizontal="center" vertical="center"/>
    </xf>
    <xf numFmtId="0" fontId="24" fillId="1" borderId="1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37" fontId="8" fillId="2" borderId="32" xfId="29" applyFont="1" applyFill="1" applyBorder="1" applyAlignment="1" applyProtection="1">
      <alignment horizontal="center" vertical="center"/>
      <protection/>
    </xf>
    <xf numFmtId="37" fontId="8" fillId="2" borderId="24" xfId="29" applyFont="1" applyFill="1" applyBorder="1" applyAlignment="1" applyProtection="1">
      <alignment horizontal="center" vertical="center"/>
      <protection/>
    </xf>
    <xf numFmtId="37" fontId="8" fillId="2" borderId="18" xfId="29" applyFont="1" applyFill="1" applyBorder="1" applyAlignment="1" applyProtection="1">
      <alignment horizontal="center" vertical="center"/>
      <protection/>
    </xf>
    <xf numFmtId="37" fontId="8" fillId="2" borderId="22" xfId="29" applyFont="1" applyFill="1" applyBorder="1" applyAlignment="1" applyProtection="1">
      <alignment horizontal="center" vertical="center"/>
      <protection/>
    </xf>
    <xf numFmtId="0" fontId="8" fillId="2" borderId="18" xfId="34" applyFont="1" applyFill="1" applyBorder="1" applyAlignment="1" applyProtection="1">
      <alignment horizontal="center" vertical="center"/>
      <protection/>
    </xf>
    <xf numFmtId="0" fontId="8" fillId="2" borderId="4" xfId="34" applyFont="1" applyFill="1" applyBorder="1" applyAlignment="1" applyProtection="1">
      <alignment horizontal="center" vertical="center"/>
      <protection/>
    </xf>
    <xf numFmtId="0" fontId="8" fillId="2" borderId="15" xfId="34" applyFont="1" applyFill="1" applyBorder="1" applyAlignment="1" applyProtection="1">
      <alignment horizontal="center" vertical="center"/>
      <protection/>
    </xf>
    <xf numFmtId="0" fontId="8" fillId="2" borderId="10" xfId="34" applyFont="1" applyFill="1" applyBorder="1" applyAlignment="1" applyProtection="1">
      <alignment horizontal="center" vertical="center"/>
      <protection/>
    </xf>
    <xf numFmtId="0" fontId="8" fillId="2" borderId="5" xfId="34" applyFont="1" applyFill="1" applyBorder="1" applyAlignment="1" applyProtection="1">
      <alignment horizontal="center" vertical="center"/>
      <protection/>
    </xf>
    <xf numFmtId="0" fontId="8" fillId="2" borderId="13" xfId="34" applyFont="1" applyFill="1" applyBorder="1" applyAlignment="1" applyProtection="1">
      <alignment horizontal="center" vertical="center"/>
      <protection/>
    </xf>
    <xf numFmtId="37" fontId="8" fillId="2" borderId="20" xfId="30" applyFont="1" applyFill="1" applyBorder="1" applyAlignment="1" applyProtection="1">
      <alignment horizontal="center" vertical="center"/>
      <protection/>
    </xf>
    <xf numFmtId="37" fontId="8" fillId="2" borderId="14" xfId="30" applyFont="1" applyFill="1" applyBorder="1" applyAlignment="1" applyProtection="1">
      <alignment horizontal="center" vertical="center"/>
      <protection/>
    </xf>
    <xf numFmtId="37" fontId="8" fillId="2" borderId="35" xfId="30" applyFont="1" applyFill="1" applyBorder="1" applyAlignment="1" applyProtection="1">
      <alignment horizontal="center" vertical="center"/>
      <protection/>
    </xf>
    <xf numFmtId="37" fontId="8" fillId="2" borderId="15" xfId="30" applyFont="1" applyFill="1" applyBorder="1" applyAlignment="1" applyProtection="1">
      <alignment horizontal="center" vertical="center"/>
      <protection/>
    </xf>
    <xf numFmtId="37" fontId="10" fillId="2" borderId="0" xfId="26" applyFont="1" applyFill="1" applyBorder="1" applyAlignment="1" applyProtection="1">
      <alignment horizontal="distributed"/>
      <protection/>
    </xf>
    <xf numFmtId="224" fontId="8" fillId="2" borderId="0" xfId="0" applyNumberFormat="1" applyFont="1" applyFill="1" applyAlignment="1" quotePrefix="1">
      <alignment horizontal="distributed"/>
    </xf>
    <xf numFmtId="224" fontId="8" fillId="2" borderId="0" xfId="0" applyNumberFormat="1" applyFont="1" applyFill="1" applyBorder="1" applyAlignment="1" quotePrefix="1">
      <alignment horizontal="distributed"/>
    </xf>
    <xf numFmtId="224" fontId="8" fillId="2" borderId="23" xfId="0" applyNumberFormat="1" applyFont="1" applyFill="1" applyBorder="1" applyAlignment="1" quotePrefix="1">
      <alignment horizontal="distributed"/>
    </xf>
    <xf numFmtId="0" fontId="8" fillId="2" borderId="0" xfId="0" applyFont="1" applyFill="1" applyAlignment="1" quotePrefix="1">
      <alignment horizontal="distributed"/>
    </xf>
    <xf numFmtId="224" fontId="8" fillId="2" borderId="35" xfId="21" applyNumberFormat="1" applyFont="1" applyFill="1" applyBorder="1" applyAlignment="1">
      <alignment horizontal="center" vertical="center"/>
    </xf>
    <xf numFmtId="224" fontId="8" fillId="2" borderId="22" xfId="21" applyNumberFormat="1" applyFont="1" applyFill="1" applyBorder="1" applyAlignment="1">
      <alignment horizontal="center" vertical="center"/>
    </xf>
    <xf numFmtId="224" fontId="8" fillId="2" borderId="15" xfId="21" applyNumberFormat="1" applyFont="1" applyFill="1" applyBorder="1" applyAlignment="1">
      <alignment horizontal="center" vertical="center"/>
    </xf>
    <xf numFmtId="224" fontId="8" fillId="2" borderId="20" xfId="21" applyNumberFormat="1" applyFont="1" applyFill="1" applyBorder="1" applyAlignment="1">
      <alignment horizontal="center" vertical="center" wrapText="1"/>
    </xf>
    <xf numFmtId="224" fontId="8" fillId="2" borderId="24" xfId="21" applyNumberFormat="1" applyFont="1" applyFill="1" applyBorder="1" applyAlignment="1">
      <alignment horizontal="center" vertical="center" wrapText="1"/>
    </xf>
    <xf numFmtId="224" fontId="8" fillId="2" borderId="14" xfId="21" applyNumberFormat="1" applyFont="1" applyFill="1" applyBorder="1" applyAlignment="1">
      <alignment horizontal="center" vertical="center" wrapText="1"/>
    </xf>
    <xf numFmtId="224" fontId="8" fillId="2" borderId="20" xfId="21" applyNumberFormat="1" applyFont="1" applyFill="1" applyBorder="1" applyAlignment="1">
      <alignment horizontal="center" vertical="center"/>
    </xf>
    <xf numFmtId="224" fontId="8" fillId="2" borderId="24" xfId="21" applyNumberFormat="1" applyFont="1" applyFill="1" applyBorder="1" applyAlignment="1">
      <alignment horizontal="center" vertical="center"/>
    </xf>
    <xf numFmtId="224" fontId="8" fillId="2" borderId="14" xfId="21" applyNumberFormat="1" applyFont="1" applyFill="1" applyBorder="1" applyAlignment="1">
      <alignment horizontal="center" vertical="center"/>
    </xf>
    <xf numFmtId="224" fontId="11" fillId="2" borderId="0" xfId="0" applyNumberFormat="1" applyFont="1" applyFill="1" applyAlignment="1" quotePrefix="1">
      <alignment horizontal="distributed"/>
    </xf>
    <xf numFmtId="224" fontId="11" fillId="2" borderId="0" xfId="21" applyNumberFormat="1" applyFont="1" applyFill="1" applyBorder="1" applyAlignment="1" applyProtection="1">
      <alignment horizontal="distributed"/>
      <protection/>
    </xf>
    <xf numFmtId="224" fontId="10" fillId="2" borderId="0" xfId="0" applyNumberFormat="1" applyFont="1" applyFill="1" applyAlignment="1" quotePrefix="1">
      <alignment horizontal="distributed"/>
    </xf>
    <xf numFmtId="224" fontId="8" fillId="2" borderId="19" xfId="21" applyNumberFormat="1" applyFont="1" applyFill="1" applyBorder="1" applyAlignment="1">
      <alignment horizontal="center" vertical="center"/>
    </xf>
    <xf numFmtId="224" fontId="8" fillId="2" borderId="13" xfId="21" applyNumberFormat="1" applyFont="1" applyFill="1" applyBorder="1" applyAlignment="1">
      <alignment horizontal="center" vertical="center"/>
    </xf>
    <xf numFmtId="224" fontId="14" fillId="2" borderId="35" xfId="21" applyNumberFormat="1" applyFont="1" applyFill="1" applyBorder="1" applyAlignment="1">
      <alignment horizontal="center" vertical="center" wrapText="1"/>
    </xf>
    <xf numFmtId="224" fontId="14" fillId="2" borderId="23" xfId="21" applyNumberFormat="1" applyFont="1" applyFill="1" applyBorder="1" applyAlignment="1">
      <alignment horizontal="center" vertical="center" wrapText="1"/>
    </xf>
    <xf numFmtId="224" fontId="14" fillId="2" borderId="22" xfId="21" applyNumberFormat="1" applyFont="1" applyFill="1" applyBorder="1" applyAlignment="1">
      <alignment horizontal="center" vertical="center" wrapText="1"/>
    </xf>
    <xf numFmtId="224" fontId="14" fillId="2" borderId="0" xfId="21" applyNumberFormat="1" applyFont="1" applyFill="1" applyBorder="1" applyAlignment="1">
      <alignment horizontal="center" vertical="center" wrapText="1"/>
    </xf>
    <xf numFmtId="224" fontId="14" fillId="2" borderId="15" xfId="21" applyNumberFormat="1" applyFont="1" applyFill="1" applyBorder="1" applyAlignment="1">
      <alignment horizontal="center" vertical="center" wrapText="1"/>
    </xf>
    <xf numFmtId="224" fontId="14" fillId="2" borderId="10" xfId="21" applyNumberFormat="1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/>
    </xf>
    <xf numFmtId="0" fontId="8" fillId="2" borderId="14" xfId="0" applyFont="1" applyFill="1" applyBorder="1" applyAlignment="1" quotePrefix="1">
      <alignment horizontal="center" vertical="center"/>
    </xf>
    <xf numFmtId="0" fontId="8" fillId="3" borderId="35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textRotation="255"/>
    </xf>
    <xf numFmtId="0" fontId="8" fillId="3" borderId="0" xfId="0" applyFont="1" applyFill="1" applyBorder="1" applyAlignment="1">
      <alignment horizontal="center" vertical="center" textRotation="255"/>
    </xf>
    <xf numFmtId="0" fontId="8" fillId="3" borderId="10" xfId="0" applyFont="1" applyFill="1" applyBorder="1" applyAlignment="1">
      <alignment horizontal="center" vertical="center" textRotation="255"/>
    </xf>
    <xf numFmtId="0" fontId="8" fillId="3" borderId="19" xfId="0" applyFont="1" applyFill="1" applyBorder="1" applyAlignment="1">
      <alignment horizontal="center" vertical="center" textRotation="255"/>
    </xf>
    <xf numFmtId="0" fontId="8" fillId="3" borderId="8" xfId="0" applyFont="1" applyFill="1" applyBorder="1" applyAlignment="1">
      <alignment horizontal="center" vertical="center" textRotation="255"/>
    </xf>
    <xf numFmtId="0" fontId="8" fillId="3" borderId="13" xfId="0" applyFont="1" applyFill="1" applyBorder="1" applyAlignment="1">
      <alignment horizontal="center" vertical="center" textRotation="255"/>
    </xf>
    <xf numFmtId="0" fontId="8" fillId="3" borderId="20" xfId="0" applyFont="1" applyFill="1" applyBorder="1" applyAlignment="1">
      <alignment horizontal="center" vertical="distributed" textRotation="255" wrapText="1"/>
    </xf>
    <xf numFmtId="0" fontId="8" fillId="3" borderId="24" xfId="0" applyFont="1" applyFill="1" applyBorder="1" applyAlignment="1">
      <alignment horizontal="center" vertical="distributed" textRotation="255" wrapText="1"/>
    </xf>
    <xf numFmtId="0" fontId="8" fillId="3" borderId="14" xfId="0" applyFont="1" applyFill="1" applyBorder="1" applyAlignment="1">
      <alignment horizontal="center" vertical="distributed" textRotation="255" wrapText="1"/>
    </xf>
    <xf numFmtId="0" fontId="8" fillId="3" borderId="20" xfId="0" applyFont="1" applyFill="1" applyBorder="1" applyAlignment="1">
      <alignment horizontal="center" vertical="distributed" textRotation="255"/>
    </xf>
    <xf numFmtId="0" fontId="8" fillId="3" borderId="24" xfId="0" applyFont="1" applyFill="1" applyBorder="1" applyAlignment="1">
      <alignment horizontal="center" vertical="distributed" textRotation="255"/>
    </xf>
    <xf numFmtId="0" fontId="8" fillId="3" borderId="14" xfId="0" applyFont="1" applyFill="1" applyBorder="1" applyAlignment="1">
      <alignment horizontal="center" vertical="distributed" textRotation="255"/>
    </xf>
    <xf numFmtId="0" fontId="8" fillId="3" borderId="35" xfId="0" applyFont="1" applyFill="1" applyBorder="1" applyAlignment="1">
      <alignment horizontal="center" vertical="distributed" textRotation="255"/>
    </xf>
    <xf numFmtId="0" fontId="8" fillId="3" borderId="22" xfId="0" applyFont="1" applyFill="1" applyBorder="1" applyAlignment="1">
      <alignment horizontal="center" vertical="distributed" textRotation="255"/>
    </xf>
    <xf numFmtId="0" fontId="8" fillId="3" borderId="15" xfId="0" applyFont="1" applyFill="1" applyBorder="1" applyAlignment="1">
      <alignment horizontal="center" vertical="distributed" textRotation="255"/>
    </xf>
    <xf numFmtId="0" fontId="8" fillId="3" borderId="35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15" fillId="0" borderId="0" xfId="0" applyFont="1" applyFill="1" applyAlignment="1" quotePrefix="1">
      <alignment horizontal="center"/>
    </xf>
    <xf numFmtId="0" fontId="8" fillId="2" borderId="18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</cellXfs>
  <cellStyles count="22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標準_036" xfId="25"/>
    <cellStyle name="標準_042" xfId="26"/>
    <cellStyle name="標準_043" xfId="27"/>
    <cellStyle name="標準_044_1" xfId="28"/>
    <cellStyle name="標準_047_1" xfId="29"/>
    <cellStyle name="標準_048_1" xfId="30"/>
    <cellStyle name="標準_053" xfId="31"/>
    <cellStyle name="標準_088" xfId="32"/>
    <cellStyle name="標準_50" xfId="33"/>
    <cellStyle name="標準_50_1" xfId="34"/>
    <cellStyle name="Followed Hyperlink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externalLink" Target="externalLinks/externalLink3.xml" /><Relationship Id="rId24" Type="http://schemas.openxmlformats.org/officeDocument/2006/relationships/externalLink" Target="externalLinks/externalLink4.xml" /><Relationship Id="rId25" Type="http://schemas.openxmlformats.org/officeDocument/2006/relationships/externalLink" Target="externalLinks/externalLink5.xml" /><Relationship Id="rId26" Type="http://schemas.openxmlformats.org/officeDocument/2006/relationships/externalLink" Target="externalLinks/externalLink6.xml" /><Relationship Id="rId27" Type="http://schemas.openxmlformats.org/officeDocument/2006/relationships/externalLink" Target="externalLinks/externalLink7.xml" /><Relationship Id="rId28" Type="http://schemas.openxmlformats.org/officeDocument/2006/relationships/externalLink" Target="externalLinks/externalLink8.xml" /><Relationship Id="rId29" Type="http://schemas.openxmlformats.org/officeDocument/2006/relationships/externalLink" Target="externalLinks/externalLink9.xml" /><Relationship Id="rId30" Type="http://schemas.openxmlformats.org/officeDocument/2006/relationships/externalLink" Target="externalLinks/externalLink10.xml" /><Relationship Id="rId31" Type="http://schemas.openxmlformats.org/officeDocument/2006/relationships/externalLink" Target="externalLinks/externalLink11.xml" /><Relationship Id="rId32" Type="http://schemas.openxmlformats.org/officeDocument/2006/relationships/externalLink" Target="externalLinks/externalLink12.xml" /><Relationship Id="rId33" Type="http://schemas.openxmlformats.org/officeDocument/2006/relationships/externalLink" Target="externalLinks/externalLink13.xml" /><Relationship Id="rId34" Type="http://schemas.openxmlformats.org/officeDocument/2006/relationships/externalLink" Target="externalLinks/externalLink14.xml" /><Relationship Id="rId35" Type="http://schemas.openxmlformats.org/officeDocument/2006/relationships/externalLink" Target="externalLinks/externalLink15.xml" /><Relationship Id="rId36" Type="http://schemas.openxmlformats.org/officeDocument/2006/relationships/externalLink" Target="externalLinks/externalLink16.xml" /><Relationship Id="rId37" Type="http://schemas.openxmlformats.org/officeDocument/2006/relationships/externalLink" Target="externalLinks/externalLink17.xml" /><Relationship Id="rId38" Type="http://schemas.openxmlformats.org/officeDocument/2006/relationships/externalLink" Target="externalLinks/externalLink18.xml" /><Relationship Id="rId3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276225</xdr:colOff>
      <xdr:row>0</xdr:row>
      <xdr:rowOff>38100</xdr:rowOff>
    </xdr:from>
    <xdr:to>
      <xdr:col>38</xdr:col>
      <xdr:colOff>0</xdr:colOff>
      <xdr:row>2</xdr:row>
      <xdr:rowOff>123825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5954375" y="38100"/>
          <a:ext cx="50958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ＤＦ平成ゴシック体W3"/>
              <a:ea typeface="ＤＦ平成ゴシック体W3"/>
              <a:cs typeface="ＤＦ平成ゴシック体W3"/>
            </a:rPr>
            <a:t>（つづき）</a:t>
          </a:r>
          <a:r>
            <a:rPr lang="en-US" cap="none" sz="1300" b="0" i="0" u="none" baseline="0">
              <a:latin typeface="ＤＦ平成ゴシック体W3"/>
              <a:ea typeface="ＤＦ平成ゴシック体W3"/>
              <a:cs typeface="ＤＦ平成ゴシック体W3"/>
            </a:rPr>
            <a:t>３９．耕地種類別経営耕地面積(販売農家）
</a:t>
          </a:r>
          <a:r>
            <a:rPr lang="en-US" cap="none" sz="900" b="0" i="0" u="none" baseline="0">
              <a:latin typeface="ＤＦ平成ゴシック体W3"/>
              <a:ea typeface="ＤＦ平成ゴシック体W3"/>
              <a:cs typeface="ＤＦ平成ゴシック体W3"/>
            </a:rPr>
            <a:t>－市町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523875</xdr:colOff>
      <xdr:row>2</xdr:row>
      <xdr:rowOff>180975</xdr:rowOff>
    </xdr:from>
    <xdr:to>
      <xdr:col>31</xdr:col>
      <xdr:colOff>809625</xdr:colOff>
      <xdr:row>4</xdr:row>
      <xdr:rowOff>57150</xdr:rowOff>
    </xdr:to>
    <xdr:grpSp>
      <xdr:nvGrpSpPr>
        <xdr:cNvPr id="1" name="Group 1"/>
        <xdr:cNvGrpSpPr>
          <a:grpSpLocks/>
        </xdr:cNvGrpSpPr>
      </xdr:nvGrpSpPr>
      <xdr:grpSpPr>
        <a:xfrm>
          <a:off x="11858625" y="485775"/>
          <a:ext cx="2305050" cy="276225"/>
          <a:chOff x="1264" y="28"/>
          <a:chExt cx="156" cy="29"/>
        </a:xfrm>
        <a:solidFill>
          <a:srgbClr val="FFFFFF"/>
        </a:solidFill>
      </xdr:grpSpPr>
      <xdr:sp>
        <xdr:nvSpPr>
          <xdr:cNvPr id="2" name="テキスト 5"/>
          <xdr:cNvSpPr txBox="1">
            <a:spLocks noChangeArrowheads="1"/>
          </xdr:cNvSpPr>
        </xdr:nvSpPr>
        <xdr:spPr>
          <a:xfrm>
            <a:off x="1264" y="33"/>
            <a:ext cx="66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r">
              <a:defRPr/>
            </a:pPr>
            <a:r>
              <a:rPr lang="en-US" cap="none" sz="800" b="0" i="0" u="none" baseline="0"/>
              <a:t>単位：｛</a:t>
            </a:r>
          </a:p>
        </xdr:txBody>
      </xdr:sp>
      <xdr:sp>
        <xdr:nvSpPr>
          <xdr:cNvPr id="3" name="テキスト 5"/>
          <xdr:cNvSpPr txBox="1">
            <a:spLocks noChangeArrowheads="1"/>
          </xdr:cNvSpPr>
        </xdr:nvSpPr>
        <xdr:spPr>
          <a:xfrm>
            <a:off x="1331" y="28"/>
            <a:ext cx="89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800" b="0" i="0" u="none" baseline="0"/>
              <a:t>県　        1億円
市町　　1,000万円
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266700</xdr:colOff>
      <xdr:row>2</xdr:row>
      <xdr:rowOff>285750</xdr:rowOff>
    </xdr:from>
    <xdr:to>
      <xdr:col>35</xdr:col>
      <xdr:colOff>95250</xdr:colOff>
      <xdr:row>5</xdr:row>
      <xdr:rowOff>9525</xdr:rowOff>
    </xdr:to>
    <xdr:grpSp>
      <xdr:nvGrpSpPr>
        <xdr:cNvPr id="1" name="Group 1"/>
        <xdr:cNvGrpSpPr>
          <a:grpSpLocks/>
        </xdr:cNvGrpSpPr>
      </xdr:nvGrpSpPr>
      <xdr:grpSpPr>
        <a:xfrm>
          <a:off x="13525500" y="590550"/>
          <a:ext cx="1600200" cy="276225"/>
          <a:chOff x="1226" y="26"/>
          <a:chExt cx="151" cy="29"/>
        </a:xfrm>
        <a:solidFill>
          <a:srgbClr val="FFFFFF"/>
        </a:solidFill>
      </xdr:grpSpPr>
      <xdr:sp>
        <xdr:nvSpPr>
          <xdr:cNvPr id="2" name="テキスト 5"/>
          <xdr:cNvSpPr txBox="1">
            <a:spLocks noChangeArrowheads="1"/>
          </xdr:cNvSpPr>
        </xdr:nvSpPr>
        <xdr:spPr>
          <a:xfrm>
            <a:off x="1226" y="33"/>
            <a:ext cx="6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r">
              <a:defRPr/>
            </a:pPr>
            <a:r>
              <a:rPr lang="en-US" cap="none" sz="800" b="0" i="0" u="none" baseline="0"/>
              <a:t>単位：｛</a:t>
            </a:r>
          </a:p>
        </xdr:txBody>
      </xdr:sp>
      <xdr:sp>
        <xdr:nvSpPr>
          <xdr:cNvPr id="3" name="テキスト 5"/>
          <xdr:cNvSpPr txBox="1">
            <a:spLocks noChangeArrowheads="1"/>
          </xdr:cNvSpPr>
        </xdr:nvSpPr>
        <xdr:spPr>
          <a:xfrm>
            <a:off x="1291" y="26"/>
            <a:ext cx="86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800" b="0" i="0" u="none" baseline="0"/>
              <a:t>作付面積　ha
収穫量　  t</a:t>
            </a:r>
          </a:p>
        </xdr:txBody>
      </xdr:sp>
    </xdr:grpSp>
    <xdr:clientData/>
  </xdr:twoCellAnchor>
  <xdr:twoCellAnchor>
    <xdr:from>
      <xdr:col>61</xdr:col>
      <xdr:colOff>190500</xdr:colOff>
      <xdr:row>2</xdr:row>
      <xdr:rowOff>285750</xdr:rowOff>
    </xdr:from>
    <xdr:to>
      <xdr:col>66</xdr:col>
      <xdr:colOff>85725</xdr:colOff>
      <xdr:row>5</xdr:row>
      <xdr:rowOff>9525</xdr:rowOff>
    </xdr:to>
    <xdr:grpSp>
      <xdr:nvGrpSpPr>
        <xdr:cNvPr id="4" name="Group 4"/>
        <xdr:cNvGrpSpPr>
          <a:grpSpLocks/>
        </xdr:cNvGrpSpPr>
      </xdr:nvGrpSpPr>
      <xdr:grpSpPr>
        <a:xfrm>
          <a:off x="28289250" y="590550"/>
          <a:ext cx="1638300" cy="276225"/>
          <a:chOff x="1226" y="26"/>
          <a:chExt cx="151" cy="29"/>
        </a:xfrm>
        <a:solidFill>
          <a:srgbClr val="FFFFFF"/>
        </a:solidFill>
      </xdr:grpSpPr>
      <xdr:sp>
        <xdr:nvSpPr>
          <xdr:cNvPr id="5" name="テキスト 5"/>
          <xdr:cNvSpPr txBox="1">
            <a:spLocks noChangeArrowheads="1"/>
          </xdr:cNvSpPr>
        </xdr:nvSpPr>
        <xdr:spPr>
          <a:xfrm>
            <a:off x="1226" y="33"/>
            <a:ext cx="64" cy="1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r">
              <a:defRPr/>
            </a:pPr>
            <a:r>
              <a:rPr lang="en-US" cap="none" sz="800" b="0" i="0" u="none" baseline="0"/>
              <a:t>単位：｛</a:t>
            </a:r>
          </a:p>
        </xdr:txBody>
      </xdr:sp>
      <xdr:sp>
        <xdr:nvSpPr>
          <xdr:cNvPr id="6" name="テキスト 5"/>
          <xdr:cNvSpPr txBox="1">
            <a:spLocks noChangeArrowheads="1"/>
          </xdr:cNvSpPr>
        </xdr:nvSpPr>
        <xdr:spPr>
          <a:xfrm>
            <a:off x="1291" y="26"/>
            <a:ext cx="86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800" b="0" i="0" u="none" baseline="0"/>
              <a:t>作付面積　ha
収穫量  　t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438150</xdr:colOff>
      <xdr:row>1</xdr:row>
      <xdr:rowOff>38100</xdr:rowOff>
    </xdr:from>
    <xdr:to>
      <xdr:col>14</xdr:col>
      <xdr:colOff>161925</xdr:colOff>
      <xdr:row>3</xdr:row>
      <xdr:rowOff>85725</xdr:rowOff>
    </xdr:to>
    <xdr:grpSp>
      <xdr:nvGrpSpPr>
        <xdr:cNvPr id="1" name="Group 1"/>
        <xdr:cNvGrpSpPr>
          <a:grpSpLocks/>
        </xdr:cNvGrpSpPr>
      </xdr:nvGrpSpPr>
      <xdr:grpSpPr>
        <a:xfrm>
          <a:off x="5467350" y="342900"/>
          <a:ext cx="2371725" cy="447675"/>
          <a:chOff x="498" y="28"/>
          <a:chExt cx="217" cy="61"/>
        </a:xfrm>
        <a:solidFill>
          <a:srgbClr val="FFFFFF"/>
        </a:solidFill>
      </xdr:grpSpPr>
      <xdr:sp>
        <xdr:nvSpPr>
          <xdr:cNvPr id="2" name="テキスト 5"/>
          <xdr:cNvSpPr txBox="1">
            <a:spLocks noChangeArrowheads="1"/>
          </xdr:cNvSpPr>
        </xdr:nvSpPr>
        <xdr:spPr>
          <a:xfrm>
            <a:off x="498" y="43"/>
            <a:ext cx="63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r">
              <a:defRPr/>
            </a:pPr>
            <a:r>
              <a:rPr lang="en-US" cap="none" sz="800" b="0" i="0" u="none" baseline="0"/>
              <a:t>単位：｛</a:t>
            </a:r>
          </a:p>
        </xdr:txBody>
      </xdr:sp>
      <xdr:sp>
        <xdr:nvSpPr>
          <xdr:cNvPr id="3" name="テキスト 5"/>
          <xdr:cNvSpPr txBox="1">
            <a:spLocks noChangeArrowheads="1"/>
          </xdr:cNvSpPr>
        </xdr:nvSpPr>
        <xdr:spPr>
          <a:xfrm>
            <a:off x="562" y="28"/>
            <a:ext cx="153" cy="6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800" b="0" i="0" u="none" baseline="0"/>
              <a:t>作付面積・結果樹面積　ha
収穫量　ｔ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609600</xdr:colOff>
      <xdr:row>0</xdr:row>
      <xdr:rowOff>238125</xdr:rowOff>
    </xdr:from>
    <xdr:to>
      <xdr:col>14</xdr:col>
      <xdr:colOff>161925</xdr:colOff>
      <xdr:row>3</xdr:row>
      <xdr:rowOff>57150</xdr:rowOff>
    </xdr:to>
    <xdr:grpSp>
      <xdr:nvGrpSpPr>
        <xdr:cNvPr id="1" name="Group 1"/>
        <xdr:cNvGrpSpPr>
          <a:grpSpLocks/>
        </xdr:cNvGrpSpPr>
      </xdr:nvGrpSpPr>
      <xdr:grpSpPr>
        <a:xfrm>
          <a:off x="4981575" y="238125"/>
          <a:ext cx="2857500" cy="523875"/>
          <a:chOff x="500" y="34"/>
          <a:chExt cx="217" cy="46"/>
        </a:xfrm>
        <a:solidFill>
          <a:srgbClr val="FFFFFF"/>
        </a:solidFill>
      </xdr:grpSpPr>
      <xdr:sp>
        <xdr:nvSpPr>
          <xdr:cNvPr id="2" name="テキスト 5"/>
          <xdr:cNvSpPr txBox="1">
            <a:spLocks noChangeArrowheads="1"/>
          </xdr:cNvSpPr>
        </xdr:nvSpPr>
        <xdr:spPr>
          <a:xfrm>
            <a:off x="500" y="45"/>
            <a:ext cx="63" cy="2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r">
              <a:defRPr/>
            </a:pPr>
            <a:r>
              <a:rPr lang="en-US" cap="none" sz="800" b="0" i="0" u="none" baseline="0"/>
              <a:t>単位：｛</a:t>
            </a:r>
          </a:p>
        </xdr:txBody>
      </xdr:sp>
      <xdr:sp>
        <xdr:nvSpPr>
          <xdr:cNvPr id="3" name="テキスト 5"/>
          <xdr:cNvSpPr txBox="1">
            <a:spLocks noChangeArrowheads="1"/>
          </xdr:cNvSpPr>
        </xdr:nvSpPr>
        <xdr:spPr>
          <a:xfrm>
            <a:off x="564" y="34"/>
            <a:ext cx="153" cy="4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800" b="0" i="0" u="none" baseline="0"/>
              <a:t>作付（栽培）面積　ha
出荷量　1,000本（鉢・球）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123825</xdr:colOff>
      <xdr:row>0</xdr:row>
      <xdr:rowOff>190500</xdr:rowOff>
    </xdr:from>
    <xdr:to>
      <xdr:col>22</xdr:col>
      <xdr:colOff>1047750</xdr:colOff>
      <xdr:row>3</xdr:row>
      <xdr:rowOff>85725</xdr:rowOff>
    </xdr:to>
    <xdr:grpSp>
      <xdr:nvGrpSpPr>
        <xdr:cNvPr id="1" name="Group 1"/>
        <xdr:cNvGrpSpPr>
          <a:grpSpLocks/>
        </xdr:cNvGrpSpPr>
      </xdr:nvGrpSpPr>
      <xdr:grpSpPr>
        <a:xfrm>
          <a:off x="13258800" y="190500"/>
          <a:ext cx="2047875" cy="447675"/>
          <a:chOff x="1207" y="19"/>
          <a:chExt cx="182" cy="47"/>
        </a:xfrm>
        <a:solidFill>
          <a:srgbClr val="FFFFFF"/>
        </a:solidFill>
      </xdr:grpSpPr>
      <xdr:sp>
        <xdr:nvSpPr>
          <xdr:cNvPr id="2" name="テキスト 5"/>
          <xdr:cNvSpPr txBox="1">
            <a:spLocks noChangeArrowheads="1"/>
          </xdr:cNvSpPr>
        </xdr:nvSpPr>
        <xdr:spPr>
          <a:xfrm>
            <a:off x="1207" y="30"/>
            <a:ext cx="63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r">
              <a:defRPr/>
            </a:pPr>
            <a:r>
              <a:rPr lang="en-US" cap="none" sz="800" b="0" i="0" u="none" baseline="0"/>
              <a:t>単位：｛</a:t>
            </a:r>
          </a:p>
        </xdr:txBody>
      </xdr:sp>
      <xdr:sp>
        <xdr:nvSpPr>
          <xdr:cNvPr id="3" name="テキスト 5"/>
          <xdr:cNvSpPr txBox="1">
            <a:spLocks noChangeArrowheads="1"/>
          </xdr:cNvSpPr>
        </xdr:nvSpPr>
        <xdr:spPr>
          <a:xfrm>
            <a:off x="1271" y="19"/>
            <a:ext cx="118" cy="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sz="800" b="0" i="0" u="none" baseline="0"/>
              <a:t>面積　ａ
面積以外　1,000円</a:t>
            </a:r>
          </a:p>
        </xdr:txBody>
      </xdr:sp>
    </xdr:grpSp>
    <xdr:clientData/>
  </xdr:twoCellAnchor>
  <xdr:twoCellAnchor>
    <xdr:from>
      <xdr:col>4</xdr:col>
      <xdr:colOff>95250</xdr:colOff>
      <xdr:row>7</xdr:row>
      <xdr:rowOff>0</xdr:rowOff>
    </xdr:from>
    <xdr:to>
      <xdr:col>4</xdr:col>
      <xdr:colOff>390525</xdr:colOff>
      <xdr:row>7</xdr:row>
      <xdr:rowOff>142875</xdr:rowOff>
    </xdr:to>
    <xdr:sp>
      <xdr:nvSpPr>
        <xdr:cNvPr id="4" name="Rectangle 4"/>
        <xdr:cNvSpPr>
          <a:spLocks/>
        </xdr:cNvSpPr>
      </xdr:nvSpPr>
      <xdr:spPr>
        <a:xfrm>
          <a:off x="2124075" y="1333500"/>
          <a:ext cx="2952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※1</a:t>
          </a:r>
        </a:p>
      </xdr:txBody>
    </xdr:sp>
    <xdr:clientData/>
  </xdr:twoCellAnchor>
  <xdr:twoCellAnchor>
    <xdr:from>
      <xdr:col>7</xdr:col>
      <xdr:colOff>133350</xdr:colOff>
      <xdr:row>7</xdr:row>
      <xdr:rowOff>0</xdr:rowOff>
    </xdr:from>
    <xdr:to>
      <xdr:col>7</xdr:col>
      <xdr:colOff>419100</xdr:colOff>
      <xdr:row>7</xdr:row>
      <xdr:rowOff>142875</xdr:rowOff>
    </xdr:to>
    <xdr:sp>
      <xdr:nvSpPr>
        <xdr:cNvPr id="5" name="Rectangle 5"/>
        <xdr:cNvSpPr>
          <a:spLocks/>
        </xdr:cNvSpPr>
      </xdr:nvSpPr>
      <xdr:spPr>
        <a:xfrm>
          <a:off x="4962525" y="1333500"/>
          <a:ext cx="2952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※2</a:t>
          </a:r>
        </a:p>
      </xdr:txBody>
    </xdr:sp>
    <xdr:clientData/>
  </xdr:twoCellAnchor>
  <xdr:twoCellAnchor>
    <xdr:from>
      <xdr:col>14</xdr:col>
      <xdr:colOff>762000</xdr:colOff>
      <xdr:row>4</xdr:row>
      <xdr:rowOff>76200</xdr:rowOff>
    </xdr:from>
    <xdr:to>
      <xdr:col>14</xdr:col>
      <xdr:colOff>1066800</xdr:colOff>
      <xdr:row>4</xdr:row>
      <xdr:rowOff>209550</xdr:rowOff>
    </xdr:to>
    <xdr:sp>
      <xdr:nvSpPr>
        <xdr:cNvPr id="6" name="Rectangle 6"/>
        <xdr:cNvSpPr>
          <a:spLocks/>
        </xdr:cNvSpPr>
      </xdr:nvSpPr>
      <xdr:spPr>
        <a:xfrm>
          <a:off x="8467725" y="857250"/>
          <a:ext cx="3048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※3</a:t>
          </a:r>
        </a:p>
      </xdr:txBody>
    </xdr:sp>
    <xdr:clientData/>
  </xdr:twoCellAnchor>
  <xdr:twoCellAnchor>
    <xdr:from>
      <xdr:col>15</xdr:col>
      <xdr:colOff>771525</xdr:colOff>
      <xdr:row>4</xdr:row>
      <xdr:rowOff>76200</xdr:rowOff>
    </xdr:from>
    <xdr:to>
      <xdr:col>16</xdr:col>
      <xdr:colOff>0</xdr:colOff>
      <xdr:row>4</xdr:row>
      <xdr:rowOff>209550</xdr:rowOff>
    </xdr:to>
    <xdr:sp>
      <xdr:nvSpPr>
        <xdr:cNvPr id="7" name="Rectangle 7"/>
        <xdr:cNvSpPr>
          <a:spLocks/>
        </xdr:cNvSpPr>
      </xdr:nvSpPr>
      <xdr:spPr>
        <a:xfrm>
          <a:off x="9563100" y="857250"/>
          <a:ext cx="3143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※4</a:t>
          </a:r>
        </a:p>
      </xdr:txBody>
    </xdr:sp>
    <xdr:clientData/>
  </xdr:twoCellAnchor>
  <xdr:twoCellAnchor>
    <xdr:from>
      <xdr:col>5</xdr:col>
      <xdr:colOff>171450</xdr:colOff>
      <xdr:row>7</xdr:row>
      <xdr:rowOff>0</xdr:rowOff>
    </xdr:from>
    <xdr:to>
      <xdr:col>5</xdr:col>
      <xdr:colOff>447675</xdr:colOff>
      <xdr:row>7</xdr:row>
      <xdr:rowOff>142875</xdr:rowOff>
    </xdr:to>
    <xdr:sp>
      <xdr:nvSpPr>
        <xdr:cNvPr id="8" name="Rectangle 8"/>
        <xdr:cNvSpPr>
          <a:spLocks/>
        </xdr:cNvSpPr>
      </xdr:nvSpPr>
      <xdr:spPr>
        <a:xfrm>
          <a:off x="3133725" y="1333500"/>
          <a:ext cx="2762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※1</a:t>
          </a:r>
        </a:p>
      </xdr:txBody>
    </xdr:sp>
    <xdr:clientData/>
  </xdr:twoCellAnchor>
  <xdr:twoCellAnchor>
    <xdr:from>
      <xdr:col>6</xdr:col>
      <xdr:colOff>161925</xdr:colOff>
      <xdr:row>7</xdr:row>
      <xdr:rowOff>0</xdr:rowOff>
    </xdr:from>
    <xdr:to>
      <xdr:col>6</xdr:col>
      <xdr:colOff>438150</xdr:colOff>
      <xdr:row>7</xdr:row>
      <xdr:rowOff>142875</xdr:rowOff>
    </xdr:to>
    <xdr:sp>
      <xdr:nvSpPr>
        <xdr:cNvPr id="9" name="Rectangle 9"/>
        <xdr:cNvSpPr>
          <a:spLocks/>
        </xdr:cNvSpPr>
      </xdr:nvSpPr>
      <xdr:spPr>
        <a:xfrm>
          <a:off x="4057650" y="1333500"/>
          <a:ext cx="27622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※1</a:t>
          </a:r>
        </a:p>
      </xdr:txBody>
    </xdr:sp>
    <xdr:clientData/>
  </xdr:twoCellAnchor>
  <xdr:twoCellAnchor>
    <xdr:from>
      <xdr:col>8</xdr:col>
      <xdr:colOff>76200</xdr:colOff>
      <xdr:row>7</xdr:row>
      <xdr:rowOff>9525</xdr:rowOff>
    </xdr:from>
    <xdr:to>
      <xdr:col>8</xdr:col>
      <xdr:colOff>400050</xdr:colOff>
      <xdr:row>7</xdr:row>
      <xdr:rowOff>133350</xdr:rowOff>
    </xdr:to>
    <xdr:sp>
      <xdr:nvSpPr>
        <xdr:cNvPr id="10" name="Rectangle 10"/>
        <xdr:cNvSpPr>
          <a:spLocks/>
        </xdr:cNvSpPr>
      </xdr:nvSpPr>
      <xdr:spPr>
        <a:xfrm>
          <a:off x="5838825" y="1343025"/>
          <a:ext cx="3238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※2</a:t>
          </a:r>
        </a:p>
      </xdr:txBody>
    </xdr:sp>
    <xdr:clientData/>
  </xdr:twoCellAnchor>
  <xdr:twoCellAnchor>
    <xdr:from>
      <xdr:col>9</xdr:col>
      <xdr:colOff>104775</xdr:colOff>
      <xdr:row>7</xdr:row>
      <xdr:rowOff>9525</xdr:rowOff>
    </xdr:from>
    <xdr:to>
      <xdr:col>9</xdr:col>
      <xdr:colOff>457200</xdr:colOff>
      <xdr:row>7</xdr:row>
      <xdr:rowOff>142875</xdr:rowOff>
    </xdr:to>
    <xdr:sp>
      <xdr:nvSpPr>
        <xdr:cNvPr id="11" name="Rectangle 11"/>
        <xdr:cNvSpPr>
          <a:spLocks/>
        </xdr:cNvSpPr>
      </xdr:nvSpPr>
      <xdr:spPr>
        <a:xfrm>
          <a:off x="6800850" y="1343025"/>
          <a:ext cx="3429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※2</a:t>
          </a:r>
        </a:p>
      </xdr:txBody>
    </xdr:sp>
    <xdr:clientData/>
  </xdr:twoCellAnchor>
  <xdr:twoCellAnchor>
    <xdr:from>
      <xdr:col>14</xdr:col>
      <xdr:colOff>133350</xdr:colOff>
      <xdr:row>7</xdr:row>
      <xdr:rowOff>9525</xdr:rowOff>
    </xdr:from>
    <xdr:to>
      <xdr:col>14</xdr:col>
      <xdr:colOff>438150</xdr:colOff>
      <xdr:row>7</xdr:row>
      <xdr:rowOff>133350</xdr:rowOff>
    </xdr:to>
    <xdr:sp>
      <xdr:nvSpPr>
        <xdr:cNvPr id="12" name="Rectangle 12"/>
        <xdr:cNvSpPr>
          <a:spLocks/>
        </xdr:cNvSpPr>
      </xdr:nvSpPr>
      <xdr:spPr>
        <a:xfrm>
          <a:off x="7839075" y="1343025"/>
          <a:ext cx="3048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※2</a:t>
          </a:r>
        </a:p>
      </xdr:txBody>
    </xdr:sp>
    <xdr:clientData/>
  </xdr:twoCellAnchor>
  <xdr:twoCellAnchor>
    <xdr:from>
      <xdr:col>15</xdr:col>
      <xdr:colOff>133350</xdr:colOff>
      <xdr:row>7</xdr:row>
      <xdr:rowOff>9525</xdr:rowOff>
    </xdr:from>
    <xdr:to>
      <xdr:col>15</xdr:col>
      <xdr:colOff>409575</xdr:colOff>
      <xdr:row>7</xdr:row>
      <xdr:rowOff>142875</xdr:rowOff>
    </xdr:to>
    <xdr:sp>
      <xdr:nvSpPr>
        <xdr:cNvPr id="13" name="Rectangle 13"/>
        <xdr:cNvSpPr>
          <a:spLocks/>
        </xdr:cNvSpPr>
      </xdr:nvSpPr>
      <xdr:spPr>
        <a:xfrm>
          <a:off x="8924925" y="1343025"/>
          <a:ext cx="2857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※2</a:t>
          </a:r>
        </a:p>
      </xdr:txBody>
    </xdr:sp>
    <xdr:clientData/>
  </xdr:twoCellAnchor>
  <xdr:twoCellAnchor>
    <xdr:from>
      <xdr:col>16</xdr:col>
      <xdr:colOff>123825</xdr:colOff>
      <xdr:row>7</xdr:row>
      <xdr:rowOff>0</xdr:rowOff>
    </xdr:from>
    <xdr:to>
      <xdr:col>16</xdr:col>
      <xdr:colOff>438150</xdr:colOff>
      <xdr:row>7</xdr:row>
      <xdr:rowOff>133350</xdr:rowOff>
    </xdr:to>
    <xdr:sp>
      <xdr:nvSpPr>
        <xdr:cNvPr id="14" name="Rectangle 14"/>
        <xdr:cNvSpPr>
          <a:spLocks/>
        </xdr:cNvSpPr>
      </xdr:nvSpPr>
      <xdr:spPr>
        <a:xfrm>
          <a:off x="10001250" y="1333500"/>
          <a:ext cx="3143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※2</a:t>
          </a:r>
        </a:p>
      </xdr:txBody>
    </xdr:sp>
    <xdr:clientData/>
  </xdr:twoCellAnchor>
  <xdr:twoCellAnchor>
    <xdr:from>
      <xdr:col>17</xdr:col>
      <xdr:colOff>142875</xdr:colOff>
      <xdr:row>7</xdr:row>
      <xdr:rowOff>9525</xdr:rowOff>
    </xdr:from>
    <xdr:to>
      <xdr:col>17</xdr:col>
      <xdr:colOff>419100</xdr:colOff>
      <xdr:row>7</xdr:row>
      <xdr:rowOff>142875</xdr:rowOff>
    </xdr:to>
    <xdr:sp>
      <xdr:nvSpPr>
        <xdr:cNvPr id="15" name="Rectangle 15"/>
        <xdr:cNvSpPr>
          <a:spLocks/>
        </xdr:cNvSpPr>
      </xdr:nvSpPr>
      <xdr:spPr>
        <a:xfrm>
          <a:off x="11106150" y="1343025"/>
          <a:ext cx="28575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明朝"/>
              <a:ea typeface="ＭＳ 明朝"/>
              <a:cs typeface="ＭＳ 明朝"/>
            </a:rPr>
            <a:t>※2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6222;&#21450;&#26989;&#21209;\H15&#32113;&#35336;&#26360;\H15&#21407;&#31295;\05106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Application%20Data\GlobalTemp\Gtmp1157937995\23925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Application%20Data\GlobalTemp\Gtmp1157937995\&#32113;&#35336;&#26360;&#36039;&#26009;\&#24193;&#20869;&#65298;\WINDOWS\&#65411;&#65438;&#65405;&#65400;&#65412;&#65391;&#65420;&#65439;\My%20Documents\&#37489;&#24037;&#26989;\&#24180;&#22577;\&#24180;&#22577;\&#22259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Application%20Data\GlobalTemp\Gtmp1157937995\WINNT\Profiles\pref2502\&#65411;&#65438;&#65405;&#65400;&#65412;&#65391;&#65420;&#65439;\&#32113;&#35336;&#26360;\15118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Application%20Data\GlobalTemp\Gtmp1157937995\WINDOWS\Temporary%20Internet%20Files\Content.IE5\MTR2XMKZ\ca990009(1)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Application%20Data\GlobalTemp\Gtmp1157937995\05106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/masol/servlet/pit.global.base.SvFileOutput/051,053,054.xls?file=1031791954501/000053323339313237000000475730310000000099F7F4F2E2E7282F280100000001/06107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&#12304;&#32113;&#35336;&#26360;&#12305;\H18&#32113;&#35336;&#26360;\H18&#29031;&#20250;\&#22806;&#37096;&#27231;&#38306;\09&#36817;&#30079;&#36786;&#25919;&#23616;&#28363;&#36032;&#36786;&#25919;&#20107;&#21209;&#25152;\&#28363;&#36032;&#30476;&#32113;&#35336;&#26360;\061070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ef.shiga.jp/data/statistical-book/2003/05/061070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&#26222;&#21450;&#26989;&#21209;\H15&#32113;&#35336;&#26360;\H15&#21407;&#31295;\06107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65313;&#65337;&#65313;\&#22238;&#31572;&#12501;&#12449;&#12452;&#12523;\&#24193;&#22806;\&#28363;&#36032;&#32113;&#35336;&#24773;&#22577;&#20107;&#21209;&#25152;\05106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2304;&#32113;&#35336;&#26360;&#12305;\H18&#32113;&#35336;&#26360;\H18&#22238;&#31572;\&#22806;&#37096;&#27231;&#38306;\09&#36786;&#25919;&#20107;&#21209;&#25152;\Documents%20and%20Settings\inouem\&#12487;&#12473;&#12463;&#12488;&#12483;&#12503;\&#28363;&#36032;&#30476;&#12408;&#12398;&#24773;&#22577;&#25552;&#20379;&#65288;&#65304;&#26376;&#26411;&#12414;&#12391;&#65289;\05106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inouem\&#12487;&#12473;&#12463;&#12488;&#12483;&#12503;\&#28363;&#36032;&#30476;&#12408;&#12398;&#24773;&#22577;&#25552;&#20379;&#65288;&#65304;&#26376;&#26411;&#12414;&#12391;&#65289;\05106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s_siga\common\&#65313;&#65337;&#65313;\&#22238;&#31572;&#12501;&#12449;&#12452;&#12523;\&#24193;&#22806;\&#28363;&#36032;&#32113;&#35336;&#24773;&#22577;&#20107;&#21209;&#25152;\05106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2304;&#32113;&#35336;&#26360;&#12305;\H18&#32113;&#35336;&#26360;\H18&#22238;&#31572;\&#22806;&#37096;&#27231;&#38306;\09&#36786;&#25919;&#20107;&#21209;&#25152;\&#65313;&#65337;&#65313;\&#22238;&#31572;&#12501;&#12449;&#12452;&#12523;\&#24193;&#22806;\&#28363;&#36032;&#32113;&#35336;&#24773;&#22577;&#20107;&#21209;&#25152;\05106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65313;&#65337;&#65313;\&#22238;&#31572;&#12501;&#12449;&#12452;&#12523;\&#24193;&#20869;\&#30044;&#29987;&#35506;\05106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Application%20Data\GlobalTemp\Gtmp1157937995\&#32113;&#35336;&#26360;&#36039;&#26009;\&#24193;&#20869;&#65298;\WINDOWS\&#65411;&#65438;&#65405;&#65400;&#65412;&#65391;&#65420;&#65439;\11412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Application%20Data\GlobalTemp\Gtmp1157937995\25526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51"/>
      <sheetName val="052"/>
      <sheetName val="053"/>
      <sheetName val="054"/>
      <sheetName val="055"/>
      <sheetName val="056"/>
      <sheetName val="057"/>
      <sheetName val="058"/>
      <sheetName val="059"/>
      <sheetName val="060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43"/>
    </sheetNames>
    <sheetDataSet>
      <sheetData sheetId="0">
        <row r="5">
          <cell r="B5">
            <v>350</v>
          </cell>
        </row>
        <row r="6">
          <cell r="B6" t="str">
            <v>  …</v>
          </cell>
        </row>
        <row r="7">
          <cell r="B7">
            <v>393</v>
          </cell>
        </row>
        <row r="8">
          <cell r="B8" t="str">
            <v>  …</v>
          </cell>
        </row>
        <row r="9">
          <cell r="B9">
            <v>418</v>
          </cell>
        </row>
        <row r="10">
          <cell r="B10" t="str">
            <v>  …</v>
          </cell>
        </row>
        <row r="11">
          <cell r="B11">
            <v>488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</v>
          </cell>
          <cell r="N18">
            <v>148.9</v>
          </cell>
          <cell r="O18">
            <v>151</v>
          </cell>
          <cell r="P18">
            <v>163.2</v>
          </cell>
          <cell r="Q18">
            <v>177</v>
          </cell>
          <cell r="R18">
            <v>178</v>
          </cell>
          <cell r="S18">
            <v>163.3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</v>
          </cell>
          <cell r="R34">
            <v>71.4</v>
          </cell>
          <cell r="S34">
            <v>76.6</v>
          </cell>
          <cell r="T34">
            <v>70.1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</v>
          </cell>
          <cell r="R40">
            <v>114.2</v>
          </cell>
          <cell r="S40">
            <v>126</v>
          </cell>
          <cell r="T40">
            <v>119</v>
          </cell>
          <cell r="U40">
            <v>132.2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145.7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総計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051"/>
      <sheetName val="052"/>
      <sheetName val="053"/>
      <sheetName val="054"/>
      <sheetName val="055"/>
      <sheetName val="056"/>
      <sheetName val="057"/>
      <sheetName val="058"/>
      <sheetName val="059"/>
      <sheetName val="060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061"/>
      <sheetName val="062"/>
      <sheetName val="063"/>
      <sheetName val="064"/>
      <sheetName val="065"/>
      <sheetName val="066-067"/>
      <sheetName val="068"/>
      <sheetName val="069"/>
      <sheetName val="070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061"/>
      <sheetName val="062"/>
      <sheetName val="063"/>
      <sheetName val="064"/>
      <sheetName val="065"/>
      <sheetName val="066-067"/>
      <sheetName val="068"/>
      <sheetName val="069"/>
      <sheetName val="070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061"/>
      <sheetName val="062"/>
      <sheetName val="063"/>
      <sheetName val="064"/>
      <sheetName val="065"/>
      <sheetName val="066-067"/>
      <sheetName val="068"/>
      <sheetName val="069"/>
      <sheetName val="070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061"/>
      <sheetName val="062"/>
      <sheetName val="063"/>
      <sheetName val="064"/>
      <sheetName val="065"/>
      <sheetName val="066-067"/>
      <sheetName val="068"/>
      <sheetName val="069"/>
      <sheetName val="07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51"/>
      <sheetName val="052"/>
      <sheetName val="053"/>
      <sheetName val="054"/>
      <sheetName val="055"/>
      <sheetName val="056"/>
      <sheetName val="057"/>
      <sheetName val="058"/>
      <sheetName val="059"/>
      <sheetName val="06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51"/>
      <sheetName val="052"/>
      <sheetName val="053"/>
      <sheetName val="054"/>
      <sheetName val="055"/>
      <sheetName val="056"/>
      <sheetName val="057"/>
      <sheetName val="058"/>
      <sheetName val="059"/>
      <sheetName val="06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51"/>
      <sheetName val="052"/>
      <sheetName val="053"/>
      <sheetName val="054"/>
      <sheetName val="055"/>
      <sheetName val="056"/>
      <sheetName val="057"/>
      <sheetName val="058"/>
      <sheetName val="059"/>
      <sheetName val="06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51"/>
      <sheetName val="052"/>
      <sheetName val="053"/>
      <sheetName val="054"/>
      <sheetName val="055"/>
      <sheetName val="056"/>
      <sheetName val="057"/>
      <sheetName val="058"/>
      <sheetName val="059"/>
      <sheetName val="06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051"/>
      <sheetName val="052"/>
      <sheetName val="053"/>
      <sheetName val="054"/>
      <sheetName val="055"/>
      <sheetName val="056"/>
      <sheetName val="057"/>
      <sheetName val="058"/>
      <sheetName val="059"/>
      <sheetName val="06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051"/>
      <sheetName val="052"/>
      <sheetName val="053"/>
      <sheetName val="054"/>
      <sheetName val="055"/>
      <sheetName val="056"/>
      <sheetName val="057"/>
      <sheetName val="058"/>
      <sheetName val="059"/>
      <sheetName val="060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"/>
  <sheetViews>
    <sheetView zoomScaleSheetLayoutView="100" workbookViewId="0" topLeftCell="A4">
      <selection activeCell="B1" sqref="B1"/>
    </sheetView>
  </sheetViews>
  <sheetFormatPr defaultColWidth="9.00390625" defaultRowHeight="12" customHeight="1"/>
  <cols>
    <col min="1" max="1" width="0.2421875" style="65" customWidth="1"/>
    <col min="2" max="2" width="9.875" style="65" customWidth="1"/>
    <col min="3" max="3" width="0.2421875" style="65" customWidth="1"/>
    <col min="4" max="6" width="6.25390625" style="60" customWidth="1"/>
    <col min="7" max="8" width="6.00390625" style="60" customWidth="1"/>
    <col min="9" max="9" width="6.25390625" style="60" customWidth="1"/>
    <col min="10" max="10" width="6.00390625" style="60" customWidth="1"/>
    <col min="11" max="11" width="6.25390625" style="60" customWidth="1"/>
    <col min="12" max="13" width="6.00390625" style="60" customWidth="1"/>
    <col min="14" max="14" width="6.25390625" style="60" customWidth="1"/>
    <col min="15" max="15" width="6.00390625" style="60" customWidth="1"/>
    <col min="16" max="16" width="6.25390625" style="60" customWidth="1"/>
    <col min="17" max="18" width="6.00390625" style="60" customWidth="1"/>
    <col min="19" max="19" width="0.2421875" style="67" customWidth="1"/>
    <col min="20" max="16384" width="9.125" style="60" customWidth="1"/>
  </cols>
  <sheetData>
    <row r="1" spans="1:20" s="2" customFormat="1" ht="24" customHeight="1">
      <c r="A1" s="1"/>
      <c r="B1" s="1"/>
      <c r="C1" s="1"/>
      <c r="G1" s="3" t="s">
        <v>0</v>
      </c>
      <c r="H1" s="4" t="s">
        <v>53</v>
      </c>
      <c r="K1" s="5"/>
      <c r="N1" s="6"/>
      <c r="S1" s="7"/>
      <c r="T1" s="8"/>
    </row>
    <row r="2" spans="1:19" s="10" customFormat="1" ht="3.75" customHeight="1">
      <c r="A2" s="9"/>
      <c r="B2" s="9"/>
      <c r="C2" s="9"/>
      <c r="K2" s="11"/>
      <c r="N2" s="12"/>
      <c r="S2" s="13"/>
    </row>
    <row r="3" spans="1:19" s="16" customFormat="1" ht="12" customHeight="1" thickBot="1">
      <c r="A3" s="14"/>
      <c r="B3" s="15" t="s">
        <v>1</v>
      </c>
      <c r="C3" s="14"/>
      <c r="D3" s="15"/>
      <c r="E3" s="15"/>
      <c r="F3" s="15"/>
      <c r="G3" s="15"/>
      <c r="H3" s="15"/>
      <c r="I3" s="15"/>
      <c r="J3" s="15"/>
      <c r="K3" s="15"/>
      <c r="L3" s="15"/>
      <c r="M3" s="15"/>
      <c r="R3" s="17" t="s">
        <v>2</v>
      </c>
      <c r="S3" s="18"/>
    </row>
    <row r="4" spans="1:19" s="26" customFormat="1" ht="12" customHeight="1">
      <c r="A4" s="19"/>
      <c r="B4" s="19"/>
      <c r="C4" s="20"/>
      <c r="D4" s="872" t="s">
        <v>54</v>
      </c>
      <c r="E4" s="21"/>
      <c r="F4" s="22"/>
      <c r="G4" s="23" t="s">
        <v>3</v>
      </c>
      <c r="H4" s="22"/>
      <c r="I4" s="22"/>
      <c r="J4" s="21"/>
      <c r="K4" s="22"/>
      <c r="L4" s="21"/>
      <c r="M4" s="21"/>
      <c r="N4" s="24"/>
      <c r="O4" s="24"/>
      <c r="P4" s="24"/>
      <c r="Q4" s="24"/>
      <c r="R4" s="24"/>
      <c r="S4" s="25"/>
    </row>
    <row r="5" spans="1:19" s="34" customFormat="1" ht="12" customHeight="1">
      <c r="A5" s="27"/>
      <c r="B5" s="27"/>
      <c r="C5" s="28"/>
      <c r="D5" s="873"/>
      <c r="E5" s="870" t="s">
        <v>55</v>
      </c>
      <c r="F5" s="860" t="s">
        <v>4</v>
      </c>
      <c r="G5" s="29" t="s">
        <v>56</v>
      </c>
      <c r="H5" s="30"/>
      <c r="I5" s="30"/>
      <c r="J5" s="29" t="s">
        <v>5</v>
      </c>
      <c r="K5" s="30"/>
      <c r="L5" s="31"/>
      <c r="M5" s="30"/>
      <c r="N5" s="32"/>
      <c r="O5" s="32"/>
      <c r="P5" s="32"/>
      <c r="Q5" s="32"/>
      <c r="R5" s="32"/>
      <c r="S5" s="33"/>
    </row>
    <row r="6" spans="1:19" s="34" customFormat="1" ht="12" customHeight="1">
      <c r="A6" s="27"/>
      <c r="B6" s="27"/>
      <c r="C6" s="28"/>
      <c r="D6" s="873"/>
      <c r="E6" s="878"/>
      <c r="F6" s="861"/>
      <c r="G6" s="879" t="s">
        <v>57</v>
      </c>
      <c r="H6" s="870" t="s">
        <v>6</v>
      </c>
      <c r="I6" s="875" t="s">
        <v>58</v>
      </c>
      <c r="J6" s="867" t="s">
        <v>59</v>
      </c>
      <c r="K6" s="864" t="s">
        <v>60</v>
      </c>
      <c r="L6" s="35"/>
      <c r="M6" s="36"/>
      <c r="N6" s="37"/>
      <c r="O6" s="37"/>
      <c r="P6" s="37"/>
      <c r="Q6" s="37"/>
      <c r="R6" s="37"/>
      <c r="S6" s="38"/>
    </row>
    <row r="7" spans="1:19" s="34" customFormat="1" ht="12" customHeight="1">
      <c r="A7" s="27"/>
      <c r="B7" s="27"/>
      <c r="C7" s="28"/>
      <c r="D7" s="873"/>
      <c r="E7" s="878"/>
      <c r="F7" s="861"/>
      <c r="G7" s="880"/>
      <c r="H7" s="878"/>
      <c r="I7" s="876"/>
      <c r="J7" s="868"/>
      <c r="K7" s="865"/>
      <c r="L7" s="864" t="s">
        <v>7</v>
      </c>
      <c r="M7" s="39"/>
      <c r="N7" s="864" t="s">
        <v>8</v>
      </c>
      <c r="O7" s="39"/>
      <c r="P7" s="39"/>
      <c r="Q7" s="39"/>
      <c r="R7" s="39"/>
      <c r="S7" s="40"/>
    </row>
    <row r="8" spans="1:19" s="34" customFormat="1" ht="12" customHeight="1">
      <c r="A8" s="27"/>
      <c r="B8" s="27"/>
      <c r="C8" s="28"/>
      <c r="D8" s="873"/>
      <c r="E8" s="878"/>
      <c r="F8" s="861"/>
      <c r="G8" s="880"/>
      <c r="H8" s="878"/>
      <c r="I8" s="876"/>
      <c r="J8" s="868"/>
      <c r="K8" s="865"/>
      <c r="L8" s="865"/>
      <c r="M8" s="864" t="s">
        <v>9</v>
      </c>
      <c r="N8" s="865"/>
      <c r="O8" s="870" t="s">
        <v>9</v>
      </c>
      <c r="P8" s="41" t="s">
        <v>10</v>
      </c>
      <c r="Q8" s="41"/>
      <c r="R8" s="42"/>
      <c r="S8" s="43"/>
    </row>
    <row r="9" spans="1:19" s="34" customFormat="1" ht="24" customHeight="1">
      <c r="A9" s="44"/>
      <c r="B9" s="44"/>
      <c r="C9" s="45"/>
      <c r="D9" s="874"/>
      <c r="E9" s="871"/>
      <c r="F9" s="862"/>
      <c r="G9" s="881"/>
      <c r="H9" s="871"/>
      <c r="I9" s="877"/>
      <c r="J9" s="869"/>
      <c r="K9" s="866"/>
      <c r="L9" s="866"/>
      <c r="M9" s="866"/>
      <c r="N9" s="866"/>
      <c r="O9" s="871"/>
      <c r="P9" s="46" t="s">
        <v>11</v>
      </c>
      <c r="Q9" s="48" t="s">
        <v>12</v>
      </c>
      <c r="R9" s="47" t="s">
        <v>13</v>
      </c>
      <c r="S9" s="38"/>
    </row>
    <row r="10" spans="1:21" s="54" customFormat="1" ht="18.75" customHeight="1">
      <c r="A10" s="49"/>
      <c r="B10" s="50" t="s">
        <v>61</v>
      </c>
      <c r="C10" s="51"/>
      <c r="D10" s="357">
        <v>43363</v>
      </c>
      <c r="E10" s="357">
        <v>31543</v>
      </c>
      <c r="F10" s="357">
        <v>11820</v>
      </c>
      <c r="G10" s="357">
        <v>1837</v>
      </c>
      <c r="H10" s="357">
        <v>7234</v>
      </c>
      <c r="I10" s="357">
        <v>22472</v>
      </c>
      <c r="J10" s="357">
        <v>3279</v>
      </c>
      <c r="K10" s="357">
        <v>28264</v>
      </c>
      <c r="L10" s="357">
        <v>1490</v>
      </c>
      <c r="M10" s="357">
        <v>1131</v>
      </c>
      <c r="N10" s="357">
        <v>26774</v>
      </c>
      <c r="O10" s="357">
        <v>4432</v>
      </c>
      <c r="P10" s="357">
        <v>12754</v>
      </c>
      <c r="Q10" s="357">
        <v>1209</v>
      </c>
      <c r="R10" s="357">
        <v>1856</v>
      </c>
      <c r="S10" s="52"/>
      <c r="T10" s="53"/>
      <c r="U10" s="53"/>
    </row>
    <row r="11" spans="1:21" ht="15.75" customHeight="1">
      <c r="A11" s="55"/>
      <c r="B11" s="55" t="s">
        <v>14</v>
      </c>
      <c r="C11" s="56"/>
      <c r="D11" s="57">
        <v>2982</v>
      </c>
      <c r="E11" s="57">
        <v>1704</v>
      </c>
      <c r="F11" s="57">
        <v>1278</v>
      </c>
      <c r="G11" s="57">
        <v>55</v>
      </c>
      <c r="H11" s="57">
        <v>443</v>
      </c>
      <c r="I11" s="57">
        <v>1206</v>
      </c>
      <c r="J11" s="57">
        <v>194</v>
      </c>
      <c r="K11" s="57">
        <v>1510</v>
      </c>
      <c r="L11" s="57">
        <v>19</v>
      </c>
      <c r="M11" s="57">
        <v>11</v>
      </c>
      <c r="N11" s="57">
        <v>1491</v>
      </c>
      <c r="O11" s="57">
        <v>312</v>
      </c>
      <c r="P11" s="57">
        <v>571</v>
      </c>
      <c r="Q11" s="57">
        <v>50</v>
      </c>
      <c r="R11" s="57">
        <v>97</v>
      </c>
      <c r="S11" s="58"/>
      <c r="T11" s="59"/>
      <c r="U11" s="59"/>
    </row>
    <row r="12" spans="1:21" ht="14.25" customHeight="1">
      <c r="A12" s="55"/>
      <c r="B12" s="55" t="s">
        <v>15</v>
      </c>
      <c r="C12" s="56"/>
      <c r="D12" s="57">
        <v>2399</v>
      </c>
      <c r="E12" s="57">
        <v>1534</v>
      </c>
      <c r="F12" s="57">
        <v>865</v>
      </c>
      <c r="G12" s="57">
        <v>100</v>
      </c>
      <c r="H12" s="57">
        <v>300</v>
      </c>
      <c r="I12" s="57">
        <v>1134</v>
      </c>
      <c r="J12" s="57">
        <v>225</v>
      </c>
      <c r="K12" s="57">
        <v>1309</v>
      </c>
      <c r="L12" s="57">
        <v>69</v>
      </c>
      <c r="M12" s="57">
        <v>55</v>
      </c>
      <c r="N12" s="57">
        <v>1240</v>
      </c>
      <c r="O12" s="57">
        <v>184</v>
      </c>
      <c r="P12" s="57">
        <v>549</v>
      </c>
      <c r="Q12" s="57">
        <v>62</v>
      </c>
      <c r="R12" s="57">
        <v>65</v>
      </c>
      <c r="S12" s="58"/>
      <c r="T12" s="59"/>
      <c r="U12" s="59"/>
    </row>
    <row r="13" spans="1:21" ht="14.25" customHeight="1">
      <c r="A13" s="55"/>
      <c r="B13" s="55" t="s">
        <v>16</v>
      </c>
      <c r="C13" s="56"/>
      <c r="D13" s="57">
        <v>1392</v>
      </c>
      <c r="E13" s="57">
        <v>942</v>
      </c>
      <c r="F13" s="57">
        <v>450</v>
      </c>
      <c r="G13" s="57">
        <v>36</v>
      </c>
      <c r="H13" s="57">
        <v>184</v>
      </c>
      <c r="I13" s="57">
        <v>722</v>
      </c>
      <c r="J13" s="57">
        <v>87</v>
      </c>
      <c r="K13" s="57">
        <v>855</v>
      </c>
      <c r="L13" s="57">
        <v>44</v>
      </c>
      <c r="M13" s="57">
        <v>27</v>
      </c>
      <c r="N13" s="57">
        <v>811</v>
      </c>
      <c r="O13" s="57">
        <v>113</v>
      </c>
      <c r="P13" s="57">
        <v>469</v>
      </c>
      <c r="Q13" s="57">
        <v>34</v>
      </c>
      <c r="R13" s="57">
        <v>37</v>
      </c>
      <c r="S13" s="58"/>
      <c r="T13" s="59"/>
      <c r="U13" s="59"/>
    </row>
    <row r="14" spans="1:21" ht="14.25" customHeight="1">
      <c r="A14" s="55"/>
      <c r="B14" s="55" t="s">
        <v>17</v>
      </c>
      <c r="C14" s="56"/>
      <c r="D14" s="57">
        <v>2131</v>
      </c>
      <c r="E14" s="57">
        <v>1806</v>
      </c>
      <c r="F14" s="57">
        <v>325</v>
      </c>
      <c r="G14" s="57">
        <v>100</v>
      </c>
      <c r="H14" s="57">
        <v>522</v>
      </c>
      <c r="I14" s="57">
        <v>1184</v>
      </c>
      <c r="J14" s="57">
        <v>163</v>
      </c>
      <c r="K14" s="57">
        <v>1643</v>
      </c>
      <c r="L14" s="57">
        <v>62</v>
      </c>
      <c r="M14" s="57">
        <v>43</v>
      </c>
      <c r="N14" s="57">
        <v>1581</v>
      </c>
      <c r="O14" s="57">
        <v>212</v>
      </c>
      <c r="P14" s="57">
        <v>780</v>
      </c>
      <c r="Q14" s="57">
        <v>82</v>
      </c>
      <c r="R14" s="57">
        <v>128</v>
      </c>
      <c r="S14" s="58"/>
      <c r="T14" s="59"/>
      <c r="U14" s="59"/>
    </row>
    <row r="15" spans="1:21" ht="14.25" customHeight="1">
      <c r="A15" s="55"/>
      <c r="B15" s="55" t="s">
        <v>18</v>
      </c>
      <c r="C15" s="56"/>
      <c r="D15" s="57">
        <v>1535</v>
      </c>
      <c r="E15" s="57">
        <v>1359</v>
      </c>
      <c r="F15" s="57">
        <v>176</v>
      </c>
      <c r="G15" s="57">
        <v>92</v>
      </c>
      <c r="H15" s="57">
        <v>468</v>
      </c>
      <c r="I15" s="57">
        <v>799</v>
      </c>
      <c r="J15" s="57">
        <v>121</v>
      </c>
      <c r="K15" s="57">
        <v>1238</v>
      </c>
      <c r="L15" s="57">
        <v>63</v>
      </c>
      <c r="M15" s="57">
        <v>54</v>
      </c>
      <c r="N15" s="57">
        <v>1175</v>
      </c>
      <c r="O15" s="57">
        <v>229</v>
      </c>
      <c r="P15" s="57">
        <v>532</v>
      </c>
      <c r="Q15" s="57">
        <v>42</v>
      </c>
      <c r="R15" s="57">
        <v>91</v>
      </c>
      <c r="S15" s="58"/>
      <c r="T15" s="59"/>
      <c r="U15" s="59"/>
    </row>
    <row r="16" spans="1:21" ht="21" customHeight="1">
      <c r="A16" s="55"/>
      <c r="B16" s="55" t="s">
        <v>19</v>
      </c>
      <c r="C16" s="56"/>
      <c r="D16" s="57">
        <v>1826</v>
      </c>
      <c r="E16" s="57">
        <v>1246</v>
      </c>
      <c r="F16" s="57">
        <v>580</v>
      </c>
      <c r="G16" s="57">
        <v>102</v>
      </c>
      <c r="H16" s="57">
        <v>299</v>
      </c>
      <c r="I16" s="57">
        <v>845</v>
      </c>
      <c r="J16" s="57">
        <v>125</v>
      </c>
      <c r="K16" s="57">
        <v>1121</v>
      </c>
      <c r="L16" s="57">
        <v>61</v>
      </c>
      <c r="M16" s="57">
        <v>55</v>
      </c>
      <c r="N16" s="57">
        <v>1060</v>
      </c>
      <c r="O16" s="57">
        <v>161</v>
      </c>
      <c r="P16" s="57">
        <v>429</v>
      </c>
      <c r="Q16" s="57">
        <v>24</v>
      </c>
      <c r="R16" s="57">
        <v>81</v>
      </c>
      <c r="S16" s="58"/>
      <c r="T16" s="59"/>
      <c r="U16" s="59"/>
    </row>
    <row r="17" spans="1:21" ht="14.25" customHeight="1">
      <c r="A17" s="55"/>
      <c r="B17" s="55" t="s">
        <v>20</v>
      </c>
      <c r="C17" s="56"/>
      <c r="D17" s="57">
        <v>2044</v>
      </c>
      <c r="E17" s="57">
        <v>1490</v>
      </c>
      <c r="F17" s="57">
        <v>554</v>
      </c>
      <c r="G17" s="57">
        <v>87</v>
      </c>
      <c r="H17" s="57">
        <v>418</v>
      </c>
      <c r="I17" s="57">
        <v>985</v>
      </c>
      <c r="J17" s="57">
        <v>144</v>
      </c>
      <c r="K17" s="57">
        <v>1346</v>
      </c>
      <c r="L17" s="57">
        <v>55</v>
      </c>
      <c r="M17" s="57">
        <v>43</v>
      </c>
      <c r="N17" s="57">
        <v>1291</v>
      </c>
      <c r="O17" s="57">
        <v>231</v>
      </c>
      <c r="P17" s="57">
        <v>498</v>
      </c>
      <c r="Q17" s="57">
        <v>48</v>
      </c>
      <c r="R17" s="57">
        <v>98</v>
      </c>
      <c r="S17" s="58"/>
      <c r="T17" s="59"/>
      <c r="U17" s="59"/>
    </row>
    <row r="18" spans="1:21" ht="14.25" customHeight="1">
      <c r="A18" s="55"/>
      <c r="B18" s="55" t="s">
        <v>21</v>
      </c>
      <c r="C18" s="56"/>
      <c r="D18" s="57">
        <v>1260</v>
      </c>
      <c r="E18" s="57">
        <v>829</v>
      </c>
      <c r="F18" s="57">
        <v>431</v>
      </c>
      <c r="G18" s="57">
        <v>47</v>
      </c>
      <c r="H18" s="57">
        <v>180</v>
      </c>
      <c r="I18" s="57">
        <v>602</v>
      </c>
      <c r="J18" s="57">
        <v>96</v>
      </c>
      <c r="K18" s="57">
        <v>733</v>
      </c>
      <c r="L18" s="57">
        <v>34</v>
      </c>
      <c r="M18" s="57">
        <v>21</v>
      </c>
      <c r="N18" s="57">
        <v>699</v>
      </c>
      <c r="O18" s="57">
        <v>128</v>
      </c>
      <c r="P18" s="57">
        <v>280</v>
      </c>
      <c r="Q18" s="57">
        <v>36</v>
      </c>
      <c r="R18" s="57">
        <v>23</v>
      </c>
      <c r="S18" s="58"/>
      <c r="T18" s="59"/>
      <c r="U18" s="59"/>
    </row>
    <row r="19" spans="1:21" ht="14.25" customHeight="1">
      <c r="A19" s="55"/>
      <c r="B19" s="55" t="s">
        <v>22</v>
      </c>
      <c r="C19" s="56"/>
      <c r="D19" s="57">
        <v>4119</v>
      </c>
      <c r="E19" s="57">
        <v>3002</v>
      </c>
      <c r="F19" s="57">
        <v>1117</v>
      </c>
      <c r="G19" s="57">
        <v>164</v>
      </c>
      <c r="H19" s="57">
        <v>506</v>
      </c>
      <c r="I19" s="57">
        <v>2332</v>
      </c>
      <c r="J19" s="57">
        <v>309</v>
      </c>
      <c r="K19" s="57">
        <v>2693</v>
      </c>
      <c r="L19" s="57">
        <v>127</v>
      </c>
      <c r="M19" s="57">
        <v>110</v>
      </c>
      <c r="N19" s="57">
        <v>2566</v>
      </c>
      <c r="O19" s="57">
        <v>509</v>
      </c>
      <c r="P19" s="57">
        <v>1168</v>
      </c>
      <c r="Q19" s="57">
        <v>118</v>
      </c>
      <c r="R19" s="57">
        <v>173</v>
      </c>
      <c r="S19" s="58"/>
      <c r="T19" s="59"/>
      <c r="U19" s="59"/>
    </row>
    <row r="20" spans="1:21" ht="14.25" customHeight="1">
      <c r="A20" s="55"/>
      <c r="B20" s="55" t="s">
        <v>23</v>
      </c>
      <c r="C20" s="56"/>
      <c r="D20" s="57">
        <v>1698</v>
      </c>
      <c r="E20" s="57">
        <v>1382</v>
      </c>
      <c r="F20" s="57">
        <v>316</v>
      </c>
      <c r="G20" s="57">
        <v>61</v>
      </c>
      <c r="H20" s="57">
        <v>346</v>
      </c>
      <c r="I20" s="57">
        <v>975</v>
      </c>
      <c r="J20" s="57">
        <v>118</v>
      </c>
      <c r="K20" s="57">
        <v>1264</v>
      </c>
      <c r="L20" s="57">
        <v>52</v>
      </c>
      <c r="M20" s="57">
        <v>45</v>
      </c>
      <c r="N20" s="57">
        <v>1212</v>
      </c>
      <c r="O20" s="57">
        <v>232</v>
      </c>
      <c r="P20" s="57">
        <v>507</v>
      </c>
      <c r="Q20" s="57">
        <v>60</v>
      </c>
      <c r="R20" s="57">
        <v>63</v>
      </c>
      <c r="S20" s="58"/>
      <c r="T20" s="59"/>
      <c r="U20" s="59"/>
    </row>
    <row r="21" spans="1:21" ht="21.75" customHeight="1">
      <c r="A21" s="55"/>
      <c r="B21" s="55" t="s">
        <v>24</v>
      </c>
      <c r="C21" s="56"/>
      <c r="D21" s="57">
        <v>727</v>
      </c>
      <c r="E21" s="57">
        <v>490</v>
      </c>
      <c r="F21" s="57">
        <v>237</v>
      </c>
      <c r="G21" s="57">
        <v>14</v>
      </c>
      <c r="H21" s="57">
        <v>70</v>
      </c>
      <c r="I21" s="57">
        <v>406</v>
      </c>
      <c r="J21" s="57">
        <v>43</v>
      </c>
      <c r="K21" s="57">
        <v>447</v>
      </c>
      <c r="L21" s="57">
        <v>7</v>
      </c>
      <c r="M21" s="57">
        <v>7</v>
      </c>
      <c r="N21" s="57">
        <v>440</v>
      </c>
      <c r="O21" s="57">
        <v>70</v>
      </c>
      <c r="P21" s="57">
        <v>187</v>
      </c>
      <c r="Q21" s="57">
        <v>20</v>
      </c>
      <c r="R21" s="57">
        <v>31</v>
      </c>
      <c r="S21" s="58"/>
      <c r="T21" s="59"/>
      <c r="U21" s="59"/>
    </row>
    <row r="22" spans="1:21" ht="14.25" customHeight="1">
      <c r="A22" s="55"/>
      <c r="B22" s="55" t="s">
        <v>25</v>
      </c>
      <c r="C22" s="56"/>
      <c r="D22" s="57">
        <v>3322</v>
      </c>
      <c r="E22" s="57">
        <v>2483</v>
      </c>
      <c r="F22" s="57">
        <v>839</v>
      </c>
      <c r="G22" s="57">
        <v>193</v>
      </c>
      <c r="H22" s="57">
        <v>548</v>
      </c>
      <c r="I22" s="57">
        <v>1742</v>
      </c>
      <c r="J22" s="57">
        <v>273</v>
      </c>
      <c r="K22" s="57">
        <v>2210</v>
      </c>
      <c r="L22" s="57">
        <v>200</v>
      </c>
      <c r="M22" s="57">
        <v>155</v>
      </c>
      <c r="N22" s="57">
        <v>2010</v>
      </c>
      <c r="O22" s="57">
        <v>348</v>
      </c>
      <c r="P22" s="57">
        <v>985</v>
      </c>
      <c r="Q22" s="57">
        <v>116</v>
      </c>
      <c r="R22" s="57">
        <v>243</v>
      </c>
      <c r="S22" s="58"/>
      <c r="T22" s="59"/>
      <c r="U22" s="59"/>
    </row>
    <row r="23" spans="1:21" ht="24" customHeight="1">
      <c r="A23" s="55"/>
      <c r="B23" s="55" t="s">
        <v>26</v>
      </c>
      <c r="C23" s="56"/>
      <c r="D23" s="57">
        <v>795</v>
      </c>
      <c r="E23" s="57">
        <v>511</v>
      </c>
      <c r="F23" s="57">
        <v>284</v>
      </c>
      <c r="G23" s="57">
        <v>10</v>
      </c>
      <c r="H23" s="57">
        <v>104</v>
      </c>
      <c r="I23" s="57">
        <v>397</v>
      </c>
      <c r="J23" s="57">
        <v>41</v>
      </c>
      <c r="K23" s="57">
        <v>470</v>
      </c>
      <c r="L23" s="57">
        <v>2</v>
      </c>
      <c r="M23" s="57">
        <v>2</v>
      </c>
      <c r="N23" s="57">
        <v>468</v>
      </c>
      <c r="O23" s="57">
        <v>65</v>
      </c>
      <c r="P23" s="57">
        <v>190</v>
      </c>
      <c r="Q23" s="57">
        <v>31</v>
      </c>
      <c r="R23" s="57">
        <v>51</v>
      </c>
      <c r="S23" s="58"/>
      <c r="T23" s="59"/>
      <c r="U23" s="59"/>
    </row>
    <row r="24" spans="1:21" ht="14.25" customHeight="1">
      <c r="A24" s="55"/>
      <c r="B24" s="55" t="s">
        <v>27</v>
      </c>
      <c r="C24" s="56"/>
      <c r="D24" s="57">
        <v>570</v>
      </c>
      <c r="E24" s="57">
        <v>502</v>
      </c>
      <c r="F24" s="57">
        <v>68</v>
      </c>
      <c r="G24" s="57">
        <v>78</v>
      </c>
      <c r="H24" s="57">
        <v>121</v>
      </c>
      <c r="I24" s="57">
        <v>303</v>
      </c>
      <c r="J24" s="57">
        <v>85</v>
      </c>
      <c r="K24" s="57">
        <v>417</v>
      </c>
      <c r="L24" s="57">
        <v>39</v>
      </c>
      <c r="M24" s="57">
        <v>38</v>
      </c>
      <c r="N24" s="57">
        <v>378</v>
      </c>
      <c r="O24" s="57">
        <v>72</v>
      </c>
      <c r="P24" s="57">
        <v>207</v>
      </c>
      <c r="Q24" s="57">
        <v>12</v>
      </c>
      <c r="R24" s="57">
        <v>14</v>
      </c>
      <c r="S24" s="58"/>
      <c r="T24" s="59"/>
      <c r="U24" s="59"/>
    </row>
    <row r="25" spans="1:21" ht="14.25" customHeight="1">
      <c r="A25" s="55"/>
      <c r="B25" s="55" t="s">
        <v>28</v>
      </c>
      <c r="C25" s="56"/>
      <c r="D25" s="57">
        <v>756</v>
      </c>
      <c r="E25" s="57">
        <v>676</v>
      </c>
      <c r="F25" s="57">
        <v>80</v>
      </c>
      <c r="G25" s="57">
        <v>19</v>
      </c>
      <c r="H25" s="57">
        <v>145</v>
      </c>
      <c r="I25" s="57">
        <v>512</v>
      </c>
      <c r="J25" s="57">
        <v>43</v>
      </c>
      <c r="K25" s="57">
        <v>633</v>
      </c>
      <c r="L25" s="57">
        <v>19</v>
      </c>
      <c r="M25" s="57">
        <v>12</v>
      </c>
      <c r="N25" s="57">
        <v>614</v>
      </c>
      <c r="O25" s="57">
        <v>80</v>
      </c>
      <c r="P25" s="57">
        <v>269</v>
      </c>
      <c r="Q25" s="57">
        <v>25</v>
      </c>
      <c r="R25" s="57">
        <v>64</v>
      </c>
      <c r="S25" s="58"/>
      <c r="T25" s="59"/>
      <c r="U25" s="59"/>
    </row>
    <row r="26" spans="1:21" ht="14.25" customHeight="1">
      <c r="A26" s="55"/>
      <c r="B26" s="55" t="s">
        <v>29</v>
      </c>
      <c r="C26" s="56"/>
      <c r="D26" s="57">
        <v>1511</v>
      </c>
      <c r="E26" s="57">
        <v>1295</v>
      </c>
      <c r="F26" s="57">
        <v>216</v>
      </c>
      <c r="G26" s="57">
        <v>52</v>
      </c>
      <c r="H26" s="57">
        <v>291</v>
      </c>
      <c r="I26" s="57">
        <v>952</v>
      </c>
      <c r="J26" s="57">
        <v>141</v>
      </c>
      <c r="K26" s="57">
        <v>1154</v>
      </c>
      <c r="L26" s="57">
        <v>36</v>
      </c>
      <c r="M26" s="57">
        <v>26</v>
      </c>
      <c r="N26" s="57">
        <v>1118</v>
      </c>
      <c r="O26" s="57">
        <v>171</v>
      </c>
      <c r="P26" s="57">
        <v>604</v>
      </c>
      <c r="Q26" s="57">
        <v>79</v>
      </c>
      <c r="R26" s="57">
        <v>37</v>
      </c>
      <c r="S26" s="58"/>
      <c r="T26" s="59"/>
      <c r="U26" s="59"/>
    </row>
    <row r="27" spans="1:21" ht="14.25" customHeight="1">
      <c r="A27" s="55"/>
      <c r="B27" s="55" t="s">
        <v>30</v>
      </c>
      <c r="C27" s="56"/>
      <c r="D27" s="57">
        <v>860</v>
      </c>
      <c r="E27" s="57">
        <v>796</v>
      </c>
      <c r="F27" s="57">
        <v>64</v>
      </c>
      <c r="G27" s="57">
        <v>59</v>
      </c>
      <c r="H27" s="57">
        <v>283</v>
      </c>
      <c r="I27" s="57">
        <v>454</v>
      </c>
      <c r="J27" s="57">
        <v>38</v>
      </c>
      <c r="K27" s="57">
        <v>758</v>
      </c>
      <c r="L27" s="57">
        <v>65</v>
      </c>
      <c r="M27" s="57">
        <v>42</v>
      </c>
      <c r="N27" s="57">
        <v>693</v>
      </c>
      <c r="O27" s="57">
        <v>106</v>
      </c>
      <c r="P27" s="57">
        <v>360</v>
      </c>
      <c r="Q27" s="57">
        <v>23</v>
      </c>
      <c r="R27" s="57">
        <v>42</v>
      </c>
      <c r="S27" s="58"/>
      <c r="T27" s="59"/>
      <c r="U27" s="59"/>
    </row>
    <row r="28" spans="1:21" ht="19.5" customHeight="1">
      <c r="A28" s="55"/>
      <c r="B28" s="55" t="s">
        <v>31</v>
      </c>
      <c r="C28" s="56"/>
      <c r="D28" s="57">
        <v>595</v>
      </c>
      <c r="E28" s="57">
        <v>447</v>
      </c>
      <c r="F28" s="57">
        <v>148</v>
      </c>
      <c r="G28" s="57">
        <v>27</v>
      </c>
      <c r="H28" s="57">
        <v>115</v>
      </c>
      <c r="I28" s="57">
        <v>305</v>
      </c>
      <c r="J28" s="57">
        <v>33</v>
      </c>
      <c r="K28" s="57">
        <v>414</v>
      </c>
      <c r="L28" s="57">
        <v>36</v>
      </c>
      <c r="M28" s="57">
        <v>27</v>
      </c>
      <c r="N28" s="57">
        <v>378</v>
      </c>
      <c r="O28" s="57">
        <v>59</v>
      </c>
      <c r="P28" s="57">
        <v>190</v>
      </c>
      <c r="Q28" s="57">
        <v>20</v>
      </c>
      <c r="R28" s="57">
        <v>39</v>
      </c>
      <c r="S28" s="58"/>
      <c r="T28" s="59"/>
      <c r="U28" s="59"/>
    </row>
    <row r="29" spans="1:21" ht="14.25" customHeight="1">
      <c r="A29" s="55"/>
      <c r="B29" s="55" t="s">
        <v>32</v>
      </c>
      <c r="C29" s="56"/>
      <c r="D29" s="57">
        <v>369</v>
      </c>
      <c r="E29" s="57">
        <v>303</v>
      </c>
      <c r="F29" s="57">
        <v>66</v>
      </c>
      <c r="G29" s="57">
        <v>16</v>
      </c>
      <c r="H29" s="57">
        <v>64</v>
      </c>
      <c r="I29" s="57">
        <v>223</v>
      </c>
      <c r="J29" s="57">
        <v>30</v>
      </c>
      <c r="K29" s="57">
        <v>273</v>
      </c>
      <c r="L29" s="57">
        <v>13</v>
      </c>
      <c r="M29" s="57">
        <v>9</v>
      </c>
      <c r="N29" s="57">
        <v>260</v>
      </c>
      <c r="O29" s="57">
        <v>31</v>
      </c>
      <c r="P29" s="57">
        <v>126</v>
      </c>
      <c r="Q29" s="57">
        <v>14</v>
      </c>
      <c r="R29" s="57">
        <v>31</v>
      </c>
      <c r="S29" s="58"/>
      <c r="T29" s="59"/>
      <c r="U29" s="59"/>
    </row>
    <row r="30" spans="1:21" ht="14.25" customHeight="1">
      <c r="A30" s="55"/>
      <c r="B30" s="55" t="s">
        <v>33</v>
      </c>
      <c r="C30" s="56"/>
      <c r="D30" s="57">
        <v>932</v>
      </c>
      <c r="E30" s="57">
        <v>814</v>
      </c>
      <c r="F30" s="57">
        <v>118</v>
      </c>
      <c r="G30" s="57">
        <v>98</v>
      </c>
      <c r="H30" s="57">
        <v>178</v>
      </c>
      <c r="I30" s="57">
        <v>538</v>
      </c>
      <c r="J30" s="57">
        <v>91</v>
      </c>
      <c r="K30" s="57">
        <v>723</v>
      </c>
      <c r="L30" s="57">
        <v>88</v>
      </c>
      <c r="M30" s="57">
        <v>63</v>
      </c>
      <c r="N30" s="57">
        <v>635</v>
      </c>
      <c r="O30" s="57">
        <v>84</v>
      </c>
      <c r="P30" s="57">
        <v>377</v>
      </c>
      <c r="Q30" s="57">
        <v>18</v>
      </c>
      <c r="R30" s="57">
        <v>31</v>
      </c>
      <c r="S30" s="58"/>
      <c r="T30" s="59"/>
      <c r="U30" s="59"/>
    </row>
    <row r="31" spans="1:21" ht="14.25" customHeight="1">
      <c r="A31" s="55"/>
      <c r="B31" s="55" t="s">
        <v>34</v>
      </c>
      <c r="C31" s="56"/>
      <c r="D31" s="57">
        <v>643</v>
      </c>
      <c r="E31" s="57">
        <v>546</v>
      </c>
      <c r="F31" s="57">
        <v>97</v>
      </c>
      <c r="G31" s="57">
        <v>63</v>
      </c>
      <c r="H31" s="57">
        <v>146</v>
      </c>
      <c r="I31" s="57">
        <v>337</v>
      </c>
      <c r="J31" s="57">
        <v>55</v>
      </c>
      <c r="K31" s="57">
        <v>491</v>
      </c>
      <c r="L31" s="57">
        <v>65</v>
      </c>
      <c r="M31" s="57">
        <v>49</v>
      </c>
      <c r="N31" s="57">
        <v>426</v>
      </c>
      <c r="O31" s="57">
        <v>103</v>
      </c>
      <c r="P31" s="57">
        <v>195</v>
      </c>
      <c r="Q31" s="57">
        <v>19</v>
      </c>
      <c r="R31" s="57">
        <v>23</v>
      </c>
      <c r="S31" s="58"/>
      <c r="T31" s="59"/>
      <c r="U31" s="59"/>
    </row>
    <row r="32" spans="1:21" ht="14.25" customHeight="1">
      <c r="A32" s="55"/>
      <c r="B32" s="55" t="s">
        <v>35</v>
      </c>
      <c r="C32" s="56"/>
      <c r="D32" s="57">
        <v>877</v>
      </c>
      <c r="E32" s="57">
        <v>762</v>
      </c>
      <c r="F32" s="57">
        <v>115</v>
      </c>
      <c r="G32" s="57">
        <v>23</v>
      </c>
      <c r="H32" s="57">
        <v>233</v>
      </c>
      <c r="I32" s="57">
        <v>506</v>
      </c>
      <c r="J32" s="57">
        <v>61</v>
      </c>
      <c r="K32" s="57">
        <v>701</v>
      </c>
      <c r="L32" s="57">
        <v>16</v>
      </c>
      <c r="M32" s="57">
        <v>12</v>
      </c>
      <c r="N32" s="57">
        <v>685</v>
      </c>
      <c r="O32" s="57">
        <v>83</v>
      </c>
      <c r="P32" s="57">
        <v>304</v>
      </c>
      <c r="Q32" s="57">
        <v>37</v>
      </c>
      <c r="R32" s="57">
        <v>73</v>
      </c>
      <c r="S32" s="58"/>
      <c r="T32" s="59"/>
      <c r="U32" s="59"/>
    </row>
    <row r="33" spans="1:21" ht="21" customHeight="1">
      <c r="A33" s="55"/>
      <c r="B33" s="55" t="s">
        <v>36</v>
      </c>
      <c r="C33" s="56"/>
      <c r="D33" s="57">
        <v>794</v>
      </c>
      <c r="E33" s="57">
        <v>600</v>
      </c>
      <c r="F33" s="57">
        <v>194</v>
      </c>
      <c r="G33" s="57">
        <v>21</v>
      </c>
      <c r="H33" s="57">
        <v>109</v>
      </c>
      <c r="I33" s="57">
        <v>470</v>
      </c>
      <c r="J33" s="57">
        <v>46</v>
      </c>
      <c r="K33" s="57">
        <v>554</v>
      </c>
      <c r="L33" s="57">
        <v>16</v>
      </c>
      <c r="M33" s="57">
        <v>11</v>
      </c>
      <c r="N33" s="57">
        <v>538</v>
      </c>
      <c r="O33" s="57">
        <v>75</v>
      </c>
      <c r="P33" s="57">
        <v>285</v>
      </c>
      <c r="Q33" s="57">
        <v>23</v>
      </c>
      <c r="R33" s="57">
        <v>42</v>
      </c>
      <c r="S33" s="58"/>
      <c r="T33" s="59"/>
      <c r="U33" s="59"/>
    </row>
    <row r="34" spans="1:21" ht="14.25" customHeight="1">
      <c r="A34" s="55"/>
      <c r="B34" s="55" t="s">
        <v>37</v>
      </c>
      <c r="C34" s="56"/>
      <c r="D34" s="57">
        <v>362</v>
      </c>
      <c r="E34" s="57">
        <v>287</v>
      </c>
      <c r="F34" s="57">
        <v>75</v>
      </c>
      <c r="G34" s="57">
        <v>16</v>
      </c>
      <c r="H34" s="57">
        <v>43</v>
      </c>
      <c r="I34" s="57">
        <v>228</v>
      </c>
      <c r="J34" s="57">
        <v>36</v>
      </c>
      <c r="K34" s="57">
        <v>251</v>
      </c>
      <c r="L34" s="57">
        <v>13</v>
      </c>
      <c r="M34" s="57">
        <v>7</v>
      </c>
      <c r="N34" s="57">
        <v>238</v>
      </c>
      <c r="O34" s="57">
        <v>21</v>
      </c>
      <c r="P34" s="57">
        <v>121</v>
      </c>
      <c r="Q34" s="57">
        <v>10</v>
      </c>
      <c r="R34" s="57">
        <v>32</v>
      </c>
      <c r="S34" s="58"/>
      <c r="T34" s="59"/>
      <c r="U34" s="59"/>
    </row>
    <row r="35" spans="1:21" ht="14.25" customHeight="1">
      <c r="A35" s="55"/>
      <c r="B35" s="55" t="s">
        <v>38</v>
      </c>
      <c r="C35" s="56"/>
      <c r="D35" s="57">
        <v>385</v>
      </c>
      <c r="E35" s="57">
        <v>273</v>
      </c>
      <c r="F35" s="57">
        <v>112</v>
      </c>
      <c r="G35" s="57">
        <v>21</v>
      </c>
      <c r="H35" s="57">
        <v>59</v>
      </c>
      <c r="I35" s="57">
        <v>193</v>
      </c>
      <c r="J35" s="57">
        <v>34</v>
      </c>
      <c r="K35" s="57">
        <v>239</v>
      </c>
      <c r="L35" s="57">
        <v>22</v>
      </c>
      <c r="M35" s="57">
        <v>14</v>
      </c>
      <c r="N35" s="57">
        <v>217</v>
      </c>
      <c r="O35" s="57">
        <v>22</v>
      </c>
      <c r="P35" s="57">
        <v>102</v>
      </c>
      <c r="Q35" s="57">
        <v>13</v>
      </c>
      <c r="R35" s="57">
        <v>17</v>
      </c>
      <c r="S35" s="58"/>
      <c r="T35" s="59"/>
      <c r="U35" s="59"/>
    </row>
    <row r="36" spans="1:21" ht="14.25" customHeight="1">
      <c r="A36" s="55"/>
      <c r="B36" s="55" t="s">
        <v>39</v>
      </c>
      <c r="C36" s="56"/>
      <c r="D36" s="57">
        <v>563</v>
      </c>
      <c r="E36" s="57">
        <v>448</v>
      </c>
      <c r="F36" s="57">
        <v>115</v>
      </c>
      <c r="G36" s="57">
        <v>22</v>
      </c>
      <c r="H36" s="57">
        <v>95</v>
      </c>
      <c r="I36" s="57">
        <v>331</v>
      </c>
      <c r="J36" s="57">
        <v>54</v>
      </c>
      <c r="K36" s="57">
        <v>394</v>
      </c>
      <c r="L36" s="57">
        <v>19</v>
      </c>
      <c r="M36" s="57">
        <v>15</v>
      </c>
      <c r="N36" s="57">
        <v>375</v>
      </c>
      <c r="O36" s="57">
        <v>51</v>
      </c>
      <c r="P36" s="57">
        <v>194</v>
      </c>
      <c r="Q36" s="57">
        <v>18</v>
      </c>
      <c r="R36" s="57">
        <v>16</v>
      </c>
      <c r="S36" s="58"/>
      <c r="T36" s="59"/>
      <c r="U36" s="59"/>
    </row>
    <row r="37" spans="1:21" ht="14.25" customHeight="1">
      <c r="A37" s="55"/>
      <c r="B37" s="55" t="s">
        <v>40</v>
      </c>
      <c r="C37" s="56"/>
      <c r="D37" s="57">
        <v>595</v>
      </c>
      <c r="E37" s="57">
        <v>398</v>
      </c>
      <c r="F37" s="57">
        <v>197</v>
      </c>
      <c r="G37" s="57">
        <v>10</v>
      </c>
      <c r="H37" s="57">
        <v>101</v>
      </c>
      <c r="I37" s="57">
        <v>287</v>
      </c>
      <c r="J37" s="57">
        <v>39</v>
      </c>
      <c r="K37" s="57">
        <v>359</v>
      </c>
      <c r="L37" s="57">
        <v>12</v>
      </c>
      <c r="M37" s="57">
        <v>11</v>
      </c>
      <c r="N37" s="57">
        <v>347</v>
      </c>
      <c r="O37" s="57">
        <v>71</v>
      </c>
      <c r="P37" s="57">
        <v>180</v>
      </c>
      <c r="Q37" s="57">
        <v>13</v>
      </c>
      <c r="R37" s="57">
        <v>10</v>
      </c>
      <c r="S37" s="58"/>
      <c r="T37" s="59"/>
      <c r="U37" s="59"/>
    </row>
    <row r="38" spans="1:21" ht="19.5" customHeight="1">
      <c r="A38" s="55"/>
      <c r="B38" s="55" t="s">
        <v>41</v>
      </c>
      <c r="C38" s="56"/>
      <c r="D38" s="57">
        <v>1082</v>
      </c>
      <c r="E38" s="57">
        <v>650</v>
      </c>
      <c r="F38" s="57">
        <v>432</v>
      </c>
      <c r="G38" s="57">
        <v>26</v>
      </c>
      <c r="H38" s="57">
        <v>123</v>
      </c>
      <c r="I38" s="57">
        <v>501</v>
      </c>
      <c r="J38" s="57">
        <v>86</v>
      </c>
      <c r="K38" s="57">
        <v>564</v>
      </c>
      <c r="L38" s="57">
        <v>20</v>
      </c>
      <c r="M38" s="57">
        <v>11</v>
      </c>
      <c r="N38" s="57">
        <v>544</v>
      </c>
      <c r="O38" s="57">
        <v>96</v>
      </c>
      <c r="P38" s="57">
        <v>276</v>
      </c>
      <c r="Q38" s="57">
        <v>18</v>
      </c>
      <c r="R38" s="57">
        <v>27</v>
      </c>
      <c r="S38" s="58"/>
      <c r="T38" s="59"/>
      <c r="U38" s="59"/>
    </row>
    <row r="39" spans="1:21" ht="14.25" customHeight="1">
      <c r="A39" s="55"/>
      <c r="B39" s="55" t="s">
        <v>42</v>
      </c>
      <c r="C39" s="56"/>
      <c r="D39" s="57">
        <v>571</v>
      </c>
      <c r="E39" s="57">
        <v>302</v>
      </c>
      <c r="F39" s="57">
        <v>269</v>
      </c>
      <c r="G39" s="57">
        <v>6</v>
      </c>
      <c r="H39" s="57">
        <v>37</v>
      </c>
      <c r="I39" s="57">
        <v>259</v>
      </c>
      <c r="J39" s="57">
        <v>51</v>
      </c>
      <c r="K39" s="57">
        <v>251</v>
      </c>
      <c r="L39" s="57">
        <v>2</v>
      </c>
      <c r="M39" s="57">
        <v>2</v>
      </c>
      <c r="N39" s="57">
        <v>249</v>
      </c>
      <c r="O39" s="57">
        <v>71</v>
      </c>
      <c r="P39" s="57">
        <v>78</v>
      </c>
      <c r="Q39" s="57">
        <v>12</v>
      </c>
      <c r="R39" s="57">
        <v>18</v>
      </c>
      <c r="S39" s="58"/>
      <c r="T39" s="59"/>
      <c r="U39" s="59"/>
    </row>
    <row r="40" spans="1:21" ht="14.25" customHeight="1">
      <c r="A40" s="55"/>
      <c r="B40" s="55" t="s">
        <v>43</v>
      </c>
      <c r="C40" s="56"/>
      <c r="D40" s="57">
        <v>725</v>
      </c>
      <c r="E40" s="57">
        <v>417</v>
      </c>
      <c r="F40" s="57">
        <v>308</v>
      </c>
      <c r="G40" s="57">
        <v>24</v>
      </c>
      <c r="H40" s="57">
        <v>76</v>
      </c>
      <c r="I40" s="57">
        <v>317</v>
      </c>
      <c r="J40" s="57">
        <v>65</v>
      </c>
      <c r="K40" s="57">
        <v>352</v>
      </c>
      <c r="L40" s="57">
        <v>21</v>
      </c>
      <c r="M40" s="57">
        <v>14</v>
      </c>
      <c r="N40" s="57">
        <v>331</v>
      </c>
      <c r="O40" s="57">
        <v>45</v>
      </c>
      <c r="P40" s="57">
        <v>154</v>
      </c>
      <c r="Q40" s="57">
        <v>13</v>
      </c>
      <c r="R40" s="57">
        <v>11</v>
      </c>
      <c r="S40" s="58"/>
      <c r="T40" s="59"/>
      <c r="U40" s="59"/>
    </row>
    <row r="41" spans="1:21" ht="14.25" customHeight="1">
      <c r="A41" s="55"/>
      <c r="B41" s="55" t="s">
        <v>44</v>
      </c>
      <c r="C41" s="56"/>
      <c r="D41" s="57">
        <v>559</v>
      </c>
      <c r="E41" s="57">
        <v>303</v>
      </c>
      <c r="F41" s="57">
        <v>256</v>
      </c>
      <c r="G41" s="57">
        <v>14</v>
      </c>
      <c r="H41" s="57">
        <v>50</v>
      </c>
      <c r="I41" s="57">
        <v>239</v>
      </c>
      <c r="J41" s="57">
        <v>34</v>
      </c>
      <c r="K41" s="57">
        <v>269</v>
      </c>
      <c r="L41" s="57">
        <v>12</v>
      </c>
      <c r="M41" s="57">
        <v>10</v>
      </c>
      <c r="N41" s="57">
        <v>257</v>
      </c>
      <c r="O41" s="57">
        <v>62</v>
      </c>
      <c r="P41" s="57">
        <v>117</v>
      </c>
      <c r="Q41" s="57">
        <v>5</v>
      </c>
      <c r="R41" s="57">
        <v>18</v>
      </c>
      <c r="S41" s="58"/>
      <c r="T41" s="59"/>
      <c r="U41" s="59"/>
    </row>
    <row r="42" spans="1:21" ht="14.25" customHeight="1">
      <c r="A42" s="55"/>
      <c r="B42" s="55" t="s">
        <v>45</v>
      </c>
      <c r="C42" s="56"/>
      <c r="D42" s="57">
        <v>853</v>
      </c>
      <c r="E42" s="57">
        <v>596</v>
      </c>
      <c r="F42" s="57">
        <v>257</v>
      </c>
      <c r="G42" s="57">
        <v>37</v>
      </c>
      <c r="H42" s="57">
        <v>120</v>
      </c>
      <c r="I42" s="57">
        <v>439</v>
      </c>
      <c r="J42" s="57">
        <v>59</v>
      </c>
      <c r="K42" s="57">
        <v>537</v>
      </c>
      <c r="L42" s="57">
        <v>31</v>
      </c>
      <c r="M42" s="57">
        <v>26</v>
      </c>
      <c r="N42" s="57">
        <v>506</v>
      </c>
      <c r="O42" s="57">
        <v>78</v>
      </c>
      <c r="P42" s="57">
        <v>282</v>
      </c>
      <c r="Q42" s="57">
        <v>23</v>
      </c>
      <c r="R42" s="57">
        <v>26</v>
      </c>
      <c r="S42" s="58"/>
      <c r="T42" s="59"/>
      <c r="U42" s="59"/>
    </row>
    <row r="43" spans="1:21" ht="21" customHeight="1">
      <c r="A43" s="55"/>
      <c r="B43" s="55" t="s">
        <v>46</v>
      </c>
      <c r="C43" s="56"/>
      <c r="D43" s="57">
        <v>269</v>
      </c>
      <c r="E43" s="57">
        <v>168</v>
      </c>
      <c r="F43" s="57">
        <v>101</v>
      </c>
      <c r="G43" s="57">
        <v>13</v>
      </c>
      <c r="H43" s="57">
        <v>59</v>
      </c>
      <c r="I43" s="57">
        <v>96</v>
      </c>
      <c r="J43" s="57">
        <v>19</v>
      </c>
      <c r="K43" s="57">
        <v>149</v>
      </c>
      <c r="L43" s="57">
        <v>7</v>
      </c>
      <c r="M43" s="57">
        <v>7</v>
      </c>
      <c r="N43" s="57">
        <v>142</v>
      </c>
      <c r="O43" s="57">
        <v>19</v>
      </c>
      <c r="P43" s="57">
        <v>83</v>
      </c>
      <c r="Q43" s="57">
        <v>5</v>
      </c>
      <c r="R43" s="57">
        <v>14</v>
      </c>
      <c r="S43" s="58"/>
      <c r="T43" s="59"/>
      <c r="U43" s="59"/>
    </row>
    <row r="44" spans="1:21" ht="14.25" customHeight="1">
      <c r="A44" s="55"/>
      <c r="B44" s="55" t="s">
        <v>47</v>
      </c>
      <c r="C44" s="56"/>
      <c r="D44" s="57">
        <v>549</v>
      </c>
      <c r="E44" s="57">
        <v>405</v>
      </c>
      <c r="F44" s="57">
        <v>144</v>
      </c>
      <c r="G44" s="57">
        <v>34</v>
      </c>
      <c r="H44" s="57">
        <v>105</v>
      </c>
      <c r="I44" s="57">
        <v>266</v>
      </c>
      <c r="J44" s="57">
        <v>35</v>
      </c>
      <c r="K44" s="57">
        <v>370</v>
      </c>
      <c r="L44" s="57">
        <v>29</v>
      </c>
      <c r="M44" s="57">
        <v>25</v>
      </c>
      <c r="N44" s="57">
        <v>341</v>
      </c>
      <c r="O44" s="57">
        <v>39</v>
      </c>
      <c r="P44" s="57">
        <v>209</v>
      </c>
      <c r="Q44" s="57">
        <v>20</v>
      </c>
      <c r="R44" s="57">
        <v>8</v>
      </c>
      <c r="S44" s="58"/>
      <c r="T44" s="59"/>
      <c r="U44" s="59"/>
    </row>
    <row r="45" spans="1:21" ht="14.25" customHeight="1">
      <c r="A45" s="55"/>
      <c r="B45" s="55" t="s">
        <v>48</v>
      </c>
      <c r="C45" s="56"/>
      <c r="D45" s="57">
        <v>577</v>
      </c>
      <c r="E45" s="57">
        <v>401</v>
      </c>
      <c r="F45" s="57">
        <v>176</v>
      </c>
      <c r="G45" s="57">
        <v>37</v>
      </c>
      <c r="H45" s="57">
        <v>75</v>
      </c>
      <c r="I45" s="57">
        <v>289</v>
      </c>
      <c r="J45" s="57">
        <v>42</v>
      </c>
      <c r="K45" s="57">
        <v>359</v>
      </c>
      <c r="L45" s="57">
        <v>44</v>
      </c>
      <c r="M45" s="57">
        <v>28</v>
      </c>
      <c r="N45" s="57">
        <v>315</v>
      </c>
      <c r="O45" s="57">
        <v>21</v>
      </c>
      <c r="P45" s="57">
        <v>231</v>
      </c>
      <c r="Q45" s="57">
        <v>8</v>
      </c>
      <c r="R45" s="57">
        <v>18</v>
      </c>
      <c r="S45" s="58"/>
      <c r="T45" s="59"/>
      <c r="U45" s="59"/>
    </row>
    <row r="46" spans="1:21" ht="14.25" customHeight="1">
      <c r="A46" s="55"/>
      <c r="B46" s="55" t="s">
        <v>49</v>
      </c>
      <c r="C46" s="56"/>
      <c r="D46" s="57">
        <v>595</v>
      </c>
      <c r="E46" s="57">
        <v>447</v>
      </c>
      <c r="F46" s="57">
        <v>148</v>
      </c>
      <c r="G46" s="57">
        <v>30</v>
      </c>
      <c r="H46" s="57">
        <v>67</v>
      </c>
      <c r="I46" s="57">
        <v>350</v>
      </c>
      <c r="J46" s="57">
        <v>45</v>
      </c>
      <c r="K46" s="57">
        <v>402</v>
      </c>
      <c r="L46" s="57">
        <v>32</v>
      </c>
      <c r="M46" s="57">
        <v>17</v>
      </c>
      <c r="N46" s="57">
        <v>370</v>
      </c>
      <c r="O46" s="57">
        <v>34</v>
      </c>
      <c r="P46" s="57">
        <v>236</v>
      </c>
      <c r="Q46" s="57">
        <v>23</v>
      </c>
      <c r="R46" s="57">
        <v>27</v>
      </c>
      <c r="S46" s="58"/>
      <c r="T46" s="59"/>
      <c r="U46" s="59"/>
    </row>
    <row r="47" spans="1:21" ht="14.25" customHeight="1">
      <c r="A47" s="55"/>
      <c r="B47" s="55" t="s">
        <v>50</v>
      </c>
      <c r="C47" s="56"/>
      <c r="D47" s="57">
        <v>513</v>
      </c>
      <c r="E47" s="57">
        <v>255</v>
      </c>
      <c r="F47" s="57">
        <v>258</v>
      </c>
      <c r="G47" s="57">
        <v>13</v>
      </c>
      <c r="H47" s="57">
        <v>36</v>
      </c>
      <c r="I47" s="57">
        <v>206</v>
      </c>
      <c r="J47" s="57">
        <v>37</v>
      </c>
      <c r="K47" s="57">
        <v>218</v>
      </c>
      <c r="L47" s="57">
        <v>12</v>
      </c>
      <c r="M47" s="57">
        <v>8</v>
      </c>
      <c r="N47" s="57">
        <v>206</v>
      </c>
      <c r="O47" s="57">
        <v>39</v>
      </c>
      <c r="P47" s="57">
        <v>105</v>
      </c>
      <c r="Q47" s="57">
        <v>6</v>
      </c>
      <c r="R47" s="57">
        <v>9</v>
      </c>
      <c r="S47" s="58"/>
      <c r="T47" s="59"/>
      <c r="U47" s="59"/>
    </row>
    <row r="48" spans="1:21" ht="18" customHeight="1">
      <c r="A48" s="55"/>
      <c r="B48" s="55" t="s">
        <v>51</v>
      </c>
      <c r="C48" s="56"/>
      <c r="D48" s="57">
        <v>479</v>
      </c>
      <c r="E48" s="57">
        <v>287</v>
      </c>
      <c r="F48" s="57">
        <v>192</v>
      </c>
      <c r="G48" s="57">
        <v>8</v>
      </c>
      <c r="H48" s="57">
        <v>51</v>
      </c>
      <c r="I48" s="57">
        <v>228</v>
      </c>
      <c r="J48" s="57">
        <v>54</v>
      </c>
      <c r="K48" s="57">
        <v>233</v>
      </c>
      <c r="L48" s="57">
        <v>13</v>
      </c>
      <c r="M48" s="57">
        <v>10</v>
      </c>
      <c r="N48" s="57">
        <v>220</v>
      </c>
      <c r="O48" s="57">
        <v>55</v>
      </c>
      <c r="P48" s="57">
        <v>113</v>
      </c>
      <c r="Q48" s="57">
        <v>7</v>
      </c>
      <c r="R48" s="57">
        <v>8</v>
      </c>
      <c r="S48" s="58"/>
      <c r="T48" s="59"/>
      <c r="U48" s="59"/>
    </row>
    <row r="49" spans="1:21" ht="14.25" customHeight="1">
      <c r="A49" s="55"/>
      <c r="B49" s="55" t="s">
        <v>52</v>
      </c>
      <c r="C49" s="56"/>
      <c r="D49" s="57">
        <v>549</v>
      </c>
      <c r="E49" s="57">
        <v>387</v>
      </c>
      <c r="F49" s="57">
        <v>162</v>
      </c>
      <c r="G49" s="57">
        <v>9</v>
      </c>
      <c r="H49" s="57">
        <v>64</v>
      </c>
      <c r="I49" s="57">
        <v>314</v>
      </c>
      <c r="J49" s="57">
        <v>27</v>
      </c>
      <c r="K49" s="57">
        <v>360</v>
      </c>
      <c r="L49" s="57">
        <v>13</v>
      </c>
      <c r="M49" s="57">
        <v>9</v>
      </c>
      <c r="N49" s="57">
        <v>347</v>
      </c>
      <c r="O49" s="57">
        <v>50</v>
      </c>
      <c r="P49" s="57">
        <v>211</v>
      </c>
      <c r="Q49" s="57">
        <v>22</v>
      </c>
      <c r="R49" s="57">
        <v>20</v>
      </c>
      <c r="S49" s="58"/>
      <c r="T49" s="59"/>
      <c r="U49" s="59"/>
    </row>
    <row r="50" spans="1:19" ht="3.75" customHeight="1">
      <c r="A50" s="61"/>
      <c r="B50" s="61"/>
      <c r="C50" s="62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4"/>
    </row>
    <row r="51" ht="15.75" customHeight="1">
      <c r="B51" s="66" t="s">
        <v>63</v>
      </c>
    </row>
    <row r="52" ht="12" customHeight="1">
      <c r="B52" s="66" t="s">
        <v>64</v>
      </c>
    </row>
    <row r="53" ht="12" customHeight="1">
      <c r="B53" s="66" t="s">
        <v>65</v>
      </c>
    </row>
    <row r="54" ht="12" customHeight="1">
      <c r="B54" s="66" t="s">
        <v>62</v>
      </c>
    </row>
  </sheetData>
  <mergeCells count="12">
    <mergeCell ref="D4:D9"/>
    <mergeCell ref="I6:I9"/>
    <mergeCell ref="H6:H9"/>
    <mergeCell ref="G6:G9"/>
    <mergeCell ref="E5:E9"/>
    <mergeCell ref="F5:F9"/>
    <mergeCell ref="K6:K9"/>
    <mergeCell ref="J6:J9"/>
    <mergeCell ref="O8:O9"/>
    <mergeCell ref="M8:M9"/>
    <mergeCell ref="N7:N9"/>
    <mergeCell ref="L7:L9"/>
  </mergeCells>
  <printOptions/>
  <pageMargins left="0.5905511811023623" right="0.5905511811023623" top="0.7874015748031497" bottom="0.7874015748031497" header="0.31496062992125984" footer="0.31496062992125984"/>
  <pageSetup horizontalDpi="300" verticalDpi="300" orientation="portrait" pageOrder="overThenDown" paperSize="9" scale="97" r:id="rId1"/>
  <headerFooter alignWithMargins="0">
    <oddHeader>&amp;R&amp;A</oddHeader>
    <oddFooter>&amp;C&amp;P/&amp;N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M26"/>
  <sheetViews>
    <sheetView workbookViewId="0" topLeftCell="A1">
      <selection activeCell="B2" sqref="B2"/>
    </sheetView>
  </sheetViews>
  <sheetFormatPr defaultColWidth="16.875" defaultRowHeight="12" customHeight="1"/>
  <cols>
    <col min="1" max="1" width="0.2421875" style="384" customWidth="1"/>
    <col min="2" max="2" width="13.75390625" style="384" customWidth="1"/>
    <col min="3" max="3" width="0.2421875" style="384" customWidth="1"/>
    <col min="4" max="13" width="8.25390625" style="384" customWidth="1"/>
    <col min="14" max="14" width="0.2421875" style="384" customWidth="1"/>
    <col min="15" max="16384" width="16.875" style="384" customWidth="1"/>
  </cols>
  <sheetData>
    <row r="1" spans="3:39" s="217" customFormat="1" ht="24" customHeight="1">
      <c r="C1" s="218" t="s">
        <v>389</v>
      </c>
      <c r="D1" s="217" t="s">
        <v>363</v>
      </c>
      <c r="G1" s="370"/>
      <c r="AM1" s="371"/>
    </row>
    <row r="2" spans="7:39" s="224" customFormat="1" ht="7.5" customHeight="1">
      <c r="G2" s="189"/>
      <c r="I2" s="225"/>
      <c r="J2" s="225"/>
      <c r="AM2" s="372"/>
    </row>
    <row r="3" spans="1:14" s="374" customFormat="1" ht="12" customHeight="1" thickBot="1">
      <c r="A3" s="373"/>
      <c r="B3" s="373"/>
      <c r="C3" s="373"/>
      <c r="D3" s="373"/>
      <c r="E3" s="373"/>
      <c r="F3" s="373"/>
      <c r="G3" s="373"/>
      <c r="H3" s="373"/>
      <c r="I3" s="373"/>
      <c r="J3" s="373"/>
      <c r="K3" s="373"/>
      <c r="L3" s="373"/>
      <c r="M3" s="373"/>
      <c r="N3" s="373"/>
    </row>
    <row r="4" spans="1:14" s="374" customFormat="1" ht="12" customHeight="1">
      <c r="A4" s="375"/>
      <c r="B4" s="375"/>
      <c r="C4" s="375"/>
      <c r="D4" s="903" t="s">
        <v>364</v>
      </c>
      <c r="E4" s="903" t="s">
        <v>365</v>
      </c>
      <c r="F4" s="903" t="s">
        <v>366</v>
      </c>
      <c r="G4" s="905" t="s">
        <v>390</v>
      </c>
      <c r="H4" s="377"/>
      <c r="I4" s="377"/>
      <c r="J4" s="376" t="s">
        <v>391</v>
      </c>
      <c r="K4" s="376" t="s">
        <v>391</v>
      </c>
      <c r="L4" s="376" t="s">
        <v>391</v>
      </c>
      <c r="M4" s="378" t="s">
        <v>367</v>
      </c>
      <c r="N4" s="379"/>
    </row>
    <row r="5" spans="1:14" ht="12" customHeight="1">
      <c r="A5" s="380"/>
      <c r="B5" s="380"/>
      <c r="C5" s="380"/>
      <c r="D5" s="904"/>
      <c r="E5" s="904"/>
      <c r="F5" s="904"/>
      <c r="G5" s="906"/>
      <c r="H5" s="381" t="s">
        <v>392</v>
      </c>
      <c r="I5" s="381" t="s">
        <v>368</v>
      </c>
      <c r="J5" s="382" t="s">
        <v>369</v>
      </c>
      <c r="K5" s="382" t="s">
        <v>370</v>
      </c>
      <c r="L5" s="382" t="s">
        <v>371</v>
      </c>
      <c r="M5" s="381" t="s">
        <v>372</v>
      </c>
      <c r="N5" s="383"/>
    </row>
    <row r="6" spans="1:14" ht="12" customHeight="1">
      <c r="A6" s="385"/>
      <c r="B6" s="385"/>
      <c r="C6" s="385"/>
      <c r="D6" s="386" t="s">
        <v>373</v>
      </c>
      <c r="E6" s="386" t="s">
        <v>373</v>
      </c>
      <c r="F6" s="387" t="s">
        <v>373</v>
      </c>
      <c r="G6" s="387" t="s">
        <v>373</v>
      </c>
      <c r="H6" s="386" t="s">
        <v>393</v>
      </c>
      <c r="I6" s="386" t="s">
        <v>374</v>
      </c>
      <c r="J6" s="386" t="s">
        <v>394</v>
      </c>
      <c r="K6" s="386" t="s">
        <v>375</v>
      </c>
      <c r="L6" s="386" t="s">
        <v>375</v>
      </c>
      <c r="M6" s="386" t="s">
        <v>375</v>
      </c>
      <c r="N6" s="388"/>
    </row>
    <row r="7" spans="1:14" ht="15" customHeight="1">
      <c r="A7" s="389"/>
      <c r="B7" s="886" t="s">
        <v>395</v>
      </c>
      <c r="C7" s="886"/>
      <c r="D7" s="390">
        <v>32878</v>
      </c>
      <c r="E7" s="391">
        <v>28729</v>
      </c>
      <c r="F7" s="391">
        <v>17184</v>
      </c>
      <c r="G7" s="391">
        <v>21333</v>
      </c>
      <c r="H7" s="391">
        <v>20907</v>
      </c>
      <c r="I7" s="391">
        <v>410</v>
      </c>
      <c r="J7" s="391">
        <v>21415</v>
      </c>
      <c r="K7" s="391">
        <v>6151</v>
      </c>
      <c r="L7" s="391">
        <v>12742</v>
      </c>
      <c r="M7" s="391">
        <v>676</v>
      </c>
      <c r="N7" s="392"/>
    </row>
    <row r="8" spans="1:14" ht="12.75" customHeight="1">
      <c r="A8" s="389"/>
      <c r="B8" s="886" t="s">
        <v>396</v>
      </c>
      <c r="C8" s="886"/>
      <c r="D8" s="390">
        <v>31220</v>
      </c>
      <c r="E8" s="391">
        <v>31230</v>
      </c>
      <c r="F8" s="391">
        <v>23740</v>
      </c>
      <c r="G8" s="391">
        <v>23730</v>
      </c>
      <c r="H8" s="391">
        <v>23219</v>
      </c>
      <c r="I8" s="391">
        <v>488</v>
      </c>
      <c r="J8" s="391">
        <v>24613</v>
      </c>
      <c r="K8" s="391">
        <v>6703</v>
      </c>
      <c r="L8" s="391">
        <v>14853</v>
      </c>
      <c r="M8" s="391">
        <v>598</v>
      </c>
      <c r="N8" s="391"/>
    </row>
    <row r="9" spans="1:14" ht="12.75" customHeight="1">
      <c r="A9" s="389"/>
      <c r="B9" s="886" t="s">
        <v>397</v>
      </c>
      <c r="C9" s="886"/>
      <c r="D9" s="393">
        <v>30041</v>
      </c>
      <c r="E9" s="384">
        <v>30904</v>
      </c>
      <c r="F9" s="384">
        <v>27461</v>
      </c>
      <c r="G9" s="384">
        <v>26598</v>
      </c>
      <c r="H9" s="384">
        <v>25863</v>
      </c>
      <c r="I9" s="384">
        <v>720</v>
      </c>
      <c r="J9" s="384">
        <v>27151</v>
      </c>
      <c r="K9" s="384">
        <v>7434</v>
      </c>
      <c r="L9" s="384">
        <v>12305</v>
      </c>
      <c r="M9" s="384">
        <v>552</v>
      </c>
      <c r="N9" s="391"/>
    </row>
    <row r="10" spans="1:14" ht="12.75" customHeight="1">
      <c r="A10" s="389"/>
      <c r="B10" s="886" t="s">
        <v>398</v>
      </c>
      <c r="C10" s="886"/>
      <c r="D10" s="393">
        <v>29166</v>
      </c>
      <c r="E10" s="384">
        <v>26890</v>
      </c>
      <c r="F10" s="384">
        <v>23940</v>
      </c>
      <c r="G10" s="384">
        <v>26216</v>
      </c>
      <c r="H10" s="384">
        <v>25042</v>
      </c>
      <c r="I10" s="384">
        <v>1148</v>
      </c>
      <c r="J10" s="384">
        <v>25801</v>
      </c>
      <c r="K10" s="384">
        <v>6501</v>
      </c>
      <c r="L10" s="384">
        <v>12459</v>
      </c>
      <c r="M10" s="384">
        <v>488</v>
      </c>
      <c r="N10" s="391"/>
    </row>
    <row r="11" spans="1:14" s="396" customFormat="1" ht="18.75" customHeight="1">
      <c r="A11" s="394"/>
      <c r="B11" s="887" t="s">
        <v>399</v>
      </c>
      <c r="C11" s="887"/>
      <c r="D11" s="480">
        <v>28046</v>
      </c>
      <c r="E11" s="395">
        <v>25395</v>
      </c>
      <c r="F11" s="395">
        <v>19470</v>
      </c>
      <c r="G11" s="395">
        <v>22121</v>
      </c>
      <c r="H11" s="395">
        <v>21203</v>
      </c>
      <c r="I11" s="395">
        <v>886</v>
      </c>
      <c r="J11" s="395">
        <v>21413</v>
      </c>
      <c r="K11" s="395">
        <v>4889</v>
      </c>
      <c r="L11" s="395">
        <v>13139</v>
      </c>
      <c r="M11" s="395">
        <v>347</v>
      </c>
      <c r="N11" s="395"/>
    </row>
    <row r="12" spans="1:14" ht="18.75" customHeight="1">
      <c r="A12" s="397"/>
      <c r="B12" s="397" t="s">
        <v>376</v>
      </c>
      <c r="C12" s="397"/>
      <c r="D12" s="390">
        <v>2422</v>
      </c>
      <c r="E12" s="391">
        <v>2189</v>
      </c>
      <c r="F12" s="391">
        <v>1737</v>
      </c>
      <c r="G12" s="391">
        <v>1970</v>
      </c>
      <c r="H12" s="391">
        <v>1910</v>
      </c>
      <c r="I12" s="391">
        <v>59</v>
      </c>
      <c r="J12" s="391">
        <v>1891</v>
      </c>
      <c r="K12" s="391">
        <v>430</v>
      </c>
      <c r="L12" s="391">
        <v>965</v>
      </c>
      <c r="M12" s="391">
        <v>31</v>
      </c>
      <c r="N12" s="391"/>
    </row>
    <row r="13" spans="1:14" ht="12.75" customHeight="1">
      <c r="A13" s="397"/>
      <c r="B13" s="397" t="s">
        <v>377</v>
      </c>
      <c r="C13" s="397"/>
      <c r="D13" s="390">
        <v>2262</v>
      </c>
      <c r="E13" s="391">
        <v>1950</v>
      </c>
      <c r="F13" s="391">
        <v>1661</v>
      </c>
      <c r="G13" s="391">
        <v>1973</v>
      </c>
      <c r="H13" s="391">
        <v>1900</v>
      </c>
      <c r="I13" s="391">
        <v>72</v>
      </c>
      <c r="J13" s="391">
        <v>1883</v>
      </c>
      <c r="K13" s="391">
        <v>395</v>
      </c>
      <c r="L13" s="391">
        <v>929</v>
      </c>
      <c r="M13" s="391">
        <v>32</v>
      </c>
      <c r="N13" s="391"/>
    </row>
    <row r="14" spans="1:14" ht="12.75" customHeight="1">
      <c r="A14" s="397"/>
      <c r="B14" s="397" t="s">
        <v>378</v>
      </c>
      <c r="C14" s="397"/>
      <c r="D14" s="390">
        <v>2552</v>
      </c>
      <c r="E14" s="391">
        <v>2351</v>
      </c>
      <c r="F14" s="391">
        <v>1639</v>
      </c>
      <c r="G14" s="391">
        <v>1840</v>
      </c>
      <c r="H14" s="391">
        <v>1750</v>
      </c>
      <c r="I14" s="391">
        <v>89</v>
      </c>
      <c r="J14" s="391">
        <v>1845</v>
      </c>
      <c r="K14" s="391">
        <v>422</v>
      </c>
      <c r="L14" s="391">
        <v>985</v>
      </c>
      <c r="M14" s="391">
        <v>35</v>
      </c>
      <c r="N14" s="391"/>
    </row>
    <row r="15" spans="1:14" ht="12.75" customHeight="1">
      <c r="A15" s="397"/>
      <c r="B15" s="397" t="s">
        <v>379</v>
      </c>
      <c r="C15" s="397"/>
      <c r="D15" s="390">
        <v>2451</v>
      </c>
      <c r="E15" s="391">
        <v>2238</v>
      </c>
      <c r="F15" s="391">
        <v>1684</v>
      </c>
      <c r="G15" s="391">
        <v>1897</v>
      </c>
      <c r="H15" s="391">
        <v>1826</v>
      </c>
      <c r="I15" s="391">
        <v>70</v>
      </c>
      <c r="J15" s="391">
        <v>1812</v>
      </c>
      <c r="K15" s="391">
        <v>408</v>
      </c>
      <c r="L15" s="391">
        <v>1160</v>
      </c>
      <c r="M15" s="391">
        <v>34</v>
      </c>
      <c r="N15" s="391"/>
    </row>
    <row r="16" spans="1:14" ht="12.75" customHeight="1">
      <c r="A16" s="397"/>
      <c r="B16" s="397" t="s">
        <v>380</v>
      </c>
      <c r="C16" s="397"/>
      <c r="D16" s="390">
        <v>2488</v>
      </c>
      <c r="E16" s="391">
        <v>2156</v>
      </c>
      <c r="F16" s="391">
        <v>1706</v>
      </c>
      <c r="G16" s="391">
        <v>2038</v>
      </c>
      <c r="H16" s="391">
        <v>1963</v>
      </c>
      <c r="I16" s="391">
        <v>73</v>
      </c>
      <c r="J16" s="391">
        <v>1981</v>
      </c>
      <c r="K16" s="391">
        <v>419</v>
      </c>
      <c r="L16" s="391">
        <v>1387</v>
      </c>
      <c r="M16" s="391">
        <v>37</v>
      </c>
      <c r="N16" s="391"/>
    </row>
    <row r="17" spans="1:14" ht="12.75" customHeight="1">
      <c r="A17" s="397"/>
      <c r="B17" s="397" t="s">
        <v>381</v>
      </c>
      <c r="C17" s="397"/>
      <c r="D17" s="390">
        <v>2331</v>
      </c>
      <c r="E17" s="391">
        <v>2004</v>
      </c>
      <c r="F17" s="391">
        <v>1727</v>
      </c>
      <c r="G17" s="391">
        <v>2054</v>
      </c>
      <c r="H17" s="391">
        <v>1975</v>
      </c>
      <c r="I17" s="391">
        <v>78</v>
      </c>
      <c r="J17" s="391">
        <v>2025</v>
      </c>
      <c r="K17" s="391">
        <v>415</v>
      </c>
      <c r="L17" s="391">
        <v>1158</v>
      </c>
      <c r="M17" s="391">
        <v>37</v>
      </c>
      <c r="N17" s="391"/>
    </row>
    <row r="18" spans="1:14" ht="18.75" customHeight="1">
      <c r="A18" s="397"/>
      <c r="B18" s="397" t="s">
        <v>382</v>
      </c>
      <c r="C18" s="397"/>
      <c r="D18" s="390">
        <v>2326</v>
      </c>
      <c r="E18" s="391">
        <v>2175</v>
      </c>
      <c r="F18" s="391">
        <v>1583</v>
      </c>
      <c r="G18" s="391">
        <v>1734</v>
      </c>
      <c r="H18" s="391">
        <v>1651</v>
      </c>
      <c r="I18" s="391">
        <v>83</v>
      </c>
      <c r="J18" s="391">
        <v>1677</v>
      </c>
      <c r="K18" s="391">
        <v>401</v>
      </c>
      <c r="L18" s="391">
        <v>1241</v>
      </c>
      <c r="M18" s="391">
        <v>31</v>
      </c>
      <c r="N18" s="391"/>
    </row>
    <row r="19" spans="1:14" ht="12.75" customHeight="1">
      <c r="A19" s="397"/>
      <c r="B19" s="397" t="s">
        <v>383</v>
      </c>
      <c r="C19" s="397"/>
      <c r="D19" s="390">
        <v>2255</v>
      </c>
      <c r="E19" s="391">
        <v>2378</v>
      </c>
      <c r="F19" s="391">
        <v>1572</v>
      </c>
      <c r="G19" s="391">
        <v>1449</v>
      </c>
      <c r="H19" s="391">
        <v>1367</v>
      </c>
      <c r="I19" s="391">
        <v>81</v>
      </c>
      <c r="J19" s="391">
        <v>1456</v>
      </c>
      <c r="K19" s="391">
        <v>401</v>
      </c>
      <c r="L19" s="391">
        <v>1257</v>
      </c>
      <c r="M19" s="391">
        <v>18</v>
      </c>
      <c r="N19" s="391"/>
    </row>
    <row r="20" spans="1:14" ht="12.75" customHeight="1">
      <c r="A20" s="397"/>
      <c r="B20" s="397" t="s">
        <v>384</v>
      </c>
      <c r="C20" s="397"/>
      <c r="D20" s="390">
        <v>2184</v>
      </c>
      <c r="E20" s="391">
        <v>1868</v>
      </c>
      <c r="F20" s="391">
        <v>1657</v>
      </c>
      <c r="G20" s="391">
        <v>1973</v>
      </c>
      <c r="H20" s="391">
        <v>1901</v>
      </c>
      <c r="I20" s="391">
        <v>71</v>
      </c>
      <c r="J20" s="391">
        <v>1880</v>
      </c>
      <c r="K20" s="391">
        <v>428</v>
      </c>
      <c r="L20" s="391">
        <v>1106</v>
      </c>
      <c r="M20" s="391">
        <v>20</v>
      </c>
      <c r="N20" s="391"/>
    </row>
    <row r="21" spans="1:14" ht="12.75" customHeight="1">
      <c r="A21" s="397"/>
      <c r="B21" s="397" t="s">
        <v>385</v>
      </c>
      <c r="C21" s="397"/>
      <c r="D21" s="390">
        <v>2230</v>
      </c>
      <c r="E21" s="391">
        <v>1913</v>
      </c>
      <c r="F21" s="391">
        <v>1576</v>
      </c>
      <c r="G21" s="391">
        <v>1893</v>
      </c>
      <c r="H21" s="391">
        <v>1815</v>
      </c>
      <c r="I21" s="391">
        <v>77</v>
      </c>
      <c r="J21" s="391">
        <v>1851</v>
      </c>
      <c r="K21" s="391">
        <v>423</v>
      </c>
      <c r="L21" s="391">
        <v>1078</v>
      </c>
      <c r="M21" s="391">
        <v>11</v>
      </c>
      <c r="N21" s="391"/>
    </row>
    <row r="22" spans="1:14" ht="12.75" customHeight="1">
      <c r="A22" s="397"/>
      <c r="B22" s="397" t="s">
        <v>386</v>
      </c>
      <c r="C22" s="397"/>
      <c r="D22" s="390">
        <v>2212</v>
      </c>
      <c r="E22" s="391">
        <v>1911</v>
      </c>
      <c r="F22" s="391">
        <v>1478</v>
      </c>
      <c r="G22" s="391">
        <v>1779</v>
      </c>
      <c r="H22" s="391">
        <v>1702</v>
      </c>
      <c r="I22" s="391">
        <v>66</v>
      </c>
      <c r="J22" s="391">
        <v>1719</v>
      </c>
      <c r="K22" s="391">
        <v>388</v>
      </c>
      <c r="L22" s="391">
        <v>925</v>
      </c>
      <c r="M22" s="391">
        <v>2</v>
      </c>
      <c r="N22" s="391"/>
    </row>
    <row r="23" spans="1:14" ht="12.75" customHeight="1">
      <c r="A23" s="397"/>
      <c r="B23" s="397" t="s">
        <v>387</v>
      </c>
      <c r="C23" s="397"/>
      <c r="D23" s="390">
        <v>2333</v>
      </c>
      <c r="E23" s="391">
        <v>2262</v>
      </c>
      <c r="F23" s="391">
        <v>1450</v>
      </c>
      <c r="G23" s="391">
        <v>1521</v>
      </c>
      <c r="H23" s="391">
        <v>1443</v>
      </c>
      <c r="I23" s="391">
        <v>67</v>
      </c>
      <c r="J23" s="391">
        <v>1393</v>
      </c>
      <c r="K23" s="391">
        <v>359</v>
      </c>
      <c r="L23" s="391">
        <v>948</v>
      </c>
      <c r="M23" s="391">
        <v>59</v>
      </c>
      <c r="N23" s="391"/>
    </row>
    <row r="24" spans="1:14" ht="3.75" customHeight="1">
      <c r="A24" s="385"/>
      <c r="B24" s="385"/>
      <c r="C24" s="385"/>
      <c r="D24" s="398"/>
      <c r="E24" s="399"/>
      <c r="F24" s="399"/>
      <c r="G24" s="399"/>
      <c r="H24" s="399"/>
      <c r="I24" s="399"/>
      <c r="J24" s="399"/>
      <c r="K24" s="399"/>
      <c r="L24" s="399"/>
      <c r="M24" s="399"/>
      <c r="N24" s="399"/>
    </row>
    <row r="25" ht="15.75" customHeight="1">
      <c r="B25" s="384" t="s">
        <v>400</v>
      </c>
    </row>
    <row r="26" ht="12" customHeight="1">
      <c r="B26" s="384" t="s">
        <v>231</v>
      </c>
    </row>
  </sheetData>
  <mergeCells count="9">
    <mergeCell ref="D4:D5"/>
    <mergeCell ref="E4:E5"/>
    <mergeCell ref="F4:F5"/>
    <mergeCell ref="G4:G5"/>
    <mergeCell ref="B11:C11"/>
    <mergeCell ref="B7:C7"/>
    <mergeCell ref="B8:C8"/>
    <mergeCell ref="B9:C9"/>
    <mergeCell ref="B10:C10"/>
  </mergeCells>
  <printOptions/>
  <pageMargins left="0.5905511811023623" right="0.5905511811023623" top="0.7874015748031497" bottom="0.7874015748031497" header="0.31496062992125984" footer="0.31496062992125984"/>
  <pageSetup horizontalDpi="300" verticalDpi="300" orientation="portrait" paperSize="9" r:id="rId1"/>
  <headerFooter alignWithMargins="0">
    <oddHeader>&amp;R&amp;A</oddHeader>
    <oddFooter>&amp;C&amp;P/&amp;N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/>
  <dimension ref="A1:R64"/>
  <sheetViews>
    <sheetView workbookViewId="0" topLeftCell="A1">
      <selection activeCell="B2" sqref="B2"/>
    </sheetView>
  </sheetViews>
  <sheetFormatPr defaultColWidth="9.00390625" defaultRowHeight="12" customHeight="1"/>
  <cols>
    <col min="1" max="1" width="0.2421875" style="440" customWidth="1"/>
    <col min="2" max="2" width="12.75390625" style="440" customWidth="1"/>
    <col min="3" max="3" width="0.2421875" style="440" customWidth="1"/>
    <col min="4" max="4" width="6.00390625" style="440" customWidth="1"/>
    <col min="5" max="5" width="8.375" style="440" customWidth="1"/>
    <col min="6" max="6" width="6.00390625" style="440" customWidth="1"/>
    <col min="7" max="7" width="8.375" style="440" customWidth="1"/>
    <col min="8" max="8" width="6.00390625" style="440" customWidth="1"/>
    <col min="9" max="9" width="8.375" style="440" customWidth="1"/>
    <col min="10" max="10" width="6.00390625" style="440" customWidth="1"/>
    <col min="11" max="11" width="8.375" style="440" customWidth="1"/>
    <col min="12" max="12" width="6.00390625" style="440" customWidth="1"/>
    <col min="13" max="13" width="8.375" style="440" customWidth="1"/>
    <col min="14" max="14" width="6.00390625" style="440" customWidth="1"/>
    <col min="15" max="15" width="8.375" style="440" customWidth="1"/>
    <col min="16" max="16" width="0.2421875" style="440" customWidth="1"/>
    <col min="17" max="17" width="10.75390625" style="440" customWidth="1"/>
    <col min="18" max="16384" width="9.125" style="440" customWidth="1"/>
  </cols>
  <sheetData>
    <row r="1" spans="3:7" s="400" customFormat="1" ht="24" customHeight="1">
      <c r="C1" s="401"/>
      <c r="F1" s="402" t="s">
        <v>414</v>
      </c>
      <c r="G1" s="403" t="s">
        <v>401</v>
      </c>
    </row>
    <row r="2" spans="3:10" s="404" customFormat="1" ht="7.5" customHeight="1">
      <c r="C2" s="405"/>
      <c r="F2" s="406"/>
      <c r="G2" s="407"/>
      <c r="I2" s="408"/>
      <c r="J2" s="408"/>
    </row>
    <row r="3" spans="2:18" s="409" customFormat="1" ht="12" customHeight="1" thickBot="1">
      <c r="B3" s="410" t="s">
        <v>402</v>
      </c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  <c r="P3" s="411"/>
      <c r="Q3" s="411"/>
      <c r="R3" s="411"/>
    </row>
    <row r="4" spans="1:18" s="404" customFormat="1" ht="12" customHeight="1">
      <c r="A4" s="412"/>
      <c r="B4" s="412"/>
      <c r="C4" s="412"/>
      <c r="D4" s="907" t="s">
        <v>403</v>
      </c>
      <c r="E4" s="911"/>
      <c r="F4" s="907" t="s">
        <v>404</v>
      </c>
      <c r="G4" s="908"/>
      <c r="H4" s="413"/>
      <c r="I4" s="413"/>
      <c r="J4" s="907" t="s">
        <v>147</v>
      </c>
      <c r="K4" s="911"/>
      <c r="L4" s="907" t="s">
        <v>405</v>
      </c>
      <c r="M4" s="911"/>
      <c r="N4" s="907" t="s">
        <v>406</v>
      </c>
      <c r="O4" s="908"/>
      <c r="P4" s="414"/>
      <c r="Q4" s="408"/>
      <c r="R4" s="408"/>
    </row>
    <row r="5" spans="1:18" s="404" customFormat="1" ht="12" customHeight="1">
      <c r="A5" s="415"/>
      <c r="B5" s="415"/>
      <c r="C5" s="415"/>
      <c r="D5" s="909"/>
      <c r="E5" s="912"/>
      <c r="F5" s="909"/>
      <c r="G5" s="910"/>
      <c r="H5" s="417" t="s">
        <v>407</v>
      </c>
      <c r="I5" s="418"/>
      <c r="J5" s="909"/>
      <c r="K5" s="912"/>
      <c r="L5" s="909"/>
      <c r="M5" s="912"/>
      <c r="N5" s="909"/>
      <c r="O5" s="910"/>
      <c r="P5" s="419"/>
      <c r="Q5" s="420"/>
      <c r="R5" s="408"/>
    </row>
    <row r="6" spans="1:18" s="404" customFormat="1" ht="12.75" customHeight="1">
      <c r="A6" s="413"/>
      <c r="B6" s="413"/>
      <c r="C6" s="413"/>
      <c r="D6" s="416" t="s">
        <v>408</v>
      </c>
      <c r="E6" s="416" t="s">
        <v>409</v>
      </c>
      <c r="F6" s="416" t="s">
        <v>408</v>
      </c>
      <c r="G6" s="416" t="s">
        <v>409</v>
      </c>
      <c r="H6" s="416" t="s">
        <v>408</v>
      </c>
      <c r="I6" s="416" t="s">
        <v>409</v>
      </c>
      <c r="J6" s="416" t="s">
        <v>408</v>
      </c>
      <c r="K6" s="416" t="s">
        <v>409</v>
      </c>
      <c r="L6" s="416" t="s">
        <v>408</v>
      </c>
      <c r="M6" s="416" t="s">
        <v>410</v>
      </c>
      <c r="N6" s="416" t="s">
        <v>408</v>
      </c>
      <c r="O6" s="416" t="s">
        <v>410</v>
      </c>
      <c r="P6" s="421"/>
      <c r="Q6" s="422"/>
      <c r="R6" s="408"/>
    </row>
    <row r="7" spans="1:18" s="404" customFormat="1" ht="13.5" customHeight="1">
      <c r="A7" s="423"/>
      <c r="B7" s="424" t="s">
        <v>415</v>
      </c>
      <c r="C7" s="425"/>
      <c r="D7" s="426">
        <v>127</v>
      </c>
      <c r="E7" s="426">
        <v>5858</v>
      </c>
      <c r="F7" s="426">
        <v>140</v>
      </c>
      <c r="G7" s="426">
        <v>15956</v>
      </c>
      <c r="H7" s="426">
        <v>38</v>
      </c>
      <c r="I7" s="426">
        <v>2858</v>
      </c>
      <c r="J7" s="426">
        <v>25</v>
      </c>
      <c r="K7" s="426">
        <v>11350</v>
      </c>
      <c r="L7" s="426">
        <v>54</v>
      </c>
      <c r="M7" s="426">
        <v>754796</v>
      </c>
      <c r="N7" s="426">
        <v>19</v>
      </c>
      <c r="O7" s="426">
        <v>257780</v>
      </c>
      <c r="P7" s="408"/>
      <c r="Q7" s="408"/>
      <c r="R7" s="408"/>
    </row>
    <row r="8" spans="1:18" s="404" customFormat="1" ht="13.5" customHeight="1">
      <c r="A8" s="423"/>
      <c r="B8" s="424" t="s">
        <v>250</v>
      </c>
      <c r="C8" s="425"/>
      <c r="D8" s="426">
        <v>119</v>
      </c>
      <c r="E8" s="426">
        <v>5474</v>
      </c>
      <c r="F8" s="426">
        <v>127</v>
      </c>
      <c r="G8" s="426">
        <v>16398</v>
      </c>
      <c r="H8" s="426">
        <v>33</v>
      </c>
      <c r="I8" s="426">
        <v>2185</v>
      </c>
      <c r="J8" s="426">
        <v>24</v>
      </c>
      <c r="K8" s="426">
        <v>10793</v>
      </c>
      <c r="L8" s="426">
        <v>53</v>
      </c>
      <c r="M8" s="426">
        <v>729451</v>
      </c>
      <c r="N8" s="426">
        <v>20</v>
      </c>
      <c r="O8" s="426">
        <v>246440</v>
      </c>
      <c r="P8" s="427"/>
      <c r="Q8" s="427"/>
      <c r="R8" s="408"/>
    </row>
    <row r="9" spans="1:18" s="404" customFormat="1" ht="13.5" customHeight="1">
      <c r="A9" s="423"/>
      <c r="B9" s="424" t="s">
        <v>251</v>
      </c>
      <c r="C9" s="425"/>
      <c r="D9" s="426">
        <v>112</v>
      </c>
      <c r="E9" s="426">
        <v>5444</v>
      </c>
      <c r="F9" s="426">
        <v>127</v>
      </c>
      <c r="G9" s="426">
        <v>16617</v>
      </c>
      <c r="H9" s="426">
        <v>32</v>
      </c>
      <c r="I9" s="426">
        <v>2036</v>
      </c>
      <c r="J9" s="426">
        <v>23</v>
      </c>
      <c r="K9" s="426">
        <v>9733</v>
      </c>
      <c r="L9" s="426">
        <v>54</v>
      </c>
      <c r="M9" s="426">
        <v>740829</v>
      </c>
      <c r="N9" s="426">
        <v>16</v>
      </c>
      <c r="O9" s="426">
        <v>189606</v>
      </c>
      <c r="P9" s="427"/>
      <c r="Q9" s="427"/>
      <c r="R9" s="408"/>
    </row>
    <row r="10" spans="1:18" s="404" customFormat="1" ht="13.5" customHeight="1">
      <c r="A10" s="423"/>
      <c r="B10" s="424" t="s">
        <v>416</v>
      </c>
      <c r="C10" s="425"/>
      <c r="D10" s="426">
        <v>102</v>
      </c>
      <c r="E10" s="426">
        <v>4929</v>
      </c>
      <c r="F10" s="426">
        <v>122</v>
      </c>
      <c r="G10" s="426">
        <v>17483</v>
      </c>
      <c r="H10" s="426">
        <v>25</v>
      </c>
      <c r="I10" s="426">
        <v>2005</v>
      </c>
      <c r="J10" s="426">
        <v>22</v>
      </c>
      <c r="K10" s="426">
        <v>10590</v>
      </c>
      <c r="L10" s="426">
        <v>53</v>
      </c>
      <c r="M10" s="426">
        <v>696217</v>
      </c>
      <c r="N10" s="426">
        <v>14</v>
      </c>
      <c r="O10" s="426">
        <v>229913</v>
      </c>
      <c r="P10" s="427"/>
      <c r="Q10" s="427"/>
      <c r="R10" s="408"/>
    </row>
    <row r="11" spans="1:15" s="431" customFormat="1" ht="18.75" customHeight="1">
      <c r="A11" s="428"/>
      <c r="B11" s="429" t="s">
        <v>417</v>
      </c>
      <c r="C11" s="430"/>
      <c r="D11" s="353">
        <v>100</v>
      </c>
      <c r="E11" s="353">
        <v>5000</v>
      </c>
      <c r="F11" s="353">
        <v>120</v>
      </c>
      <c r="G11" s="353">
        <v>17855</v>
      </c>
      <c r="H11" s="353">
        <v>23</v>
      </c>
      <c r="I11" s="353">
        <v>1896</v>
      </c>
      <c r="J11" s="353">
        <v>17</v>
      </c>
      <c r="K11" s="353">
        <v>9884</v>
      </c>
      <c r="L11" s="353">
        <v>54</v>
      </c>
      <c r="M11" s="353">
        <v>693127</v>
      </c>
      <c r="N11" s="353">
        <v>16</v>
      </c>
      <c r="O11" s="353">
        <v>235234</v>
      </c>
    </row>
    <row r="12" spans="1:18" s="404" customFormat="1" ht="3.75" customHeight="1">
      <c r="A12" s="432"/>
      <c r="B12" s="432"/>
      <c r="C12" s="433"/>
      <c r="D12" s="434"/>
      <c r="E12" s="434"/>
      <c r="F12" s="434"/>
      <c r="G12" s="434"/>
      <c r="H12" s="434"/>
      <c r="I12" s="434"/>
      <c r="J12" s="434"/>
      <c r="K12" s="434"/>
      <c r="L12" s="434"/>
      <c r="M12" s="434"/>
      <c r="N12" s="434"/>
      <c r="O12" s="434"/>
      <c r="P12" s="435"/>
      <c r="Q12" s="408"/>
      <c r="R12" s="408"/>
    </row>
    <row r="13" s="404" customFormat="1" ht="16.5" customHeight="1">
      <c r="B13" s="404" t="s">
        <v>411</v>
      </c>
    </row>
    <row r="14" spans="2:17" s="404" customFormat="1" ht="12.75" customHeight="1">
      <c r="B14" s="436" t="s">
        <v>412</v>
      </c>
      <c r="C14" s="436"/>
      <c r="D14" s="437"/>
      <c r="E14" s="437"/>
      <c r="F14" s="437"/>
      <c r="G14" s="437"/>
      <c r="H14" s="437"/>
      <c r="I14" s="437"/>
      <c r="J14" s="437"/>
      <c r="K14" s="437"/>
      <c r="L14" s="437"/>
      <c r="M14" s="437"/>
      <c r="N14" s="437"/>
      <c r="O14" s="437"/>
      <c r="P14" s="437"/>
      <c r="Q14" s="437"/>
    </row>
    <row r="15" spans="2:17" s="404" customFormat="1" ht="12.75" customHeight="1">
      <c r="B15" s="436" t="s">
        <v>418</v>
      </c>
      <c r="C15" s="436"/>
      <c r="D15" s="437"/>
      <c r="E15" s="437"/>
      <c r="F15" s="437"/>
      <c r="G15" s="437"/>
      <c r="H15" s="437"/>
      <c r="I15" s="437"/>
      <c r="J15" s="437"/>
      <c r="K15" s="437"/>
      <c r="L15" s="437"/>
      <c r="M15" s="437"/>
      <c r="N15" s="437"/>
      <c r="O15" s="437"/>
      <c r="P15" s="437"/>
      <c r="Q15" s="437"/>
    </row>
    <row r="16" spans="2:17" s="404" customFormat="1" ht="12.75" customHeight="1">
      <c r="B16" s="436" t="s">
        <v>413</v>
      </c>
      <c r="C16" s="436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437"/>
      <c r="P16" s="437"/>
      <c r="Q16" s="437"/>
    </row>
    <row r="17" spans="2:17" s="404" customFormat="1" ht="12" customHeight="1">
      <c r="B17" s="436"/>
      <c r="C17" s="436"/>
      <c r="D17" s="436"/>
      <c r="E17" s="436"/>
      <c r="F17" s="436"/>
      <c r="G17" s="436"/>
      <c r="H17" s="436"/>
      <c r="I17" s="436"/>
      <c r="J17" s="436"/>
      <c r="K17" s="436"/>
      <c r="L17" s="436"/>
      <c r="M17" s="436"/>
      <c r="N17" s="436"/>
      <c r="O17" s="436"/>
      <c r="P17" s="436"/>
      <c r="Q17" s="436"/>
    </row>
    <row r="18" spans="2:17" s="404" customFormat="1" ht="12" customHeight="1">
      <c r="B18" s="436"/>
      <c r="C18" s="436"/>
      <c r="D18" s="437"/>
      <c r="E18" s="437"/>
      <c r="F18" s="437"/>
      <c r="G18" s="437"/>
      <c r="H18" s="437"/>
      <c r="I18" s="437"/>
      <c r="J18" s="437"/>
      <c r="K18" s="437"/>
      <c r="L18" s="437"/>
      <c r="M18" s="437"/>
      <c r="N18" s="437"/>
      <c r="O18" s="437"/>
      <c r="P18" s="437"/>
      <c r="Q18" s="437"/>
    </row>
    <row r="19" spans="2:17" s="404" customFormat="1" ht="12" customHeight="1">
      <c r="B19" s="436"/>
      <c r="C19" s="436"/>
      <c r="D19" s="437"/>
      <c r="E19" s="437"/>
      <c r="F19" s="437"/>
      <c r="G19" s="437"/>
      <c r="H19" s="437"/>
      <c r="I19" s="437"/>
      <c r="J19" s="437"/>
      <c r="K19" s="437"/>
      <c r="L19" s="437"/>
      <c r="M19" s="437"/>
      <c r="N19" s="437"/>
      <c r="O19" s="437"/>
      <c r="P19" s="437"/>
      <c r="Q19" s="437"/>
    </row>
    <row r="20" spans="2:17" s="404" customFormat="1" ht="12" customHeight="1">
      <c r="B20" s="436"/>
      <c r="C20" s="436"/>
      <c r="D20" s="436"/>
      <c r="E20" s="436"/>
      <c r="F20" s="436"/>
      <c r="G20" s="436"/>
      <c r="H20" s="436"/>
      <c r="I20" s="436"/>
      <c r="J20" s="436"/>
      <c r="K20" s="436"/>
      <c r="L20" s="436"/>
      <c r="M20" s="436"/>
      <c r="N20" s="436"/>
      <c r="O20" s="436"/>
      <c r="P20" s="436"/>
      <c r="Q20" s="436"/>
    </row>
    <row r="21" spans="2:17" s="404" customFormat="1" ht="12" customHeight="1">
      <c r="B21" s="436"/>
      <c r="C21" s="436"/>
      <c r="D21" s="436"/>
      <c r="E21" s="436"/>
      <c r="F21" s="436"/>
      <c r="G21" s="436"/>
      <c r="H21" s="436"/>
      <c r="I21" s="436"/>
      <c r="J21" s="436"/>
      <c r="K21" s="436"/>
      <c r="L21" s="436"/>
      <c r="M21" s="436"/>
      <c r="N21" s="436"/>
      <c r="O21" s="436"/>
      <c r="P21" s="436"/>
      <c r="Q21" s="436"/>
    </row>
    <row r="22" s="404" customFormat="1" ht="12" customHeight="1"/>
    <row r="23" spans="2:17" s="404" customFormat="1" ht="12" customHeight="1">
      <c r="B23" s="436"/>
      <c r="C23" s="436"/>
      <c r="D23" s="437"/>
      <c r="E23" s="437"/>
      <c r="F23" s="437"/>
      <c r="G23" s="437"/>
      <c r="H23" s="437"/>
      <c r="I23" s="437"/>
      <c r="J23" s="437"/>
      <c r="K23" s="437"/>
      <c r="L23" s="437"/>
      <c r="M23" s="437"/>
      <c r="N23" s="437"/>
      <c r="O23" s="437"/>
      <c r="P23" s="437"/>
      <c r="Q23" s="437"/>
    </row>
    <row r="24" s="404" customFormat="1" ht="12" customHeight="1"/>
    <row r="25" spans="2:17" s="404" customFormat="1" ht="12" customHeight="1">
      <c r="B25" s="436"/>
      <c r="C25" s="436"/>
      <c r="D25" s="437"/>
      <c r="E25" s="437"/>
      <c r="F25" s="436"/>
      <c r="G25" s="436"/>
      <c r="H25" s="436"/>
      <c r="I25" s="436"/>
      <c r="J25" s="436"/>
      <c r="K25" s="436"/>
      <c r="L25" s="437"/>
      <c r="M25" s="437"/>
      <c r="N25" s="436"/>
      <c r="O25" s="436"/>
      <c r="P25" s="436"/>
      <c r="Q25" s="436"/>
    </row>
    <row r="26" spans="2:17" s="404" customFormat="1" ht="12" customHeight="1">
      <c r="B26" s="436"/>
      <c r="C26" s="436"/>
      <c r="D26" s="436"/>
      <c r="E26" s="436"/>
      <c r="F26" s="436"/>
      <c r="G26" s="436"/>
      <c r="H26" s="436"/>
      <c r="I26" s="436"/>
      <c r="J26" s="436"/>
      <c r="K26" s="436"/>
      <c r="L26" s="437"/>
      <c r="M26" s="437"/>
      <c r="N26" s="436"/>
      <c r="O26" s="436"/>
      <c r="P26" s="436"/>
      <c r="Q26" s="436"/>
    </row>
    <row r="27" spans="2:17" s="404" customFormat="1" ht="12" customHeight="1">
      <c r="B27" s="436"/>
      <c r="C27" s="436"/>
      <c r="D27" s="437"/>
      <c r="E27" s="437"/>
      <c r="F27" s="436"/>
      <c r="G27" s="436"/>
      <c r="H27" s="436"/>
      <c r="I27" s="436"/>
      <c r="J27" s="436"/>
      <c r="K27" s="436"/>
      <c r="L27" s="436"/>
      <c r="M27" s="436"/>
      <c r="N27" s="436"/>
      <c r="O27" s="436"/>
      <c r="P27" s="436"/>
      <c r="Q27" s="436"/>
    </row>
    <row r="28" spans="2:17" s="404" customFormat="1" ht="12" customHeight="1">
      <c r="B28" s="436"/>
      <c r="C28" s="436"/>
      <c r="D28" s="436"/>
      <c r="E28" s="436"/>
      <c r="F28" s="436"/>
      <c r="G28" s="436"/>
      <c r="H28" s="436"/>
      <c r="I28" s="436"/>
      <c r="J28" s="436"/>
      <c r="K28" s="436"/>
      <c r="L28" s="437"/>
      <c r="M28" s="437"/>
      <c r="N28" s="436"/>
      <c r="O28" s="436"/>
      <c r="P28" s="436"/>
      <c r="Q28" s="436"/>
    </row>
    <row r="29" spans="2:17" s="404" customFormat="1" ht="12" customHeight="1">
      <c r="B29" s="436"/>
      <c r="C29" s="436"/>
      <c r="D29" s="436"/>
      <c r="E29" s="436"/>
      <c r="F29" s="436"/>
      <c r="G29" s="436"/>
      <c r="H29" s="436"/>
      <c r="I29" s="436"/>
      <c r="J29" s="436"/>
      <c r="K29" s="436"/>
      <c r="L29" s="436"/>
      <c r="M29" s="436"/>
      <c r="N29" s="436"/>
      <c r="O29" s="436"/>
      <c r="P29" s="436"/>
      <c r="Q29" s="436"/>
    </row>
    <row r="30" spans="2:17" s="404" customFormat="1" ht="12" customHeight="1">
      <c r="B30" s="436"/>
      <c r="C30" s="436"/>
      <c r="D30" s="436"/>
      <c r="E30" s="436"/>
      <c r="F30" s="437"/>
      <c r="G30" s="437"/>
      <c r="H30" s="436"/>
      <c r="I30" s="436"/>
      <c r="J30" s="436"/>
      <c r="K30" s="436"/>
      <c r="L30" s="436"/>
      <c r="M30" s="436"/>
      <c r="N30" s="436"/>
      <c r="O30" s="436"/>
      <c r="P30" s="436"/>
      <c r="Q30" s="436"/>
    </row>
    <row r="31" spans="2:17" s="404" customFormat="1" ht="12" customHeight="1">
      <c r="B31" s="436"/>
      <c r="C31" s="436"/>
      <c r="D31" s="437"/>
      <c r="E31" s="437"/>
      <c r="F31" s="436"/>
      <c r="G31" s="436"/>
      <c r="H31" s="436"/>
      <c r="I31" s="436"/>
      <c r="J31" s="436"/>
      <c r="K31" s="436"/>
      <c r="L31" s="436"/>
      <c r="M31" s="436"/>
      <c r="N31" s="436"/>
      <c r="O31" s="436"/>
      <c r="P31" s="436"/>
      <c r="Q31" s="436"/>
    </row>
    <row r="32" spans="2:17" s="404" customFormat="1" ht="12" customHeight="1">
      <c r="B32" s="436"/>
      <c r="C32" s="436"/>
      <c r="D32" s="437"/>
      <c r="E32" s="437"/>
      <c r="F32" s="437"/>
      <c r="G32" s="437"/>
      <c r="H32" s="437"/>
      <c r="I32" s="437"/>
      <c r="J32" s="436"/>
      <c r="K32" s="436"/>
      <c r="L32" s="437"/>
      <c r="M32" s="437"/>
      <c r="N32" s="436"/>
      <c r="O32" s="436"/>
      <c r="P32" s="436"/>
      <c r="Q32" s="436"/>
    </row>
    <row r="33" spans="2:17" s="404" customFormat="1" ht="12" customHeight="1">
      <c r="B33" s="436"/>
      <c r="C33" s="436"/>
      <c r="D33" s="437"/>
      <c r="E33" s="437"/>
      <c r="F33" s="436"/>
      <c r="G33" s="436"/>
      <c r="H33" s="436"/>
      <c r="I33" s="436"/>
      <c r="J33" s="436"/>
      <c r="K33" s="436"/>
      <c r="L33" s="436"/>
      <c r="M33" s="436"/>
      <c r="N33" s="436"/>
      <c r="O33" s="436"/>
      <c r="P33" s="436"/>
      <c r="Q33" s="436"/>
    </row>
    <row r="34" spans="2:17" s="404" customFormat="1" ht="12" customHeight="1">
      <c r="B34" s="436"/>
      <c r="C34" s="436"/>
      <c r="D34" s="437"/>
      <c r="E34" s="437"/>
      <c r="F34" s="437"/>
      <c r="G34" s="437"/>
      <c r="H34" s="437"/>
      <c r="I34" s="437"/>
      <c r="J34" s="436"/>
      <c r="K34" s="436"/>
      <c r="L34" s="437"/>
      <c r="M34" s="437"/>
      <c r="N34" s="436"/>
      <c r="O34" s="436"/>
      <c r="P34" s="436"/>
      <c r="Q34" s="436"/>
    </row>
    <row r="35" spans="2:17" s="404" customFormat="1" ht="12" customHeight="1">
      <c r="B35" s="436"/>
      <c r="C35" s="436"/>
      <c r="D35" s="437"/>
      <c r="E35" s="437"/>
      <c r="F35" s="437"/>
      <c r="G35" s="437"/>
      <c r="H35" s="437"/>
      <c r="I35" s="437"/>
      <c r="J35" s="436"/>
      <c r="K35" s="436"/>
      <c r="L35" s="437"/>
      <c r="M35" s="437"/>
      <c r="N35" s="436"/>
      <c r="O35" s="436"/>
      <c r="P35" s="436"/>
      <c r="Q35" s="436"/>
    </row>
    <row r="36" spans="2:17" s="404" customFormat="1" ht="12" customHeight="1">
      <c r="B36" s="436"/>
      <c r="C36" s="436"/>
      <c r="D36" s="437"/>
      <c r="E36" s="437"/>
      <c r="F36" s="437"/>
      <c r="G36" s="437"/>
      <c r="H36" s="437"/>
      <c r="I36" s="437"/>
      <c r="J36" s="437"/>
      <c r="K36" s="437"/>
      <c r="L36" s="437"/>
      <c r="M36" s="437"/>
      <c r="N36" s="436"/>
      <c r="O36" s="436"/>
      <c r="P36" s="436"/>
      <c r="Q36" s="436"/>
    </row>
    <row r="37" spans="2:17" s="404" customFormat="1" ht="12" customHeight="1">
      <c r="B37" s="436"/>
      <c r="C37" s="436"/>
      <c r="D37" s="436"/>
      <c r="E37" s="436"/>
      <c r="F37" s="437"/>
      <c r="G37" s="437"/>
      <c r="H37" s="436"/>
      <c r="I37" s="436"/>
      <c r="J37" s="436"/>
      <c r="K37" s="436"/>
      <c r="L37" s="437"/>
      <c r="M37" s="437"/>
      <c r="N37" s="436"/>
      <c r="O37" s="436"/>
      <c r="P37" s="436"/>
      <c r="Q37" s="436"/>
    </row>
    <row r="38" spans="2:17" s="404" customFormat="1" ht="12" customHeight="1">
      <c r="B38" s="436"/>
      <c r="C38" s="436"/>
      <c r="D38" s="437"/>
      <c r="E38" s="437"/>
      <c r="F38" s="437"/>
      <c r="G38" s="437"/>
      <c r="H38" s="437"/>
      <c r="I38" s="437"/>
      <c r="J38" s="437"/>
      <c r="K38" s="437"/>
      <c r="L38" s="436"/>
      <c r="M38" s="436"/>
      <c r="N38" s="437"/>
      <c r="O38" s="437"/>
      <c r="P38" s="436"/>
      <c r="Q38" s="436"/>
    </row>
    <row r="39" spans="2:17" s="404" customFormat="1" ht="12" customHeight="1">
      <c r="B39" s="436"/>
      <c r="C39" s="436"/>
      <c r="D39" s="437"/>
      <c r="E39" s="437"/>
      <c r="F39" s="437"/>
      <c r="G39" s="437"/>
      <c r="H39" s="437"/>
      <c r="I39" s="437"/>
      <c r="J39" s="436"/>
      <c r="K39" s="436"/>
      <c r="L39" s="437"/>
      <c r="M39" s="437"/>
      <c r="N39" s="437"/>
      <c r="O39" s="437"/>
      <c r="P39" s="436"/>
      <c r="Q39" s="436"/>
    </row>
    <row r="40" spans="2:17" s="404" customFormat="1" ht="12" customHeight="1">
      <c r="B40" s="436"/>
      <c r="C40" s="436"/>
      <c r="D40" s="437"/>
      <c r="E40" s="437"/>
      <c r="F40" s="437"/>
      <c r="G40" s="437"/>
      <c r="H40" s="436"/>
      <c r="I40" s="436"/>
      <c r="J40" s="436"/>
      <c r="K40" s="436"/>
      <c r="L40" s="436"/>
      <c r="M40" s="436"/>
      <c r="N40" s="436"/>
      <c r="O40" s="436"/>
      <c r="P40" s="436"/>
      <c r="Q40" s="436"/>
    </row>
    <row r="41" spans="2:17" s="404" customFormat="1" ht="12" customHeight="1">
      <c r="B41" s="436"/>
      <c r="C41" s="436"/>
      <c r="D41" s="437"/>
      <c r="E41" s="437"/>
      <c r="F41" s="436"/>
      <c r="G41" s="436"/>
      <c r="H41" s="436"/>
      <c r="I41" s="436"/>
      <c r="J41" s="436"/>
      <c r="K41" s="436"/>
      <c r="L41" s="436"/>
      <c r="M41" s="436"/>
      <c r="N41" s="436"/>
      <c r="O41" s="436"/>
      <c r="P41" s="436"/>
      <c r="Q41" s="436"/>
    </row>
    <row r="42" spans="2:17" s="404" customFormat="1" ht="12" customHeight="1">
      <c r="B42" s="436"/>
      <c r="C42" s="436"/>
      <c r="D42" s="436"/>
      <c r="E42" s="436"/>
      <c r="F42" s="437"/>
      <c r="G42" s="437"/>
      <c r="H42" s="437"/>
      <c r="I42" s="437"/>
      <c r="J42" s="436"/>
      <c r="K42" s="436"/>
      <c r="L42" s="436"/>
      <c r="M42" s="436"/>
      <c r="N42" s="436"/>
      <c r="O42" s="436"/>
      <c r="P42" s="436"/>
      <c r="Q42" s="436"/>
    </row>
    <row r="43" spans="2:17" s="404" customFormat="1" ht="12" customHeight="1">
      <c r="B43" s="436"/>
      <c r="C43" s="436"/>
      <c r="D43" s="437"/>
      <c r="E43" s="437"/>
      <c r="F43" s="437"/>
      <c r="G43" s="437"/>
      <c r="H43" s="437"/>
      <c r="I43" s="437"/>
      <c r="J43" s="436"/>
      <c r="K43" s="436"/>
      <c r="L43" s="436"/>
      <c r="M43" s="436"/>
      <c r="N43" s="436"/>
      <c r="O43" s="436"/>
      <c r="P43" s="436"/>
      <c r="Q43" s="436"/>
    </row>
    <row r="44" spans="2:17" s="404" customFormat="1" ht="12" customHeight="1">
      <c r="B44" s="436"/>
      <c r="C44" s="436"/>
      <c r="D44" s="437"/>
      <c r="E44" s="437"/>
      <c r="F44" s="437"/>
      <c r="G44" s="437"/>
      <c r="H44" s="437"/>
      <c r="I44" s="437"/>
      <c r="J44" s="436"/>
      <c r="K44" s="436"/>
      <c r="L44" s="436"/>
      <c r="M44" s="436"/>
      <c r="N44" s="436"/>
      <c r="O44" s="436"/>
      <c r="P44" s="436"/>
      <c r="Q44" s="436"/>
    </row>
    <row r="45" spans="2:17" s="404" customFormat="1" ht="12" customHeight="1">
      <c r="B45" s="436"/>
      <c r="C45" s="436"/>
      <c r="D45" s="437"/>
      <c r="E45" s="437"/>
      <c r="F45" s="436"/>
      <c r="G45" s="436"/>
      <c r="H45" s="436"/>
      <c r="I45" s="436"/>
      <c r="J45" s="436"/>
      <c r="K45" s="436"/>
      <c r="L45" s="436"/>
      <c r="M45" s="436"/>
      <c r="N45" s="436"/>
      <c r="O45" s="436"/>
      <c r="P45" s="436"/>
      <c r="Q45" s="436"/>
    </row>
    <row r="46" spans="2:17" s="404" customFormat="1" ht="12" customHeight="1">
      <c r="B46" s="436"/>
      <c r="C46" s="436"/>
      <c r="D46" s="437"/>
      <c r="E46" s="437"/>
      <c r="F46" s="437"/>
      <c r="G46" s="437"/>
      <c r="H46" s="436"/>
      <c r="I46" s="436"/>
      <c r="J46" s="436"/>
      <c r="K46" s="436"/>
      <c r="L46" s="436"/>
      <c r="M46" s="436"/>
      <c r="N46" s="436"/>
      <c r="O46" s="436"/>
      <c r="P46" s="436"/>
      <c r="Q46" s="436"/>
    </row>
    <row r="47" spans="2:17" s="404" customFormat="1" ht="12" customHeight="1">
      <c r="B47" s="436"/>
      <c r="C47" s="436"/>
      <c r="D47" s="436"/>
      <c r="E47" s="436"/>
      <c r="F47" s="437"/>
      <c r="G47" s="437"/>
      <c r="H47" s="436"/>
      <c r="I47" s="436"/>
      <c r="J47" s="436"/>
      <c r="K47" s="436"/>
      <c r="L47" s="436"/>
      <c r="M47" s="436"/>
      <c r="N47" s="436"/>
      <c r="O47" s="436"/>
      <c r="P47" s="436"/>
      <c r="Q47" s="436"/>
    </row>
    <row r="48" spans="2:17" s="404" customFormat="1" ht="12" customHeight="1">
      <c r="B48" s="436"/>
      <c r="C48" s="436"/>
      <c r="D48" s="436"/>
      <c r="E48" s="436"/>
      <c r="F48" s="437"/>
      <c r="G48" s="437"/>
      <c r="H48" s="436"/>
      <c r="I48" s="436"/>
      <c r="J48" s="436"/>
      <c r="K48" s="436"/>
      <c r="L48" s="437"/>
      <c r="M48" s="437"/>
      <c r="N48" s="436"/>
      <c r="O48" s="436"/>
      <c r="P48" s="436"/>
      <c r="Q48" s="436"/>
    </row>
    <row r="49" spans="2:17" s="404" customFormat="1" ht="12" customHeight="1">
      <c r="B49" s="436"/>
      <c r="C49" s="436"/>
      <c r="D49" s="437"/>
      <c r="E49" s="437"/>
      <c r="F49" s="436"/>
      <c r="G49" s="436"/>
      <c r="H49" s="436"/>
      <c r="I49" s="436"/>
      <c r="J49" s="436"/>
      <c r="K49" s="436"/>
      <c r="L49" s="436"/>
      <c r="M49" s="436"/>
      <c r="N49" s="436"/>
      <c r="O49" s="436"/>
      <c r="P49" s="436"/>
      <c r="Q49" s="436"/>
    </row>
    <row r="50" spans="2:17" s="404" customFormat="1" ht="12" customHeight="1">
      <c r="B50" s="436"/>
      <c r="C50" s="436"/>
      <c r="D50" s="436"/>
      <c r="E50" s="436"/>
      <c r="F50" s="436"/>
      <c r="G50" s="436"/>
      <c r="H50" s="436"/>
      <c r="I50" s="436"/>
      <c r="J50" s="436"/>
      <c r="K50" s="436"/>
      <c r="L50" s="437"/>
      <c r="M50" s="437"/>
      <c r="N50" s="436"/>
      <c r="O50" s="436"/>
      <c r="P50" s="436"/>
      <c r="Q50" s="436"/>
    </row>
    <row r="51" spans="2:17" ht="12" customHeight="1">
      <c r="B51" s="438"/>
      <c r="C51" s="438"/>
      <c r="D51" s="439"/>
      <c r="E51" s="439"/>
      <c r="F51" s="439"/>
      <c r="G51" s="439"/>
      <c r="H51" s="439"/>
      <c r="I51" s="439"/>
      <c r="J51" s="438"/>
      <c r="K51" s="438"/>
      <c r="L51" s="438"/>
      <c r="M51" s="438"/>
      <c r="N51" s="438"/>
      <c r="O51" s="438"/>
      <c r="P51" s="438"/>
      <c r="Q51" s="438"/>
    </row>
    <row r="52" spans="2:17" ht="12" customHeight="1">
      <c r="B52" s="438"/>
      <c r="C52" s="438"/>
      <c r="D52" s="438"/>
      <c r="E52" s="438"/>
      <c r="F52" s="439"/>
      <c r="G52" s="439"/>
      <c r="H52" s="438"/>
      <c r="I52" s="438"/>
      <c r="J52" s="438"/>
      <c r="K52" s="438"/>
      <c r="L52" s="438"/>
      <c r="M52" s="438"/>
      <c r="N52" s="438"/>
      <c r="O52" s="438"/>
      <c r="P52" s="438"/>
      <c r="Q52" s="438"/>
    </row>
    <row r="53" spans="2:17" ht="12" customHeight="1">
      <c r="B53" s="438"/>
      <c r="C53" s="438"/>
      <c r="D53" s="438"/>
      <c r="E53" s="438"/>
      <c r="F53" s="438"/>
      <c r="G53" s="438"/>
      <c r="H53" s="438"/>
      <c r="I53" s="438"/>
      <c r="J53" s="439"/>
      <c r="K53" s="439"/>
      <c r="L53" s="438"/>
      <c r="M53" s="438"/>
      <c r="N53" s="438"/>
      <c r="O53" s="438"/>
      <c r="P53" s="438"/>
      <c r="Q53" s="438"/>
    </row>
    <row r="54" spans="2:17" ht="12" customHeight="1">
      <c r="B54" s="438"/>
      <c r="C54" s="438"/>
      <c r="D54" s="438"/>
      <c r="E54" s="438"/>
      <c r="F54" s="439"/>
      <c r="G54" s="439"/>
      <c r="H54" s="438"/>
      <c r="I54" s="438"/>
      <c r="J54" s="438"/>
      <c r="K54" s="438"/>
      <c r="L54" s="438"/>
      <c r="M54" s="438"/>
      <c r="N54" s="438"/>
      <c r="O54" s="438"/>
      <c r="P54" s="438"/>
      <c r="Q54" s="438"/>
    </row>
    <row r="55" spans="2:17" ht="12" customHeight="1">
      <c r="B55" s="438"/>
      <c r="C55" s="438"/>
      <c r="D55" s="438"/>
      <c r="E55" s="438"/>
      <c r="F55" s="438"/>
      <c r="G55" s="438"/>
      <c r="H55" s="438"/>
      <c r="I55" s="438"/>
      <c r="J55" s="438"/>
      <c r="K55" s="438"/>
      <c r="L55" s="438"/>
      <c r="M55" s="438"/>
      <c r="N55" s="438"/>
      <c r="O55" s="438"/>
      <c r="P55" s="438"/>
      <c r="Q55" s="438"/>
    </row>
    <row r="56" spans="2:17" ht="12" customHeight="1">
      <c r="B56" s="438"/>
      <c r="C56" s="438"/>
      <c r="D56" s="438"/>
      <c r="E56" s="438"/>
      <c r="F56" s="438"/>
      <c r="G56" s="438"/>
      <c r="H56" s="438"/>
      <c r="I56" s="438"/>
      <c r="J56" s="438"/>
      <c r="K56" s="438"/>
      <c r="L56" s="438"/>
      <c r="M56" s="438"/>
      <c r="N56" s="438"/>
      <c r="O56" s="438"/>
      <c r="P56" s="438"/>
      <c r="Q56" s="438"/>
    </row>
    <row r="57" spans="2:17" ht="12" customHeight="1">
      <c r="B57" s="438"/>
      <c r="C57" s="438"/>
      <c r="D57" s="438"/>
      <c r="E57" s="438"/>
      <c r="F57" s="438"/>
      <c r="G57" s="438"/>
      <c r="H57" s="438"/>
      <c r="I57" s="438"/>
      <c r="J57" s="438"/>
      <c r="K57" s="438"/>
      <c r="L57" s="439"/>
      <c r="M57" s="439"/>
      <c r="N57" s="438"/>
      <c r="O57" s="438"/>
      <c r="P57" s="438"/>
      <c r="Q57" s="438"/>
    </row>
    <row r="58" spans="2:17" ht="12" customHeight="1">
      <c r="B58" s="438"/>
      <c r="C58" s="438"/>
      <c r="D58" s="438"/>
      <c r="E58" s="438"/>
      <c r="F58" s="438"/>
      <c r="G58" s="438"/>
      <c r="H58" s="438"/>
      <c r="I58" s="438"/>
      <c r="J58" s="438"/>
      <c r="K58" s="438"/>
      <c r="L58" s="438"/>
      <c r="M58" s="438"/>
      <c r="N58" s="438"/>
      <c r="O58" s="438"/>
      <c r="P58" s="438"/>
      <c r="Q58" s="438"/>
    </row>
    <row r="59" spans="2:17" ht="12" customHeight="1">
      <c r="B59" s="438"/>
      <c r="C59" s="438"/>
      <c r="D59" s="438"/>
      <c r="E59" s="438"/>
      <c r="F59" s="438"/>
      <c r="G59" s="438"/>
      <c r="H59" s="438"/>
      <c r="I59" s="438"/>
      <c r="J59" s="438"/>
      <c r="K59" s="438"/>
      <c r="L59" s="439"/>
      <c r="M59" s="439"/>
      <c r="N59" s="438"/>
      <c r="O59" s="438"/>
      <c r="P59" s="438"/>
      <c r="Q59" s="438"/>
    </row>
    <row r="60" spans="2:17" ht="12" customHeight="1">
      <c r="B60" s="438"/>
      <c r="C60" s="438"/>
      <c r="D60" s="438"/>
      <c r="E60" s="438"/>
      <c r="F60" s="438"/>
      <c r="G60" s="438"/>
      <c r="H60" s="438"/>
      <c r="I60" s="438"/>
      <c r="J60" s="438"/>
      <c r="K60" s="438"/>
      <c r="L60" s="438"/>
      <c r="M60" s="438"/>
      <c r="N60" s="438"/>
      <c r="O60" s="438"/>
      <c r="P60" s="438"/>
      <c r="Q60" s="438"/>
    </row>
    <row r="61" spans="2:17" ht="12" customHeight="1">
      <c r="B61" s="438"/>
      <c r="C61" s="438"/>
      <c r="D61" s="438"/>
      <c r="E61" s="438"/>
      <c r="F61" s="439"/>
      <c r="G61" s="439"/>
      <c r="H61" s="439"/>
      <c r="I61" s="439"/>
      <c r="J61" s="438"/>
      <c r="K61" s="438"/>
      <c r="L61" s="438"/>
      <c r="M61" s="438"/>
      <c r="N61" s="438"/>
      <c r="O61" s="438"/>
      <c r="P61" s="438"/>
      <c r="Q61" s="438"/>
    </row>
    <row r="62" spans="2:17" ht="12" customHeight="1">
      <c r="B62" s="438"/>
      <c r="C62" s="438"/>
      <c r="D62" s="438"/>
      <c r="E62" s="438"/>
      <c r="F62" s="438"/>
      <c r="G62" s="438"/>
      <c r="H62" s="438"/>
      <c r="I62" s="438"/>
      <c r="J62" s="438"/>
      <c r="K62" s="438"/>
      <c r="L62" s="438"/>
      <c r="M62" s="438"/>
      <c r="N62" s="438"/>
      <c r="O62" s="438"/>
      <c r="P62" s="438"/>
      <c r="Q62" s="438"/>
    </row>
    <row r="63" spans="2:17" ht="12" customHeight="1">
      <c r="B63" s="438"/>
      <c r="C63" s="438"/>
      <c r="D63" s="439"/>
      <c r="E63" s="439"/>
      <c r="F63" s="439"/>
      <c r="G63" s="439"/>
      <c r="H63" s="439"/>
      <c r="I63" s="439"/>
      <c r="J63" s="438"/>
      <c r="K63" s="438"/>
      <c r="L63" s="438"/>
      <c r="M63" s="438"/>
      <c r="N63" s="438"/>
      <c r="O63" s="438"/>
      <c r="P63" s="438"/>
      <c r="Q63" s="438"/>
    </row>
    <row r="64" spans="2:17" ht="12" customHeight="1">
      <c r="B64" s="438"/>
      <c r="C64" s="438"/>
      <c r="D64" s="438"/>
      <c r="E64" s="438"/>
      <c r="F64" s="439"/>
      <c r="G64" s="439"/>
      <c r="H64" s="438"/>
      <c r="I64" s="438"/>
      <c r="J64" s="438"/>
      <c r="K64" s="438"/>
      <c r="L64" s="438"/>
      <c r="M64" s="438"/>
      <c r="N64" s="438"/>
      <c r="O64" s="438"/>
      <c r="P64" s="438"/>
      <c r="Q64" s="438"/>
    </row>
  </sheetData>
  <mergeCells count="5">
    <mergeCell ref="N4:O5"/>
    <mergeCell ref="D4:E5"/>
    <mergeCell ref="F4:G5"/>
    <mergeCell ref="J4:K5"/>
    <mergeCell ref="L4:M5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headerFooter alignWithMargins="0">
    <oddHeader>&amp;R&amp;A</oddHeader>
    <oddFooter>&amp;C&amp;P/&amp;N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/>
  <dimension ref="A1:J16"/>
  <sheetViews>
    <sheetView workbookViewId="0" topLeftCell="A1">
      <selection activeCell="B2" sqref="B2"/>
    </sheetView>
  </sheetViews>
  <sheetFormatPr defaultColWidth="9.00390625" defaultRowHeight="12" customHeight="1"/>
  <cols>
    <col min="1" max="1" width="0.2421875" style="445" customWidth="1"/>
    <col min="2" max="2" width="20.75390625" style="445" customWidth="1"/>
    <col min="3" max="3" width="0.2421875" style="445" customWidth="1"/>
    <col min="4" max="9" width="12.75390625" style="188" customWidth="1"/>
    <col min="10" max="10" width="0.2421875" style="445" customWidth="1"/>
    <col min="11" max="16384" width="9.125" style="445" customWidth="1"/>
  </cols>
  <sheetData>
    <row r="1" spans="3:9" s="441" customFormat="1" ht="24" customHeight="1">
      <c r="C1" s="442" t="s">
        <v>428</v>
      </c>
      <c r="D1" s="443" t="s">
        <v>419</v>
      </c>
      <c r="E1" s="444"/>
      <c r="F1" s="444"/>
      <c r="G1" s="444"/>
      <c r="H1" s="444"/>
      <c r="I1" s="444"/>
    </row>
    <row r="2" spans="3:10" ht="7.5" customHeight="1">
      <c r="C2" s="446"/>
      <c r="D2" s="447"/>
      <c r="I2" s="326"/>
      <c r="J2" s="327"/>
    </row>
    <row r="3" spans="2:10" s="448" customFormat="1" ht="12" customHeight="1" thickBot="1">
      <c r="B3" s="449"/>
      <c r="C3" s="449"/>
      <c r="D3" s="450"/>
      <c r="E3" s="450"/>
      <c r="F3" s="450"/>
      <c r="G3" s="450"/>
      <c r="H3" s="450"/>
      <c r="I3" s="451"/>
      <c r="J3" s="452"/>
    </row>
    <row r="4" spans="1:10" s="457" customFormat="1" ht="36" customHeight="1">
      <c r="A4" s="453"/>
      <c r="B4" s="453"/>
      <c r="C4" s="453"/>
      <c r="D4" s="454" t="s">
        <v>420</v>
      </c>
      <c r="E4" s="454" t="s">
        <v>421</v>
      </c>
      <c r="F4" s="454" t="s">
        <v>422</v>
      </c>
      <c r="G4" s="454" t="s">
        <v>147</v>
      </c>
      <c r="H4" s="454" t="s">
        <v>423</v>
      </c>
      <c r="I4" s="455" t="s">
        <v>424</v>
      </c>
      <c r="J4" s="456"/>
    </row>
    <row r="5" spans="1:10" ht="13.5" customHeight="1">
      <c r="A5" s="458"/>
      <c r="B5" s="458" t="s">
        <v>429</v>
      </c>
      <c r="C5" s="459"/>
      <c r="D5" s="460">
        <v>9361</v>
      </c>
      <c r="E5" s="460" t="s">
        <v>425</v>
      </c>
      <c r="F5" s="460">
        <v>1</v>
      </c>
      <c r="G5" s="460" t="s">
        <v>425</v>
      </c>
      <c r="H5" s="460" t="s">
        <v>425</v>
      </c>
      <c r="I5" s="460" t="s">
        <v>425</v>
      </c>
      <c r="J5" s="460"/>
    </row>
    <row r="6" spans="1:10" ht="13.5" customHeight="1">
      <c r="A6" s="458"/>
      <c r="B6" s="458" t="s">
        <v>430</v>
      </c>
      <c r="C6" s="459"/>
      <c r="D6" s="460">
        <v>8776</v>
      </c>
      <c r="E6" s="460">
        <v>1</v>
      </c>
      <c r="F6" s="460">
        <v>5</v>
      </c>
      <c r="G6" s="460" t="s">
        <v>425</v>
      </c>
      <c r="H6" s="460" t="s">
        <v>425</v>
      </c>
      <c r="I6" s="460" t="s">
        <v>425</v>
      </c>
      <c r="J6" s="460"/>
    </row>
    <row r="7" spans="1:10" ht="13.5" customHeight="1">
      <c r="A7" s="458"/>
      <c r="B7" s="458" t="s">
        <v>431</v>
      </c>
      <c r="C7" s="459"/>
      <c r="D7" s="460">
        <v>8689</v>
      </c>
      <c r="E7" s="460">
        <v>2</v>
      </c>
      <c r="F7" s="460">
        <v>3</v>
      </c>
      <c r="G7" s="460" t="s">
        <v>425</v>
      </c>
      <c r="H7" s="460" t="s">
        <v>425</v>
      </c>
      <c r="I7" s="460" t="s">
        <v>425</v>
      </c>
      <c r="J7" s="460"/>
    </row>
    <row r="8" spans="1:10" ht="13.5" customHeight="1">
      <c r="A8" s="458"/>
      <c r="B8" s="458" t="s">
        <v>432</v>
      </c>
      <c r="C8" s="459"/>
      <c r="D8" s="460">
        <v>9270</v>
      </c>
      <c r="E8" s="460">
        <v>3</v>
      </c>
      <c r="F8" s="460">
        <v>2</v>
      </c>
      <c r="G8" s="460">
        <v>4</v>
      </c>
      <c r="H8" s="460" t="s">
        <v>425</v>
      </c>
      <c r="I8" s="460" t="s">
        <v>425</v>
      </c>
      <c r="J8" s="460"/>
    </row>
    <row r="9" spans="1:10" s="465" customFormat="1" ht="18.75" customHeight="1">
      <c r="A9" s="461"/>
      <c r="B9" s="462" t="s">
        <v>433</v>
      </c>
      <c r="C9" s="463"/>
      <c r="D9" s="478">
        <v>8803</v>
      </c>
      <c r="E9" s="479">
        <v>1</v>
      </c>
      <c r="F9" s="479">
        <v>1</v>
      </c>
      <c r="G9" s="479">
        <v>110</v>
      </c>
      <c r="H9" s="479" t="s">
        <v>438</v>
      </c>
      <c r="I9" s="479">
        <v>1</v>
      </c>
      <c r="J9" s="464"/>
    </row>
    <row r="10" spans="1:10" ht="18.75" customHeight="1">
      <c r="A10" s="466"/>
      <c r="B10" s="467" t="s">
        <v>426</v>
      </c>
      <c r="C10" s="468"/>
      <c r="D10" s="469">
        <v>3577</v>
      </c>
      <c r="E10" s="326" t="s">
        <v>434</v>
      </c>
      <c r="F10" s="470" t="s">
        <v>434</v>
      </c>
      <c r="G10" s="470" t="s">
        <v>434</v>
      </c>
      <c r="H10" s="470" t="s">
        <v>434</v>
      </c>
      <c r="I10" s="470" t="s">
        <v>434</v>
      </c>
      <c r="J10" s="460"/>
    </row>
    <row r="11" spans="1:10" ht="13.5" customHeight="1">
      <c r="A11" s="468"/>
      <c r="B11" s="471" t="s">
        <v>427</v>
      </c>
      <c r="C11" s="468"/>
      <c r="D11" s="469">
        <v>5209</v>
      </c>
      <c r="E11" s="317">
        <v>1</v>
      </c>
      <c r="F11" s="317">
        <v>1</v>
      </c>
      <c r="G11" s="470" t="s">
        <v>434</v>
      </c>
      <c r="H11" s="326" t="s">
        <v>434</v>
      </c>
      <c r="I11" s="317">
        <v>1</v>
      </c>
      <c r="J11" s="470"/>
    </row>
    <row r="12" spans="1:10" ht="13.5" customHeight="1">
      <c r="A12" s="468"/>
      <c r="B12" s="468" t="s">
        <v>435</v>
      </c>
      <c r="C12" s="468"/>
      <c r="D12" s="469">
        <v>17</v>
      </c>
      <c r="E12" s="472" t="s">
        <v>434</v>
      </c>
      <c r="F12" s="451" t="s">
        <v>434</v>
      </c>
      <c r="G12" s="470">
        <v>110</v>
      </c>
      <c r="H12" s="470" t="s">
        <v>434</v>
      </c>
      <c r="I12" s="470" t="s">
        <v>434</v>
      </c>
      <c r="J12" s="470"/>
    </row>
    <row r="13" spans="1:10" s="327" customFormat="1" ht="3.75" customHeight="1">
      <c r="A13" s="473"/>
      <c r="B13" s="473"/>
      <c r="C13" s="473"/>
      <c r="D13" s="474"/>
      <c r="E13" s="475"/>
      <c r="F13" s="476"/>
      <c r="G13" s="477"/>
      <c r="H13" s="477"/>
      <c r="I13" s="477"/>
      <c r="J13" s="477"/>
    </row>
    <row r="14" ht="3.75" customHeight="1"/>
    <row r="15" ht="11.25" customHeight="1">
      <c r="B15" s="445" t="s">
        <v>436</v>
      </c>
    </row>
    <row r="16" ht="12" customHeight="1">
      <c r="B16" s="445" t="s">
        <v>437</v>
      </c>
    </row>
  </sheetData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headerFooter alignWithMargins="0">
    <oddHeader>&amp;R&amp;A</oddHeader>
    <oddFooter>&amp;C&amp;P/&amp;N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19"/>
  <sheetViews>
    <sheetView tabSelected="1" zoomScaleSheetLayoutView="100" workbookViewId="0" topLeftCell="A3">
      <selection activeCell="G4" sqref="G4"/>
    </sheetView>
  </sheetViews>
  <sheetFormatPr defaultColWidth="12.25390625" defaultRowHeight="12" customHeight="1"/>
  <cols>
    <col min="1" max="1" width="0.2421875" style="509" customWidth="1"/>
    <col min="2" max="2" width="2.75390625" style="273" customWidth="1"/>
    <col min="3" max="3" width="10.75390625" style="273" customWidth="1"/>
    <col min="4" max="4" width="0.2421875" style="273" customWidth="1"/>
    <col min="5" max="15" width="7.625" style="509" customWidth="1"/>
    <col min="16" max="16" width="0.2421875" style="523" customWidth="1"/>
    <col min="17" max="16384" width="12.25390625" style="509" customWidth="1"/>
  </cols>
  <sheetData>
    <row r="1" spans="2:16" s="481" customFormat="1" ht="12" customHeight="1" hidden="1">
      <c r="B1" s="482"/>
      <c r="C1" s="483" t="s">
        <v>454</v>
      </c>
      <c r="D1" s="482"/>
      <c r="P1" s="484"/>
    </row>
    <row r="2" spans="2:16" s="481" customFormat="1" ht="12" customHeight="1" hidden="1">
      <c r="B2" s="482"/>
      <c r="C2" s="485" t="s">
        <v>455</v>
      </c>
      <c r="D2" s="482"/>
      <c r="E2" s="481" t="e">
        <f>SUM(#REF!)</f>
        <v>#REF!</v>
      </c>
      <c r="F2" s="481" t="e">
        <f>SUM(#REF!)</f>
        <v>#REF!</v>
      </c>
      <c r="G2" s="481" t="e">
        <f>SUM(#REF!)</f>
        <v>#REF!</v>
      </c>
      <c r="H2" s="481" t="e">
        <f>SUM(#REF!)</f>
        <v>#REF!</v>
      </c>
      <c r="I2" s="481" t="e">
        <f>SUM(#REF!)</f>
        <v>#REF!</v>
      </c>
      <c r="J2" s="481" t="e">
        <f>SUM(#REF!)</f>
        <v>#REF!</v>
      </c>
      <c r="K2" s="481" t="e">
        <f>SUM(#REF!)</f>
        <v>#REF!</v>
      </c>
      <c r="L2" s="481" t="e">
        <f>SUM(#REF!)</f>
        <v>#REF!</v>
      </c>
      <c r="M2" s="481" t="e">
        <f>SUM(#REF!)</f>
        <v>#REF!</v>
      </c>
      <c r="N2" s="481" t="e">
        <f>SUM(#REF!)</f>
        <v>#REF!</v>
      </c>
      <c r="O2" s="481" t="e">
        <f>SUM(#REF!)</f>
        <v>#REF!</v>
      </c>
      <c r="P2" s="484"/>
    </row>
    <row r="3" spans="6:16" s="217" customFormat="1" ht="24" customHeight="1">
      <c r="F3" s="218" t="s">
        <v>456</v>
      </c>
      <c r="G3" s="217" t="s">
        <v>702</v>
      </c>
      <c r="J3" s="370"/>
      <c r="P3" s="219"/>
    </row>
    <row r="4" spans="8:16" s="224" customFormat="1" ht="7.5" customHeight="1">
      <c r="H4" s="225"/>
      <c r="I4" s="225"/>
      <c r="J4" s="189"/>
      <c r="P4" s="225"/>
    </row>
    <row r="5" spans="2:16" s="486" customFormat="1" ht="12" customHeight="1" thickBot="1">
      <c r="B5" s="487"/>
      <c r="C5" s="487"/>
      <c r="D5" s="487"/>
      <c r="H5" s="488"/>
      <c r="I5" s="488"/>
      <c r="P5" s="488"/>
    </row>
    <row r="6" spans="1:16" s="486" customFormat="1" ht="12" customHeight="1">
      <c r="A6" s="489"/>
      <c r="B6" s="490"/>
      <c r="C6" s="490"/>
      <c r="D6" s="490"/>
      <c r="E6" s="491"/>
      <c r="F6" s="492"/>
      <c r="G6" s="493"/>
      <c r="H6" s="494"/>
      <c r="I6" s="494"/>
      <c r="J6" s="494"/>
      <c r="K6" s="494"/>
      <c r="L6" s="494"/>
      <c r="M6" s="494"/>
      <c r="N6" s="494"/>
      <c r="O6" s="494"/>
      <c r="P6" s="494"/>
    </row>
    <row r="7" spans="1:16" s="486" customFormat="1" ht="12" customHeight="1">
      <c r="A7" s="495"/>
      <c r="B7" s="495"/>
      <c r="C7" s="495"/>
      <c r="D7" s="496"/>
      <c r="E7" s="497" t="s">
        <v>457</v>
      </c>
      <c r="F7" s="498" t="s">
        <v>458</v>
      </c>
      <c r="G7" s="499" t="s">
        <v>459</v>
      </c>
      <c r="H7" s="500" t="s">
        <v>439</v>
      </c>
      <c r="I7" s="501"/>
      <c r="J7" s="501"/>
      <c r="K7" s="502" t="s">
        <v>440</v>
      </c>
      <c r="L7" s="503"/>
      <c r="M7" s="503"/>
      <c r="N7" s="503"/>
      <c r="O7" s="503"/>
      <c r="P7" s="504"/>
    </row>
    <row r="8" spans="1:16" ht="12" customHeight="1">
      <c r="A8" s="505"/>
      <c r="B8" s="505"/>
      <c r="C8" s="505"/>
      <c r="D8" s="506"/>
      <c r="E8" s="507" t="s">
        <v>441</v>
      </c>
      <c r="F8" s="498" t="s">
        <v>460</v>
      </c>
      <c r="G8" s="499" t="s">
        <v>461</v>
      </c>
      <c r="H8" s="913" t="s">
        <v>442</v>
      </c>
      <c r="I8" s="913" t="s">
        <v>443</v>
      </c>
      <c r="J8" s="507" t="s">
        <v>444</v>
      </c>
      <c r="K8" s="913" t="s">
        <v>445</v>
      </c>
      <c r="L8" s="913" t="s">
        <v>446</v>
      </c>
      <c r="M8" s="913" t="s">
        <v>447</v>
      </c>
      <c r="N8" s="507" t="s">
        <v>448</v>
      </c>
      <c r="O8" s="915" t="s">
        <v>449</v>
      </c>
      <c r="P8" s="508"/>
    </row>
    <row r="9" spans="1:16" ht="12" customHeight="1">
      <c r="A9" s="293"/>
      <c r="B9" s="293"/>
      <c r="C9" s="293"/>
      <c r="D9" s="294"/>
      <c r="E9" s="510" t="s">
        <v>450</v>
      </c>
      <c r="F9" s="510" t="s">
        <v>462</v>
      </c>
      <c r="G9" s="510" t="s">
        <v>462</v>
      </c>
      <c r="H9" s="914"/>
      <c r="I9" s="914"/>
      <c r="J9" s="510" t="s">
        <v>449</v>
      </c>
      <c r="K9" s="914"/>
      <c r="L9" s="914"/>
      <c r="M9" s="914"/>
      <c r="N9" s="510" t="s">
        <v>451</v>
      </c>
      <c r="O9" s="916"/>
      <c r="P9" s="511"/>
    </row>
    <row r="10" spans="1:16" ht="15" customHeight="1">
      <c r="A10" s="512"/>
      <c r="B10" s="893" t="s">
        <v>463</v>
      </c>
      <c r="C10" s="893"/>
      <c r="D10" s="269"/>
      <c r="E10" s="513">
        <v>513</v>
      </c>
      <c r="F10" s="513">
        <v>3840</v>
      </c>
      <c r="G10" s="514">
        <v>825</v>
      </c>
      <c r="H10" s="514">
        <v>465</v>
      </c>
      <c r="I10" s="514">
        <v>313</v>
      </c>
      <c r="J10" s="513">
        <v>47</v>
      </c>
      <c r="K10" s="514">
        <v>0</v>
      </c>
      <c r="L10" s="514">
        <v>49</v>
      </c>
      <c r="M10" s="514">
        <v>7</v>
      </c>
      <c r="N10" s="513">
        <v>670</v>
      </c>
      <c r="O10" s="514">
        <v>99</v>
      </c>
      <c r="P10" s="515"/>
    </row>
    <row r="11" spans="1:16" ht="10.5" customHeight="1">
      <c r="A11" s="512"/>
      <c r="B11" s="893" t="s">
        <v>464</v>
      </c>
      <c r="C11" s="893"/>
      <c r="D11" s="269"/>
      <c r="E11" s="513">
        <v>501</v>
      </c>
      <c r="F11" s="513">
        <v>3900</v>
      </c>
      <c r="G11" s="514">
        <v>836</v>
      </c>
      <c r="H11" s="514">
        <v>456</v>
      </c>
      <c r="I11" s="514">
        <v>317</v>
      </c>
      <c r="J11" s="513">
        <v>63</v>
      </c>
      <c r="K11" s="514">
        <v>0</v>
      </c>
      <c r="L11" s="514">
        <v>35</v>
      </c>
      <c r="M11" s="514">
        <v>8</v>
      </c>
      <c r="N11" s="513">
        <v>677</v>
      </c>
      <c r="O11" s="514">
        <v>116</v>
      </c>
      <c r="P11" s="515"/>
    </row>
    <row r="12" spans="1:16" ht="10.5" customHeight="1">
      <c r="A12" s="512"/>
      <c r="B12" s="893" t="s">
        <v>465</v>
      </c>
      <c r="C12" s="893"/>
      <c r="D12" s="269"/>
      <c r="E12" s="513">
        <v>487</v>
      </c>
      <c r="F12" s="513">
        <v>4240</v>
      </c>
      <c r="G12" s="514">
        <v>878</v>
      </c>
      <c r="H12" s="514">
        <v>433</v>
      </c>
      <c r="I12" s="514">
        <v>339</v>
      </c>
      <c r="J12" s="513">
        <v>106</v>
      </c>
      <c r="K12" s="514">
        <v>0</v>
      </c>
      <c r="L12" s="514">
        <v>37</v>
      </c>
      <c r="M12" s="514">
        <v>8</v>
      </c>
      <c r="N12" s="513">
        <v>666</v>
      </c>
      <c r="O12" s="514">
        <v>166</v>
      </c>
      <c r="P12" s="515"/>
    </row>
    <row r="13" spans="1:16" ht="10.5" customHeight="1">
      <c r="A13" s="512"/>
      <c r="B13" s="893" t="s">
        <v>466</v>
      </c>
      <c r="C13" s="893"/>
      <c r="D13" s="269"/>
      <c r="E13" s="513">
        <v>476</v>
      </c>
      <c r="F13" s="513">
        <v>4160</v>
      </c>
      <c r="G13" s="514">
        <v>856</v>
      </c>
      <c r="H13" s="514">
        <v>422</v>
      </c>
      <c r="I13" s="514">
        <v>331</v>
      </c>
      <c r="J13" s="513">
        <v>103</v>
      </c>
      <c r="K13" s="514">
        <v>0</v>
      </c>
      <c r="L13" s="514">
        <v>39</v>
      </c>
      <c r="M13" s="514">
        <v>8</v>
      </c>
      <c r="N13" s="513">
        <v>643</v>
      </c>
      <c r="O13" s="514">
        <v>166</v>
      </c>
      <c r="P13" s="515"/>
    </row>
    <row r="14" spans="1:16" s="520" customFormat="1" ht="16.5" customHeight="1">
      <c r="A14" s="516"/>
      <c r="B14" s="917" t="s">
        <v>467</v>
      </c>
      <c r="C14" s="917"/>
      <c r="D14" s="517"/>
      <c r="E14" s="518">
        <v>457</v>
      </c>
      <c r="F14" s="518">
        <v>3570</v>
      </c>
      <c r="G14" s="518">
        <v>763</v>
      </c>
      <c r="H14" s="518">
        <v>365</v>
      </c>
      <c r="I14" s="518">
        <v>287</v>
      </c>
      <c r="J14" s="518">
        <v>111</v>
      </c>
      <c r="K14" s="518">
        <v>0</v>
      </c>
      <c r="L14" s="518">
        <v>36</v>
      </c>
      <c r="M14" s="518">
        <v>7</v>
      </c>
      <c r="N14" s="518">
        <v>559</v>
      </c>
      <c r="O14" s="518">
        <v>160</v>
      </c>
      <c r="P14" s="519"/>
    </row>
    <row r="15" spans="1:16" ht="5.25" customHeight="1">
      <c r="A15" s="521"/>
      <c r="B15" s="293"/>
      <c r="C15" s="293"/>
      <c r="D15" s="294"/>
      <c r="E15" s="522"/>
      <c r="F15" s="522"/>
      <c r="G15" s="522"/>
      <c r="H15" s="522"/>
      <c r="I15" s="522"/>
      <c r="J15" s="522"/>
      <c r="K15" s="522"/>
      <c r="L15" s="522"/>
      <c r="M15" s="522"/>
      <c r="N15" s="522"/>
      <c r="O15" s="522"/>
      <c r="P15" s="522"/>
    </row>
    <row r="16" ht="15.75" customHeight="1">
      <c r="B16" s="273" t="s">
        <v>468</v>
      </c>
    </row>
    <row r="17" ht="12" customHeight="1">
      <c r="B17" s="273" t="s">
        <v>469</v>
      </c>
    </row>
    <row r="18" ht="12" customHeight="1">
      <c r="B18" s="273" t="s">
        <v>470</v>
      </c>
    </row>
    <row r="19" ht="12" customHeight="1">
      <c r="B19" s="273" t="s">
        <v>231</v>
      </c>
    </row>
  </sheetData>
  <mergeCells count="11">
    <mergeCell ref="B14:C14"/>
    <mergeCell ref="B10:C10"/>
    <mergeCell ref="B11:C11"/>
    <mergeCell ref="B12:C12"/>
    <mergeCell ref="B13:C13"/>
    <mergeCell ref="I8:I9"/>
    <mergeCell ref="H8:H9"/>
    <mergeCell ref="O8:O9"/>
    <mergeCell ref="M8:M9"/>
    <mergeCell ref="L8:L9"/>
    <mergeCell ref="K8:K9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  <headerFooter alignWithMargins="0">
    <oddHeader>&amp;R&amp;A</oddHeader>
    <oddFooter>&amp;C&amp;P/&amp;N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/>
  <dimension ref="A1:BW70"/>
  <sheetViews>
    <sheetView zoomScaleSheetLayoutView="100" workbookViewId="0" topLeftCell="A4">
      <pane ySplit="9" topLeftCell="BM13" activePane="bottomLeft" state="frozen"/>
      <selection pane="topLeft" activeCell="A4" sqref="A4"/>
      <selection pane="bottomLeft" activeCell="C5" sqref="C5"/>
    </sheetView>
  </sheetViews>
  <sheetFormatPr defaultColWidth="9.00390625" defaultRowHeight="12" customHeight="1"/>
  <cols>
    <col min="1" max="1" width="0.2421875" style="543" customWidth="1"/>
    <col min="2" max="2" width="1.75390625" style="543" customWidth="1"/>
    <col min="3" max="3" width="12.75390625" style="543" customWidth="1"/>
    <col min="4" max="4" width="0.2421875" style="543" customWidth="1"/>
    <col min="5" max="6" width="6.25390625" style="544" customWidth="1"/>
    <col min="7" max="7" width="5.875" style="544" customWidth="1"/>
    <col min="8" max="8" width="6.25390625" style="544" customWidth="1"/>
    <col min="9" max="9" width="5.75390625" style="544" customWidth="1"/>
    <col min="10" max="12" width="6.25390625" style="544" customWidth="1"/>
    <col min="13" max="14" width="5.75390625" style="544" customWidth="1"/>
    <col min="15" max="16" width="6.125" style="544" customWidth="1"/>
    <col min="17" max="17" width="0.2421875" style="546" customWidth="1"/>
    <col min="18" max="18" width="5.75390625" style="544" customWidth="1"/>
    <col min="19" max="19" width="6.125" style="544" customWidth="1"/>
    <col min="20" max="20" width="0.2421875" style="544" customWidth="1"/>
    <col min="21" max="22" width="0.2421875" style="543" customWidth="1"/>
    <col min="23" max="23" width="0.2421875" style="544" customWidth="1"/>
    <col min="24" max="24" width="6.125" style="544" customWidth="1"/>
    <col min="25" max="27" width="6.125" style="547" customWidth="1"/>
    <col min="28" max="29" width="5.625" style="547" customWidth="1"/>
    <col min="30" max="37" width="6.125" style="547" customWidth="1"/>
    <col min="38" max="38" width="0.2421875" style="547" customWidth="1"/>
    <col min="39" max="39" width="0.2421875" style="544" customWidth="1"/>
    <col min="40" max="40" width="1.75390625" style="543" customWidth="1"/>
    <col min="41" max="41" width="12.75390625" style="543" customWidth="1"/>
    <col min="42" max="42" width="0.2421875" style="544" customWidth="1"/>
    <col min="43" max="44" width="0.2421875" style="548" customWidth="1"/>
    <col min="45" max="45" width="0.2421875" style="544" customWidth="1"/>
    <col min="46" max="46" width="1.75390625" style="543" customWidth="1"/>
    <col min="47" max="47" width="12.75390625" style="543" customWidth="1"/>
    <col min="48" max="48" width="0.2421875" style="544" customWidth="1"/>
    <col min="49" max="56" width="9.375" style="547" customWidth="1"/>
    <col min="57" max="57" width="9.25390625" style="547" customWidth="1"/>
    <col min="58" max="58" width="0.2421875" style="549" customWidth="1"/>
    <col min="59" max="60" width="0.2421875" style="550" customWidth="1"/>
    <col min="61" max="61" width="0.2421875" style="547" customWidth="1"/>
    <col min="62" max="70" width="9.375" style="547" customWidth="1"/>
    <col min="71" max="71" width="0.2421875" style="547" customWidth="1"/>
    <col min="72" max="72" width="0.2421875" style="544" customWidth="1"/>
    <col min="73" max="73" width="1.75390625" style="543" customWidth="1"/>
    <col min="74" max="74" width="12.75390625" style="543" customWidth="1"/>
    <col min="75" max="75" width="0.2421875" style="544" customWidth="1"/>
    <col min="76" max="16384" width="9.125" style="544" customWidth="1"/>
  </cols>
  <sheetData>
    <row r="1" spans="1:74" s="526" customFormat="1" ht="12" customHeight="1">
      <c r="A1" s="524"/>
      <c r="B1" s="524"/>
      <c r="C1" s="525" t="s">
        <v>511</v>
      </c>
      <c r="D1" s="524"/>
      <c r="E1" s="526" t="s">
        <v>512</v>
      </c>
      <c r="Q1" s="527"/>
      <c r="U1" s="524"/>
      <c r="V1" s="524"/>
      <c r="Y1" s="528"/>
      <c r="Z1" s="528"/>
      <c r="AA1" s="528"/>
      <c r="AB1" s="528"/>
      <c r="AC1" s="528"/>
      <c r="AD1" s="528"/>
      <c r="AE1" s="528"/>
      <c r="AF1" s="528"/>
      <c r="AG1" s="528"/>
      <c r="AH1" s="528"/>
      <c r="AI1" s="528"/>
      <c r="AJ1" s="528"/>
      <c r="AK1" s="528"/>
      <c r="AL1" s="528"/>
      <c r="AN1" s="524"/>
      <c r="AO1" s="524"/>
      <c r="AQ1" s="529"/>
      <c r="AR1" s="529"/>
      <c r="AT1" s="524"/>
      <c r="AU1" s="524"/>
      <c r="AW1" s="528"/>
      <c r="AX1" s="528"/>
      <c r="AY1" s="528"/>
      <c r="AZ1" s="528"/>
      <c r="BA1" s="528"/>
      <c r="BB1" s="528"/>
      <c r="BC1" s="528"/>
      <c r="BD1" s="528"/>
      <c r="BE1" s="528"/>
      <c r="BF1" s="530"/>
      <c r="BG1" s="531"/>
      <c r="BH1" s="531"/>
      <c r="BI1" s="528"/>
      <c r="BJ1" s="528"/>
      <c r="BK1" s="528"/>
      <c r="BL1" s="528"/>
      <c r="BM1" s="528"/>
      <c r="BN1" s="528"/>
      <c r="BO1" s="528"/>
      <c r="BP1" s="528"/>
      <c r="BQ1" s="528"/>
      <c r="BR1" s="528"/>
      <c r="BS1" s="528"/>
      <c r="BU1" s="524"/>
      <c r="BV1" s="524"/>
    </row>
    <row r="2" spans="1:74" s="526" customFormat="1" ht="12" customHeight="1">
      <c r="A2" s="524"/>
      <c r="B2" s="524"/>
      <c r="C2" s="532" t="s">
        <v>513</v>
      </c>
      <c r="D2" s="524"/>
      <c r="E2" s="526">
        <f aca="true" t="shared" si="0" ref="E2:P2">SUM(E23,E37)</f>
        <v>729</v>
      </c>
      <c r="F2" s="526">
        <f t="shared" si="0"/>
        <v>118</v>
      </c>
      <c r="G2" s="526">
        <f t="shared" si="0"/>
        <v>138</v>
      </c>
      <c r="H2" s="526">
        <f t="shared" si="0"/>
        <v>27.1</v>
      </c>
      <c r="I2" s="526">
        <f t="shared" si="0"/>
        <v>34</v>
      </c>
      <c r="J2" s="526">
        <f t="shared" si="0"/>
        <v>4.1</v>
      </c>
      <c r="K2" s="526">
        <f t="shared" si="0"/>
        <v>110</v>
      </c>
      <c r="L2" s="526">
        <f t="shared" si="0"/>
        <v>35.9</v>
      </c>
      <c r="M2" s="526">
        <f t="shared" si="0"/>
        <v>0</v>
      </c>
      <c r="N2" s="526">
        <f t="shared" si="0"/>
        <v>0</v>
      </c>
      <c r="O2" s="526">
        <f t="shared" si="0"/>
        <v>75</v>
      </c>
      <c r="P2" s="526">
        <f t="shared" si="0"/>
        <v>73.9</v>
      </c>
      <c r="Q2" s="527"/>
      <c r="R2" s="526">
        <f>SUM(R23,R37)</f>
        <v>340</v>
      </c>
      <c r="S2" s="526">
        <f>SUM(S23,S37)</f>
        <v>796</v>
      </c>
      <c r="U2" s="524"/>
      <c r="V2" s="524"/>
      <c r="X2" s="526">
        <f aca="true" t="shared" si="1" ref="X2:AK2">SUM(X23,X37)</f>
        <v>14.5</v>
      </c>
      <c r="Y2" s="526">
        <f t="shared" si="1"/>
        <v>4.199999999999999</v>
      </c>
      <c r="Z2" s="526">
        <f t="shared" si="1"/>
        <v>70.9</v>
      </c>
      <c r="AA2" s="526">
        <f t="shared" si="1"/>
        <v>11.9</v>
      </c>
      <c r="AB2" s="526">
        <f t="shared" si="1"/>
        <v>2</v>
      </c>
      <c r="AC2" s="526">
        <f t="shared" si="1"/>
        <v>19.3</v>
      </c>
      <c r="AD2" s="526">
        <f t="shared" si="1"/>
        <v>1269</v>
      </c>
      <c r="AE2" s="526">
        <f t="shared" si="1"/>
        <v>93.2</v>
      </c>
      <c r="AF2" s="526">
        <f t="shared" si="1"/>
        <v>13.1</v>
      </c>
      <c r="AG2" s="526">
        <f t="shared" si="1"/>
        <v>23</v>
      </c>
      <c r="AH2" s="526">
        <f t="shared" si="1"/>
        <v>4.7</v>
      </c>
      <c r="AI2" s="526">
        <f t="shared" si="1"/>
        <v>201.9</v>
      </c>
      <c r="AJ2" s="526">
        <f t="shared" si="1"/>
        <v>34.5</v>
      </c>
      <c r="AK2" s="526">
        <f t="shared" si="1"/>
        <v>236.4</v>
      </c>
      <c r="AL2" s="528"/>
      <c r="AN2" s="524"/>
      <c r="AO2" s="524"/>
      <c r="AQ2" s="529"/>
      <c r="AR2" s="529"/>
      <c r="AT2" s="524"/>
      <c r="AU2" s="524"/>
      <c r="AW2" s="528">
        <f aca="true" t="shared" si="2" ref="AW2:BE2">SUM(AW23,AW37)</f>
        <v>82.75999999999999</v>
      </c>
      <c r="AX2" s="528">
        <f t="shared" si="2"/>
        <v>6.8100000000000005</v>
      </c>
      <c r="AY2" s="528">
        <f t="shared" si="2"/>
        <v>0.29</v>
      </c>
      <c r="AZ2" s="528">
        <f t="shared" si="2"/>
        <v>0.18</v>
      </c>
      <c r="BA2" s="528">
        <f t="shared" si="2"/>
        <v>0.26</v>
      </c>
      <c r="BB2" s="528">
        <f t="shared" si="2"/>
        <v>91.89</v>
      </c>
      <c r="BC2" s="528">
        <f t="shared" si="2"/>
        <v>3.88</v>
      </c>
      <c r="BD2" s="528">
        <f t="shared" si="2"/>
        <v>22.169999999999998</v>
      </c>
      <c r="BE2" s="528">
        <f t="shared" si="2"/>
        <v>208.16</v>
      </c>
      <c r="BF2" s="530"/>
      <c r="BG2" s="531"/>
      <c r="BH2" s="531"/>
      <c r="BI2" s="528"/>
      <c r="BJ2" s="528">
        <f aca="true" t="shared" si="3" ref="BJ2:BR2">SUM(BJ23,BJ37)</f>
        <v>0.92</v>
      </c>
      <c r="BK2" s="528">
        <f t="shared" si="3"/>
        <v>0.38</v>
      </c>
      <c r="BL2" s="528">
        <f t="shared" si="3"/>
        <v>0.06</v>
      </c>
      <c r="BM2" s="528">
        <f t="shared" si="3"/>
        <v>0.5800000000000001</v>
      </c>
      <c r="BN2" s="528">
        <f t="shared" si="3"/>
        <v>16.78</v>
      </c>
      <c r="BO2" s="528">
        <f t="shared" si="3"/>
        <v>2.21</v>
      </c>
      <c r="BP2" s="528">
        <f t="shared" si="3"/>
        <v>5.51</v>
      </c>
      <c r="BQ2" s="528">
        <f t="shared" si="3"/>
        <v>1.51</v>
      </c>
      <c r="BR2" s="528">
        <f t="shared" si="3"/>
        <v>27.93</v>
      </c>
      <c r="BS2" s="528"/>
      <c r="BU2" s="524"/>
      <c r="BV2" s="524"/>
    </row>
    <row r="3" spans="1:74" s="526" customFormat="1" ht="12" customHeight="1">
      <c r="A3" s="524"/>
      <c r="B3" s="524"/>
      <c r="C3" s="532" t="s">
        <v>514</v>
      </c>
      <c r="D3" s="524"/>
      <c r="E3" s="526">
        <f aca="true" t="shared" si="4" ref="E3:S3">SUM(E24:E36)</f>
        <v>582</v>
      </c>
      <c r="F3" s="526">
        <f t="shared" si="4"/>
        <v>92.80000000000001</v>
      </c>
      <c r="G3" s="526">
        <f t="shared" si="4"/>
        <v>112</v>
      </c>
      <c r="H3" s="526">
        <f t="shared" si="4"/>
        <v>21.1</v>
      </c>
      <c r="I3" s="526">
        <f t="shared" si="4"/>
        <v>27</v>
      </c>
      <c r="J3" s="526">
        <f t="shared" si="4"/>
        <v>3.1</v>
      </c>
      <c r="K3" s="526">
        <f t="shared" si="4"/>
        <v>41</v>
      </c>
      <c r="L3" s="526">
        <f t="shared" si="4"/>
        <v>10.7</v>
      </c>
      <c r="M3" s="526">
        <f t="shared" si="4"/>
        <v>0</v>
      </c>
      <c r="N3" s="526">
        <f t="shared" si="4"/>
        <v>0</v>
      </c>
      <c r="O3" s="526">
        <f t="shared" si="4"/>
        <v>63</v>
      </c>
      <c r="P3" s="526">
        <f t="shared" si="4"/>
        <v>66.69999999999999</v>
      </c>
      <c r="Q3" s="526">
        <f t="shared" si="4"/>
        <v>0</v>
      </c>
      <c r="R3" s="526">
        <f t="shared" si="4"/>
        <v>252</v>
      </c>
      <c r="S3" s="526">
        <f t="shared" si="4"/>
        <v>601</v>
      </c>
      <c r="U3" s="524"/>
      <c r="V3" s="524"/>
      <c r="X3" s="526">
        <f aca="true" t="shared" si="5" ref="X3:AK3">SUM(X24:X36)</f>
        <v>11.599999999999998</v>
      </c>
      <c r="Y3" s="526">
        <f t="shared" si="5"/>
        <v>2.8000000000000003</v>
      </c>
      <c r="Z3" s="526">
        <f t="shared" si="5"/>
        <v>59.9</v>
      </c>
      <c r="AA3" s="526">
        <f t="shared" si="5"/>
        <v>10</v>
      </c>
      <c r="AB3" s="526">
        <f t="shared" si="5"/>
        <v>2</v>
      </c>
      <c r="AC3" s="526">
        <f t="shared" si="5"/>
        <v>19.3</v>
      </c>
      <c r="AD3" s="526">
        <f t="shared" si="5"/>
        <v>1200</v>
      </c>
      <c r="AE3" s="526">
        <f t="shared" si="5"/>
        <v>90.20000000000003</v>
      </c>
      <c r="AF3" s="526">
        <f t="shared" si="5"/>
        <v>12</v>
      </c>
      <c r="AG3" s="526">
        <f t="shared" si="5"/>
        <v>19.799999999999997</v>
      </c>
      <c r="AH3" s="526">
        <f t="shared" si="5"/>
        <v>3.500000000000001</v>
      </c>
      <c r="AI3" s="526">
        <f t="shared" si="5"/>
        <v>181.5</v>
      </c>
      <c r="AJ3" s="526">
        <f t="shared" si="5"/>
        <v>28.499999999999996</v>
      </c>
      <c r="AK3" s="526">
        <f t="shared" si="5"/>
        <v>209.99999999999997</v>
      </c>
      <c r="AL3" s="528"/>
      <c r="AN3" s="524"/>
      <c r="AO3" s="524"/>
      <c r="AQ3" s="529"/>
      <c r="AR3" s="529"/>
      <c r="AT3" s="524"/>
      <c r="AU3" s="524"/>
      <c r="AW3" s="528">
        <f aca="true" t="shared" si="6" ref="AW3:BE3">SUM(AW24:AW29)</f>
        <v>51.3</v>
      </c>
      <c r="AX3" s="528">
        <f t="shared" si="6"/>
        <v>1.1600000000000001</v>
      </c>
      <c r="AY3" s="528">
        <f t="shared" si="6"/>
        <v>0.29</v>
      </c>
      <c r="AZ3" s="528">
        <f t="shared" si="6"/>
        <v>0</v>
      </c>
      <c r="BA3" s="528">
        <f t="shared" si="6"/>
        <v>0.1</v>
      </c>
      <c r="BB3" s="528">
        <f t="shared" si="6"/>
        <v>46.27</v>
      </c>
      <c r="BC3" s="528">
        <f t="shared" si="6"/>
        <v>0</v>
      </c>
      <c r="BD3" s="528">
        <f t="shared" si="6"/>
        <v>15.24</v>
      </c>
      <c r="BE3" s="528">
        <f t="shared" si="6"/>
        <v>114.32999999999998</v>
      </c>
      <c r="BF3" s="530"/>
      <c r="BG3" s="531"/>
      <c r="BH3" s="531"/>
      <c r="BI3" s="528"/>
      <c r="BJ3" s="528">
        <f aca="true" t="shared" si="7" ref="BJ3:BR3">SUM(BJ24:BJ29)</f>
        <v>0.63</v>
      </c>
      <c r="BK3" s="528">
        <f t="shared" si="7"/>
        <v>0.05</v>
      </c>
      <c r="BL3" s="528">
        <f t="shared" si="7"/>
        <v>0.06</v>
      </c>
      <c r="BM3" s="528">
        <f t="shared" si="7"/>
        <v>0.34</v>
      </c>
      <c r="BN3" s="528">
        <f t="shared" si="7"/>
        <v>2.8499999999999996</v>
      </c>
      <c r="BO3" s="528">
        <f t="shared" si="7"/>
        <v>1.12</v>
      </c>
      <c r="BP3" s="528">
        <f t="shared" si="7"/>
        <v>2.83</v>
      </c>
      <c r="BQ3" s="528">
        <f t="shared" si="7"/>
        <v>1.19</v>
      </c>
      <c r="BR3" s="528">
        <f t="shared" si="7"/>
        <v>9.06</v>
      </c>
      <c r="BS3" s="528"/>
      <c r="BU3" s="524"/>
      <c r="BV3" s="524"/>
    </row>
    <row r="4" spans="1:74" s="668" customFormat="1" ht="12" customHeight="1">
      <c r="A4" s="630"/>
      <c r="B4" s="630"/>
      <c r="C4" s="667"/>
      <c r="D4" s="630"/>
      <c r="BS4" s="669"/>
      <c r="BU4" s="630"/>
      <c r="BV4" s="630"/>
    </row>
    <row r="5" spans="1:74" s="534" customFormat="1" ht="24" customHeight="1">
      <c r="A5" s="533"/>
      <c r="B5" s="533"/>
      <c r="C5" s="533"/>
      <c r="D5" s="533"/>
      <c r="L5" s="535" t="s">
        <v>515</v>
      </c>
      <c r="M5" s="536" t="s">
        <v>516</v>
      </c>
      <c r="Q5" s="537"/>
      <c r="U5" s="533"/>
      <c r="V5" s="533"/>
      <c r="Y5" s="538"/>
      <c r="Z5" s="538"/>
      <c r="AA5" s="538"/>
      <c r="AB5" s="538"/>
      <c r="AC5" s="538"/>
      <c r="AD5" s="538"/>
      <c r="AE5" s="538"/>
      <c r="AF5" s="538"/>
      <c r="AH5" s="538"/>
      <c r="AI5" s="538"/>
      <c r="AJ5" s="538"/>
      <c r="AK5" s="538"/>
      <c r="AL5" s="538"/>
      <c r="AN5" s="533"/>
      <c r="AO5" s="533"/>
      <c r="AQ5" s="539"/>
      <c r="AR5" s="539"/>
      <c r="AT5" s="533"/>
      <c r="AU5" s="533"/>
      <c r="AX5" s="540"/>
      <c r="AY5" s="538"/>
      <c r="BB5" s="535" t="s">
        <v>517</v>
      </c>
      <c r="BC5" s="536" t="s">
        <v>516</v>
      </c>
      <c r="BD5" s="538"/>
      <c r="BE5" s="538"/>
      <c r="BF5" s="541"/>
      <c r="BG5" s="542"/>
      <c r="BH5" s="542"/>
      <c r="BI5" s="538"/>
      <c r="BJ5" s="538"/>
      <c r="BK5" s="538"/>
      <c r="BL5" s="538"/>
      <c r="BM5" s="538"/>
      <c r="BN5" s="538"/>
      <c r="BO5" s="538"/>
      <c r="BP5" s="538"/>
      <c r="BQ5" s="538"/>
      <c r="BR5" s="538"/>
      <c r="BS5" s="538"/>
      <c r="BU5" s="533"/>
      <c r="BV5" s="533"/>
    </row>
    <row r="6" spans="6:50" ht="7.5" customHeight="1">
      <c r="F6" s="545"/>
      <c r="AG6" s="544"/>
      <c r="AW6" s="544"/>
      <c r="AX6" s="545"/>
    </row>
    <row r="7" spans="1:75" s="557" customFormat="1" ht="12" customHeight="1" thickBot="1">
      <c r="A7" s="543"/>
      <c r="B7" s="551"/>
      <c r="C7" s="551"/>
      <c r="D7" s="551"/>
      <c r="E7" s="552"/>
      <c r="F7" s="552"/>
      <c r="G7" s="552"/>
      <c r="H7" s="552"/>
      <c r="I7" s="552"/>
      <c r="J7" s="552"/>
      <c r="K7" s="552"/>
      <c r="L7" s="552"/>
      <c r="M7" s="552"/>
      <c r="N7" s="552"/>
      <c r="O7" s="552"/>
      <c r="P7" s="552"/>
      <c r="Q7" s="552"/>
      <c r="R7" s="553"/>
      <c r="S7" s="553"/>
      <c r="T7" s="553"/>
      <c r="U7" s="554"/>
      <c r="V7" s="554"/>
      <c r="W7" s="552"/>
      <c r="X7" s="552"/>
      <c r="Y7" s="552"/>
      <c r="Z7" s="552"/>
      <c r="AA7" s="555"/>
      <c r="AB7" s="555"/>
      <c r="AC7" s="555"/>
      <c r="AD7" s="555"/>
      <c r="AE7" s="555"/>
      <c r="AF7" s="555"/>
      <c r="AG7" s="552"/>
      <c r="AH7" s="555"/>
      <c r="AI7" s="555"/>
      <c r="AJ7" s="555"/>
      <c r="AK7" s="555"/>
      <c r="AL7" s="555"/>
      <c r="AM7" s="552"/>
      <c r="AN7" s="551"/>
      <c r="AO7" s="555" t="s">
        <v>518</v>
      </c>
      <c r="AP7" s="552"/>
      <c r="AQ7" s="556"/>
      <c r="AR7" s="556"/>
      <c r="AS7" s="552"/>
      <c r="AT7" s="551"/>
      <c r="AU7" s="551"/>
      <c r="AV7" s="552"/>
      <c r="AW7" s="555"/>
      <c r="AX7" s="555"/>
      <c r="AY7" s="555"/>
      <c r="AZ7" s="555"/>
      <c r="BA7" s="555"/>
      <c r="BB7" s="555"/>
      <c r="BC7" s="555"/>
      <c r="BD7" s="555"/>
      <c r="BE7" s="555"/>
      <c r="BF7" s="555"/>
      <c r="BG7" s="556"/>
      <c r="BH7" s="556"/>
      <c r="BI7" s="555"/>
      <c r="BJ7" s="555"/>
      <c r="BK7" s="555"/>
      <c r="BL7" s="555"/>
      <c r="BM7" s="555"/>
      <c r="BN7" s="555"/>
      <c r="BO7" s="555"/>
      <c r="BP7" s="555"/>
      <c r="BQ7" s="555"/>
      <c r="BR7" s="555"/>
      <c r="BS7" s="555"/>
      <c r="BT7" s="552"/>
      <c r="BU7" s="551"/>
      <c r="BV7" s="555" t="s">
        <v>548</v>
      </c>
      <c r="BW7" s="552"/>
    </row>
    <row r="8" spans="1:75" s="557" customFormat="1" ht="12" customHeight="1">
      <c r="A8" s="558"/>
      <c r="B8" s="559"/>
      <c r="C8" s="559"/>
      <c r="D8" s="559"/>
      <c r="E8" s="560" t="s">
        <v>471</v>
      </c>
      <c r="F8" s="561"/>
      <c r="G8" s="561"/>
      <c r="H8" s="561"/>
      <c r="I8" s="561"/>
      <c r="J8" s="561"/>
      <c r="K8" s="561"/>
      <c r="L8" s="561"/>
      <c r="M8" s="561"/>
      <c r="N8" s="561"/>
      <c r="O8" s="562"/>
      <c r="P8" s="562"/>
      <c r="Q8" s="563"/>
      <c r="R8" s="564"/>
      <c r="S8" s="565" t="s">
        <v>519</v>
      </c>
      <c r="T8" s="561"/>
      <c r="U8" s="554"/>
      <c r="V8" s="554"/>
      <c r="W8" s="561"/>
      <c r="X8" s="565" t="s">
        <v>520</v>
      </c>
      <c r="Y8" s="561"/>
      <c r="Z8" s="561"/>
      <c r="AA8" s="561"/>
      <c r="AB8" s="561"/>
      <c r="AC8" s="561"/>
      <c r="AD8" s="566"/>
      <c r="AE8" s="561"/>
      <c r="AF8" s="561"/>
      <c r="AG8" s="561"/>
      <c r="AH8" s="561"/>
      <c r="AI8" s="561"/>
      <c r="AJ8" s="561"/>
      <c r="AK8" s="561"/>
      <c r="AL8" s="567"/>
      <c r="AM8" s="568"/>
      <c r="AN8" s="559"/>
      <c r="AO8" s="559"/>
      <c r="AP8" s="568"/>
      <c r="AQ8" s="556"/>
      <c r="AR8" s="556"/>
      <c r="AS8" s="568"/>
      <c r="AT8" s="559"/>
      <c r="AU8" s="559"/>
      <c r="AV8" s="569"/>
      <c r="AW8" s="561" t="s">
        <v>472</v>
      </c>
      <c r="AX8" s="561"/>
      <c r="AY8" s="561"/>
      <c r="AZ8" s="561"/>
      <c r="BA8" s="561"/>
      <c r="BB8" s="561"/>
      <c r="BC8" s="561"/>
      <c r="BD8" s="561"/>
      <c r="BE8" s="561"/>
      <c r="BF8" s="570"/>
      <c r="BG8" s="556"/>
      <c r="BH8" s="556"/>
      <c r="BI8" s="561"/>
      <c r="BJ8" s="562" t="s">
        <v>473</v>
      </c>
      <c r="BK8" s="561"/>
      <c r="BL8" s="561"/>
      <c r="BM8" s="561"/>
      <c r="BN8" s="561"/>
      <c r="BO8" s="561"/>
      <c r="BP8" s="561"/>
      <c r="BQ8" s="561"/>
      <c r="BR8" s="561"/>
      <c r="BS8" s="567"/>
      <c r="BT8" s="568"/>
      <c r="BU8" s="559"/>
      <c r="BV8" s="559"/>
      <c r="BW8" s="568"/>
    </row>
    <row r="9" spans="1:75" s="557" customFormat="1" ht="12" customHeight="1">
      <c r="A9" s="571"/>
      <c r="B9" s="559"/>
      <c r="C9" s="559"/>
      <c r="D9" s="559"/>
      <c r="E9" s="560" t="s">
        <v>474</v>
      </c>
      <c r="F9" s="561"/>
      <c r="G9" s="561"/>
      <c r="H9" s="561"/>
      <c r="I9" s="561"/>
      <c r="J9" s="561"/>
      <c r="K9" s="572"/>
      <c r="L9" s="568"/>
      <c r="M9" s="572"/>
      <c r="N9" s="568"/>
      <c r="O9" s="936" t="s">
        <v>521</v>
      </c>
      <c r="P9" s="937"/>
      <c r="Q9" s="573"/>
      <c r="R9" s="574"/>
      <c r="S9" s="575" t="s">
        <v>475</v>
      </c>
      <c r="T9" s="561"/>
      <c r="U9" s="554"/>
      <c r="V9" s="554"/>
      <c r="W9" s="561"/>
      <c r="X9" s="576" t="s">
        <v>476</v>
      </c>
      <c r="Y9" s="561"/>
      <c r="Z9" s="561"/>
      <c r="AA9" s="561"/>
      <c r="AB9" s="561"/>
      <c r="AC9" s="561"/>
      <c r="AD9" s="577" t="s">
        <v>477</v>
      </c>
      <c r="AE9" s="578"/>
      <c r="AF9" s="578"/>
      <c r="AG9" s="577" t="s">
        <v>478</v>
      </c>
      <c r="AH9" s="578"/>
      <c r="AI9" s="579"/>
      <c r="AJ9" s="580"/>
      <c r="AK9" s="580"/>
      <c r="AL9" s="581"/>
      <c r="AM9" s="568"/>
      <c r="AN9" s="559"/>
      <c r="AO9" s="559"/>
      <c r="AP9" s="568"/>
      <c r="AQ9" s="556"/>
      <c r="AR9" s="556"/>
      <c r="AS9" s="568"/>
      <c r="AT9" s="559"/>
      <c r="AU9" s="559"/>
      <c r="AV9" s="582"/>
      <c r="AW9" s="583"/>
      <c r="AX9" s="572"/>
      <c r="AY9" s="572"/>
      <c r="AZ9" s="925" t="s">
        <v>522</v>
      </c>
      <c r="BA9" s="925" t="s">
        <v>523</v>
      </c>
      <c r="BB9" s="925" t="s">
        <v>524</v>
      </c>
      <c r="BC9" s="928" t="s">
        <v>479</v>
      </c>
      <c r="BD9" s="579"/>
      <c r="BE9" s="922" t="s">
        <v>480</v>
      </c>
      <c r="BF9" s="581"/>
      <c r="BG9" s="556"/>
      <c r="BH9" s="556"/>
      <c r="BI9" s="584"/>
      <c r="BJ9" s="583"/>
      <c r="BK9" s="572"/>
      <c r="BL9" s="572"/>
      <c r="BM9" s="925" t="s">
        <v>522</v>
      </c>
      <c r="BN9" s="925" t="s">
        <v>523</v>
      </c>
      <c r="BO9" s="925" t="s">
        <v>524</v>
      </c>
      <c r="BP9" s="928" t="s">
        <v>479</v>
      </c>
      <c r="BQ9" s="579"/>
      <c r="BR9" s="922" t="s">
        <v>480</v>
      </c>
      <c r="BS9" s="585"/>
      <c r="BT9" s="568"/>
      <c r="BU9" s="559"/>
      <c r="BV9" s="559"/>
      <c r="BW9" s="568"/>
    </row>
    <row r="10" spans="1:75" s="557" customFormat="1" ht="12" customHeight="1">
      <c r="A10" s="571"/>
      <c r="B10" s="559"/>
      <c r="C10" s="559"/>
      <c r="D10" s="559"/>
      <c r="E10" s="560" t="s">
        <v>481</v>
      </c>
      <c r="F10" s="561"/>
      <c r="G10" s="561"/>
      <c r="H10" s="561"/>
      <c r="I10" s="922" t="s">
        <v>482</v>
      </c>
      <c r="J10" s="934"/>
      <c r="K10" s="577" t="s">
        <v>525</v>
      </c>
      <c r="L10" s="578"/>
      <c r="M10" s="577" t="s">
        <v>526</v>
      </c>
      <c r="N10" s="578"/>
      <c r="O10" s="938"/>
      <c r="P10" s="939"/>
      <c r="Q10" s="586"/>
      <c r="R10" s="561" t="s">
        <v>483</v>
      </c>
      <c r="S10" s="561"/>
      <c r="T10" s="587"/>
      <c r="U10" s="554"/>
      <c r="V10" s="554"/>
      <c r="W10" s="588"/>
      <c r="X10" s="588" t="s">
        <v>484</v>
      </c>
      <c r="Y10" s="561"/>
      <c r="Z10" s="561"/>
      <c r="AA10" s="561"/>
      <c r="AB10" s="577" t="s">
        <v>485</v>
      </c>
      <c r="AC10" s="578"/>
      <c r="AD10" s="560" t="s">
        <v>486</v>
      </c>
      <c r="AE10" s="561"/>
      <c r="AF10" s="561"/>
      <c r="AG10" s="577" t="s">
        <v>487</v>
      </c>
      <c r="AH10" s="578"/>
      <c r="AI10" s="577" t="s">
        <v>527</v>
      </c>
      <c r="AJ10" s="578"/>
      <c r="AK10" s="578"/>
      <c r="AL10" s="582"/>
      <c r="AM10" s="568"/>
      <c r="AN10" s="559"/>
      <c r="AO10" s="559"/>
      <c r="AP10" s="568"/>
      <c r="AQ10" s="556"/>
      <c r="AR10" s="556"/>
      <c r="AS10" s="568"/>
      <c r="AT10" s="559"/>
      <c r="AU10" s="559"/>
      <c r="AV10" s="582"/>
      <c r="AW10" s="589" t="s">
        <v>488</v>
      </c>
      <c r="AX10" s="590" t="s">
        <v>489</v>
      </c>
      <c r="AY10" s="590" t="s">
        <v>490</v>
      </c>
      <c r="AZ10" s="926"/>
      <c r="BA10" s="926"/>
      <c r="BB10" s="926"/>
      <c r="BC10" s="929"/>
      <c r="BD10" s="590" t="s">
        <v>491</v>
      </c>
      <c r="BE10" s="923"/>
      <c r="BF10" s="591"/>
      <c r="BG10" s="556"/>
      <c r="BH10" s="556"/>
      <c r="BI10" s="589"/>
      <c r="BJ10" s="589" t="s">
        <v>488</v>
      </c>
      <c r="BK10" s="590" t="s">
        <v>489</v>
      </c>
      <c r="BL10" s="590" t="s">
        <v>490</v>
      </c>
      <c r="BM10" s="926"/>
      <c r="BN10" s="926"/>
      <c r="BO10" s="926"/>
      <c r="BP10" s="929"/>
      <c r="BQ10" s="590" t="s">
        <v>491</v>
      </c>
      <c r="BR10" s="923"/>
      <c r="BS10" s="582"/>
      <c r="BT10" s="568"/>
      <c r="BU10" s="559"/>
      <c r="BV10" s="559"/>
      <c r="BW10" s="568"/>
    </row>
    <row r="11" spans="1:75" s="557" customFormat="1" ht="12" customHeight="1">
      <c r="A11" s="592"/>
      <c r="B11" s="593"/>
      <c r="C11" s="593"/>
      <c r="D11" s="593"/>
      <c r="E11" s="560" t="s">
        <v>492</v>
      </c>
      <c r="F11" s="561"/>
      <c r="G11" s="560" t="s">
        <v>493</v>
      </c>
      <c r="H11" s="561"/>
      <c r="I11" s="924"/>
      <c r="J11" s="935"/>
      <c r="K11" s="596"/>
      <c r="L11" s="565"/>
      <c r="M11" s="596"/>
      <c r="N11" s="565"/>
      <c r="O11" s="940"/>
      <c r="P11" s="941"/>
      <c r="Q11" s="597"/>
      <c r="R11" s="934" t="s">
        <v>494</v>
      </c>
      <c r="S11" s="922" t="s">
        <v>495</v>
      </c>
      <c r="T11" s="598"/>
      <c r="U11" s="554"/>
      <c r="V11" s="554"/>
      <c r="W11" s="561"/>
      <c r="X11" s="561" t="s">
        <v>494</v>
      </c>
      <c r="Y11" s="561"/>
      <c r="Z11" s="560" t="s">
        <v>495</v>
      </c>
      <c r="AA11" s="561"/>
      <c r="AB11" s="560" t="s">
        <v>496</v>
      </c>
      <c r="AC11" s="561"/>
      <c r="AD11" s="928" t="s">
        <v>497</v>
      </c>
      <c r="AE11" s="560" t="s">
        <v>498</v>
      </c>
      <c r="AF11" s="561"/>
      <c r="AG11" s="560" t="s">
        <v>499</v>
      </c>
      <c r="AH11" s="561"/>
      <c r="AI11" s="599"/>
      <c r="AJ11" s="575"/>
      <c r="AK11" s="575"/>
      <c r="AL11" s="600"/>
      <c r="AM11" s="568"/>
      <c r="AN11" s="593"/>
      <c r="AO11" s="593"/>
      <c r="AP11" s="568"/>
      <c r="AQ11" s="556"/>
      <c r="AR11" s="556"/>
      <c r="AS11" s="568"/>
      <c r="AT11" s="593"/>
      <c r="AU11" s="593"/>
      <c r="AV11" s="582"/>
      <c r="AW11" s="589" t="s">
        <v>500</v>
      </c>
      <c r="AX11" s="590" t="s">
        <v>501</v>
      </c>
      <c r="AY11" s="590" t="s">
        <v>502</v>
      </c>
      <c r="AZ11" s="926"/>
      <c r="BA11" s="926"/>
      <c r="BB11" s="926"/>
      <c r="BC11" s="929"/>
      <c r="BD11" s="590" t="s">
        <v>503</v>
      </c>
      <c r="BE11" s="923"/>
      <c r="BF11" s="591"/>
      <c r="BG11" s="556"/>
      <c r="BH11" s="556"/>
      <c r="BI11" s="589"/>
      <c r="BJ11" s="589" t="s">
        <v>500</v>
      </c>
      <c r="BK11" s="590" t="s">
        <v>501</v>
      </c>
      <c r="BL11" s="590" t="s">
        <v>502</v>
      </c>
      <c r="BM11" s="926"/>
      <c r="BN11" s="926"/>
      <c r="BO11" s="926"/>
      <c r="BP11" s="929"/>
      <c r="BQ11" s="590" t="s">
        <v>503</v>
      </c>
      <c r="BR11" s="923"/>
      <c r="BS11" s="581"/>
      <c r="BT11" s="568"/>
      <c r="BU11" s="593"/>
      <c r="BV11" s="593"/>
      <c r="BW11" s="568"/>
    </row>
    <row r="12" spans="1:75" s="607" customFormat="1" ht="12" customHeight="1">
      <c r="A12" s="601"/>
      <c r="B12" s="601"/>
      <c r="C12" s="601"/>
      <c r="D12" s="601"/>
      <c r="E12" s="560" t="s">
        <v>504</v>
      </c>
      <c r="F12" s="560" t="s">
        <v>441</v>
      </c>
      <c r="G12" s="560" t="s">
        <v>504</v>
      </c>
      <c r="H12" s="560" t="s">
        <v>441</v>
      </c>
      <c r="I12" s="560" t="s">
        <v>504</v>
      </c>
      <c r="J12" s="560" t="s">
        <v>441</v>
      </c>
      <c r="K12" s="560" t="s">
        <v>504</v>
      </c>
      <c r="L12" s="560" t="s">
        <v>441</v>
      </c>
      <c r="M12" s="560" t="s">
        <v>504</v>
      </c>
      <c r="N12" s="560" t="s">
        <v>441</v>
      </c>
      <c r="O12" s="560" t="s">
        <v>504</v>
      </c>
      <c r="P12" s="560" t="s">
        <v>441</v>
      </c>
      <c r="Q12" s="602"/>
      <c r="R12" s="935"/>
      <c r="S12" s="924"/>
      <c r="T12" s="603"/>
      <c r="U12" s="554"/>
      <c r="V12" s="554"/>
      <c r="W12" s="561"/>
      <c r="X12" s="561" t="s">
        <v>505</v>
      </c>
      <c r="Y12" s="560" t="s">
        <v>506</v>
      </c>
      <c r="Z12" s="560" t="s">
        <v>505</v>
      </c>
      <c r="AA12" s="560" t="s">
        <v>506</v>
      </c>
      <c r="AB12" s="560" t="s">
        <v>497</v>
      </c>
      <c r="AC12" s="594" t="s">
        <v>507</v>
      </c>
      <c r="AD12" s="930"/>
      <c r="AE12" s="560" t="s">
        <v>505</v>
      </c>
      <c r="AF12" s="560" t="s">
        <v>506</v>
      </c>
      <c r="AG12" s="560" t="s">
        <v>505</v>
      </c>
      <c r="AH12" s="560" t="s">
        <v>506</v>
      </c>
      <c r="AI12" s="594" t="s">
        <v>505</v>
      </c>
      <c r="AJ12" s="594" t="s">
        <v>506</v>
      </c>
      <c r="AK12" s="594" t="s">
        <v>508</v>
      </c>
      <c r="AL12" s="595"/>
      <c r="AM12" s="561"/>
      <c r="AN12" s="601"/>
      <c r="AO12" s="601"/>
      <c r="AP12" s="561"/>
      <c r="AQ12" s="604"/>
      <c r="AR12" s="604"/>
      <c r="AS12" s="561"/>
      <c r="AT12" s="601"/>
      <c r="AU12" s="601"/>
      <c r="AV12" s="605"/>
      <c r="AW12" s="606"/>
      <c r="AX12" s="594"/>
      <c r="AY12" s="594"/>
      <c r="AZ12" s="927"/>
      <c r="BA12" s="927"/>
      <c r="BB12" s="927"/>
      <c r="BC12" s="930"/>
      <c r="BD12" s="594"/>
      <c r="BE12" s="924"/>
      <c r="BF12" s="595"/>
      <c r="BG12" s="556"/>
      <c r="BH12" s="556"/>
      <c r="BI12" s="606"/>
      <c r="BJ12" s="606"/>
      <c r="BK12" s="594"/>
      <c r="BL12" s="594"/>
      <c r="BM12" s="927"/>
      <c r="BN12" s="927"/>
      <c r="BO12" s="927"/>
      <c r="BP12" s="930"/>
      <c r="BQ12" s="594"/>
      <c r="BR12" s="924"/>
      <c r="BS12" s="595"/>
      <c r="BT12" s="561"/>
      <c r="BU12" s="601"/>
      <c r="BV12" s="601"/>
      <c r="BW12" s="561"/>
    </row>
    <row r="13" spans="1:75" s="607" customFormat="1" ht="19.5" customHeight="1">
      <c r="A13" s="592"/>
      <c r="B13" s="921" t="s">
        <v>528</v>
      </c>
      <c r="C13" s="921"/>
      <c r="D13" s="592"/>
      <c r="E13" s="608">
        <v>1112</v>
      </c>
      <c r="F13" s="609">
        <v>138.6</v>
      </c>
      <c r="G13" s="610">
        <v>203</v>
      </c>
      <c r="H13" s="609">
        <v>36</v>
      </c>
      <c r="I13" s="610">
        <v>17</v>
      </c>
      <c r="J13" s="609">
        <v>3</v>
      </c>
      <c r="K13" s="610">
        <v>107</v>
      </c>
      <c r="L13" s="609">
        <v>31.5</v>
      </c>
      <c r="M13" s="610">
        <v>7</v>
      </c>
      <c r="N13" s="611">
        <v>3.9</v>
      </c>
      <c r="O13" s="610">
        <v>256</v>
      </c>
      <c r="P13" s="609">
        <v>253</v>
      </c>
      <c r="Q13" s="610"/>
      <c r="R13" s="610">
        <v>632</v>
      </c>
      <c r="S13" s="610">
        <v>1181</v>
      </c>
      <c r="T13" s="610"/>
      <c r="U13" s="543"/>
      <c r="V13" s="543"/>
      <c r="W13" s="610"/>
      <c r="X13" s="609">
        <v>28.8</v>
      </c>
      <c r="Y13" s="609">
        <v>10.6</v>
      </c>
      <c r="Z13" s="609">
        <v>88.1</v>
      </c>
      <c r="AA13" s="609">
        <v>15.2</v>
      </c>
      <c r="AB13" s="612">
        <v>8</v>
      </c>
      <c r="AC13" s="613">
        <v>12.9</v>
      </c>
      <c r="AD13" s="610">
        <v>1429</v>
      </c>
      <c r="AE13" s="609">
        <v>99.1</v>
      </c>
      <c r="AF13" s="609">
        <v>9.9</v>
      </c>
      <c r="AG13" s="609">
        <v>57.5</v>
      </c>
      <c r="AH13" s="609">
        <v>14.3</v>
      </c>
      <c r="AI13" s="609">
        <v>273.3</v>
      </c>
      <c r="AJ13" s="609">
        <v>50</v>
      </c>
      <c r="AK13" s="609">
        <v>323.3</v>
      </c>
      <c r="AL13" s="610"/>
      <c r="AM13" s="614"/>
      <c r="AN13" s="920" t="s">
        <v>325</v>
      </c>
      <c r="AO13" s="920"/>
      <c r="AP13" s="615"/>
      <c r="AQ13" s="604"/>
      <c r="AR13" s="604"/>
      <c r="AS13" s="615"/>
      <c r="AT13" s="919" t="s">
        <v>325</v>
      </c>
      <c r="AU13" s="919"/>
      <c r="AV13" s="616"/>
      <c r="AW13" s="609">
        <v>96.4</v>
      </c>
      <c r="AX13" s="609">
        <v>66.2</v>
      </c>
      <c r="AY13" s="609">
        <v>0.7</v>
      </c>
      <c r="AZ13" s="609">
        <v>2.6</v>
      </c>
      <c r="BA13" s="609">
        <v>0.6</v>
      </c>
      <c r="BB13" s="609">
        <v>72.4</v>
      </c>
      <c r="BC13" s="609">
        <v>12.1</v>
      </c>
      <c r="BD13" s="609">
        <v>0.5</v>
      </c>
      <c r="BE13" s="609">
        <v>251.5</v>
      </c>
      <c r="BF13" s="609"/>
      <c r="BG13" s="617"/>
      <c r="BH13" s="617"/>
      <c r="BI13" s="609"/>
      <c r="BJ13" s="609">
        <v>5.2</v>
      </c>
      <c r="BK13" s="613">
        <v>0.4</v>
      </c>
      <c r="BL13" s="609">
        <v>0.8</v>
      </c>
      <c r="BM13" s="609">
        <v>1.6</v>
      </c>
      <c r="BN13" s="609">
        <v>42.5</v>
      </c>
      <c r="BO13" s="609">
        <v>12.9</v>
      </c>
      <c r="BP13" s="609">
        <v>8.1</v>
      </c>
      <c r="BQ13" s="609">
        <v>0.3</v>
      </c>
      <c r="BR13" s="609">
        <v>71.8</v>
      </c>
      <c r="BS13" s="610"/>
      <c r="BT13" s="614"/>
      <c r="BU13" s="918" t="s">
        <v>325</v>
      </c>
      <c r="BV13" s="918"/>
      <c r="BW13" s="615"/>
    </row>
    <row r="14" spans="1:75" s="607" customFormat="1" ht="12" customHeight="1">
      <c r="A14" s="592"/>
      <c r="B14" s="921" t="s">
        <v>529</v>
      </c>
      <c r="C14" s="921"/>
      <c r="D14" s="592"/>
      <c r="E14" s="608">
        <v>1013</v>
      </c>
      <c r="F14" s="609">
        <v>146.8</v>
      </c>
      <c r="G14" s="610">
        <v>206</v>
      </c>
      <c r="H14" s="609">
        <v>40</v>
      </c>
      <c r="I14" s="610">
        <v>29</v>
      </c>
      <c r="J14" s="609">
        <v>3.5</v>
      </c>
      <c r="K14" s="610">
        <v>139</v>
      </c>
      <c r="L14" s="609">
        <v>39.8</v>
      </c>
      <c r="M14" s="610">
        <v>10</v>
      </c>
      <c r="N14" s="611">
        <v>7.2</v>
      </c>
      <c r="O14" s="610">
        <v>259</v>
      </c>
      <c r="P14" s="609">
        <v>262</v>
      </c>
      <c r="Q14" s="610"/>
      <c r="R14" s="610">
        <v>741</v>
      </c>
      <c r="S14" s="610">
        <v>1130</v>
      </c>
      <c r="T14" s="610"/>
      <c r="U14" s="543"/>
      <c r="V14" s="543"/>
      <c r="W14" s="610"/>
      <c r="X14" s="609">
        <v>37.3</v>
      </c>
      <c r="Y14" s="609">
        <v>13.2</v>
      </c>
      <c r="Z14" s="609">
        <v>90.1</v>
      </c>
      <c r="AA14" s="609">
        <v>17.1</v>
      </c>
      <c r="AB14" s="612">
        <v>7</v>
      </c>
      <c r="AC14" s="613">
        <v>9.4</v>
      </c>
      <c r="AD14" s="610">
        <v>1399</v>
      </c>
      <c r="AE14" s="609">
        <v>85.9</v>
      </c>
      <c r="AF14" s="609">
        <v>10.7</v>
      </c>
      <c r="AG14" s="609">
        <v>70.6</v>
      </c>
      <c r="AH14" s="609">
        <v>11.6</v>
      </c>
      <c r="AI14" s="609">
        <v>283.9</v>
      </c>
      <c r="AJ14" s="609">
        <v>52.6</v>
      </c>
      <c r="AK14" s="609">
        <v>336.5</v>
      </c>
      <c r="AL14" s="610"/>
      <c r="AM14" s="614"/>
      <c r="AN14" s="918" t="s">
        <v>326</v>
      </c>
      <c r="AO14" s="918"/>
      <c r="AP14" s="615"/>
      <c r="AQ14" s="604"/>
      <c r="AR14" s="604"/>
      <c r="AS14" s="615"/>
      <c r="AT14" s="919" t="s">
        <v>326</v>
      </c>
      <c r="AU14" s="919"/>
      <c r="AV14" s="616"/>
      <c r="AW14" s="609">
        <v>84.5</v>
      </c>
      <c r="AX14" s="609">
        <v>55</v>
      </c>
      <c r="AY14" s="609">
        <v>6.4</v>
      </c>
      <c r="AZ14" s="609">
        <v>2.8</v>
      </c>
      <c r="BA14" s="609">
        <v>2.7</v>
      </c>
      <c r="BB14" s="609">
        <v>78.8</v>
      </c>
      <c r="BC14" s="609">
        <v>22.8</v>
      </c>
      <c r="BD14" s="609">
        <v>1.5</v>
      </c>
      <c r="BE14" s="609">
        <v>254.4</v>
      </c>
      <c r="BF14" s="609"/>
      <c r="BG14" s="617"/>
      <c r="BH14" s="617"/>
      <c r="BI14" s="609"/>
      <c r="BJ14" s="609">
        <v>1.3</v>
      </c>
      <c r="BK14" s="613">
        <v>0.3</v>
      </c>
      <c r="BL14" s="609">
        <v>1.1</v>
      </c>
      <c r="BM14" s="609">
        <v>2.8</v>
      </c>
      <c r="BN14" s="609">
        <v>51.8</v>
      </c>
      <c r="BO14" s="609">
        <v>19.6</v>
      </c>
      <c r="BP14" s="609">
        <v>2.7</v>
      </c>
      <c r="BQ14" s="609">
        <v>2.7</v>
      </c>
      <c r="BR14" s="609">
        <v>82.2</v>
      </c>
      <c r="BS14" s="610"/>
      <c r="BT14" s="614"/>
      <c r="BU14" s="918" t="s">
        <v>326</v>
      </c>
      <c r="BV14" s="918"/>
      <c r="BW14" s="615"/>
    </row>
    <row r="15" spans="1:75" s="607" customFormat="1" ht="12" customHeight="1">
      <c r="A15" s="592"/>
      <c r="B15" s="921" t="s">
        <v>530</v>
      </c>
      <c r="C15" s="921"/>
      <c r="D15" s="592"/>
      <c r="E15" s="608">
        <v>1037</v>
      </c>
      <c r="F15" s="609">
        <v>142.2</v>
      </c>
      <c r="G15" s="610">
        <v>206</v>
      </c>
      <c r="H15" s="609">
        <v>30</v>
      </c>
      <c r="I15" s="610">
        <v>6</v>
      </c>
      <c r="J15" s="609">
        <v>1.1</v>
      </c>
      <c r="K15" s="610">
        <v>164</v>
      </c>
      <c r="L15" s="609">
        <v>42.6</v>
      </c>
      <c r="M15" s="610">
        <v>6</v>
      </c>
      <c r="N15" s="611">
        <v>1</v>
      </c>
      <c r="O15" s="610">
        <v>219</v>
      </c>
      <c r="P15" s="609">
        <v>203.1</v>
      </c>
      <c r="Q15" s="610"/>
      <c r="R15" s="610">
        <v>589</v>
      </c>
      <c r="S15" s="610">
        <v>1062</v>
      </c>
      <c r="T15" s="610"/>
      <c r="U15" s="543"/>
      <c r="V15" s="543"/>
      <c r="W15" s="610"/>
      <c r="X15" s="609">
        <v>27.2</v>
      </c>
      <c r="Y15" s="609">
        <v>8.9</v>
      </c>
      <c r="Z15" s="609">
        <v>72.9</v>
      </c>
      <c r="AA15" s="609">
        <v>14.2</v>
      </c>
      <c r="AB15" s="612">
        <v>4</v>
      </c>
      <c r="AC15" s="613">
        <v>6.9</v>
      </c>
      <c r="AD15" s="610">
        <v>1301</v>
      </c>
      <c r="AE15" s="609">
        <v>90.3</v>
      </c>
      <c r="AF15" s="609">
        <v>11.9</v>
      </c>
      <c r="AG15" s="609">
        <v>122.6</v>
      </c>
      <c r="AH15" s="609">
        <v>13.4</v>
      </c>
      <c r="AI15" s="609">
        <v>312.8</v>
      </c>
      <c r="AJ15" s="609">
        <v>48.9</v>
      </c>
      <c r="AK15" s="609">
        <v>361.7</v>
      </c>
      <c r="AL15" s="610"/>
      <c r="AM15" s="614"/>
      <c r="AN15" s="918" t="s">
        <v>327</v>
      </c>
      <c r="AO15" s="918"/>
      <c r="AP15" s="615"/>
      <c r="AQ15" s="604"/>
      <c r="AR15" s="604"/>
      <c r="AS15" s="615"/>
      <c r="AT15" s="919" t="s">
        <v>327</v>
      </c>
      <c r="AU15" s="919"/>
      <c r="AV15" s="616"/>
      <c r="AW15" s="609">
        <v>78.8</v>
      </c>
      <c r="AX15" s="609">
        <v>17.5</v>
      </c>
      <c r="AY15" s="613" t="s">
        <v>699</v>
      </c>
      <c r="AZ15" s="609">
        <v>3.5</v>
      </c>
      <c r="BA15" s="609">
        <v>0.8</v>
      </c>
      <c r="BB15" s="609">
        <v>102.6</v>
      </c>
      <c r="BC15" s="609">
        <v>13.6</v>
      </c>
      <c r="BD15" s="609">
        <v>8.9</v>
      </c>
      <c r="BE15" s="609">
        <v>225.3</v>
      </c>
      <c r="BF15" s="609"/>
      <c r="BG15" s="617"/>
      <c r="BH15" s="617"/>
      <c r="BI15" s="609"/>
      <c r="BJ15" s="609">
        <v>42.4</v>
      </c>
      <c r="BK15" s="613">
        <v>0.4</v>
      </c>
      <c r="BL15" s="609">
        <v>0.4</v>
      </c>
      <c r="BM15" s="609">
        <v>1.3</v>
      </c>
      <c r="BN15" s="609">
        <v>63.1</v>
      </c>
      <c r="BO15" s="609">
        <v>18.3</v>
      </c>
      <c r="BP15" s="609">
        <v>3.3</v>
      </c>
      <c r="BQ15" s="609">
        <v>7.6</v>
      </c>
      <c r="BR15" s="609">
        <v>136.3</v>
      </c>
      <c r="BS15" s="610"/>
      <c r="BT15" s="614"/>
      <c r="BU15" s="918" t="s">
        <v>327</v>
      </c>
      <c r="BV15" s="918"/>
      <c r="BW15" s="615"/>
    </row>
    <row r="16" spans="1:75" s="607" customFormat="1" ht="12" customHeight="1">
      <c r="A16" s="592"/>
      <c r="B16" s="921" t="s">
        <v>531</v>
      </c>
      <c r="C16" s="921"/>
      <c r="D16" s="592"/>
      <c r="E16" s="608">
        <v>974</v>
      </c>
      <c r="F16" s="609">
        <v>141.2</v>
      </c>
      <c r="G16" s="610">
        <v>215</v>
      </c>
      <c r="H16" s="609">
        <v>36.1</v>
      </c>
      <c r="I16" s="610">
        <v>34</v>
      </c>
      <c r="J16" s="609">
        <v>5</v>
      </c>
      <c r="K16" s="610">
        <v>119</v>
      </c>
      <c r="L16" s="609">
        <v>37.9</v>
      </c>
      <c r="M16" s="610">
        <v>5</v>
      </c>
      <c r="N16" s="611">
        <v>2.2</v>
      </c>
      <c r="O16" s="610">
        <v>206</v>
      </c>
      <c r="P16" s="609">
        <v>220.5</v>
      </c>
      <c r="Q16" s="610">
        <v>0</v>
      </c>
      <c r="R16" s="610">
        <v>569</v>
      </c>
      <c r="S16" s="610">
        <v>989</v>
      </c>
      <c r="T16" s="610">
        <v>0</v>
      </c>
      <c r="U16" s="543">
        <v>0</v>
      </c>
      <c r="V16" s="543">
        <v>0</v>
      </c>
      <c r="W16" s="610">
        <v>0</v>
      </c>
      <c r="X16" s="609">
        <v>25.4</v>
      </c>
      <c r="Y16" s="609">
        <v>8.6</v>
      </c>
      <c r="Z16" s="609">
        <v>54.9</v>
      </c>
      <c r="AA16" s="609">
        <v>12.5</v>
      </c>
      <c r="AB16" s="612">
        <v>3</v>
      </c>
      <c r="AC16" s="613" t="s">
        <v>71</v>
      </c>
      <c r="AD16" s="610">
        <v>1261</v>
      </c>
      <c r="AE16" s="609">
        <v>83.9</v>
      </c>
      <c r="AF16" s="609">
        <v>13.5</v>
      </c>
      <c r="AG16" s="609">
        <v>77.3</v>
      </c>
      <c r="AH16" s="609">
        <v>15.8</v>
      </c>
      <c r="AI16" s="609">
        <v>241.3</v>
      </c>
      <c r="AJ16" s="609">
        <v>50.4</v>
      </c>
      <c r="AK16" s="609">
        <v>291.7</v>
      </c>
      <c r="AL16" s="610"/>
      <c r="AM16" s="614"/>
      <c r="AN16" s="918" t="s">
        <v>328</v>
      </c>
      <c r="AO16" s="918"/>
      <c r="AP16" s="615"/>
      <c r="AQ16" s="604"/>
      <c r="AR16" s="604"/>
      <c r="AS16" s="615"/>
      <c r="AT16" s="919" t="s">
        <v>328</v>
      </c>
      <c r="AU16" s="919"/>
      <c r="AV16" s="616"/>
      <c r="AW16" s="609">
        <v>78</v>
      </c>
      <c r="AX16" s="609">
        <v>5.8</v>
      </c>
      <c r="AY16" s="609">
        <v>0.1</v>
      </c>
      <c r="AZ16" s="609">
        <v>1.3</v>
      </c>
      <c r="BA16" s="609">
        <v>0.6</v>
      </c>
      <c r="BB16" s="609">
        <v>96.2</v>
      </c>
      <c r="BC16" s="609">
        <v>9.7</v>
      </c>
      <c r="BD16" s="609">
        <v>6.5</v>
      </c>
      <c r="BE16" s="609">
        <v>198.7</v>
      </c>
      <c r="BF16" s="609">
        <v>1.1</v>
      </c>
      <c r="BG16" s="617">
        <v>0</v>
      </c>
      <c r="BH16" s="617">
        <v>0.2</v>
      </c>
      <c r="BI16" s="609">
        <v>2.6</v>
      </c>
      <c r="BJ16" s="609">
        <v>2.3</v>
      </c>
      <c r="BK16" s="613" t="s">
        <v>699</v>
      </c>
      <c r="BL16" s="609">
        <v>2.9</v>
      </c>
      <c r="BM16" s="609">
        <v>2.6</v>
      </c>
      <c r="BN16" s="609">
        <v>62.2</v>
      </c>
      <c r="BO16" s="609">
        <v>16</v>
      </c>
      <c r="BP16" s="609">
        <v>1.7</v>
      </c>
      <c r="BQ16" s="609">
        <v>5.3</v>
      </c>
      <c r="BR16" s="609">
        <v>93</v>
      </c>
      <c r="BS16" s="610"/>
      <c r="BT16" s="614"/>
      <c r="BU16" s="918" t="s">
        <v>328</v>
      </c>
      <c r="BV16" s="918"/>
      <c r="BW16" s="615"/>
    </row>
    <row r="17" spans="1:75" s="546" customFormat="1" ht="12" customHeight="1">
      <c r="A17" s="618"/>
      <c r="B17" s="918" t="s">
        <v>532</v>
      </c>
      <c r="C17" s="918"/>
      <c r="D17" s="620"/>
      <c r="E17" s="608">
        <v>952</v>
      </c>
      <c r="F17" s="609">
        <v>143.8</v>
      </c>
      <c r="G17" s="610">
        <v>177</v>
      </c>
      <c r="H17" s="609">
        <v>41.9</v>
      </c>
      <c r="I17" s="610">
        <v>1</v>
      </c>
      <c r="J17" s="613" t="s">
        <v>699</v>
      </c>
      <c r="K17" s="610">
        <v>94</v>
      </c>
      <c r="L17" s="609">
        <v>26.7</v>
      </c>
      <c r="M17" s="610">
        <v>8</v>
      </c>
      <c r="N17" s="611">
        <v>2.4</v>
      </c>
      <c r="O17" s="610">
        <v>208</v>
      </c>
      <c r="P17" s="609">
        <v>204.1</v>
      </c>
      <c r="Q17" s="610">
        <v>0</v>
      </c>
      <c r="R17" s="610">
        <v>492</v>
      </c>
      <c r="S17" s="610">
        <v>905</v>
      </c>
      <c r="T17" s="610"/>
      <c r="U17" s="543"/>
      <c r="V17" s="543"/>
      <c r="W17" s="610"/>
      <c r="X17" s="609">
        <v>23.5</v>
      </c>
      <c r="Y17" s="609">
        <v>8.1</v>
      </c>
      <c r="Z17" s="609">
        <v>75.3</v>
      </c>
      <c r="AA17" s="609">
        <v>11.7</v>
      </c>
      <c r="AB17" s="612">
        <v>3</v>
      </c>
      <c r="AC17" s="613">
        <v>21.2</v>
      </c>
      <c r="AD17" s="610">
        <v>1200</v>
      </c>
      <c r="AE17" s="609">
        <v>74.6</v>
      </c>
      <c r="AF17" s="609">
        <v>11.1</v>
      </c>
      <c r="AG17" s="609">
        <v>94.3</v>
      </c>
      <c r="AH17" s="609">
        <v>16</v>
      </c>
      <c r="AI17" s="609">
        <v>267.6</v>
      </c>
      <c r="AJ17" s="609">
        <v>46.9</v>
      </c>
      <c r="AK17" s="609">
        <v>314.5</v>
      </c>
      <c r="AL17" s="610"/>
      <c r="AM17" s="614"/>
      <c r="AN17" s="918" t="s">
        <v>309</v>
      </c>
      <c r="AO17" s="918"/>
      <c r="AP17" s="620"/>
      <c r="AQ17" s="621"/>
      <c r="AR17" s="621"/>
      <c r="AS17" s="622"/>
      <c r="AT17" s="918" t="s">
        <v>309</v>
      </c>
      <c r="AU17" s="918"/>
      <c r="AV17" s="623"/>
      <c r="AW17" s="609">
        <v>69.3</v>
      </c>
      <c r="AX17" s="609">
        <v>15.2</v>
      </c>
      <c r="AY17" s="609">
        <v>11.7</v>
      </c>
      <c r="AZ17" s="609">
        <v>1.6</v>
      </c>
      <c r="BA17" s="609">
        <v>2.7</v>
      </c>
      <c r="BB17" s="609">
        <v>95.9</v>
      </c>
      <c r="BC17" s="609">
        <v>5.9</v>
      </c>
      <c r="BD17" s="609">
        <v>1.8</v>
      </c>
      <c r="BE17" s="609">
        <v>204.2</v>
      </c>
      <c r="BF17" s="609"/>
      <c r="BG17" s="617"/>
      <c r="BH17" s="617"/>
      <c r="BI17" s="609"/>
      <c r="BJ17" s="609">
        <v>2.4</v>
      </c>
      <c r="BK17" s="613">
        <v>0.2</v>
      </c>
      <c r="BL17" s="609">
        <v>3.5</v>
      </c>
      <c r="BM17" s="609">
        <v>1.4</v>
      </c>
      <c r="BN17" s="609">
        <v>73</v>
      </c>
      <c r="BO17" s="609">
        <v>5</v>
      </c>
      <c r="BP17" s="609">
        <v>19.9</v>
      </c>
      <c r="BQ17" s="609">
        <v>4.9</v>
      </c>
      <c r="BR17" s="609">
        <v>110.3</v>
      </c>
      <c r="BS17" s="610"/>
      <c r="BT17" s="614"/>
      <c r="BU17" s="918" t="s">
        <v>309</v>
      </c>
      <c r="BV17" s="918"/>
      <c r="BW17" s="622"/>
    </row>
    <row r="18" spans="1:75" s="546" customFormat="1" ht="15" customHeight="1">
      <c r="A18" s="618"/>
      <c r="B18" s="918" t="s">
        <v>533</v>
      </c>
      <c r="C18" s="918"/>
      <c r="D18" s="620"/>
      <c r="E18" s="608">
        <v>877</v>
      </c>
      <c r="F18" s="609">
        <v>126.6</v>
      </c>
      <c r="G18" s="610">
        <v>245</v>
      </c>
      <c r="H18" s="609">
        <v>41.7</v>
      </c>
      <c r="I18" s="612" t="s">
        <v>699</v>
      </c>
      <c r="J18" s="613" t="s">
        <v>699</v>
      </c>
      <c r="K18" s="612">
        <v>88</v>
      </c>
      <c r="L18" s="613">
        <v>26.2</v>
      </c>
      <c r="M18" s="612" t="s">
        <v>699</v>
      </c>
      <c r="N18" s="624" t="s">
        <v>699</v>
      </c>
      <c r="O18" s="610">
        <v>112</v>
      </c>
      <c r="P18" s="609">
        <v>98.1</v>
      </c>
      <c r="Q18" s="610">
        <v>0</v>
      </c>
      <c r="R18" s="610">
        <v>417</v>
      </c>
      <c r="S18" s="610">
        <v>882</v>
      </c>
      <c r="T18" s="610"/>
      <c r="U18" s="543"/>
      <c r="V18" s="543"/>
      <c r="W18" s="610"/>
      <c r="X18" s="609">
        <v>20</v>
      </c>
      <c r="Y18" s="609">
        <v>6</v>
      </c>
      <c r="Z18" s="609">
        <v>56.6</v>
      </c>
      <c r="AA18" s="609">
        <v>14</v>
      </c>
      <c r="AB18" s="612">
        <v>1</v>
      </c>
      <c r="AC18" s="613" t="s">
        <v>71</v>
      </c>
      <c r="AD18" s="610">
        <v>1042</v>
      </c>
      <c r="AE18" s="609">
        <v>64.3</v>
      </c>
      <c r="AF18" s="609">
        <v>11.1</v>
      </c>
      <c r="AG18" s="609">
        <v>73.8</v>
      </c>
      <c r="AH18" s="609">
        <v>13.9</v>
      </c>
      <c r="AI18" s="609">
        <v>214.7</v>
      </c>
      <c r="AJ18" s="609">
        <v>45</v>
      </c>
      <c r="AK18" s="609">
        <v>259.7</v>
      </c>
      <c r="AL18" s="610"/>
      <c r="AM18" s="614"/>
      <c r="AN18" s="918" t="s">
        <v>248</v>
      </c>
      <c r="AO18" s="918"/>
      <c r="AP18" s="620"/>
      <c r="AQ18" s="621"/>
      <c r="AR18" s="621"/>
      <c r="AS18" s="622"/>
      <c r="AT18" s="918" t="s">
        <v>248</v>
      </c>
      <c r="AU18" s="918"/>
      <c r="AV18" s="623"/>
      <c r="AW18" s="609">
        <v>61.1</v>
      </c>
      <c r="AX18" s="609">
        <v>8.5</v>
      </c>
      <c r="AY18" s="613" t="s">
        <v>70</v>
      </c>
      <c r="AZ18" s="609">
        <v>1.1</v>
      </c>
      <c r="BA18" s="609">
        <v>0.4</v>
      </c>
      <c r="BB18" s="609">
        <v>86.2</v>
      </c>
      <c r="BC18" s="609">
        <v>10.2</v>
      </c>
      <c r="BD18" s="609">
        <v>4.5</v>
      </c>
      <c r="BE18" s="609">
        <v>172</v>
      </c>
      <c r="BF18" s="609"/>
      <c r="BG18" s="617"/>
      <c r="BH18" s="617"/>
      <c r="BI18" s="609"/>
      <c r="BJ18" s="609">
        <v>5.3</v>
      </c>
      <c r="BK18" s="613" t="s">
        <v>70</v>
      </c>
      <c r="BL18" s="609">
        <v>1.2</v>
      </c>
      <c r="BM18" s="609">
        <v>2.4</v>
      </c>
      <c r="BN18" s="609">
        <v>59.3</v>
      </c>
      <c r="BO18" s="609">
        <v>7.5</v>
      </c>
      <c r="BP18" s="609">
        <v>1.8</v>
      </c>
      <c r="BQ18" s="609">
        <v>10.2</v>
      </c>
      <c r="BR18" s="609">
        <v>87.7</v>
      </c>
      <c r="BS18" s="610"/>
      <c r="BT18" s="614"/>
      <c r="BU18" s="918" t="s">
        <v>248</v>
      </c>
      <c r="BV18" s="918"/>
      <c r="BW18" s="622"/>
    </row>
    <row r="19" spans="1:75" s="546" customFormat="1" ht="12" customHeight="1">
      <c r="A19" s="618"/>
      <c r="B19" s="918" t="s">
        <v>534</v>
      </c>
      <c r="C19" s="918"/>
      <c r="D19" s="620"/>
      <c r="E19" s="608">
        <v>871</v>
      </c>
      <c r="F19" s="609">
        <v>128.16</v>
      </c>
      <c r="G19" s="610">
        <v>197</v>
      </c>
      <c r="H19" s="609">
        <v>40.71</v>
      </c>
      <c r="I19" s="612">
        <v>2</v>
      </c>
      <c r="J19" s="613">
        <v>0.06</v>
      </c>
      <c r="K19" s="610">
        <v>68</v>
      </c>
      <c r="L19" s="609">
        <v>22.56</v>
      </c>
      <c r="M19" s="612" t="s">
        <v>70</v>
      </c>
      <c r="N19" s="624" t="s">
        <v>70</v>
      </c>
      <c r="O19" s="610">
        <v>131</v>
      </c>
      <c r="P19" s="609">
        <v>123.83</v>
      </c>
      <c r="Q19" s="610">
        <v>0</v>
      </c>
      <c r="R19" s="610">
        <v>408</v>
      </c>
      <c r="S19" s="610">
        <v>828</v>
      </c>
      <c r="T19" s="610"/>
      <c r="U19" s="543"/>
      <c r="V19" s="543"/>
      <c r="W19" s="610"/>
      <c r="X19" s="609">
        <v>21.2</v>
      </c>
      <c r="Y19" s="609">
        <v>5.4</v>
      </c>
      <c r="Z19" s="609">
        <v>60.8</v>
      </c>
      <c r="AA19" s="609">
        <v>13.4</v>
      </c>
      <c r="AB19" s="612" t="s">
        <v>70</v>
      </c>
      <c r="AC19" s="613" t="s">
        <v>70</v>
      </c>
      <c r="AD19" s="610">
        <v>1049</v>
      </c>
      <c r="AE19" s="609">
        <v>60</v>
      </c>
      <c r="AF19" s="609">
        <v>10.03</v>
      </c>
      <c r="AG19" s="609">
        <v>64.8</v>
      </c>
      <c r="AH19" s="609">
        <v>9.2</v>
      </c>
      <c r="AI19" s="609">
        <v>206.7</v>
      </c>
      <c r="AJ19" s="609">
        <v>38</v>
      </c>
      <c r="AK19" s="609">
        <v>244.7</v>
      </c>
      <c r="AL19" s="610"/>
      <c r="AM19" s="614"/>
      <c r="AN19" s="918" t="s">
        <v>249</v>
      </c>
      <c r="AO19" s="918"/>
      <c r="AP19" s="619"/>
      <c r="AQ19" s="625"/>
      <c r="AR19" s="625"/>
      <c r="AS19" s="622"/>
      <c r="AT19" s="918" t="s">
        <v>249</v>
      </c>
      <c r="AU19" s="918"/>
      <c r="AV19" s="626"/>
      <c r="AW19" s="609">
        <v>61.8</v>
      </c>
      <c r="AX19" s="609">
        <v>10.7</v>
      </c>
      <c r="AY19" s="613">
        <v>1.6</v>
      </c>
      <c r="AZ19" s="609">
        <v>2</v>
      </c>
      <c r="BA19" s="609">
        <v>0.6</v>
      </c>
      <c r="BB19" s="609">
        <v>81.1</v>
      </c>
      <c r="BC19" s="609">
        <v>7.5</v>
      </c>
      <c r="BD19" s="609">
        <v>5.5</v>
      </c>
      <c r="BE19" s="609">
        <v>170.7</v>
      </c>
      <c r="BF19" s="609"/>
      <c r="BG19" s="617"/>
      <c r="BH19" s="617"/>
      <c r="BI19" s="609"/>
      <c r="BJ19" s="609">
        <v>0.8</v>
      </c>
      <c r="BK19" s="613" t="s">
        <v>70</v>
      </c>
      <c r="BL19" s="609">
        <v>5.4</v>
      </c>
      <c r="BM19" s="609">
        <v>5.8</v>
      </c>
      <c r="BN19" s="609">
        <v>44.3</v>
      </c>
      <c r="BO19" s="609">
        <v>11</v>
      </c>
      <c r="BP19" s="609">
        <v>0.9</v>
      </c>
      <c r="BQ19" s="609">
        <v>5.6</v>
      </c>
      <c r="BR19" s="609">
        <v>74</v>
      </c>
      <c r="BS19" s="610"/>
      <c r="BT19" s="614"/>
      <c r="BU19" s="918" t="s">
        <v>249</v>
      </c>
      <c r="BV19" s="918"/>
      <c r="BW19" s="622"/>
    </row>
    <row r="20" spans="1:75" s="546" customFormat="1" ht="12" customHeight="1">
      <c r="A20" s="618"/>
      <c r="B20" s="918" t="s">
        <v>535</v>
      </c>
      <c r="C20" s="918"/>
      <c r="D20" s="620"/>
      <c r="E20" s="608">
        <v>987</v>
      </c>
      <c r="F20" s="609">
        <v>151</v>
      </c>
      <c r="G20" s="610">
        <v>201</v>
      </c>
      <c r="H20" s="609">
        <v>47</v>
      </c>
      <c r="I20" s="612">
        <v>14</v>
      </c>
      <c r="J20" s="613">
        <v>3</v>
      </c>
      <c r="K20" s="610">
        <v>124</v>
      </c>
      <c r="L20" s="617">
        <v>27.5</v>
      </c>
      <c r="M20" s="627" t="s">
        <v>70</v>
      </c>
      <c r="N20" s="628" t="s">
        <v>70</v>
      </c>
      <c r="O20" s="629">
        <v>123</v>
      </c>
      <c r="P20" s="617">
        <v>89.1</v>
      </c>
      <c r="Q20" s="629">
        <v>0</v>
      </c>
      <c r="R20" s="629">
        <v>389</v>
      </c>
      <c r="S20" s="629">
        <v>865</v>
      </c>
      <c r="T20" s="629"/>
      <c r="U20" s="630"/>
      <c r="V20" s="630"/>
      <c r="W20" s="629"/>
      <c r="X20" s="617">
        <v>18.6</v>
      </c>
      <c r="Y20" s="617">
        <v>4.9</v>
      </c>
      <c r="Z20" s="617">
        <v>60.1</v>
      </c>
      <c r="AA20" s="617">
        <v>9</v>
      </c>
      <c r="AB20" s="612" t="s">
        <v>70</v>
      </c>
      <c r="AC20" s="613" t="s">
        <v>70</v>
      </c>
      <c r="AD20" s="610">
        <v>1079</v>
      </c>
      <c r="AE20" s="609">
        <v>72.8</v>
      </c>
      <c r="AF20" s="609">
        <v>8</v>
      </c>
      <c r="AG20" s="609">
        <v>48.9</v>
      </c>
      <c r="AH20" s="609">
        <v>5.7</v>
      </c>
      <c r="AI20" s="609">
        <v>200.6</v>
      </c>
      <c r="AJ20" s="609">
        <v>28.1</v>
      </c>
      <c r="AK20" s="609">
        <v>228.4</v>
      </c>
      <c r="AL20" s="610"/>
      <c r="AM20" s="614"/>
      <c r="AN20" s="918" t="s">
        <v>250</v>
      </c>
      <c r="AO20" s="918"/>
      <c r="AP20" s="619"/>
      <c r="AQ20" s="625"/>
      <c r="AR20" s="625"/>
      <c r="AS20" s="622"/>
      <c r="AT20" s="918" t="s">
        <v>250</v>
      </c>
      <c r="AU20" s="918"/>
      <c r="AV20" s="626"/>
      <c r="AW20" s="617">
        <v>59</v>
      </c>
      <c r="AX20" s="617">
        <v>9.3</v>
      </c>
      <c r="AY20" s="631">
        <v>2.2</v>
      </c>
      <c r="AZ20" s="617">
        <v>0.8</v>
      </c>
      <c r="BA20" s="617">
        <v>1</v>
      </c>
      <c r="BB20" s="617">
        <v>86</v>
      </c>
      <c r="BC20" s="617">
        <v>4.8</v>
      </c>
      <c r="BD20" s="617">
        <v>10.4</v>
      </c>
      <c r="BE20" s="617">
        <v>173.8</v>
      </c>
      <c r="BF20" s="617"/>
      <c r="BG20" s="617"/>
      <c r="BH20" s="617"/>
      <c r="BI20" s="617"/>
      <c r="BJ20" s="617">
        <v>1</v>
      </c>
      <c r="BK20" s="613" t="s">
        <v>70</v>
      </c>
      <c r="BL20" s="609">
        <v>3.4</v>
      </c>
      <c r="BM20" s="609">
        <v>2.9</v>
      </c>
      <c r="BN20" s="609">
        <v>34.2</v>
      </c>
      <c r="BO20" s="609">
        <v>4.7</v>
      </c>
      <c r="BP20" s="609">
        <v>1.3</v>
      </c>
      <c r="BQ20" s="609">
        <v>7.1</v>
      </c>
      <c r="BR20" s="609">
        <v>55.2</v>
      </c>
      <c r="BS20" s="610"/>
      <c r="BT20" s="614"/>
      <c r="BU20" s="918" t="s">
        <v>250</v>
      </c>
      <c r="BV20" s="918"/>
      <c r="BW20" s="622"/>
    </row>
    <row r="21" spans="1:75" s="546" customFormat="1" ht="12" customHeight="1">
      <c r="A21" s="618"/>
      <c r="B21" s="918" t="s">
        <v>536</v>
      </c>
      <c r="C21" s="918"/>
      <c r="D21" s="620"/>
      <c r="E21" s="608">
        <v>819</v>
      </c>
      <c r="F21" s="609">
        <v>121.7</v>
      </c>
      <c r="G21" s="610">
        <v>167</v>
      </c>
      <c r="H21" s="609">
        <v>32.5</v>
      </c>
      <c r="I21" s="612">
        <v>8</v>
      </c>
      <c r="J21" s="613">
        <v>3.9</v>
      </c>
      <c r="K21" s="610">
        <v>98</v>
      </c>
      <c r="L21" s="617">
        <v>32.3</v>
      </c>
      <c r="M21" s="627">
        <v>1</v>
      </c>
      <c r="N21" s="628">
        <v>0.2</v>
      </c>
      <c r="O21" s="629">
        <v>136</v>
      </c>
      <c r="P21" s="617">
        <v>55.1</v>
      </c>
      <c r="Q21" s="629"/>
      <c r="R21" s="629">
        <v>370</v>
      </c>
      <c r="S21" s="629">
        <v>735</v>
      </c>
      <c r="T21" s="629"/>
      <c r="U21" s="630"/>
      <c r="V21" s="630"/>
      <c r="W21" s="629"/>
      <c r="X21" s="617">
        <v>19.3</v>
      </c>
      <c r="Y21" s="617">
        <v>5.1</v>
      </c>
      <c r="Z21" s="617">
        <v>46.7</v>
      </c>
      <c r="AA21" s="617">
        <v>8.1</v>
      </c>
      <c r="AB21" s="627" t="s">
        <v>70</v>
      </c>
      <c r="AC21" s="631" t="s">
        <v>70</v>
      </c>
      <c r="AD21" s="629">
        <v>1257</v>
      </c>
      <c r="AE21" s="617">
        <v>88.2</v>
      </c>
      <c r="AF21" s="617">
        <v>9.4</v>
      </c>
      <c r="AG21" s="617">
        <v>25.4</v>
      </c>
      <c r="AH21" s="617">
        <v>5.6</v>
      </c>
      <c r="AI21" s="617">
        <v>179.5</v>
      </c>
      <c r="AJ21" s="617">
        <v>28.2</v>
      </c>
      <c r="AK21" s="617">
        <v>207.8</v>
      </c>
      <c r="AL21" s="610"/>
      <c r="AM21" s="614"/>
      <c r="AN21" s="918" t="s">
        <v>251</v>
      </c>
      <c r="AO21" s="918"/>
      <c r="AP21" s="619"/>
      <c r="AQ21" s="625"/>
      <c r="AR21" s="625"/>
      <c r="AS21" s="622"/>
      <c r="AT21" s="918" t="s">
        <v>251</v>
      </c>
      <c r="AU21" s="918"/>
      <c r="AV21" s="626"/>
      <c r="AW21" s="617">
        <v>71</v>
      </c>
      <c r="AX21" s="617">
        <v>6</v>
      </c>
      <c r="AY21" s="631">
        <v>0.1</v>
      </c>
      <c r="AZ21" s="617">
        <v>1.5</v>
      </c>
      <c r="BA21" s="617">
        <v>0.1</v>
      </c>
      <c r="BB21" s="617">
        <v>77.9</v>
      </c>
      <c r="BC21" s="617">
        <v>7.2</v>
      </c>
      <c r="BD21" s="617">
        <v>12.9</v>
      </c>
      <c r="BE21" s="617">
        <v>176.7</v>
      </c>
      <c r="BF21" s="617"/>
      <c r="BG21" s="617"/>
      <c r="BH21" s="617"/>
      <c r="BI21" s="617"/>
      <c r="BJ21" s="617">
        <v>1.1</v>
      </c>
      <c r="BK21" s="613" t="s">
        <v>71</v>
      </c>
      <c r="BL21" s="609">
        <v>1.6</v>
      </c>
      <c r="BM21" s="609">
        <v>1.5</v>
      </c>
      <c r="BN21" s="617">
        <v>17.2</v>
      </c>
      <c r="BO21" s="617">
        <v>2.4</v>
      </c>
      <c r="BP21" s="617">
        <v>2.1</v>
      </c>
      <c r="BQ21" s="617">
        <v>5.1</v>
      </c>
      <c r="BR21" s="617">
        <v>31</v>
      </c>
      <c r="BS21" s="610"/>
      <c r="BT21" s="614"/>
      <c r="BU21" s="918" t="s">
        <v>251</v>
      </c>
      <c r="BV21" s="918"/>
      <c r="BW21" s="622"/>
    </row>
    <row r="22" spans="1:75" s="638" customFormat="1" ht="15.75" customHeight="1">
      <c r="A22" s="632"/>
      <c r="B22" s="933" t="s">
        <v>537</v>
      </c>
      <c r="C22" s="933"/>
      <c r="D22" s="633"/>
      <c r="E22" s="670">
        <v>729</v>
      </c>
      <c r="F22" s="671">
        <v>118.2</v>
      </c>
      <c r="G22" s="672">
        <v>138</v>
      </c>
      <c r="H22" s="671">
        <v>27.1</v>
      </c>
      <c r="I22" s="672">
        <v>34</v>
      </c>
      <c r="J22" s="671">
        <v>4</v>
      </c>
      <c r="K22" s="672">
        <v>110</v>
      </c>
      <c r="L22" s="671">
        <v>35.7</v>
      </c>
      <c r="M22" s="680" t="s">
        <v>70</v>
      </c>
      <c r="N22" s="833" t="s">
        <v>70</v>
      </c>
      <c r="O22" s="672">
        <v>75</v>
      </c>
      <c r="P22" s="671">
        <v>74</v>
      </c>
      <c r="Q22" s="672"/>
      <c r="R22" s="672">
        <v>340</v>
      </c>
      <c r="S22" s="672">
        <v>796</v>
      </c>
      <c r="T22" s="672"/>
      <c r="U22" s="672"/>
      <c r="V22" s="672"/>
      <c r="W22" s="672"/>
      <c r="X22" s="671">
        <v>14.6</v>
      </c>
      <c r="Y22" s="671">
        <v>4.3</v>
      </c>
      <c r="Z22" s="671">
        <v>70.9</v>
      </c>
      <c r="AA22" s="671">
        <v>12.1</v>
      </c>
      <c r="AB22" s="672">
        <v>2</v>
      </c>
      <c r="AC22" s="671">
        <v>19.3</v>
      </c>
      <c r="AD22" s="672">
        <v>1269</v>
      </c>
      <c r="AE22" s="671">
        <v>92.9</v>
      </c>
      <c r="AF22" s="671">
        <v>13.3</v>
      </c>
      <c r="AG22" s="671">
        <v>23.3</v>
      </c>
      <c r="AH22" s="671">
        <v>4.6</v>
      </c>
      <c r="AI22" s="671">
        <v>201.7</v>
      </c>
      <c r="AJ22" s="671">
        <v>34.3</v>
      </c>
      <c r="AK22" s="671">
        <v>236.4</v>
      </c>
      <c r="AL22" s="672"/>
      <c r="AM22" s="673"/>
      <c r="AN22" s="931" t="s">
        <v>304</v>
      </c>
      <c r="AO22" s="931"/>
      <c r="AP22" s="633"/>
      <c r="AQ22" s="635"/>
      <c r="AR22" s="635"/>
      <c r="AS22" s="636"/>
      <c r="AT22" s="931" t="s">
        <v>304</v>
      </c>
      <c r="AU22" s="931"/>
      <c r="AV22" s="637"/>
      <c r="AW22" s="671">
        <v>82.76</v>
      </c>
      <c r="AX22" s="671">
        <v>6.81</v>
      </c>
      <c r="AY22" s="671">
        <v>0.29</v>
      </c>
      <c r="AZ22" s="671">
        <v>0.18</v>
      </c>
      <c r="BA22" s="671">
        <v>0.26</v>
      </c>
      <c r="BB22" s="671">
        <v>91.89</v>
      </c>
      <c r="BC22" s="671">
        <v>3.88</v>
      </c>
      <c r="BD22" s="671">
        <v>22.1</v>
      </c>
      <c r="BE22" s="671">
        <v>208.16</v>
      </c>
      <c r="BF22" s="671"/>
      <c r="BG22" s="671"/>
      <c r="BH22" s="671"/>
      <c r="BI22" s="671"/>
      <c r="BJ22" s="671">
        <v>0.92</v>
      </c>
      <c r="BK22" s="671">
        <v>0.38</v>
      </c>
      <c r="BL22" s="671">
        <v>0.06</v>
      </c>
      <c r="BM22" s="671">
        <v>0.58</v>
      </c>
      <c r="BN22" s="671">
        <v>16.78</v>
      </c>
      <c r="BO22" s="671">
        <v>2.21</v>
      </c>
      <c r="BP22" s="671">
        <v>5.51</v>
      </c>
      <c r="BQ22" s="671">
        <v>1.51</v>
      </c>
      <c r="BR22" s="671">
        <v>27.93</v>
      </c>
      <c r="BS22" s="672"/>
      <c r="BT22" s="673"/>
      <c r="BU22" s="931" t="s">
        <v>304</v>
      </c>
      <c r="BV22" s="931"/>
      <c r="BW22" s="636"/>
    </row>
    <row r="23" spans="1:75" s="638" customFormat="1" ht="15.75" customHeight="1">
      <c r="A23" s="632"/>
      <c r="B23" s="931" t="s">
        <v>509</v>
      </c>
      <c r="C23" s="931"/>
      <c r="D23" s="639"/>
      <c r="E23" s="674">
        <v>582</v>
      </c>
      <c r="F23" s="675">
        <v>92.8</v>
      </c>
      <c r="G23" s="674">
        <v>112</v>
      </c>
      <c r="H23" s="675">
        <v>21.1</v>
      </c>
      <c r="I23" s="674">
        <v>27</v>
      </c>
      <c r="J23" s="675">
        <v>3.1</v>
      </c>
      <c r="K23" s="674">
        <v>41</v>
      </c>
      <c r="L23" s="675">
        <v>10.7</v>
      </c>
      <c r="M23" s="676" t="s">
        <v>70</v>
      </c>
      <c r="N23" s="678" t="s">
        <v>70</v>
      </c>
      <c r="O23" s="674">
        <v>63</v>
      </c>
      <c r="P23" s="675">
        <v>66.7</v>
      </c>
      <c r="Q23" s="674"/>
      <c r="R23" s="674">
        <v>252</v>
      </c>
      <c r="S23" s="674">
        <v>601</v>
      </c>
      <c r="T23" s="674"/>
      <c r="U23" s="674"/>
      <c r="V23" s="674"/>
      <c r="W23" s="674"/>
      <c r="X23" s="675">
        <v>11.6</v>
      </c>
      <c r="Y23" s="675">
        <v>2.8</v>
      </c>
      <c r="Z23" s="675">
        <v>59.9</v>
      </c>
      <c r="AA23" s="675">
        <v>10</v>
      </c>
      <c r="AB23" s="674">
        <v>2</v>
      </c>
      <c r="AC23" s="675">
        <v>19.3</v>
      </c>
      <c r="AD23" s="674">
        <v>1200</v>
      </c>
      <c r="AE23" s="675">
        <v>90.2</v>
      </c>
      <c r="AF23" s="675">
        <v>12</v>
      </c>
      <c r="AG23" s="675">
        <v>19.8</v>
      </c>
      <c r="AH23" s="675">
        <v>3.5</v>
      </c>
      <c r="AI23" s="675">
        <v>181.5</v>
      </c>
      <c r="AJ23" s="675">
        <v>28.5</v>
      </c>
      <c r="AK23" s="675">
        <v>210</v>
      </c>
      <c r="AL23" s="672"/>
      <c r="AM23" s="673"/>
      <c r="AN23" s="931" t="s">
        <v>509</v>
      </c>
      <c r="AO23" s="931"/>
      <c r="AP23" s="640"/>
      <c r="AQ23" s="641"/>
      <c r="AR23" s="641"/>
      <c r="AS23" s="636"/>
      <c r="AT23" s="931" t="s">
        <v>509</v>
      </c>
      <c r="AU23" s="931"/>
      <c r="AV23" s="639"/>
      <c r="AW23" s="675">
        <v>73.71</v>
      </c>
      <c r="AX23" s="675">
        <v>4.86</v>
      </c>
      <c r="AY23" s="675">
        <v>0.29</v>
      </c>
      <c r="AZ23" s="675">
        <v>0.11</v>
      </c>
      <c r="BA23" s="675">
        <v>0.17</v>
      </c>
      <c r="BB23" s="675">
        <v>82.59</v>
      </c>
      <c r="BC23" s="675">
        <v>3.59</v>
      </c>
      <c r="BD23" s="675">
        <v>21.11</v>
      </c>
      <c r="BE23" s="675">
        <v>186.38</v>
      </c>
      <c r="BF23" s="675">
        <v>7.76</v>
      </c>
      <c r="BG23" s="675">
        <v>0</v>
      </c>
      <c r="BH23" s="675">
        <v>0</v>
      </c>
      <c r="BI23" s="675">
        <v>0</v>
      </c>
      <c r="BJ23" s="675">
        <v>0.77</v>
      </c>
      <c r="BK23" s="675">
        <v>0.38</v>
      </c>
      <c r="BL23" s="675">
        <v>0.06</v>
      </c>
      <c r="BM23" s="675">
        <v>0.55</v>
      </c>
      <c r="BN23" s="675">
        <v>13.27</v>
      </c>
      <c r="BO23" s="675">
        <v>1.73</v>
      </c>
      <c r="BP23" s="675">
        <v>5.45</v>
      </c>
      <c r="BQ23" s="675">
        <v>1.31</v>
      </c>
      <c r="BR23" s="675">
        <v>23.51</v>
      </c>
      <c r="BS23" s="672"/>
      <c r="BT23" s="673"/>
      <c r="BU23" s="931" t="s">
        <v>509</v>
      </c>
      <c r="BV23" s="931"/>
      <c r="BW23" s="636"/>
    </row>
    <row r="24" spans="1:75" s="546" customFormat="1" ht="12" customHeight="1">
      <c r="A24" s="618"/>
      <c r="B24" s="642"/>
      <c r="C24" s="642" t="s">
        <v>14</v>
      </c>
      <c r="D24" s="643"/>
      <c r="E24" s="644">
        <v>53</v>
      </c>
      <c r="F24" s="645">
        <v>7.4</v>
      </c>
      <c r="G24" s="644">
        <v>13</v>
      </c>
      <c r="H24" s="645">
        <v>2</v>
      </c>
      <c r="I24" s="644" t="s">
        <v>70</v>
      </c>
      <c r="J24" s="645" t="s">
        <v>70</v>
      </c>
      <c r="K24" s="644">
        <v>1</v>
      </c>
      <c r="L24" s="645">
        <v>0.2</v>
      </c>
      <c r="M24" s="644" t="s">
        <v>70</v>
      </c>
      <c r="N24" s="646" t="s">
        <v>70</v>
      </c>
      <c r="O24" s="644">
        <v>6</v>
      </c>
      <c r="P24" s="645">
        <v>1</v>
      </c>
      <c r="Q24" s="647"/>
      <c r="R24" s="644">
        <v>17</v>
      </c>
      <c r="S24" s="644">
        <v>29</v>
      </c>
      <c r="T24" s="644"/>
      <c r="U24" s="543"/>
      <c r="V24" s="543"/>
      <c r="W24" s="549"/>
      <c r="X24" s="645">
        <v>1.1</v>
      </c>
      <c r="Y24" s="645">
        <v>0.1</v>
      </c>
      <c r="Z24" s="645">
        <v>2.1</v>
      </c>
      <c r="AA24" s="645">
        <v>0.4</v>
      </c>
      <c r="AB24" s="644" t="s">
        <v>70</v>
      </c>
      <c r="AC24" s="645" t="s">
        <v>70</v>
      </c>
      <c r="AD24" s="644">
        <v>290</v>
      </c>
      <c r="AE24" s="645">
        <v>18.2</v>
      </c>
      <c r="AF24" s="645">
        <v>2.6</v>
      </c>
      <c r="AG24" s="645">
        <v>4.6</v>
      </c>
      <c r="AH24" s="645">
        <v>1.1</v>
      </c>
      <c r="AI24" s="645">
        <v>25.9</v>
      </c>
      <c r="AJ24" s="645">
        <v>4.1</v>
      </c>
      <c r="AK24" s="645">
        <v>30</v>
      </c>
      <c r="AL24" s="549"/>
      <c r="AM24" s="614"/>
      <c r="AN24" s="642"/>
      <c r="AO24" s="642" t="s">
        <v>14</v>
      </c>
      <c r="AP24" s="642"/>
      <c r="AQ24" s="648"/>
      <c r="AR24" s="648"/>
      <c r="AS24" s="622"/>
      <c r="AT24" s="642"/>
      <c r="AU24" s="642" t="s">
        <v>14</v>
      </c>
      <c r="AV24" s="643"/>
      <c r="AW24" s="649">
        <v>10.27</v>
      </c>
      <c r="AX24" s="649" t="s">
        <v>699</v>
      </c>
      <c r="AY24" s="645" t="s">
        <v>699</v>
      </c>
      <c r="AZ24" s="649" t="s">
        <v>699</v>
      </c>
      <c r="BA24" s="649" t="s">
        <v>699</v>
      </c>
      <c r="BB24" s="649">
        <v>13.66</v>
      </c>
      <c r="BC24" s="649" t="s">
        <v>699</v>
      </c>
      <c r="BD24" s="649">
        <v>0.45</v>
      </c>
      <c r="BE24" s="649">
        <v>24.38</v>
      </c>
      <c r="BF24" s="649"/>
      <c r="BG24" s="650"/>
      <c r="BH24" s="650"/>
      <c r="BI24" s="649"/>
      <c r="BJ24" s="645">
        <v>0.57</v>
      </c>
      <c r="BK24" s="645">
        <v>0.05</v>
      </c>
      <c r="BL24" s="645" t="s">
        <v>699</v>
      </c>
      <c r="BM24" s="645">
        <v>0.06</v>
      </c>
      <c r="BN24" s="649">
        <v>0.35</v>
      </c>
      <c r="BO24" s="649">
        <v>0.75</v>
      </c>
      <c r="BP24" s="645">
        <v>2.77</v>
      </c>
      <c r="BQ24" s="645">
        <v>1.14</v>
      </c>
      <c r="BR24" s="649">
        <v>5.69</v>
      </c>
      <c r="BS24" s="549"/>
      <c r="BT24" s="614"/>
      <c r="BU24" s="642"/>
      <c r="BV24" s="642" t="s">
        <v>14</v>
      </c>
      <c r="BW24" s="622"/>
    </row>
    <row r="25" spans="1:75" s="546" customFormat="1" ht="12" customHeight="1">
      <c r="A25" s="618"/>
      <c r="B25" s="642"/>
      <c r="C25" s="642" t="s">
        <v>15</v>
      </c>
      <c r="D25" s="643"/>
      <c r="E25" s="644">
        <v>26</v>
      </c>
      <c r="F25" s="645">
        <v>3</v>
      </c>
      <c r="G25" s="644">
        <v>4</v>
      </c>
      <c r="H25" s="645">
        <v>0.7</v>
      </c>
      <c r="I25" s="644">
        <v>21</v>
      </c>
      <c r="J25" s="645">
        <v>2.3</v>
      </c>
      <c r="K25" s="644">
        <v>3</v>
      </c>
      <c r="L25" s="645">
        <v>0.8</v>
      </c>
      <c r="M25" s="644" t="s">
        <v>70</v>
      </c>
      <c r="N25" s="646" t="s">
        <v>70</v>
      </c>
      <c r="O25" s="644">
        <v>5</v>
      </c>
      <c r="P25" s="645">
        <v>1.1</v>
      </c>
      <c r="Q25" s="647"/>
      <c r="R25" s="644">
        <v>28</v>
      </c>
      <c r="S25" s="644">
        <v>43</v>
      </c>
      <c r="T25" s="644"/>
      <c r="U25" s="543"/>
      <c r="V25" s="543"/>
      <c r="W25" s="549"/>
      <c r="X25" s="645">
        <v>0.7</v>
      </c>
      <c r="Y25" s="645">
        <v>0.2</v>
      </c>
      <c r="Z25" s="645">
        <v>3.1</v>
      </c>
      <c r="AA25" s="645">
        <v>0.6</v>
      </c>
      <c r="AB25" s="644" t="s">
        <v>70</v>
      </c>
      <c r="AC25" s="645" t="s">
        <v>70</v>
      </c>
      <c r="AD25" s="644">
        <v>159</v>
      </c>
      <c r="AE25" s="645">
        <v>16</v>
      </c>
      <c r="AF25" s="645">
        <v>2.4</v>
      </c>
      <c r="AG25" s="645">
        <v>0.3</v>
      </c>
      <c r="AH25" s="645">
        <v>0.1</v>
      </c>
      <c r="AI25" s="645">
        <v>20.1</v>
      </c>
      <c r="AJ25" s="645">
        <v>3.3</v>
      </c>
      <c r="AK25" s="645">
        <v>23.4</v>
      </c>
      <c r="AL25" s="549"/>
      <c r="AM25" s="614"/>
      <c r="AN25" s="642"/>
      <c r="AO25" s="642" t="s">
        <v>15</v>
      </c>
      <c r="AP25" s="642"/>
      <c r="AQ25" s="648"/>
      <c r="AR25" s="648"/>
      <c r="AS25" s="622"/>
      <c r="AT25" s="642"/>
      <c r="AU25" s="642" t="s">
        <v>15</v>
      </c>
      <c r="AV25" s="643"/>
      <c r="AW25" s="649">
        <v>9.68</v>
      </c>
      <c r="AX25" s="649">
        <v>0.1</v>
      </c>
      <c r="AY25" s="645" t="s">
        <v>699</v>
      </c>
      <c r="AZ25" s="649" t="s">
        <v>699</v>
      </c>
      <c r="BA25" s="649">
        <v>0.02</v>
      </c>
      <c r="BB25" s="649">
        <v>13.18</v>
      </c>
      <c r="BC25" s="649" t="s">
        <v>699</v>
      </c>
      <c r="BD25" s="649" t="s">
        <v>699</v>
      </c>
      <c r="BE25" s="649">
        <v>22.97</v>
      </c>
      <c r="BF25" s="649"/>
      <c r="BG25" s="650"/>
      <c r="BH25" s="650"/>
      <c r="BI25" s="649"/>
      <c r="BJ25" s="645">
        <v>0.02</v>
      </c>
      <c r="BK25" s="645" t="s">
        <v>699</v>
      </c>
      <c r="BL25" s="645" t="s">
        <v>699</v>
      </c>
      <c r="BM25" s="645" t="s">
        <v>699</v>
      </c>
      <c r="BN25" s="649">
        <v>0.19</v>
      </c>
      <c r="BO25" s="649">
        <v>0.15</v>
      </c>
      <c r="BP25" s="645" t="s">
        <v>699</v>
      </c>
      <c r="BQ25" s="645">
        <v>0.04</v>
      </c>
      <c r="BR25" s="649">
        <v>0.4</v>
      </c>
      <c r="BS25" s="549"/>
      <c r="BT25" s="614"/>
      <c r="BU25" s="642"/>
      <c r="BV25" s="642" t="s">
        <v>15</v>
      </c>
      <c r="BW25" s="622"/>
    </row>
    <row r="26" spans="1:75" s="546" customFormat="1" ht="12" customHeight="1">
      <c r="A26" s="618"/>
      <c r="B26" s="642"/>
      <c r="C26" s="642" t="s">
        <v>16</v>
      </c>
      <c r="D26" s="643"/>
      <c r="E26" s="644">
        <v>59</v>
      </c>
      <c r="F26" s="645">
        <v>7.7</v>
      </c>
      <c r="G26" s="644">
        <v>10</v>
      </c>
      <c r="H26" s="645">
        <v>1.3</v>
      </c>
      <c r="I26" s="644" t="s">
        <v>70</v>
      </c>
      <c r="J26" s="645" t="s">
        <v>70</v>
      </c>
      <c r="K26" s="644">
        <v>7</v>
      </c>
      <c r="L26" s="645">
        <v>1.9</v>
      </c>
      <c r="M26" s="644" t="s">
        <v>70</v>
      </c>
      <c r="N26" s="646" t="s">
        <v>70</v>
      </c>
      <c r="O26" s="644">
        <v>9</v>
      </c>
      <c r="P26" s="645">
        <v>8.1</v>
      </c>
      <c r="Q26" s="647"/>
      <c r="R26" s="644">
        <v>19</v>
      </c>
      <c r="S26" s="644">
        <v>60</v>
      </c>
      <c r="T26" s="644"/>
      <c r="U26" s="543"/>
      <c r="V26" s="543"/>
      <c r="W26" s="549"/>
      <c r="X26" s="645">
        <v>0.8</v>
      </c>
      <c r="Y26" s="645">
        <v>0.2</v>
      </c>
      <c r="Z26" s="645">
        <v>4.7</v>
      </c>
      <c r="AA26" s="645">
        <v>1.5</v>
      </c>
      <c r="AB26" s="644" t="s">
        <v>70</v>
      </c>
      <c r="AC26" s="645" t="s">
        <v>70</v>
      </c>
      <c r="AD26" s="644">
        <v>107</v>
      </c>
      <c r="AE26" s="645">
        <v>7.6</v>
      </c>
      <c r="AF26" s="645">
        <v>0.9</v>
      </c>
      <c r="AG26" s="645">
        <v>0.3</v>
      </c>
      <c r="AH26" s="645">
        <v>0.3</v>
      </c>
      <c r="AI26" s="645">
        <v>13.5</v>
      </c>
      <c r="AJ26" s="645">
        <v>2.9</v>
      </c>
      <c r="AK26" s="645">
        <v>16.4</v>
      </c>
      <c r="AL26" s="549"/>
      <c r="AM26" s="614"/>
      <c r="AN26" s="642"/>
      <c r="AO26" s="642" t="s">
        <v>16</v>
      </c>
      <c r="AP26" s="642"/>
      <c r="AQ26" s="648"/>
      <c r="AR26" s="648"/>
      <c r="AS26" s="622"/>
      <c r="AT26" s="642"/>
      <c r="AU26" s="642" t="s">
        <v>16</v>
      </c>
      <c r="AV26" s="643"/>
      <c r="AW26" s="649">
        <v>9.44</v>
      </c>
      <c r="AX26" s="649">
        <v>0.31</v>
      </c>
      <c r="AY26" s="645" t="s">
        <v>699</v>
      </c>
      <c r="AZ26" s="649" t="s">
        <v>699</v>
      </c>
      <c r="BA26" s="649" t="s">
        <v>699</v>
      </c>
      <c r="BB26" s="649">
        <v>5.79</v>
      </c>
      <c r="BC26" s="649" t="s">
        <v>699</v>
      </c>
      <c r="BD26" s="649">
        <v>0.2</v>
      </c>
      <c r="BE26" s="649">
        <v>15.74</v>
      </c>
      <c r="BF26" s="649"/>
      <c r="BG26" s="650"/>
      <c r="BH26" s="650"/>
      <c r="BI26" s="649"/>
      <c r="BJ26" s="645">
        <v>0.04</v>
      </c>
      <c r="BK26" s="645" t="s">
        <v>699</v>
      </c>
      <c r="BL26" s="645">
        <v>0.06</v>
      </c>
      <c r="BM26" s="645" t="s">
        <v>699</v>
      </c>
      <c r="BN26" s="649">
        <v>0.4</v>
      </c>
      <c r="BO26" s="649">
        <v>0.04</v>
      </c>
      <c r="BP26" s="645">
        <v>0.06</v>
      </c>
      <c r="BQ26" s="645" t="s">
        <v>699</v>
      </c>
      <c r="BR26" s="649">
        <v>0.6</v>
      </c>
      <c r="BS26" s="549"/>
      <c r="BT26" s="614"/>
      <c r="BU26" s="642"/>
      <c r="BV26" s="642" t="s">
        <v>16</v>
      </c>
      <c r="BW26" s="622"/>
    </row>
    <row r="27" spans="1:75" s="546" customFormat="1" ht="12" customHeight="1">
      <c r="A27" s="618"/>
      <c r="B27" s="642"/>
      <c r="C27" s="642" t="s">
        <v>17</v>
      </c>
      <c r="D27" s="643"/>
      <c r="E27" s="644">
        <v>50</v>
      </c>
      <c r="F27" s="645">
        <v>11.6</v>
      </c>
      <c r="G27" s="644">
        <v>7</v>
      </c>
      <c r="H27" s="645">
        <v>2.6</v>
      </c>
      <c r="I27" s="644" t="s">
        <v>70</v>
      </c>
      <c r="J27" s="645" t="s">
        <v>70</v>
      </c>
      <c r="K27" s="644">
        <v>4</v>
      </c>
      <c r="L27" s="649">
        <v>1.2</v>
      </c>
      <c r="M27" s="644" t="s">
        <v>70</v>
      </c>
      <c r="N27" s="646" t="s">
        <v>70</v>
      </c>
      <c r="O27" s="644">
        <v>9</v>
      </c>
      <c r="P27" s="645">
        <v>15.2</v>
      </c>
      <c r="Q27" s="647"/>
      <c r="R27" s="644">
        <v>26</v>
      </c>
      <c r="S27" s="644">
        <v>39</v>
      </c>
      <c r="T27" s="644"/>
      <c r="U27" s="543"/>
      <c r="V27" s="543"/>
      <c r="W27" s="549"/>
      <c r="X27" s="645">
        <v>0.9</v>
      </c>
      <c r="Y27" s="645">
        <v>0.1</v>
      </c>
      <c r="Z27" s="645">
        <v>15.5</v>
      </c>
      <c r="AA27" s="645">
        <v>0.3</v>
      </c>
      <c r="AB27" s="644">
        <v>1</v>
      </c>
      <c r="AC27" s="645">
        <v>14</v>
      </c>
      <c r="AD27" s="644">
        <v>47</v>
      </c>
      <c r="AE27" s="645">
        <v>2.7</v>
      </c>
      <c r="AF27" s="645">
        <v>0.2</v>
      </c>
      <c r="AG27" s="645">
        <v>0.7</v>
      </c>
      <c r="AH27" s="645" t="s">
        <v>70</v>
      </c>
      <c r="AI27" s="645">
        <v>19.9</v>
      </c>
      <c r="AJ27" s="645">
        <v>0.6</v>
      </c>
      <c r="AK27" s="645">
        <v>20.5</v>
      </c>
      <c r="AL27" s="549"/>
      <c r="AM27" s="614"/>
      <c r="AN27" s="642"/>
      <c r="AO27" s="642" t="s">
        <v>17</v>
      </c>
      <c r="AP27" s="642"/>
      <c r="AQ27" s="648"/>
      <c r="AR27" s="648"/>
      <c r="AS27" s="622"/>
      <c r="AT27" s="642"/>
      <c r="AU27" s="642" t="s">
        <v>17</v>
      </c>
      <c r="AV27" s="643"/>
      <c r="AW27" s="649">
        <v>1.79</v>
      </c>
      <c r="AX27" s="649">
        <v>0.07</v>
      </c>
      <c r="AY27" s="645" t="s">
        <v>699</v>
      </c>
      <c r="AZ27" s="649" t="s">
        <v>699</v>
      </c>
      <c r="BA27" s="649">
        <v>0.01</v>
      </c>
      <c r="BB27" s="649">
        <v>3.69</v>
      </c>
      <c r="BC27" s="649" t="s">
        <v>699</v>
      </c>
      <c r="BD27" s="649">
        <v>14.25</v>
      </c>
      <c r="BE27" s="649">
        <v>19.79</v>
      </c>
      <c r="BF27" s="649"/>
      <c r="BG27" s="650"/>
      <c r="BH27" s="650"/>
      <c r="BI27" s="649"/>
      <c r="BJ27" s="645" t="s">
        <v>699</v>
      </c>
      <c r="BK27" s="645" t="s">
        <v>699</v>
      </c>
      <c r="BL27" s="645" t="s">
        <v>699</v>
      </c>
      <c r="BM27" s="645" t="s">
        <v>699</v>
      </c>
      <c r="BN27" s="649">
        <v>0.62</v>
      </c>
      <c r="BO27" s="649">
        <v>0.1</v>
      </c>
      <c r="BP27" s="645" t="s">
        <v>699</v>
      </c>
      <c r="BQ27" s="645" t="s">
        <v>699</v>
      </c>
      <c r="BR27" s="649">
        <v>0.71</v>
      </c>
      <c r="BS27" s="549"/>
      <c r="BT27" s="614"/>
      <c r="BU27" s="642"/>
      <c r="BV27" s="642" t="s">
        <v>17</v>
      </c>
      <c r="BW27" s="622"/>
    </row>
    <row r="28" spans="1:75" s="546" customFormat="1" ht="12" customHeight="1">
      <c r="A28" s="618"/>
      <c r="B28" s="642"/>
      <c r="C28" s="642" t="s">
        <v>19</v>
      </c>
      <c r="D28" s="643"/>
      <c r="E28" s="644">
        <v>38</v>
      </c>
      <c r="F28" s="645">
        <v>5.4</v>
      </c>
      <c r="G28" s="644">
        <v>1</v>
      </c>
      <c r="H28" s="645">
        <v>0.3</v>
      </c>
      <c r="I28" s="644" t="s">
        <v>70</v>
      </c>
      <c r="J28" s="645" t="s">
        <v>70</v>
      </c>
      <c r="K28" s="644">
        <v>2</v>
      </c>
      <c r="L28" s="645">
        <v>0.4</v>
      </c>
      <c r="M28" s="644" t="s">
        <v>70</v>
      </c>
      <c r="N28" s="646" t="s">
        <v>70</v>
      </c>
      <c r="O28" s="644">
        <v>4</v>
      </c>
      <c r="P28" s="645">
        <v>3.6</v>
      </c>
      <c r="Q28" s="647"/>
      <c r="R28" s="644">
        <v>27</v>
      </c>
      <c r="S28" s="644">
        <v>47</v>
      </c>
      <c r="T28" s="644"/>
      <c r="U28" s="543"/>
      <c r="V28" s="543"/>
      <c r="W28" s="549"/>
      <c r="X28" s="645">
        <v>0.6</v>
      </c>
      <c r="Y28" s="645">
        <v>0.3</v>
      </c>
      <c r="Z28" s="645">
        <v>6.5</v>
      </c>
      <c r="AA28" s="645">
        <v>1.1</v>
      </c>
      <c r="AB28" s="644">
        <v>1</v>
      </c>
      <c r="AC28" s="645">
        <v>5.3</v>
      </c>
      <c r="AD28" s="644">
        <v>84</v>
      </c>
      <c r="AE28" s="645">
        <v>8.1</v>
      </c>
      <c r="AF28" s="645">
        <v>0.5</v>
      </c>
      <c r="AG28" s="645">
        <v>1.2</v>
      </c>
      <c r="AH28" s="645">
        <v>0.1</v>
      </c>
      <c r="AI28" s="645">
        <v>16.5</v>
      </c>
      <c r="AJ28" s="645">
        <v>2</v>
      </c>
      <c r="AK28" s="645">
        <v>18.5</v>
      </c>
      <c r="AL28" s="549"/>
      <c r="AM28" s="614"/>
      <c r="AN28" s="642"/>
      <c r="AO28" s="642" t="s">
        <v>19</v>
      </c>
      <c r="AP28" s="642"/>
      <c r="AQ28" s="648"/>
      <c r="AR28" s="648"/>
      <c r="AS28" s="622"/>
      <c r="AT28" s="642"/>
      <c r="AU28" s="642" t="s">
        <v>19</v>
      </c>
      <c r="AV28" s="643"/>
      <c r="AW28" s="649">
        <v>10.97</v>
      </c>
      <c r="AX28" s="649">
        <v>0.28</v>
      </c>
      <c r="AY28" s="645" t="s">
        <v>699</v>
      </c>
      <c r="AZ28" s="649" t="s">
        <v>699</v>
      </c>
      <c r="BA28" s="649">
        <v>0.07</v>
      </c>
      <c r="BB28" s="649">
        <v>5.71</v>
      </c>
      <c r="BC28" s="649" t="s">
        <v>699</v>
      </c>
      <c r="BD28" s="649">
        <v>0.1</v>
      </c>
      <c r="BE28" s="649">
        <v>17.13</v>
      </c>
      <c r="BF28" s="649"/>
      <c r="BG28" s="650"/>
      <c r="BH28" s="650"/>
      <c r="BI28" s="649"/>
      <c r="BJ28" s="645" t="s">
        <v>699</v>
      </c>
      <c r="BK28" s="645" t="s">
        <v>699</v>
      </c>
      <c r="BL28" s="645" t="s">
        <v>699</v>
      </c>
      <c r="BM28" s="645">
        <v>0.17</v>
      </c>
      <c r="BN28" s="649">
        <v>1.16</v>
      </c>
      <c r="BO28" s="649" t="s">
        <v>699</v>
      </c>
      <c r="BP28" s="645" t="s">
        <v>699</v>
      </c>
      <c r="BQ28" s="645">
        <v>0.01</v>
      </c>
      <c r="BR28" s="649">
        <v>1.34</v>
      </c>
      <c r="BS28" s="549"/>
      <c r="BT28" s="614"/>
      <c r="BU28" s="642"/>
      <c r="BV28" s="642" t="s">
        <v>19</v>
      </c>
      <c r="BW28" s="622"/>
    </row>
    <row r="29" spans="1:75" s="546" customFormat="1" ht="16.5" customHeight="1">
      <c r="A29" s="618"/>
      <c r="B29" s="642"/>
      <c r="C29" s="642" t="s">
        <v>20</v>
      </c>
      <c r="D29" s="643"/>
      <c r="E29" s="644">
        <v>35</v>
      </c>
      <c r="F29" s="645">
        <v>5</v>
      </c>
      <c r="G29" s="644">
        <v>4</v>
      </c>
      <c r="H29" s="645">
        <v>0.2</v>
      </c>
      <c r="I29" s="644" t="s">
        <v>70</v>
      </c>
      <c r="J29" s="645" t="s">
        <v>70</v>
      </c>
      <c r="K29" s="644">
        <v>1</v>
      </c>
      <c r="L29" s="645">
        <v>0.1</v>
      </c>
      <c r="M29" s="644" t="s">
        <v>70</v>
      </c>
      <c r="N29" s="646" t="s">
        <v>70</v>
      </c>
      <c r="O29" s="644">
        <v>2</v>
      </c>
      <c r="P29" s="645">
        <v>0.7</v>
      </c>
      <c r="Q29" s="647"/>
      <c r="R29" s="644">
        <v>8</v>
      </c>
      <c r="S29" s="644">
        <v>29</v>
      </c>
      <c r="T29" s="644"/>
      <c r="U29" s="543"/>
      <c r="V29" s="543"/>
      <c r="W29" s="549"/>
      <c r="X29" s="645">
        <v>0.1</v>
      </c>
      <c r="Y29" s="645">
        <v>0.1</v>
      </c>
      <c r="Z29" s="645">
        <v>2</v>
      </c>
      <c r="AA29" s="645">
        <v>0.3</v>
      </c>
      <c r="AB29" s="644" t="s">
        <v>70</v>
      </c>
      <c r="AC29" s="645" t="s">
        <v>70</v>
      </c>
      <c r="AD29" s="644">
        <v>121</v>
      </c>
      <c r="AE29" s="645">
        <v>10.9</v>
      </c>
      <c r="AF29" s="645">
        <v>0.9</v>
      </c>
      <c r="AG29" s="645">
        <v>0.1</v>
      </c>
      <c r="AH29" s="645">
        <v>0.2</v>
      </c>
      <c r="AI29" s="645">
        <v>13.2</v>
      </c>
      <c r="AJ29" s="645">
        <v>1.5</v>
      </c>
      <c r="AK29" s="645">
        <v>14.7</v>
      </c>
      <c r="AL29" s="549"/>
      <c r="AM29" s="614"/>
      <c r="AN29" s="642"/>
      <c r="AO29" s="642" t="s">
        <v>20</v>
      </c>
      <c r="AP29" s="642"/>
      <c r="AQ29" s="648"/>
      <c r="AR29" s="648"/>
      <c r="AS29" s="622"/>
      <c r="AT29" s="642"/>
      <c r="AU29" s="642" t="s">
        <v>20</v>
      </c>
      <c r="AV29" s="643"/>
      <c r="AW29" s="649">
        <v>9.15</v>
      </c>
      <c r="AX29" s="649">
        <v>0.4</v>
      </c>
      <c r="AY29" s="645">
        <v>0.29</v>
      </c>
      <c r="AZ29" s="649" t="s">
        <v>699</v>
      </c>
      <c r="BA29" s="649" t="s">
        <v>699</v>
      </c>
      <c r="BB29" s="649">
        <v>4.24</v>
      </c>
      <c r="BC29" s="649" t="s">
        <v>699</v>
      </c>
      <c r="BD29" s="649">
        <v>0.24</v>
      </c>
      <c r="BE29" s="649">
        <v>14.32</v>
      </c>
      <c r="BF29" s="649"/>
      <c r="BG29" s="650"/>
      <c r="BH29" s="650"/>
      <c r="BI29" s="649"/>
      <c r="BJ29" s="645" t="s">
        <v>699</v>
      </c>
      <c r="BK29" s="645" t="s">
        <v>699</v>
      </c>
      <c r="BL29" s="645" t="s">
        <v>699</v>
      </c>
      <c r="BM29" s="645">
        <v>0.11</v>
      </c>
      <c r="BN29" s="649">
        <v>0.13</v>
      </c>
      <c r="BO29" s="649">
        <v>0.08</v>
      </c>
      <c r="BP29" s="645" t="s">
        <v>699</v>
      </c>
      <c r="BQ29" s="645" t="s">
        <v>699</v>
      </c>
      <c r="BR29" s="649">
        <v>0.32</v>
      </c>
      <c r="BS29" s="549"/>
      <c r="BT29" s="614"/>
      <c r="BU29" s="642"/>
      <c r="BV29" s="642" t="s">
        <v>20</v>
      </c>
      <c r="BW29" s="622"/>
    </row>
    <row r="30" spans="1:75" s="546" customFormat="1" ht="12" customHeight="1">
      <c r="A30" s="618"/>
      <c r="B30" s="642"/>
      <c r="C30" s="642" t="s">
        <v>21</v>
      </c>
      <c r="D30" s="643"/>
      <c r="E30" s="644">
        <v>13</v>
      </c>
      <c r="F30" s="645">
        <v>1.7</v>
      </c>
      <c r="G30" s="644">
        <v>5</v>
      </c>
      <c r="H30" s="645">
        <v>0.7</v>
      </c>
      <c r="I30" s="644" t="s">
        <v>70</v>
      </c>
      <c r="J30" s="645" t="s">
        <v>70</v>
      </c>
      <c r="K30" s="644">
        <v>6</v>
      </c>
      <c r="L30" s="645">
        <v>0.9</v>
      </c>
      <c r="M30" s="644" t="s">
        <v>70</v>
      </c>
      <c r="N30" s="646" t="s">
        <v>70</v>
      </c>
      <c r="O30" s="644">
        <v>4</v>
      </c>
      <c r="P30" s="645">
        <v>1</v>
      </c>
      <c r="Q30" s="651"/>
      <c r="R30" s="644">
        <v>4</v>
      </c>
      <c r="S30" s="644">
        <v>11</v>
      </c>
      <c r="T30" s="644"/>
      <c r="U30" s="543"/>
      <c r="V30" s="543"/>
      <c r="W30" s="549"/>
      <c r="X30" s="645">
        <v>0.2</v>
      </c>
      <c r="Y30" s="645" t="s">
        <v>70</v>
      </c>
      <c r="Z30" s="645">
        <v>2.1</v>
      </c>
      <c r="AA30" s="645">
        <v>0.1</v>
      </c>
      <c r="AB30" s="644" t="s">
        <v>70</v>
      </c>
      <c r="AC30" s="645" t="s">
        <v>70</v>
      </c>
      <c r="AD30" s="644">
        <v>88</v>
      </c>
      <c r="AE30" s="645">
        <v>5.3</v>
      </c>
      <c r="AF30" s="645">
        <v>0.1</v>
      </c>
      <c r="AG30" s="645">
        <v>0.4</v>
      </c>
      <c r="AH30" s="645" t="s">
        <v>70</v>
      </c>
      <c r="AI30" s="645">
        <v>7.9</v>
      </c>
      <c r="AJ30" s="645">
        <v>0.3</v>
      </c>
      <c r="AK30" s="645">
        <v>8.2</v>
      </c>
      <c r="AL30" s="549"/>
      <c r="AM30" s="614"/>
      <c r="AN30" s="642"/>
      <c r="AO30" s="642" t="s">
        <v>310</v>
      </c>
      <c r="AP30" s="642"/>
      <c r="AQ30" s="648"/>
      <c r="AR30" s="648"/>
      <c r="AS30" s="622"/>
      <c r="AT30" s="642"/>
      <c r="AU30" s="642" t="s">
        <v>310</v>
      </c>
      <c r="AV30" s="643"/>
      <c r="AW30" s="649">
        <v>4.07</v>
      </c>
      <c r="AX30" s="649" t="s">
        <v>699</v>
      </c>
      <c r="AY30" s="645" t="s">
        <v>699</v>
      </c>
      <c r="AZ30" s="649" t="s">
        <v>699</v>
      </c>
      <c r="BA30" s="649">
        <v>0.01</v>
      </c>
      <c r="BB30" s="649">
        <v>3.67</v>
      </c>
      <c r="BC30" s="649" t="s">
        <v>699</v>
      </c>
      <c r="BD30" s="649" t="s">
        <v>699</v>
      </c>
      <c r="BE30" s="649">
        <v>7.76</v>
      </c>
      <c r="BF30" s="649">
        <v>7.76</v>
      </c>
      <c r="BG30" s="650"/>
      <c r="BH30" s="650"/>
      <c r="BI30" s="649"/>
      <c r="BJ30" s="645" t="s">
        <v>699</v>
      </c>
      <c r="BK30" s="645" t="s">
        <v>699</v>
      </c>
      <c r="BL30" s="645" t="s">
        <v>699</v>
      </c>
      <c r="BM30" s="645" t="s">
        <v>699</v>
      </c>
      <c r="BN30" s="649">
        <v>0.38</v>
      </c>
      <c r="BO30" s="649" t="s">
        <v>699</v>
      </c>
      <c r="BP30" s="645" t="s">
        <v>699</v>
      </c>
      <c r="BQ30" s="645">
        <v>0.05</v>
      </c>
      <c r="BR30" s="649">
        <v>0.43</v>
      </c>
      <c r="BS30" s="549"/>
      <c r="BT30" s="614"/>
      <c r="BU30" s="642"/>
      <c r="BV30" s="642" t="s">
        <v>310</v>
      </c>
      <c r="BW30" s="622"/>
    </row>
    <row r="31" spans="1:75" s="546" customFormat="1" ht="12" customHeight="1">
      <c r="A31" s="618"/>
      <c r="B31" s="642"/>
      <c r="C31" s="642" t="s">
        <v>22</v>
      </c>
      <c r="D31" s="643"/>
      <c r="E31" s="644">
        <v>72</v>
      </c>
      <c r="F31" s="645">
        <v>13.5</v>
      </c>
      <c r="G31" s="644">
        <v>16</v>
      </c>
      <c r="H31" s="645">
        <v>4.3</v>
      </c>
      <c r="I31" s="644" t="s">
        <v>70</v>
      </c>
      <c r="J31" s="645" t="s">
        <v>70</v>
      </c>
      <c r="K31" s="644" t="s">
        <v>70</v>
      </c>
      <c r="L31" s="645" t="s">
        <v>70</v>
      </c>
      <c r="M31" s="644" t="s">
        <v>70</v>
      </c>
      <c r="N31" s="646" t="s">
        <v>70</v>
      </c>
      <c r="O31" s="644">
        <v>6</v>
      </c>
      <c r="P31" s="645">
        <v>5.6</v>
      </c>
      <c r="Q31" s="651"/>
      <c r="R31" s="644">
        <v>40</v>
      </c>
      <c r="S31" s="644">
        <v>73</v>
      </c>
      <c r="T31" s="644"/>
      <c r="U31" s="543"/>
      <c r="V31" s="543"/>
      <c r="W31" s="549"/>
      <c r="X31" s="645">
        <v>4.5</v>
      </c>
      <c r="Y31" s="645">
        <v>0.6</v>
      </c>
      <c r="Z31" s="645">
        <v>5.6</v>
      </c>
      <c r="AA31" s="645">
        <v>0.9</v>
      </c>
      <c r="AB31" s="644" t="s">
        <v>70</v>
      </c>
      <c r="AC31" s="645" t="s">
        <v>70</v>
      </c>
      <c r="AD31" s="644">
        <v>106</v>
      </c>
      <c r="AE31" s="645">
        <v>12.4</v>
      </c>
      <c r="AF31" s="645">
        <v>1.6</v>
      </c>
      <c r="AG31" s="645">
        <v>6.8</v>
      </c>
      <c r="AH31" s="645">
        <v>0.6</v>
      </c>
      <c r="AI31" s="645">
        <v>29.3</v>
      </c>
      <c r="AJ31" s="645">
        <v>3.7</v>
      </c>
      <c r="AK31" s="645">
        <v>33</v>
      </c>
      <c r="AL31" s="549"/>
      <c r="AM31" s="614"/>
      <c r="AN31" s="642"/>
      <c r="AO31" s="642" t="s">
        <v>311</v>
      </c>
      <c r="AP31" s="642"/>
      <c r="AQ31" s="648"/>
      <c r="AR31" s="648"/>
      <c r="AS31" s="622"/>
      <c r="AT31" s="642"/>
      <c r="AU31" s="642" t="s">
        <v>311</v>
      </c>
      <c r="AV31" s="643"/>
      <c r="AW31" s="649">
        <v>4.15</v>
      </c>
      <c r="AX31" s="649">
        <v>0.92</v>
      </c>
      <c r="AY31" s="645" t="s">
        <v>699</v>
      </c>
      <c r="AZ31" s="649">
        <v>0.06</v>
      </c>
      <c r="BA31" s="649">
        <v>0.01</v>
      </c>
      <c r="BB31" s="649">
        <v>14.02</v>
      </c>
      <c r="BC31" s="649">
        <v>2.74</v>
      </c>
      <c r="BD31" s="649">
        <v>3.65</v>
      </c>
      <c r="BE31" s="649">
        <v>25.56</v>
      </c>
      <c r="BF31" s="649"/>
      <c r="BG31" s="650"/>
      <c r="BH31" s="650"/>
      <c r="BI31" s="649"/>
      <c r="BJ31" s="645">
        <v>0.07</v>
      </c>
      <c r="BK31" s="645">
        <v>0.33</v>
      </c>
      <c r="BL31" s="645" t="s">
        <v>699</v>
      </c>
      <c r="BM31" s="645">
        <v>0.21</v>
      </c>
      <c r="BN31" s="649">
        <v>6.35</v>
      </c>
      <c r="BO31" s="649">
        <v>0.39</v>
      </c>
      <c r="BP31" s="645" t="s">
        <v>699</v>
      </c>
      <c r="BQ31" s="645">
        <v>0.04</v>
      </c>
      <c r="BR31" s="649">
        <v>7.39</v>
      </c>
      <c r="BS31" s="549"/>
      <c r="BT31" s="614"/>
      <c r="BU31" s="642"/>
      <c r="BV31" s="642" t="s">
        <v>311</v>
      </c>
      <c r="BW31" s="622"/>
    </row>
    <row r="32" spans="1:75" s="546" customFormat="1" ht="12" customHeight="1">
      <c r="A32" s="618"/>
      <c r="B32" s="642"/>
      <c r="C32" s="642" t="s">
        <v>23</v>
      </c>
      <c r="D32" s="643"/>
      <c r="E32" s="644">
        <v>28</v>
      </c>
      <c r="F32" s="645">
        <v>3.6</v>
      </c>
      <c r="G32" s="644">
        <v>7</v>
      </c>
      <c r="H32" s="645">
        <v>2</v>
      </c>
      <c r="I32" s="644" t="s">
        <v>70</v>
      </c>
      <c r="J32" s="645" t="s">
        <v>70</v>
      </c>
      <c r="K32" s="644" t="s">
        <v>70</v>
      </c>
      <c r="L32" s="645" t="s">
        <v>70</v>
      </c>
      <c r="M32" s="644" t="s">
        <v>70</v>
      </c>
      <c r="N32" s="646" t="s">
        <v>70</v>
      </c>
      <c r="O32" s="644" t="s">
        <v>70</v>
      </c>
      <c r="P32" s="646" t="s">
        <v>70</v>
      </c>
      <c r="Q32" s="651"/>
      <c r="R32" s="644">
        <v>5</v>
      </c>
      <c r="S32" s="644">
        <v>16</v>
      </c>
      <c r="T32" s="644"/>
      <c r="U32" s="543"/>
      <c r="V32" s="543"/>
      <c r="W32" s="549"/>
      <c r="X32" s="645">
        <v>0.2</v>
      </c>
      <c r="Y32" s="645" t="s">
        <v>70</v>
      </c>
      <c r="Z32" s="645">
        <v>0.3</v>
      </c>
      <c r="AA32" s="645">
        <v>0.2</v>
      </c>
      <c r="AB32" s="644" t="s">
        <v>70</v>
      </c>
      <c r="AC32" s="645" t="s">
        <v>70</v>
      </c>
      <c r="AD32" s="644">
        <v>62</v>
      </c>
      <c r="AE32" s="645">
        <v>3</v>
      </c>
      <c r="AF32" s="645">
        <v>0.6</v>
      </c>
      <c r="AG32" s="645" t="s">
        <v>70</v>
      </c>
      <c r="AH32" s="645" t="s">
        <v>70</v>
      </c>
      <c r="AI32" s="645">
        <v>3.5</v>
      </c>
      <c r="AJ32" s="645">
        <v>0.9</v>
      </c>
      <c r="AK32" s="645">
        <v>4.4</v>
      </c>
      <c r="AL32" s="549"/>
      <c r="AM32" s="614"/>
      <c r="AN32" s="642"/>
      <c r="AO32" s="642" t="s">
        <v>312</v>
      </c>
      <c r="AP32" s="642"/>
      <c r="AQ32" s="648"/>
      <c r="AR32" s="648"/>
      <c r="AS32" s="622"/>
      <c r="AT32" s="642"/>
      <c r="AU32" s="642" t="s">
        <v>312</v>
      </c>
      <c r="AV32" s="643"/>
      <c r="AW32" s="649">
        <v>2.68</v>
      </c>
      <c r="AX32" s="649" t="s">
        <v>699</v>
      </c>
      <c r="AY32" s="645" t="s">
        <v>699</v>
      </c>
      <c r="AZ32" s="649" t="s">
        <v>699</v>
      </c>
      <c r="BA32" s="649" t="s">
        <v>699</v>
      </c>
      <c r="BB32" s="649">
        <v>1.12</v>
      </c>
      <c r="BC32" s="649" t="s">
        <v>699</v>
      </c>
      <c r="BD32" s="649">
        <v>0.58</v>
      </c>
      <c r="BE32" s="649">
        <v>4.38</v>
      </c>
      <c r="BF32" s="649"/>
      <c r="BG32" s="650"/>
      <c r="BH32" s="650"/>
      <c r="BI32" s="649"/>
      <c r="BJ32" s="645" t="s">
        <v>699</v>
      </c>
      <c r="BK32" s="645" t="s">
        <v>699</v>
      </c>
      <c r="BL32" s="645" t="s">
        <v>699</v>
      </c>
      <c r="BM32" s="645" t="s">
        <v>699</v>
      </c>
      <c r="BN32" s="649" t="s">
        <v>699</v>
      </c>
      <c r="BO32" s="649">
        <v>0.02</v>
      </c>
      <c r="BP32" s="645" t="s">
        <v>699</v>
      </c>
      <c r="BQ32" s="645" t="s">
        <v>699</v>
      </c>
      <c r="BR32" s="649">
        <v>0.02</v>
      </c>
      <c r="BS32" s="549"/>
      <c r="BT32" s="614"/>
      <c r="BU32" s="642"/>
      <c r="BV32" s="642" t="s">
        <v>312</v>
      </c>
      <c r="BW32" s="622"/>
    </row>
    <row r="33" spans="1:75" s="546" customFormat="1" ht="12" customHeight="1">
      <c r="A33" s="618"/>
      <c r="B33" s="642"/>
      <c r="C33" s="642" t="s">
        <v>24</v>
      </c>
      <c r="D33" s="643"/>
      <c r="E33" s="644">
        <v>10</v>
      </c>
      <c r="F33" s="645">
        <v>1</v>
      </c>
      <c r="G33" s="644">
        <v>3</v>
      </c>
      <c r="H33" s="645">
        <v>1.1</v>
      </c>
      <c r="I33" s="644" t="s">
        <v>70</v>
      </c>
      <c r="J33" s="645" t="s">
        <v>70</v>
      </c>
      <c r="K33" s="644">
        <v>1</v>
      </c>
      <c r="L33" s="645">
        <v>0.4</v>
      </c>
      <c r="M33" s="644" t="s">
        <v>70</v>
      </c>
      <c r="N33" s="646" t="s">
        <v>70</v>
      </c>
      <c r="O33" s="644" t="s">
        <v>70</v>
      </c>
      <c r="P33" s="646" t="s">
        <v>70</v>
      </c>
      <c r="Q33" s="644" t="s">
        <v>70</v>
      </c>
      <c r="R33" s="644">
        <v>4</v>
      </c>
      <c r="S33" s="644">
        <v>16</v>
      </c>
      <c r="T33" s="644"/>
      <c r="U33" s="543"/>
      <c r="V33" s="543"/>
      <c r="W33" s="549"/>
      <c r="X33" s="645">
        <v>0.1</v>
      </c>
      <c r="Y33" s="645">
        <v>0.1</v>
      </c>
      <c r="Z33" s="645">
        <v>0.6</v>
      </c>
      <c r="AA33" s="645">
        <v>0.4</v>
      </c>
      <c r="AB33" s="644" t="s">
        <v>70</v>
      </c>
      <c r="AC33" s="645" t="s">
        <v>70</v>
      </c>
      <c r="AD33" s="644">
        <v>24</v>
      </c>
      <c r="AE33" s="645">
        <v>2.4</v>
      </c>
      <c r="AF33" s="645">
        <v>0.2</v>
      </c>
      <c r="AG33" s="645">
        <v>0.1</v>
      </c>
      <c r="AH33" s="645">
        <v>0.2</v>
      </c>
      <c r="AI33" s="645">
        <v>3.1</v>
      </c>
      <c r="AJ33" s="645">
        <v>1</v>
      </c>
      <c r="AK33" s="645">
        <v>4.1</v>
      </c>
      <c r="AL33" s="549"/>
      <c r="AM33" s="614"/>
      <c r="AN33" s="642"/>
      <c r="AO33" s="642" t="s">
        <v>313</v>
      </c>
      <c r="AP33" s="642"/>
      <c r="AQ33" s="648"/>
      <c r="AR33" s="648"/>
      <c r="AS33" s="622"/>
      <c r="AT33" s="642"/>
      <c r="AU33" s="642" t="s">
        <v>313</v>
      </c>
      <c r="AV33" s="643"/>
      <c r="AW33" s="649">
        <v>1.56</v>
      </c>
      <c r="AX33" s="649">
        <v>0.34</v>
      </c>
      <c r="AY33" s="645" t="s">
        <v>699</v>
      </c>
      <c r="AZ33" s="649" t="s">
        <v>699</v>
      </c>
      <c r="BA33" s="649" t="s">
        <v>699</v>
      </c>
      <c r="BB33" s="649">
        <v>1.47</v>
      </c>
      <c r="BC33" s="649">
        <v>0.07</v>
      </c>
      <c r="BD33" s="649">
        <v>0.3</v>
      </c>
      <c r="BE33" s="649">
        <v>3.73</v>
      </c>
      <c r="BF33" s="649"/>
      <c r="BG33" s="650"/>
      <c r="BH33" s="650"/>
      <c r="BI33" s="649"/>
      <c r="BJ33" s="645" t="s">
        <v>699</v>
      </c>
      <c r="BK33" s="645" t="s">
        <v>699</v>
      </c>
      <c r="BL33" s="645" t="s">
        <v>699</v>
      </c>
      <c r="BM33" s="645" t="s">
        <v>699</v>
      </c>
      <c r="BN33" s="649">
        <v>0.3</v>
      </c>
      <c r="BO33" s="649">
        <v>0.05</v>
      </c>
      <c r="BP33" s="645" t="s">
        <v>699</v>
      </c>
      <c r="BQ33" s="645" t="s">
        <v>699</v>
      </c>
      <c r="BR33" s="649">
        <v>0.35</v>
      </c>
      <c r="BS33" s="549"/>
      <c r="BT33" s="614"/>
      <c r="BU33" s="642"/>
      <c r="BV33" s="642" t="s">
        <v>313</v>
      </c>
      <c r="BW33" s="622"/>
    </row>
    <row r="34" spans="1:75" s="546" customFormat="1" ht="16.5" customHeight="1">
      <c r="A34" s="618"/>
      <c r="B34" s="642"/>
      <c r="C34" s="642" t="s">
        <v>25</v>
      </c>
      <c r="D34" s="643"/>
      <c r="E34" s="644">
        <v>53</v>
      </c>
      <c r="F34" s="645">
        <v>7.4</v>
      </c>
      <c r="G34" s="644">
        <v>11</v>
      </c>
      <c r="H34" s="645">
        <v>2.1</v>
      </c>
      <c r="I34" s="644">
        <v>3</v>
      </c>
      <c r="J34" s="645">
        <v>0.6</v>
      </c>
      <c r="K34" s="644">
        <v>11</v>
      </c>
      <c r="L34" s="645">
        <v>3.1</v>
      </c>
      <c r="M34" s="644" t="s">
        <v>70</v>
      </c>
      <c r="N34" s="646" t="s">
        <v>70</v>
      </c>
      <c r="O34" s="644">
        <v>13</v>
      </c>
      <c r="P34" s="645">
        <v>21.8</v>
      </c>
      <c r="Q34" s="651"/>
      <c r="R34" s="644">
        <v>23</v>
      </c>
      <c r="S34" s="644">
        <v>86</v>
      </c>
      <c r="T34" s="644"/>
      <c r="U34" s="543"/>
      <c r="V34" s="543"/>
      <c r="W34" s="549"/>
      <c r="X34" s="645">
        <v>1.2</v>
      </c>
      <c r="Y34" s="645">
        <v>0.4</v>
      </c>
      <c r="Z34" s="645">
        <v>4.9</v>
      </c>
      <c r="AA34" s="645">
        <v>0.8</v>
      </c>
      <c r="AB34" s="644" t="s">
        <v>70</v>
      </c>
      <c r="AC34" s="645" t="s">
        <v>70</v>
      </c>
      <c r="AD34" s="644" t="s">
        <v>70</v>
      </c>
      <c r="AE34" s="645" t="s">
        <v>70</v>
      </c>
      <c r="AF34" s="645" t="s">
        <v>70</v>
      </c>
      <c r="AG34" s="645">
        <v>4.1</v>
      </c>
      <c r="AH34" s="645">
        <v>0.6</v>
      </c>
      <c r="AI34" s="645">
        <v>10.1</v>
      </c>
      <c r="AJ34" s="645">
        <v>1.8</v>
      </c>
      <c r="AK34" s="645">
        <v>11.9</v>
      </c>
      <c r="AL34" s="549"/>
      <c r="AM34" s="614"/>
      <c r="AN34" s="642"/>
      <c r="AO34" s="642" t="s">
        <v>314</v>
      </c>
      <c r="AP34" s="642"/>
      <c r="AQ34" s="648"/>
      <c r="AR34" s="648"/>
      <c r="AS34" s="622"/>
      <c r="AT34" s="642"/>
      <c r="AU34" s="642" t="s">
        <v>314</v>
      </c>
      <c r="AV34" s="643"/>
      <c r="AW34" s="649">
        <v>3.1</v>
      </c>
      <c r="AX34" s="649" t="s">
        <v>699</v>
      </c>
      <c r="AY34" s="645" t="s">
        <v>699</v>
      </c>
      <c r="AZ34" s="649">
        <v>0.05</v>
      </c>
      <c r="BA34" s="649" t="s">
        <v>699</v>
      </c>
      <c r="BB34" s="649">
        <v>3.43</v>
      </c>
      <c r="BC34" s="649">
        <v>0.53</v>
      </c>
      <c r="BD34" s="649">
        <v>0.18</v>
      </c>
      <c r="BE34" s="649">
        <v>7.27</v>
      </c>
      <c r="BF34" s="649"/>
      <c r="BG34" s="650"/>
      <c r="BH34" s="650"/>
      <c r="BI34" s="649"/>
      <c r="BJ34" s="645">
        <v>0.07</v>
      </c>
      <c r="BK34" s="645" t="s">
        <v>699</v>
      </c>
      <c r="BL34" s="645" t="s">
        <v>699</v>
      </c>
      <c r="BM34" s="645" t="s">
        <v>699</v>
      </c>
      <c r="BN34" s="649">
        <v>1.94</v>
      </c>
      <c r="BO34" s="649">
        <v>0.04</v>
      </c>
      <c r="BP34" s="645">
        <v>2.62</v>
      </c>
      <c r="BQ34" s="645">
        <v>0.03</v>
      </c>
      <c r="BR34" s="649">
        <v>4.7</v>
      </c>
      <c r="BS34" s="549"/>
      <c r="BT34" s="614"/>
      <c r="BU34" s="642"/>
      <c r="BV34" s="642" t="s">
        <v>314</v>
      </c>
      <c r="BW34" s="622"/>
    </row>
    <row r="35" spans="1:75" s="546" customFormat="1" ht="12" customHeight="1">
      <c r="A35" s="618"/>
      <c r="B35" s="642"/>
      <c r="C35" s="642" t="s">
        <v>538</v>
      </c>
      <c r="D35" s="643"/>
      <c r="E35" s="644">
        <v>120</v>
      </c>
      <c r="F35" s="645">
        <v>22.5</v>
      </c>
      <c r="G35" s="644">
        <v>15</v>
      </c>
      <c r="H35" s="645">
        <v>2.7</v>
      </c>
      <c r="I35" s="644" t="s">
        <v>70</v>
      </c>
      <c r="J35" s="645" t="s">
        <v>70</v>
      </c>
      <c r="K35" s="644">
        <v>3</v>
      </c>
      <c r="L35" s="645">
        <v>1.2</v>
      </c>
      <c r="M35" s="644" t="s">
        <v>70</v>
      </c>
      <c r="N35" s="646" t="s">
        <v>70</v>
      </c>
      <c r="O35" s="644">
        <v>5</v>
      </c>
      <c r="P35" s="645">
        <v>8.6</v>
      </c>
      <c r="Q35" s="651"/>
      <c r="R35" s="644">
        <v>41</v>
      </c>
      <c r="S35" s="644">
        <v>87</v>
      </c>
      <c r="T35" s="644"/>
      <c r="U35" s="543"/>
      <c r="V35" s="543"/>
      <c r="W35" s="549"/>
      <c r="X35" s="645">
        <v>0.9</v>
      </c>
      <c r="Y35" s="645">
        <v>0.6</v>
      </c>
      <c r="Z35" s="645">
        <v>10</v>
      </c>
      <c r="AA35" s="645">
        <v>1.3</v>
      </c>
      <c r="AB35" s="644" t="s">
        <v>70</v>
      </c>
      <c r="AC35" s="645" t="s">
        <v>70</v>
      </c>
      <c r="AD35" s="644">
        <v>98</v>
      </c>
      <c r="AE35" s="645">
        <v>3.2</v>
      </c>
      <c r="AF35" s="645">
        <v>1.8</v>
      </c>
      <c r="AG35" s="645">
        <v>1.2</v>
      </c>
      <c r="AH35" s="645">
        <v>0.2</v>
      </c>
      <c r="AI35" s="645">
        <v>15.3</v>
      </c>
      <c r="AJ35" s="645">
        <v>3.9</v>
      </c>
      <c r="AK35" s="645">
        <v>19.2</v>
      </c>
      <c r="AL35" s="549"/>
      <c r="AM35" s="614"/>
      <c r="AN35" s="642"/>
      <c r="AO35" s="642" t="s">
        <v>315</v>
      </c>
      <c r="AP35" s="642"/>
      <c r="AQ35" s="648"/>
      <c r="AR35" s="648"/>
      <c r="AS35" s="622"/>
      <c r="AT35" s="642"/>
      <c r="AU35" s="642" t="s">
        <v>315</v>
      </c>
      <c r="AV35" s="643"/>
      <c r="AW35" s="649">
        <v>5.53</v>
      </c>
      <c r="AX35" s="649">
        <v>1.59</v>
      </c>
      <c r="AY35" s="645" t="s">
        <v>699</v>
      </c>
      <c r="AZ35" s="649" t="s">
        <v>699</v>
      </c>
      <c r="BA35" s="649">
        <v>0.05</v>
      </c>
      <c r="BB35" s="649">
        <v>10.14</v>
      </c>
      <c r="BC35" s="649" t="s">
        <v>699</v>
      </c>
      <c r="BD35" s="649">
        <v>0.45</v>
      </c>
      <c r="BE35" s="649">
        <v>17.76</v>
      </c>
      <c r="BF35" s="649"/>
      <c r="BG35" s="650"/>
      <c r="BH35" s="650"/>
      <c r="BI35" s="649"/>
      <c r="BJ35" s="645" t="s">
        <v>699</v>
      </c>
      <c r="BK35" s="645" t="s">
        <v>699</v>
      </c>
      <c r="BL35" s="645" t="s">
        <v>699</v>
      </c>
      <c r="BM35" s="645" t="s">
        <v>699</v>
      </c>
      <c r="BN35" s="649">
        <v>1.45</v>
      </c>
      <c r="BO35" s="649" t="s">
        <v>699</v>
      </c>
      <c r="BP35" s="645" t="s">
        <v>699</v>
      </c>
      <c r="BQ35" s="645" t="s">
        <v>699</v>
      </c>
      <c r="BR35" s="649">
        <v>1.45</v>
      </c>
      <c r="BS35" s="549"/>
      <c r="BT35" s="614"/>
      <c r="BU35" s="642"/>
      <c r="BV35" s="642" t="s">
        <v>315</v>
      </c>
      <c r="BW35" s="622"/>
    </row>
    <row r="36" spans="1:75" s="546" customFormat="1" ht="12" customHeight="1">
      <c r="A36" s="618"/>
      <c r="B36" s="642"/>
      <c r="C36" s="642" t="s">
        <v>173</v>
      </c>
      <c r="D36" s="643"/>
      <c r="E36" s="644">
        <v>25</v>
      </c>
      <c r="F36" s="645">
        <v>3</v>
      </c>
      <c r="G36" s="644">
        <v>16</v>
      </c>
      <c r="H36" s="645">
        <v>1.1</v>
      </c>
      <c r="I36" s="644">
        <v>3</v>
      </c>
      <c r="J36" s="645">
        <v>0.2</v>
      </c>
      <c r="K36" s="644">
        <v>2</v>
      </c>
      <c r="L36" s="645">
        <v>0.5</v>
      </c>
      <c r="M36" s="644" t="s">
        <v>70</v>
      </c>
      <c r="N36" s="646" t="s">
        <v>70</v>
      </c>
      <c r="O36" s="644" t="s">
        <v>70</v>
      </c>
      <c r="P36" s="646" t="s">
        <v>70</v>
      </c>
      <c r="Q36" s="651"/>
      <c r="R36" s="644">
        <v>10</v>
      </c>
      <c r="S36" s="644">
        <v>65</v>
      </c>
      <c r="T36" s="644"/>
      <c r="U36" s="543"/>
      <c r="V36" s="543"/>
      <c r="W36" s="549"/>
      <c r="X36" s="645">
        <v>0.3</v>
      </c>
      <c r="Y36" s="645">
        <v>0.1</v>
      </c>
      <c r="Z36" s="645">
        <v>2.5</v>
      </c>
      <c r="AA36" s="645">
        <v>2.1</v>
      </c>
      <c r="AB36" s="644" t="s">
        <v>70</v>
      </c>
      <c r="AC36" s="645" t="s">
        <v>70</v>
      </c>
      <c r="AD36" s="644">
        <v>14</v>
      </c>
      <c r="AE36" s="645">
        <v>0.4</v>
      </c>
      <c r="AF36" s="645">
        <v>0.2</v>
      </c>
      <c r="AG36" s="645" t="s">
        <v>70</v>
      </c>
      <c r="AH36" s="645">
        <v>0.1</v>
      </c>
      <c r="AI36" s="645">
        <v>3.2</v>
      </c>
      <c r="AJ36" s="645">
        <v>2.5</v>
      </c>
      <c r="AK36" s="645">
        <v>5.7</v>
      </c>
      <c r="AL36" s="549"/>
      <c r="AM36" s="614"/>
      <c r="AN36" s="642"/>
      <c r="AO36" s="642" t="s">
        <v>316</v>
      </c>
      <c r="AP36" s="642"/>
      <c r="AQ36" s="648"/>
      <c r="AR36" s="648"/>
      <c r="AS36" s="622"/>
      <c r="AT36" s="642"/>
      <c r="AU36" s="642" t="s">
        <v>316</v>
      </c>
      <c r="AV36" s="643"/>
      <c r="AW36" s="649">
        <v>1.32</v>
      </c>
      <c r="AX36" s="649">
        <v>0.85</v>
      </c>
      <c r="AY36" s="645" t="s">
        <v>699</v>
      </c>
      <c r="AZ36" s="649" t="s">
        <v>699</v>
      </c>
      <c r="BA36" s="649" t="s">
        <v>699</v>
      </c>
      <c r="BB36" s="649">
        <v>2.47</v>
      </c>
      <c r="BC36" s="649">
        <v>0.25</v>
      </c>
      <c r="BD36" s="649">
        <v>0.71</v>
      </c>
      <c r="BE36" s="649">
        <v>5.59</v>
      </c>
      <c r="BF36" s="649"/>
      <c r="BG36" s="650"/>
      <c r="BH36" s="650"/>
      <c r="BI36" s="649"/>
      <c r="BJ36" s="645" t="s">
        <v>699</v>
      </c>
      <c r="BK36" s="645" t="s">
        <v>699</v>
      </c>
      <c r="BL36" s="645" t="s">
        <v>699</v>
      </c>
      <c r="BM36" s="645" t="s">
        <v>699</v>
      </c>
      <c r="BN36" s="649" t="s">
        <v>699</v>
      </c>
      <c r="BO36" s="649">
        <v>0.11</v>
      </c>
      <c r="BP36" s="645" t="s">
        <v>699</v>
      </c>
      <c r="BQ36" s="645" t="s">
        <v>699</v>
      </c>
      <c r="BR36" s="649">
        <v>0.11</v>
      </c>
      <c r="BS36" s="549"/>
      <c r="BT36" s="614"/>
      <c r="BU36" s="642"/>
      <c r="BV36" s="642" t="s">
        <v>316</v>
      </c>
      <c r="BW36" s="622"/>
    </row>
    <row r="37" spans="1:75" s="638" customFormat="1" ht="15.75" customHeight="1">
      <c r="A37" s="632"/>
      <c r="B37" s="932" t="s">
        <v>539</v>
      </c>
      <c r="C37" s="932"/>
      <c r="D37" s="639"/>
      <c r="E37" s="676">
        <v>147</v>
      </c>
      <c r="F37" s="677">
        <v>25.2</v>
      </c>
      <c r="G37" s="676">
        <v>26</v>
      </c>
      <c r="H37" s="677">
        <v>6</v>
      </c>
      <c r="I37" s="676">
        <v>7</v>
      </c>
      <c r="J37" s="677">
        <v>1</v>
      </c>
      <c r="K37" s="676">
        <v>69</v>
      </c>
      <c r="L37" s="677">
        <v>25.2</v>
      </c>
      <c r="M37" s="676" t="s">
        <v>70</v>
      </c>
      <c r="N37" s="678" t="s">
        <v>70</v>
      </c>
      <c r="O37" s="676">
        <v>12</v>
      </c>
      <c r="P37" s="677">
        <v>7.2</v>
      </c>
      <c r="Q37" s="672"/>
      <c r="R37" s="676">
        <v>88</v>
      </c>
      <c r="S37" s="676">
        <v>195</v>
      </c>
      <c r="T37" s="676"/>
      <c r="U37" s="679"/>
      <c r="V37" s="679"/>
      <c r="W37" s="680"/>
      <c r="X37" s="677">
        <v>2.9</v>
      </c>
      <c r="Y37" s="677">
        <v>1.4</v>
      </c>
      <c r="Z37" s="677">
        <v>11</v>
      </c>
      <c r="AA37" s="677">
        <v>1.9</v>
      </c>
      <c r="AB37" s="676" t="s">
        <v>70</v>
      </c>
      <c r="AC37" s="677" t="s">
        <v>70</v>
      </c>
      <c r="AD37" s="676">
        <v>69</v>
      </c>
      <c r="AE37" s="677">
        <v>3</v>
      </c>
      <c r="AF37" s="677">
        <v>1.1</v>
      </c>
      <c r="AG37" s="677">
        <v>3.2</v>
      </c>
      <c r="AH37" s="677">
        <v>1.2</v>
      </c>
      <c r="AI37" s="677">
        <v>20.4</v>
      </c>
      <c r="AJ37" s="677">
        <v>6</v>
      </c>
      <c r="AK37" s="677">
        <v>26.4</v>
      </c>
      <c r="AL37" s="680"/>
      <c r="AM37" s="673"/>
      <c r="AN37" s="932" t="s">
        <v>544</v>
      </c>
      <c r="AO37" s="932"/>
      <c r="AP37" s="640"/>
      <c r="AQ37" s="641"/>
      <c r="AR37" s="641"/>
      <c r="AS37" s="636"/>
      <c r="AT37" s="932" t="s">
        <v>544</v>
      </c>
      <c r="AU37" s="932"/>
      <c r="AV37" s="639"/>
      <c r="AW37" s="677">
        <v>9.05</v>
      </c>
      <c r="AX37" s="677">
        <v>1.95</v>
      </c>
      <c r="AY37" s="677" t="s">
        <v>699</v>
      </c>
      <c r="AZ37" s="677">
        <v>0.07</v>
      </c>
      <c r="BA37" s="677">
        <v>0.09</v>
      </c>
      <c r="BB37" s="677">
        <v>9.3</v>
      </c>
      <c r="BC37" s="677">
        <v>0.29</v>
      </c>
      <c r="BD37" s="677">
        <v>1.06</v>
      </c>
      <c r="BE37" s="677">
        <v>21.78</v>
      </c>
      <c r="BF37" s="653"/>
      <c r="BG37" s="654"/>
      <c r="BH37" s="654"/>
      <c r="BI37" s="653"/>
      <c r="BJ37" s="677">
        <v>0.15</v>
      </c>
      <c r="BK37" s="677" t="s">
        <v>699</v>
      </c>
      <c r="BL37" s="677" t="s">
        <v>699</v>
      </c>
      <c r="BM37" s="677">
        <v>0.03</v>
      </c>
      <c r="BN37" s="677">
        <v>3.51</v>
      </c>
      <c r="BO37" s="677">
        <v>0.48</v>
      </c>
      <c r="BP37" s="677">
        <v>0.06</v>
      </c>
      <c r="BQ37" s="677">
        <v>0.2</v>
      </c>
      <c r="BR37" s="677">
        <v>4.42</v>
      </c>
      <c r="BS37" s="652"/>
      <c r="BT37" s="634"/>
      <c r="BU37" s="932" t="s">
        <v>544</v>
      </c>
      <c r="BV37" s="932"/>
      <c r="BW37" s="636"/>
    </row>
    <row r="38" spans="1:75" s="546" customFormat="1" ht="12" customHeight="1">
      <c r="A38" s="618"/>
      <c r="B38" s="642"/>
      <c r="C38" s="642" t="s">
        <v>27</v>
      </c>
      <c r="D38" s="643"/>
      <c r="E38" s="644">
        <v>16</v>
      </c>
      <c r="F38" s="645">
        <v>3.1</v>
      </c>
      <c r="G38" s="644">
        <v>3</v>
      </c>
      <c r="H38" s="645">
        <v>0.3</v>
      </c>
      <c r="I38" s="644" t="s">
        <v>70</v>
      </c>
      <c r="J38" s="645" t="s">
        <v>70</v>
      </c>
      <c r="K38" s="644">
        <v>23</v>
      </c>
      <c r="L38" s="645">
        <v>7.7</v>
      </c>
      <c r="M38" s="644" t="s">
        <v>70</v>
      </c>
      <c r="N38" s="646" t="s">
        <v>70</v>
      </c>
      <c r="O38" s="644">
        <v>6</v>
      </c>
      <c r="P38" s="645">
        <v>2.2</v>
      </c>
      <c r="Q38" s="651"/>
      <c r="R38" s="644">
        <v>4</v>
      </c>
      <c r="S38" s="644">
        <v>6</v>
      </c>
      <c r="T38" s="644"/>
      <c r="U38" s="543"/>
      <c r="V38" s="543"/>
      <c r="W38" s="549"/>
      <c r="X38" s="645">
        <v>0.2</v>
      </c>
      <c r="Y38" s="645" t="s">
        <v>70</v>
      </c>
      <c r="Z38" s="645">
        <v>0.8</v>
      </c>
      <c r="AA38" s="645" t="s">
        <v>70</v>
      </c>
      <c r="AB38" s="644" t="s">
        <v>70</v>
      </c>
      <c r="AC38" s="645" t="s">
        <v>70</v>
      </c>
      <c r="AD38" s="644">
        <v>23</v>
      </c>
      <c r="AE38" s="645">
        <v>1</v>
      </c>
      <c r="AF38" s="645">
        <v>0.4</v>
      </c>
      <c r="AG38" s="645">
        <v>0.1</v>
      </c>
      <c r="AH38" s="645" t="s">
        <v>70</v>
      </c>
      <c r="AI38" s="645">
        <v>2.2</v>
      </c>
      <c r="AJ38" s="645">
        <v>0.5</v>
      </c>
      <c r="AK38" s="645">
        <v>2.7</v>
      </c>
      <c r="AL38" s="549"/>
      <c r="AM38" s="614"/>
      <c r="AN38" s="642"/>
      <c r="AO38" s="642" t="s">
        <v>27</v>
      </c>
      <c r="AP38" s="642"/>
      <c r="AQ38" s="648"/>
      <c r="AR38" s="648"/>
      <c r="AS38" s="622"/>
      <c r="AT38" s="642"/>
      <c r="AU38" s="642" t="s">
        <v>27</v>
      </c>
      <c r="AV38" s="643"/>
      <c r="AW38" s="649">
        <v>1.53</v>
      </c>
      <c r="AX38" s="649" t="s">
        <v>699</v>
      </c>
      <c r="AY38" s="645" t="s">
        <v>699</v>
      </c>
      <c r="AZ38" s="649" t="s">
        <v>699</v>
      </c>
      <c r="BA38" s="649" t="s">
        <v>699</v>
      </c>
      <c r="BB38" s="649">
        <v>1.07</v>
      </c>
      <c r="BC38" s="649" t="s">
        <v>699</v>
      </c>
      <c r="BD38" s="649" t="s">
        <v>699</v>
      </c>
      <c r="BE38" s="649">
        <v>2.59</v>
      </c>
      <c r="BF38" s="649"/>
      <c r="BG38" s="650"/>
      <c r="BH38" s="650"/>
      <c r="BI38" s="649"/>
      <c r="BJ38" s="645" t="s">
        <v>699</v>
      </c>
      <c r="BK38" s="645" t="s">
        <v>699</v>
      </c>
      <c r="BL38" s="645" t="s">
        <v>699</v>
      </c>
      <c r="BM38" s="645" t="s">
        <v>699</v>
      </c>
      <c r="BN38" s="649">
        <v>0.01</v>
      </c>
      <c r="BO38" s="649">
        <v>0.04</v>
      </c>
      <c r="BP38" s="645" t="s">
        <v>699</v>
      </c>
      <c r="BQ38" s="645">
        <v>0.06</v>
      </c>
      <c r="BR38" s="649">
        <v>0.11</v>
      </c>
      <c r="BS38" s="549"/>
      <c r="BT38" s="614"/>
      <c r="BU38" s="642"/>
      <c r="BV38" s="642" t="s">
        <v>27</v>
      </c>
      <c r="BW38" s="622"/>
    </row>
    <row r="39" spans="1:75" s="546" customFormat="1" ht="12" customHeight="1">
      <c r="A39" s="618"/>
      <c r="B39" s="642"/>
      <c r="C39" s="642" t="s">
        <v>29</v>
      </c>
      <c r="D39" s="643"/>
      <c r="E39" s="644">
        <v>38</v>
      </c>
      <c r="F39" s="645">
        <v>6.9</v>
      </c>
      <c r="G39" s="644">
        <v>3</v>
      </c>
      <c r="H39" s="645">
        <v>0.9</v>
      </c>
      <c r="I39" s="644" t="s">
        <v>70</v>
      </c>
      <c r="J39" s="645" t="s">
        <v>70</v>
      </c>
      <c r="K39" s="644" t="s">
        <v>70</v>
      </c>
      <c r="L39" s="645" t="s">
        <v>70</v>
      </c>
      <c r="M39" s="644" t="s">
        <v>70</v>
      </c>
      <c r="N39" s="646" t="s">
        <v>70</v>
      </c>
      <c r="O39" s="644">
        <v>1</v>
      </c>
      <c r="P39" s="645">
        <v>0.1</v>
      </c>
      <c r="Q39" s="651"/>
      <c r="R39" s="644">
        <v>7</v>
      </c>
      <c r="S39" s="644">
        <v>18</v>
      </c>
      <c r="T39" s="644"/>
      <c r="U39" s="543"/>
      <c r="V39" s="543"/>
      <c r="W39" s="549"/>
      <c r="X39" s="645">
        <v>0.4</v>
      </c>
      <c r="Y39" s="645" t="s">
        <v>70</v>
      </c>
      <c r="Z39" s="645">
        <v>0.3</v>
      </c>
      <c r="AA39" s="645">
        <v>0.1</v>
      </c>
      <c r="AB39" s="644" t="s">
        <v>70</v>
      </c>
      <c r="AC39" s="645" t="s">
        <v>70</v>
      </c>
      <c r="AD39" s="644">
        <v>29</v>
      </c>
      <c r="AE39" s="645">
        <v>0.8</v>
      </c>
      <c r="AF39" s="645">
        <v>0.7</v>
      </c>
      <c r="AG39" s="645">
        <v>0.2</v>
      </c>
      <c r="AH39" s="645">
        <v>0.2</v>
      </c>
      <c r="AI39" s="645">
        <v>1.6</v>
      </c>
      <c r="AJ39" s="645">
        <v>1.1</v>
      </c>
      <c r="AK39" s="645">
        <v>2.7</v>
      </c>
      <c r="AL39" s="549"/>
      <c r="AM39" s="614"/>
      <c r="AN39" s="642"/>
      <c r="AO39" s="642" t="s">
        <v>29</v>
      </c>
      <c r="AP39" s="642"/>
      <c r="AQ39" s="648"/>
      <c r="AR39" s="648"/>
      <c r="AS39" s="622"/>
      <c r="AT39" s="642"/>
      <c r="AU39" s="642" t="s">
        <v>29</v>
      </c>
      <c r="AV39" s="643"/>
      <c r="AW39" s="649">
        <v>1.22</v>
      </c>
      <c r="AX39" s="649" t="s">
        <v>699</v>
      </c>
      <c r="AY39" s="645" t="s">
        <v>699</v>
      </c>
      <c r="AZ39" s="649">
        <v>0.07</v>
      </c>
      <c r="BA39" s="649" t="s">
        <v>699</v>
      </c>
      <c r="BB39" s="649">
        <v>0.91</v>
      </c>
      <c r="BC39" s="649" t="s">
        <v>699</v>
      </c>
      <c r="BD39" s="649">
        <v>0.12</v>
      </c>
      <c r="BE39" s="649">
        <v>2.32</v>
      </c>
      <c r="BF39" s="649"/>
      <c r="BG39" s="650"/>
      <c r="BH39" s="650"/>
      <c r="BI39" s="649"/>
      <c r="BJ39" s="645">
        <v>0.15</v>
      </c>
      <c r="BK39" s="645" t="s">
        <v>699</v>
      </c>
      <c r="BL39" s="645" t="s">
        <v>699</v>
      </c>
      <c r="BM39" s="645" t="s">
        <v>699</v>
      </c>
      <c r="BN39" s="649" t="s">
        <v>699</v>
      </c>
      <c r="BO39" s="649">
        <v>0.11</v>
      </c>
      <c r="BP39" s="645" t="s">
        <v>699</v>
      </c>
      <c r="BQ39" s="645">
        <v>0.14</v>
      </c>
      <c r="BR39" s="649">
        <v>0.4</v>
      </c>
      <c r="BS39" s="549"/>
      <c r="BT39" s="614"/>
      <c r="BU39" s="642"/>
      <c r="BV39" s="642" t="s">
        <v>29</v>
      </c>
      <c r="BW39" s="622"/>
    </row>
    <row r="40" spans="1:75" s="546" customFormat="1" ht="12" customHeight="1">
      <c r="A40" s="618"/>
      <c r="B40" s="642"/>
      <c r="C40" s="642" t="s">
        <v>30</v>
      </c>
      <c r="D40" s="643"/>
      <c r="E40" s="644">
        <v>5</v>
      </c>
      <c r="F40" s="645">
        <v>0.7</v>
      </c>
      <c r="G40" s="644">
        <v>1</v>
      </c>
      <c r="H40" s="645">
        <v>0</v>
      </c>
      <c r="I40" s="644" t="s">
        <v>70</v>
      </c>
      <c r="J40" s="645" t="s">
        <v>70</v>
      </c>
      <c r="K40" s="644">
        <v>17</v>
      </c>
      <c r="L40" s="645">
        <v>5.7</v>
      </c>
      <c r="M40" s="644" t="s">
        <v>70</v>
      </c>
      <c r="N40" s="646" t="s">
        <v>70</v>
      </c>
      <c r="O40" s="644">
        <v>4</v>
      </c>
      <c r="P40" s="645">
        <v>4.7</v>
      </c>
      <c r="Q40" s="651"/>
      <c r="R40" s="644">
        <v>3</v>
      </c>
      <c r="S40" s="644">
        <v>22</v>
      </c>
      <c r="T40" s="644"/>
      <c r="U40" s="543"/>
      <c r="V40" s="543"/>
      <c r="W40" s="549"/>
      <c r="X40" s="645" t="s">
        <v>70</v>
      </c>
      <c r="Y40" s="645" t="s">
        <v>70</v>
      </c>
      <c r="Z40" s="645">
        <v>0.7</v>
      </c>
      <c r="AA40" s="645">
        <v>0.3</v>
      </c>
      <c r="AB40" s="644" t="s">
        <v>70</v>
      </c>
      <c r="AC40" s="645" t="s">
        <v>70</v>
      </c>
      <c r="AD40" s="644">
        <v>3</v>
      </c>
      <c r="AE40" s="645">
        <v>0.7</v>
      </c>
      <c r="AF40" s="645" t="s">
        <v>70</v>
      </c>
      <c r="AG40" s="645" t="s">
        <v>70</v>
      </c>
      <c r="AH40" s="645">
        <v>0.1</v>
      </c>
      <c r="AI40" s="645">
        <v>1.4</v>
      </c>
      <c r="AJ40" s="645">
        <v>0.4</v>
      </c>
      <c r="AK40" s="645">
        <v>1.8</v>
      </c>
      <c r="AL40" s="549"/>
      <c r="AM40" s="614"/>
      <c r="AN40" s="642"/>
      <c r="AO40" s="642" t="s">
        <v>30</v>
      </c>
      <c r="AP40" s="642"/>
      <c r="AQ40" s="648"/>
      <c r="AR40" s="648"/>
      <c r="AS40" s="622"/>
      <c r="AT40" s="642"/>
      <c r="AU40" s="642" t="s">
        <v>30</v>
      </c>
      <c r="AV40" s="643"/>
      <c r="AW40" s="649">
        <v>0.39</v>
      </c>
      <c r="AX40" s="649" t="s">
        <v>699</v>
      </c>
      <c r="AY40" s="645" t="s">
        <v>699</v>
      </c>
      <c r="AZ40" s="649" t="s">
        <v>699</v>
      </c>
      <c r="BA40" s="649" t="s">
        <v>699</v>
      </c>
      <c r="BB40" s="649">
        <v>1</v>
      </c>
      <c r="BC40" s="649" t="s">
        <v>699</v>
      </c>
      <c r="BD40" s="649">
        <v>0.34</v>
      </c>
      <c r="BE40" s="649">
        <v>1.73</v>
      </c>
      <c r="BF40" s="649"/>
      <c r="BG40" s="650"/>
      <c r="BH40" s="650"/>
      <c r="BI40" s="649"/>
      <c r="BJ40" s="645" t="s">
        <v>699</v>
      </c>
      <c r="BK40" s="645" t="s">
        <v>699</v>
      </c>
      <c r="BL40" s="645" t="s">
        <v>699</v>
      </c>
      <c r="BM40" s="645" t="s">
        <v>699</v>
      </c>
      <c r="BN40" s="649" t="s">
        <v>699</v>
      </c>
      <c r="BO40" s="649">
        <v>0.08</v>
      </c>
      <c r="BP40" s="645" t="s">
        <v>699</v>
      </c>
      <c r="BQ40" s="645" t="s">
        <v>699</v>
      </c>
      <c r="BR40" s="649">
        <v>0.09</v>
      </c>
      <c r="BS40" s="549"/>
      <c r="BT40" s="614"/>
      <c r="BU40" s="642"/>
      <c r="BV40" s="642" t="s">
        <v>30</v>
      </c>
      <c r="BW40" s="622"/>
    </row>
    <row r="41" spans="1:75" s="546" customFormat="1" ht="12" customHeight="1">
      <c r="A41" s="618"/>
      <c r="B41" s="642"/>
      <c r="C41" s="642" t="s">
        <v>174</v>
      </c>
      <c r="D41" s="643"/>
      <c r="E41" s="644">
        <v>31</v>
      </c>
      <c r="F41" s="645">
        <v>5.9</v>
      </c>
      <c r="G41" s="644">
        <v>6</v>
      </c>
      <c r="H41" s="645">
        <v>0.9</v>
      </c>
      <c r="I41" s="644" t="s">
        <v>70</v>
      </c>
      <c r="J41" s="645" t="s">
        <v>70</v>
      </c>
      <c r="K41" s="644">
        <v>5</v>
      </c>
      <c r="L41" s="645">
        <v>0.7</v>
      </c>
      <c r="M41" s="644" t="s">
        <v>70</v>
      </c>
      <c r="N41" s="646" t="s">
        <v>70</v>
      </c>
      <c r="O41" s="644" t="s">
        <v>70</v>
      </c>
      <c r="P41" s="646" t="s">
        <v>70</v>
      </c>
      <c r="Q41" s="651"/>
      <c r="R41" s="644">
        <v>14</v>
      </c>
      <c r="S41" s="644">
        <v>49</v>
      </c>
      <c r="T41" s="644"/>
      <c r="U41" s="543"/>
      <c r="V41" s="543"/>
      <c r="W41" s="549"/>
      <c r="X41" s="645">
        <v>0.5</v>
      </c>
      <c r="Y41" s="645">
        <v>0.1</v>
      </c>
      <c r="Z41" s="645">
        <v>5.2</v>
      </c>
      <c r="AA41" s="645">
        <v>0.3</v>
      </c>
      <c r="AB41" s="644" t="s">
        <v>70</v>
      </c>
      <c r="AC41" s="645" t="s">
        <v>70</v>
      </c>
      <c r="AD41" s="644" t="s">
        <v>70</v>
      </c>
      <c r="AE41" s="645" t="s">
        <v>70</v>
      </c>
      <c r="AF41" s="645" t="s">
        <v>70</v>
      </c>
      <c r="AG41" s="645">
        <v>0.1</v>
      </c>
      <c r="AH41" s="645" t="s">
        <v>70</v>
      </c>
      <c r="AI41" s="645">
        <v>5.9</v>
      </c>
      <c r="AJ41" s="645">
        <v>0.4</v>
      </c>
      <c r="AK41" s="645">
        <v>6.3</v>
      </c>
      <c r="AL41" s="549"/>
      <c r="AM41" s="614"/>
      <c r="AN41" s="642"/>
      <c r="AO41" s="642" t="s">
        <v>317</v>
      </c>
      <c r="AP41" s="642"/>
      <c r="AQ41" s="648"/>
      <c r="AR41" s="648"/>
      <c r="AS41" s="622"/>
      <c r="AT41" s="642"/>
      <c r="AU41" s="642" t="s">
        <v>317</v>
      </c>
      <c r="AV41" s="643"/>
      <c r="AW41" s="649">
        <v>3.5</v>
      </c>
      <c r="AX41" s="649">
        <v>1.1</v>
      </c>
      <c r="AY41" s="645" t="s">
        <v>699</v>
      </c>
      <c r="AZ41" s="649" t="s">
        <v>699</v>
      </c>
      <c r="BA41" s="649">
        <v>0.01</v>
      </c>
      <c r="BB41" s="649">
        <v>1.53</v>
      </c>
      <c r="BC41" s="649" t="s">
        <v>699</v>
      </c>
      <c r="BD41" s="649" t="s">
        <v>699</v>
      </c>
      <c r="BE41" s="649">
        <v>6.13</v>
      </c>
      <c r="BF41" s="649"/>
      <c r="BG41" s="650"/>
      <c r="BH41" s="650"/>
      <c r="BI41" s="649"/>
      <c r="BJ41" s="645" t="s">
        <v>699</v>
      </c>
      <c r="BK41" s="645" t="s">
        <v>699</v>
      </c>
      <c r="BL41" s="645" t="s">
        <v>699</v>
      </c>
      <c r="BM41" s="645" t="s">
        <v>699</v>
      </c>
      <c r="BN41" s="649">
        <v>0.06</v>
      </c>
      <c r="BO41" s="649">
        <v>0.08</v>
      </c>
      <c r="BP41" s="645" t="s">
        <v>699</v>
      </c>
      <c r="BQ41" s="645" t="s">
        <v>699</v>
      </c>
      <c r="BR41" s="649">
        <v>0.14</v>
      </c>
      <c r="BS41" s="549"/>
      <c r="BT41" s="614"/>
      <c r="BU41" s="642"/>
      <c r="BV41" s="642" t="s">
        <v>317</v>
      </c>
      <c r="BW41" s="622"/>
    </row>
    <row r="42" spans="1:75" s="546" customFormat="1" ht="12" customHeight="1">
      <c r="A42" s="618"/>
      <c r="B42" s="642"/>
      <c r="C42" s="642" t="s">
        <v>38</v>
      </c>
      <c r="D42" s="643"/>
      <c r="E42" s="644">
        <v>5</v>
      </c>
      <c r="F42" s="645">
        <v>0.8</v>
      </c>
      <c r="G42" s="644">
        <v>1</v>
      </c>
      <c r="H42" s="645">
        <v>0.6</v>
      </c>
      <c r="I42" s="644" t="s">
        <v>70</v>
      </c>
      <c r="J42" s="645" t="s">
        <v>70</v>
      </c>
      <c r="K42" s="644" t="s">
        <v>70</v>
      </c>
      <c r="L42" s="645" t="s">
        <v>70</v>
      </c>
      <c r="M42" s="644" t="s">
        <v>70</v>
      </c>
      <c r="N42" s="646" t="s">
        <v>70</v>
      </c>
      <c r="O42" s="644" t="s">
        <v>70</v>
      </c>
      <c r="P42" s="646" t="s">
        <v>70</v>
      </c>
      <c r="Q42" s="644" t="s">
        <v>70</v>
      </c>
      <c r="R42" s="644">
        <v>2</v>
      </c>
      <c r="S42" s="644">
        <v>13</v>
      </c>
      <c r="T42" s="644"/>
      <c r="U42" s="543"/>
      <c r="V42" s="543"/>
      <c r="W42" s="549"/>
      <c r="X42" s="645">
        <v>0.1</v>
      </c>
      <c r="Y42" s="645" t="s">
        <v>70</v>
      </c>
      <c r="Z42" s="645">
        <v>0.7</v>
      </c>
      <c r="AA42" s="645">
        <v>0.2</v>
      </c>
      <c r="AB42" s="644" t="s">
        <v>70</v>
      </c>
      <c r="AC42" s="645" t="s">
        <v>70</v>
      </c>
      <c r="AD42" s="644" t="s">
        <v>70</v>
      </c>
      <c r="AE42" s="645" t="s">
        <v>70</v>
      </c>
      <c r="AF42" s="645" t="s">
        <v>70</v>
      </c>
      <c r="AG42" s="645">
        <v>0.1</v>
      </c>
      <c r="AH42" s="645" t="s">
        <v>70</v>
      </c>
      <c r="AI42" s="645">
        <v>0.9</v>
      </c>
      <c r="AJ42" s="645">
        <v>0.2</v>
      </c>
      <c r="AK42" s="645">
        <v>1.1</v>
      </c>
      <c r="AL42" s="549">
        <v>0.2</v>
      </c>
      <c r="AM42" s="614"/>
      <c r="AN42" s="642"/>
      <c r="AO42" s="642" t="s">
        <v>38</v>
      </c>
      <c r="AP42" s="642"/>
      <c r="AQ42" s="648"/>
      <c r="AR42" s="648"/>
      <c r="AS42" s="622"/>
      <c r="AT42" s="642"/>
      <c r="AU42" s="642" t="s">
        <v>38</v>
      </c>
      <c r="AV42" s="643"/>
      <c r="AW42" s="649">
        <v>0.06</v>
      </c>
      <c r="AX42" s="649" t="s">
        <v>699</v>
      </c>
      <c r="AY42" s="645" t="s">
        <v>699</v>
      </c>
      <c r="AZ42" s="649" t="s">
        <v>699</v>
      </c>
      <c r="BA42" s="649">
        <v>0.07</v>
      </c>
      <c r="BB42" s="649">
        <v>0.76</v>
      </c>
      <c r="BC42" s="649" t="s">
        <v>699</v>
      </c>
      <c r="BD42" s="649">
        <v>0.07</v>
      </c>
      <c r="BE42" s="649">
        <v>0.95</v>
      </c>
      <c r="BF42" s="649"/>
      <c r="BG42" s="650"/>
      <c r="BH42" s="650"/>
      <c r="BI42" s="649"/>
      <c r="BJ42" s="645" t="s">
        <v>699</v>
      </c>
      <c r="BK42" s="645" t="s">
        <v>699</v>
      </c>
      <c r="BL42" s="645" t="s">
        <v>699</v>
      </c>
      <c r="BM42" s="645" t="s">
        <v>699</v>
      </c>
      <c r="BN42" s="649">
        <v>0.13</v>
      </c>
      <c r="BO42" s="649" t="s">
        <v>699</v>
      </c>
      <c r="BP42" s="645" t="s">
        <v>699</v>
      </c>
      <c r="BQ42" s="645" t="s">
        <v>699</v>
      </c>
      <c r="BR42" s="649">
        <v>0.13</v>
      </c>
      <c r="BS42" s="549"/>
      <c r="BT42" s="614"/>
      <c r="BU42" s="642"/>
      <c r="BV42" s="642" t="s">
        <v>38</v>
      </c>
      <c r="BW42" s="622"/>
    </row>
    <row r="43" spans="1:75" s="546" customFormat="1" ht="16.5" customHeight="1">
      <c r="A43" s="618"/>
      <c r="B43" s="642"/>
      <c r="C43" s="642" t="s">
        <v>39</v>
      </c>
      <c r="D43" s="643"/>
      <c r="E43" s="644">
        <v>6</v>
      </c>
      <c r="F43" s="645">
        <v>0.8</v>
      </c>
      <c r="G43" s="644">
        <v>2</v>
      </c>
      <c r="H43" s="645">
        <v>0.3</v>
      </c>
      <c r="I43" s="644" t="s">
        <v>70</v>
      </c>
      <c r="J43" s="645" t="s">
        <v>70</v>
      </c>
      <c r="K43" s="644">
        <v>24</v>
      </c>
      <c r="L43" s="645">
        <v>11.1</v>
      </c>
      <c r="M43" s="644" t="s">
        <v>70</v>
      </c>
      <c r="N43" s="646" t="s">
        <v>70</v>
      </c>
      <c r="O43" s="644" t="s">
        <v>70</v>
      </c>
      <c r="P43" s="646" t="s">
        <v>70</v>
      </c>
      <c r="Q43" s="651"/>
      <c r="R43" s="644">
        <v>7</v>
      </c>
      <c r="S43" s="644">
        <v>18</v>
      </c>
      <c r="T43" s="644"/>
      <c r="U43" s="543"/>
      <c r="V43" s="543"/>
      <c r="W43" s="549"/>
      <c r="X43" s="645">
        <v>0.5</v>
      </c>
      <c r="Y43" s="645" t="s">
        <v>70</v>
      </c>
      <c r="Z43" s="645">
        <v>0.9</v>
      </c>
      <c r="AA43" s="645">
        <v>0.1</v>
      </c>
      <c r="AB43" s="644" t="s">
        <v>70</v>
      </c>
      <c r="AC43" s="645" t="s">
        <v>70</v>
      </c>
      <c r="AD43" s="644" t="s">
        <v>70</v>
      </c>
      <c r="AE43" s="645" t="s">
        <v>70</v>
      </c>
      <c r="AF43" s="645" t="s">
        <v>70</v>
      </c>
      <c r="AG43" s="645" t="s">
        <v>70</v>
      </c>
      <c r="AH43" s="645" t="s">
        <v>70</v>
      </c>
      <c r="AI43" s="645">
        <v>1.4</v>
      </c>
      <c r="AJ43" s="645">
        <v>0.2</v>
      </c>
      <c r="AK43" s="645">
        <v>1.6</v>
      </c>
      <c r="AL43" s="549"/>
      <c r="AM43" s="614"/>
      <c r="AN43" s="642"/>
      <c r="AO43" s="642" t="s">
        <v>39</v>
      </c>
      <c r="AP43" s="642"/>
      <c r="AQ43" s="648"/>
      <c r="AR43" s="648"/>
      <c r="AS43" s="622"/>
      <c r="AT43" s="642"/>
      <c r="AU43" s="642" t="s">
        <v>39</v>
      </c>
      <c r="AV43" s="643"/>
      <c r="AW43" s="649">
        <v>0.26</v>
      </c>
      <c r="AX43" s="649">
        <v>0.85</v>
      </c>
      <c r="AY43" s="645" t="s">
        <v>699</v>
      </c>
      <c r="AZ43" s="649" t="s">
        <v>699</v>
      </c>
      <c r="BA43" s="649">
        <v>0.01</v>
      </c>
      <c r="BB43" s="649">
        <v>0.42</v>
      </c>
      <c r="BC43" s="649" t="s">
        <v>699</v>
      </c>
      <c r="BD43" s="649" t="s">
        <v>699</v>
      </c>
      <c r="BE43" s="649">
        <v>1.54</v>
      </c>
      <c r="BF43" s="649"/>
      <c r="BG43" s="650"/>
      <c r="BH43" s="650"/>
      <c r="BI43" s="649"/>
      <c r="BJ43" s="645" t="s">
        <v>699</v>
      </c>
      <c r="BK43" s="645" t="s">
        <v>699</v>
      </c>
      <c r="BL43" s="645" t="s">
        <v>699</v>
      </c>
      <c r="BM43" s="645" t="s">
        <v>699</v>
      </c>
      <c r="BN43" s="649">
        <v>0.01</v>
      </c>
      <c r="BO43" s="649">
        <v>0.02</v>
      </c>
      <c r="BP43" s="645" t="s">
        <v>699</v>
      </c>
      <c r="BQ43" s="645" t="s">
        <v>699</v>
      </c>
      <c r="BR43" s="649">
        <v>0.03</v>
      </c>
      <c r="BS43" s="549"/>
      <c r="BT43" s="614"/>
      <c r="BU43" s="642"/>
      <c r="BV43" s="642" t="s">
        <v>39</v>
      </c>
      <c r="BW43" s="622"/>
    </row>
    <row r="44" spans="1:75" s="546" customFormat="1" ht="12" customHeight="1">
      <c r="A44" s="618"/>
      <c r="B44" s="642"/>
      <c r="C44" s="642" t="s">
        <v>40</v>
      </c>
      <c r="D44" s="643"/>
      <c r="E44" s="644">
        <v>4</v>
      </c>
      <c r="F44" s="645">
        <v>0.4</v>
      </c>
      <c r="G44" s="644">
        <v>5</v>
      </c>
      <c r="H44" s="645">
        <v>0.4</v>
      </c>
      <c r="I44" s="644" t="s">
        <v>70</v>
      </c>
      <c r="J44" s="645" t="s">
        <v>70</v>
      </c>
      <c r="K44" s="644" t="s">
        <v>70</v>
      </c>
      <c r="L44" s="645" t="s">
        <v>71</v>
      </c>
      <c r="M44" s="644" t="s">
        <v>71</v>
      </c>
      <c r="N44" s="646" t="s">
        <v>71</v>
      </c>
      <c r="O44" s="644" t="s">
        <v>71</v>
      </c>
      <c r="P44" s="646" t="s">
        <v>71</v>
      </c>
      <c r="Q44" s="651"/>
      <c r="R44" s="644">
        <v>9</v>
      </c>
      <c r="S44" s="644">
        <v>8</v>
      </c>
      <c r="T44" s="644"/>
      <c r="U44" s="543"/>
      <c r="V44" s="543"/>
      <c r="W44" s="549"/>
      <c r="X44" s="645">
        <v>0.3</v>
      </c>
      <c r="Y44" s="645">
        <v>0.1</v>
      </c>
      <c r="Z44" s="645">
        <v>0.2</v>
      </c>
      <c r="AA44" s="645">
        <v>0.1</v>
      </c>
      <c r="AB44" s="644" t="s">
        <v>71</v>
      </c>
      <c r="AC44" s="645" t="s">
        <v>71</v>
      </c>
      <c r="AD44" s="644">
        <v>3</v>
      </c>
      <c r="AE44" s="645" t="s">
        <v>71</v>
      </c>
      <c r="AF44" s="645" t="s">
        <v>71</v>
      </c>
      <c r="AG44" s="645">
        <v>0.1</v>
      </c>
      <c r="AH44" s="645">
        <v>0.1</v>
      </c>
      <c r="AI44" s="645">
        <v>0.7</v>
      </c>
      <c r="AJ44" s="645">
        <v>0.3</v>
      </c>
      <c r="AK44" s="645">
        <v>1</v>
      </c>
      <c r="AL44" s="549"/>
      <c r="AM44" s="614"/>
      <c r="AN44" s="642"/>
      <c r="AO44" s="642" t="s">
        <v>40</v>
      </c>
      <c r="AP44" s="642"/>
      <c r="AQ44" s="648"/>
      <c r="AR44" s="648"/>
      <c r="AS44" s="622"/>
      <c r="AT44" s="642"/>
      <c r="AU44" s="642" t="s">
        <v>40</v>
      </c>
      <c r="AV44" s="643"/>
      <c r="AW44" s="649">
        <v>0.1</v>
      </c>
      <c r="AX44" s="649" t="s">
        <v>699</v>
      </c>
      <c r="AY44" s="645" t="s">
        <v>699</v>
      </c>
      <c r="AZ44" s="645" t="s">
        <v>699</v>
      </c>
      <c r="BA44" s="649" t="s">
        <v>699</v>
      </c>
      <c r="BB44" s="649">
        <v>0.63</v>
      </c>
      <c r="BC44" s="649">
        <v>0.1</v>
      </c>
      <c r="BD44" s="649">
        <v>0.02</v>
      </c>
      <c r="BE44" s="649">
        <v>0.85</v>
      </c>
      <c r="BF44" s="649"/>
      <c r="BG44" s="650"/>
      <c r="BH44" s="650"/>
      <c r="BI44" s="649"/>
      <c r="BJ44" s="645" t="s">
        <v>699</v>
      </c>
      <c r="BK44" s="645" t="s">
        <v>699</v>
      </c>
      <c r="BL44" s="645" t="s">
        <v>699</v>
      </c>
      <c r="BM44" s="645" t="s">
        <v>699</v>
      </c>
      <c r="BN44" s="649">
        <v>0.13</v>
      </c>
      <c r="BO44" s="649">
        <v>0.02</v>
      </c>
      <c r="BP44" s="645" t="s">
        <v>699</v>
      </c>
      <c r="BQ44" s="645" t="s">
        <v>699</v>
      </c>
      <c r="BR44" s="649">
        <v>0.14</v>
      </c>
      <c r="BS44" s="549"/>
      <c r="BT44" s="614"/>
      <c r="BU44" s="642"/>
      <c r="BV44" s="642" t="s">
        <v>40</v>
      </c>
      <c r="BW44" s="622"/>
    </row>
    <row r="45" spans="1:75" s="546" customFormat="1" ht="12" customHeight="1">
      <c r="A45" s="618"/>
      <c r="B45" s="642"/>
      <c r="C45" s="642" t="s">
        <v>46</v>
      </c>
      <c r="D45" s="643"/>
      <c r="E45" s="644">
        <v>3</v>
      </c>
      <c r="F45" s="645">
        <v>0.1</v>
      </c>
      <c r="G45" s="644">
        <v>1</v>
      </c>
      <c r="H45" s="645">
        <v>0.7</v>
      </c>
      <c r="I45" s="644" t="s">
        <v>71</v>
      </c>
      <c r="J45" s="645" t="s">
        <v>71</v>
      </c>
      <c r="K45" s="644" t="s">
        <v>71</v>
      </c>
      <c r="L45" s="645" t="s">
        <v>71</v>
      </c>
      <c r="M45" s="644" t="s">
        <v>71</v>
      </c>
      <c r="N45" s="646" t="s">
        <v>71</v>
      </c>
      <c r="O45" s="644" t="s">
        <v>71</v>
      </c>
      <c r="P45" s="646" t="s">
        <v>71</v>
      </c>
      <c r="Q45" s="651"/>
      <c r="R45" s="644">
        <v>3</v>
      </c>
      <c r="S45" s="644">
        <v>3</v>
      </c>
      <c r="T45" s="644"/>
      <c r="U45" s="543"/>
      <c r="V45" s="543"/>
      <c r="W45" s="549"/>
      <c r="X45" s="645">
        <v>0.1</v>
      </c>
      <c r="Y45" s="645">
        <v>0.1</v>
      </c>
      <c r="Z45" s="645">
        <v>0.1</v>
      </c>
      <c r="AA45" s="645" t="s">
        <v>71</v>
      </c>
      <c r="AB45" s="644" t="s">
        <v>71</v>
      </c>
      <c r="AC45" s="645" t="s">
        <v>71</v>
      </c>
      <c r="AD45" s="644">
        <v>11</v>
      </c>
      <c r="AE45" s="645">
        <v>0.5</v>
      </c>
      <c r="AF45" s="645" t="s">
        <v>71</v>
      </c>
      <c r="AG45" s="645" t="s">
        <v>71</v>
      </c>
      <c r="AH45" s="645" t="s">
        <v>71</v>
      </c>
      <c r="AI45" s="645">
        <v>0.6</v>
      </c>
      <c r="AJ45" s="645">
        <v>0.2</v>
      </c>
      <c r="AK45" s="645">
        <v>0.8</v>
      </c>
      <c r="AL45" s="549"/>
      <c r="AM45" s="614"/>
      <c r="AN45" s="642"/>
      <c r="AO45" s="642" t="s">
        <v>46</v>
      </c>
      <c r="AP45" s="642"/>
      <c r="AQ45" s="648"/>
      <c r="AR45" s="648"/>
      <c r="AS45" s="622"/>
      <c r="AT45" s="642"/>
      <c r="AU45" s="642" t="s">
        <v>46</v>
      </c>
      <c r="AV45" s="643"/>
      <c r="AW45" s="649">
        <v>0.27</v>
      </c>
      <c r="AX45" s="649" t="s">
        <v>699</v>
      </c>
      <c r="AY45" s="645" t="s">
        <v>699</v>
      </c>
      <c r="AZ45" s="645" t="s">
        <v>699</v>
      </c>
      <c r="BA45" s="649" t="s">
        <v>699</v>
      </c>
      <c r="BB45" s="649">
        <v>0.49</v>
      </c>
      <c r="BC45" s="649" t="s">
        <v>699</v>
      </c>
      <c r="BD45" s="649">
        <v>0.01</v>
      </c>
      <c r="BE45" s="649">
        <v>0.77</v>
      </c>
      <c r="BF45" s="649"/>
      <c r="BG45" s="650"/>
      <c r="BH45" s="650"/>
      <c r="BI45" s="649"/>
      <c r="BJ45" s="645" t="s">
        <v>699</v>
      </c>
      <c r="BK45" s="645" t="s">
        <v>699</v>
      </c>
      <c r="BL45" s="645" t="s">
        <v>699</v>
      </c>
      <c r="BM45" s="645" t="s">
        <v>699</v>
      </c>
      <c r="BN45" s="649" t="s">
        <v>699</v>
      </c>
      <c r="BO45" s="649">
        <v>0.01</v>
      </c>
      <c r="BP45" s="645" t="s">
        <v>699</v>
      </c>
      <c r="BQ45" s="645" t="s">
        <v>699</v>
      </c>
      <c r="BR45" s="649">
        <v>0.01</v>
      </c>
      <c r="BS45" s="549"/>
      <c r="BT45" s="614"/>
      <c r="BU45" s="642"/>
      <c r="BV45" s="642" t="s">
        <v>46</v>
      </c>
      <c r="BW45" s="622"/>
    </row>
    <row r="46" spans="1:75" s="546" customFormat="1" ht="12" customHeight="1">
      <c r="A46" s="618"/>
      <c r="B46" s="642"/>
      <c r="C46" s="642" t="s">
        <v>47</v>
      </c>
      <c r="D46" s="643"/>
      <c r="E46" s="644">
        <v>20</v>
      </c>
      <c r="F46" s="645">
        <v>4.1</v>
      </c>
      <c r="G46" s="644" t="s">
        <v>71</v>
      </c>
      <c r="H46" s="645" t="s">
        <v>71</v>
      </c>
      <c r="I46" s="644" t="s">
        <v>71</v>
      </c>
      <c r="J46" s="645" t="s">
        <v>71</v>
      </c>
      <c r="K46" s="644" t="s">
        <v>71</v>
      </c>
      <c r="L46" s="644" t="s">
        <v>71</v>
      </c>
      <c r="M46" s="644" t="s">
        <v>71</v>
      </c>
      <c r="N46" s="646" t="s">
        <v>71</v>
      </c>
      <c r="O46" s="644" t="s">
        <v>71</v>
      </c>
      <c r="P46" s="646" t="s">
        <v>71</v>
      </c>
      <c r="Q46" s="651"/>
      <c r="R46" s="644">
        <v>15</v>
      </c>
      <c r="S46" s="644">
        <v>16</v>
      </c>
      <c r="T46" s="644"/>
      <c r="U46" s="543"/>
      <c r="V46" s="543"/>
      <c r="W46" s="549"/>
      <c r="X46" s="645" t="s">
        <v>71</v>
      </c>
      <c r="Y46" s="645">
        <v>0.8</v>
      </c>
      <c r="Z46" s="645">
        <v>0.6</v>
      </c>
      <c r="AA46" s="645">
        <v>0.2</v>
      </c>
      <c r="AB46" s="644" t="s">
        <v>71</v>
      </c>
      <c r="AC46" s="645" t="s">
        <v>71</v>
      </c>
      <c r="AD46" s="644" t="s">
        <v>71</v>
      </c>
      <c r="AE46" s="645" t="s">
        <v>71</v>
      </c>
      <c r="AF46" s="645" t="s">
        <v>71</v>
      </c>
      <c r="AG46" s="645" t="s">
        <v>71</v>
      </c>
      <c r="AH46" s="645" t="s">
        <v>71</v>
      </c>
      <c r="AI46" s="645">
        <v>0.6</v>
      </c>
      <c r="AJ46" s="645">
        <v>1</v>
      </c>
      <c r="AK46" s="645">
        <v>1.6</v>
      </c>
      <c r="AL46" s="549"/>
      <c r="AM46" s="614"/>
      <c r="AN46" s="642"/>
      <c r="AO46" s="642" t="s">
        <v>47</v>
      </c>
      <c r="AP46" s="642"/>
      <c r="AQ46" s="648"/>
      <c r="AR46" s="648"/>
      <c r="AS46" s="622"/>
      <c r="AT46" s="642"/>
      <c r="AU46" s="642" t="s">
        <v>47</v>
      </c>
      <c r="AV46" s="643"/>
      <c r="AW46" s="649">
        <v>0.47</v>
      </c>
      <c r="AX46" s="649" t="s">
        <v>699</v>
      </c>
      <c r="AY46" s="645" t="s">
        <v>699</v>
      </c>
      <c r="AZ46" s="645" t="s">
        <v>699</v>
      </c>
      <c r="BA46" s="649" t="s">
        <v>699</v>
      </c>
      <c r="BB46" s="649">
        <v>1.08</v>
      </c>
      <c r="BC46" s="649">
        <v>0.08</v>
      </c>
      <c r="BD46" s="649" t="s">
        <v>699</v>
      </c>
      <c r="BE46" s="649">
        <v>1.63</v>
      </c>
      <c r="BF46" s="649"/>
      <c r="BG46" s="650"/>
      <c r="BH46" s="650"/>
      <c r="BI46" s="649"/>
      <c r="BJ46" s="645" t="s">
        <v>699</v>
      </c>
      <c r="BK46" s="645" t="s">
        <v>699</v>
      </c>
      <c r="BL46" s="645" t="s">
        <v>699</v>
      </c>
      <c r="BM46" s="645" t="s">
        <v>699</v>
      </c>
      <c r="BN46" s="649" t="s">
        <v>699</v>
      </c>
      <c r="BO46" s="649" t="s">
        <v>699</v>
      </c>
      <c r="BP46" s="645" t="s">
        <v>699</v>
      </c>
      <c r="BQ46" s="645" t="s">
        <v>699</v>
      </c>
      <c r="BR46" s="649" t="s">
        <v>71</v>
      </c>
      <c r="BS46" s="549"/>
      <c r="BT46" s="614"/>
      <c r="BU46" s="642"/>
      <c r="BV46" s="642" t="s">
        <v>47</v>
      </c>
      <c r="BW46" s="622"/>
    </row>
    <row r="47" spans="1:75" s="546" customFormat="1" ht="12" customHeight="1">
      <c r="A47" s="618"/>
      <c r="B47" s="642"/>
      <c r="C47" s="642" t="s">
        <v>49</v>
      </c>
      <c r="D47" s="643"/>
      <c r="E47" s="644">
        <v>4</v>
      </c>
      <c r="F47" s="645">
        <v>0.9</v>
      </c>
      <c r="G47" s="644">
        <v>2</v>
      </c>
      <c r="H47" s="645">
        <v>0.5</v>
      </c>
      <c r="I47" s="644">
        <v>4</v>
      </c>
      <c r="J47" s="645">
        <v>0.7</v>
      </c>
      <c r="K47" s="644" t="s">
        <v>71</v>
      </c>
      <c r="L47" s="644" t="s">
        <v>71</v>
      </c>
      <c r="M47" s="644" t="s">
        <v>71</v>
      </c>
      <c r="N47" s="646" t="s">
        <v>71</v>
      </c>
      <c r="O47" s="644" t="s">
        <v>71</v>
      </c>
      <c r="P47" s="646" t="s">
        <v>71</v>
      </c>
      <c r="Q47" s="651"/>
      <c r="R47" s="644">
        <v>9</v>
      </c>
      <c r="S47" s="644">
        <v>18</v>
      </c>
      <c r="T47" s="644"/>
      <c r="U47" s="543"/>
      <c r="V47" s="543"/>
      <c r="W47" s="549"/>
      <c r="X47" s="645">
        <v>0.4</v>
      </c>
      <c r="Y47" s="645">
        <v>0.1</v>
      </c>
      <c r="Z47" s="645">
        <v>0.6</v>
      </c>
      <c r="AA47" s="645">
        <v>0.3</v>
      </c>
      <c r="AB47" s="644" t="s">
        <v>71</v>
      </c>
      <c r="AC47" s="645" t="s">
        <v>71</v>
      </c>
      <c r="AD47" s="644" t="s">
        <v>71</v>
      </c>
      <c r="AE47" s="645" t="s">
        <v>71</v>
      </c>
      <c r="AF47" s="645" t="s">
        <v>71</v>
      </c>
      <c r="AG47" s="645" t="s">
        <v>71</v>
      </c>
      <c r="AH47" s="645" t="s">
        <v>71</v>
      </c>
      <c r="AI47" s="645">
        <v>1.1</v>
      </c>
      <c r="AJ47" s="645">
        <v>0.4</v>
      </c>
      <c r="AK47" s="645">
        <v>1.5</v>
      </c>
      <c r="AL47" s="549"/>
      <c r="AM47" s="614"/>
      <c r="AN47" s="642"/>
      <c r="AO47" s="642" t="s">
        <v>49</v>
      </c>
      <c r="AP47" s="642"/>
      <c r="AQ47" s="648"/>
      <c r="AR47" s="648"/>
      <c r="AS47" s="622"/>
      <c r="AT47" s="642"/>
      <c r="AU47" s="642" t="s">
        <v>49</v>
      </c>
      <c r="AV47" s="643"/>
      <c r="AW47" s="649">
        <v>0.53</v>
      </c>
      <c r="AX47" s="649" t="s">
        <v>699</v>
      </c>
      <c r="AY47" s="645" t="s">
        <v>699</v>
      </c>
      <c r="AZ47" s="645" t="s">
        <v>699</v>
      </c>
      <c r="BA47" s="649" t="s">
        <v>699</v>
      </c>
      <c r="BB47" s="649">
        <v>0.62</v>
      </c>
      <c r="BC47" s="649" t="s">
        <v>699</v>
      </c>
      <c r="BD47" s="649">
        <v>0.28</v>
      </c>
      <c r="BE47" s="649">
        <v>1.43</v>
      </c>
      <c r="BF47" s="649"/>
      <c r="BG47" s="650"/>
      <c r="BH47" s="650"/>
      <c r="BI47" s="649"/>
      <c r="BJ47" s="645" t="s">
        <v>699</v>
      </c>
      <c r="BK47" s="645" t="s">
        <v>699</v>
      </c>
      <c r="BL47" s="645" t="s">
        <v>699</v>
      </c>
      <c r="BM47" s="645">
        <v>0.03</v>
      </c>
      <c r="BN47" s="649">
        <v>0.02</v>
      </c>
      <c r="BO47" s="649">
        <v>0.01</v>
      </c>
      <c r="BP47" s="645" t="s">
        <v>699</v>
      </c>
      <c r="BQ47" s="645" t="s">
        <v>699</v>
      </c>
      <c r="BR47" s="649">
        <v>0.05</v>
      </c>
      <c r="BS47" s="549"/>
      <c r="BT47" s="614"/>
      <c r="BU47" s="642"/>
      <c r="BV47" s="642" t="s">
        <v>49</v>
      </c>
      <c r="BW47" s="622"/>
    </row>
    <row r="48" spans="1:75" s="546" customFormat="1" ht="14.25" customHeight="1">
      <c r="A48" s="618"/>
      <c r="B48" s="642"/>
      <c r="C48" s="642" t="s">
        <v>50</v>
      </c>
      <c r="D48" s="643"/>
      <c r="E48" s="644">
        <v>5</v>
      </c>
      <c r="F48" s="645">
        <v>0.6</v>
      </c>
      <c r="G48" s="644">
        <v>1</v>
      </c>
      <c r="H48" s="645">
        <v>0</v>
      </c>
      <c r="I48" s="644" t="s">
        <v>71</v>
      </c>
      <c r="J48" s="645" t="s">
        <v>71</v>
      </c>
      <c r="K48" s="644" t="s">
        <v>71</v>
      </c>
      <c r="L48" s="645" t="s">
        <v>71</v>
      </c>
      <c r="M48" s="644" t="s">
        <v>71</v>
      </c>
      <c r="N48" s="646" t="s">
        <v>71</v>
      </c>
      <c r="O48" s="644">
        <v>1</v>
      </c>
      <c r="P48" s="645">
        <v>0.2</v>
      </c>
      <c r="Q48" s="655"/>
      <c r="R48" s="644">
        <v>10</v>
      </c>
      <c r="S48" s="644">
        <v>11</v>
      </c>
      <c r="T48" s="644"/>
      <c r="U48" s="543"/>
      <c r="V48" s="543"/>
      <c r="W48" s="549"/>
      <c r="X48" s="645">
        <v>0.4</v>
      </c>
      <c r="Y48" s="645" t="s">
        <v>71</v>
      </c>
      <c r="Z48" s="645">
        <v>0.3</v>
      </c>
      <c r="AA48" s="645">
        <v>0.1</v>
      </c>
      <c r="AB48" s="644" t="s">
        <v>71</v>
      </c>
      <c r="AC48" s="645" t="s">
        <v>71</v>
      </c>
      <c r="AD48" s="644" t="s">
        <v>71</v>
      </c>
      <c r="AE48" s="645" t="s">
        <v>71</v>
      </c>
      <c r="AF48" s="645" t="s">
        <v>71</v>
      </c>
      <c r="AG48" s="645">
        <v>0.1</v>
      </c>
      <c r="AH48" s="645">
        <v>0.1</v>
      </c>
      <c r="AI48" s="645">
        <v>0.8</v>
      </c>
      <c r="AJ48" s="645">
        <v>0.2</v>
      </c>
      <c r="AK48" s="645">
        <v>1</v>
      </c>
      <c r="AL48" s="549"/>
      <c r="AM48" s="614"/>
      <c r="AN48" s="642"/>
      <c r="AO48" s="642" t="s">
        <v>50</v>
      </c>
      <c r="AP48" s="642"/>
      <c r="AQ48" s="648"/>
      <c r="AR48" s="648"/>
      <c r="AS48" s="622"/>
      <c r="AT48" s="642"/>
      <c r="AU48" s="642" t="s">
        <v>50</v>
      </c>
      <c r="AV48" s="643"/>
      <c r="AW48" s="649">
        <v>0.32</v>
      </c>
      <c r="AX48" s="649" t="s">
        <v>699</v>
      </c>
      <c r="AY48" s="645" t="s">
        <v>699</v>
      </c>
      <c r="AZ48" s="645" t="s">
        <v>699</v>
      </c>
      <c r="BA48" s="649" t="s">
        <v>699</v>
      </c>
      <c r="BB48" s="649">
        <v>0.26</v>
      </c>
      <c r="BC48" s="649" t="s">
        <v>699</v>
      </c>
      <c r="BD48" s="649">
        <v>0.22</v>
      </c>
      <c r="BE48" s="649">
        <v>0.8</v>
      </c>
      <c r="BF48" s="649"/>
      <c r="BG48" s="650"/>
      <c r="BH48" s="650"/>
      <c r="BI48" s="649"/>
      <c r="BJ48" s="645" t="s">
        <v>699</v>
      </c>
      <c r="BK48" s="645" t="s">
        <v>699</v>
      </c>
      <c r="BL48" s="645" t="s">
        <v>699</v>
      </c>
      <c r="BM48" s="645" t="s">
        <v>699</v>
      </c>
      <c r="BN48" s="649">
        <v>0.11</v>
      </c>
      <c r="BO48" s="649" t="s">
        <v>699</v>
      </c>
      <c r="BP48" s="645">
        <v>0.05</v>
      </c>
      <c r="BQ48" s="645" t="s">
        <v>699</v>
      </c>
      <c r="BR48" s="649">
        <v>0.16</v>
      </c>
      <c r="BS48" s="549"/>
      <c r="BT48" s="614"/>
      <c r="BU48" s="642"/>
      <c r="BV48" s="642" t="s">
        <v>50</v>
      </c>
      <c r="BW48" s="622"/>
    </row>
    <row r="49" spans="1:75" s="546" customFormat="1" ht="12" customHeight="1">
      <c r="A49" s="618"/>
      <c r="B49" s="642"/>
      <c r="C49" s="642" t="s">
        <v>51</v>
      </c>
      <c r="D49" s="643"/>
      <c r="E49" s="644">
        <v>3</v>
      </c>
      <c r="F49" s="645">
        <v>0.2</v>
      </c>
      <c r="G49" s="644">
        <v>1</v>
      </c>
      <c r="H49" s="645">
        <v>1.4</v>
      </c>
      <c r="I49" s="644">
        <v>3</v>
      </c>
      <c r="J49" s="645">
        <v>0.3</v>
      </c>
      <c r="K49" s="644" t="s">
        <v>71</v>
      </c>
      <c r="L49" s="645" t="s">
        <v>71</v>
      </c>
      <c r="M49" s="644" t="s">
        <v>71</v>
      </c>
      <c r="N49" s="646" t="s">
        <v>71</v>
      </c>
      <c r="O49" s="644" t="s">
        <v>71</v>
      </c>
      <c r="P49" s="646" t="s">
        <v>71</v>
      </c>
      <c r="Q49" s="651"/>
      <c r="R49" s="644">
        <v>3</v>
      </c>
      <c r="S49" s="644">
        <v>9</v>
      </c>
      <c r="T49" s="644"/>
      <c r="U49" s="543"/>
      <c r="V49" s="543"/>
      <c r="W49" s="549"/>
      <c r="X49" s="645" t="s">
        <v>71</v>
      </c>
      <c r="Y49" s="645" t="s">
        <v>71</v>
      </c>
      <c r="Z49" s="645">
        <v>0.1</v>
      </c>
      <c r="AA49" s="645">
        <v>0.2</v>
      </c>
      <c r="AB49" s="644" t="s">
        <v>71</v>
      </c>
      <c r="AC49" s="645" t="s">
        <v>71</v>
      </c>
      <c r="AD49" s="644" t="s">
        <v>71</v>
      </c>
      <c r="AE49" s="645" t="s">
        <v>71</v>
      </c>
      <c r="AF49" s="645" t="s">
        <v>71</v>
      </c>
      <c r="AG49" s="645">
        <v>2.2</v>
      </c>
      <c r="AH49" s="645">
        <v>0.7</v>
      </c>
      <c r="AI49" s="645">
        <v>2.3</v>
      </c>
      <c r="AJ49" s="645">
        <v>0.9</v>
      </c>
      <c r="AK49" s="645">
        <v>3.2</v>
      </c>
      <c r="AL49" s="549"/>
      <c r="AM49" s="614"/>
      <c r="AN49" s="642"/>
      <c r="AO49" s="642" t="s">
        <v>51</v>
      </c>
      <c r="AP49" s="642"/>
      <c r="AQ49" s="648"/>
      <c r="AR49" s="648"/>
      <c r="AS49" s="622"/>
      <c r="AT49" s="642"/>
      <c r="AU49" s="642" t="s">
        <v>51</v>
      </c>
      <c r="AV49" s="643"/>
      <c r="AW49" s="649">
        <v>0.26</v>
      </c>
      <c r="AX49" s="649" t="s">
        <v>699</v>
      </c>
      <c r="AY49" s="645"/>
      <c r="AZ49" s="645" t="s">
        <v>699</v>
      </c>
      <c r="BA49" s="649" t="s">
        <v>699</v>
      </c>
      <c r="BB49" s="649">
        <v>0.06</v>
      </c>
      <c r="BC49" s="649">
        <v>0.03</v>
      </c>
      <c r="BD49" s="649" t="s">
        <v>699</v>
      </c>
      <c r="BE49" s="649">
        <v>0.35</v>
      </c>
      <c r="BF49" s="649"/>
      <c r="BG49" s="650"/>
      <c r="BH49" s="650"/>
      <c r="BI49" s="649"/>
      <c r="BJ49" s="645" t="s">
        <v>699</v>
      </c>
      <c r="BK49" s="645" t="s">
        <v>699</v>
      </c>
      <c r="BL49" s="645" t="s">
        <v>699</v>
      </c>
      <c r="BM49" s="645" t="s">
        <v>699</v>
      </c>
      <c r="BN49" s="649">
        <v>2.72</v>
      </c>
      <c r="BO49" s="649">
        <v>0.09</v>
      </c>
      <c r="BP49" s="645" t="s">
        <v>699</v>
      </c>
      <c r="BQ49" s="645" t="s">
        <v>699</v>
      </c>
      <c r="BR49" s="649">
        <v>2.81</v>
      </c>
      <c r="BS49" s="549"/>
      <c r="BT49" s="614"/>
      <c r="BU49" s="642"/>
      <c r="BV49" s="642" t="s">
        <v>51</v>
      </c>
      <c r="BW49" s="622"/>
    </row>
    <row r="50" spans="1:75" s="546" customFormat="1" ht="12" customHeight="1">
      <c r="A50" s="618"/>
      <c r="B50" s="642"/>
      <c r="C50" s="642" t="s">
        <v>52</v>
      </c>
      <c r="D50" s="643"/>
      <c r="E50" s="644">
        <v>7</v>
      </c>
      <c r="F50" s="645">
        <v>0.7</v>
      </c>
      <c r="G50" s="644" t="s">
        <v>71</v>
      </c>
      <c r="H50" s="645" t="s">
        <v>71</v>
      </c>
      <c r="I50" s="644" t="s">
        <v>71</v>
      </c>
      <c r="J50" s="645" t="s">
        <v>71</v>
      </c>
      <c r="K50" s="644" t="s">
        <v>71</v>
      </c>
      <c r="L50" s="645" t="s">
        <v>71</v>
      </c>
      <c r="M50" s="644" t="s">
        <v>71</v>
      </c>
      <c r="N50" s="646" t="s">
        <v>71</v>
      </c>
      <c r="O50" s="644" t="s">
        <v>71</v>
      </c>
      <c r="P50" s="646" t="s">
        <v>71</v>
      </c>
      <c r="Q50" s="651"/>
      <c r="R50" s="644">
        <v>2</v>
      </c>
      <c r="S50" s="644">
        <v>4</v>
      </c>
      <c r="T50" s="644"/>
      <c r="U50" s="543"/>
      <c r="V50" s="543"/>
      <c r="W50" s="549"/>
      <c r="X50" s="645" t="s">
        <v>71</v>
      </c>
      <c r="Y50" s="645">
        <v>0.2</v>
      </c>
      <c r="Z50" s="645">
        <v>0.5</v>
      </c>
      <c r="AA50" s="645" t="s">
        <v>71</v>
      </c>
      <c r="AB50" s="644" t="s">
        <v>71</v>
      </c>
      <c r="AC50" s="645" t="s">
        <v>71</v>
      </c>
      <c r="AD50" s="644" t="s">
        <v>71</v>
      </c>
      <c r="AE50" s="645" t="s">
        <v>71</v>
      </c>
      <c r="AF50" s="645" t="s">
        <v>71</v>
      </c>
      <c r="AG50" s="645">
        <v>0.3</v>
      </c>
      <c r="AH50" s="645" t="s">
        <v>71</v>
      </c>
      <c r="AI50" s="645">
        <v>0.9</v>
      </c>
      <c r="AJ50" s="645">
        <v>0.2</v>
      </c>
      <c r="AK50" s="645">
        <v>1.1</v>
      </c>
      <c r="AL50" s="549"/>
      <c r="AM50" s="614"/>
      <c r="AN50" s="642"/>
      <c r="AO50" s="642" t="s">
        <v>52</v>
      </c>
      <c r="AP50" s="642"/>
      <c r="AQ50" s="648"/>
      <c r="AR50" s="648"/>
      <c r="AS50" s="622"/>
      <c r="AT50" s="642"/>
      <c r="AU50" s="642" t="s">
        <v>52</v>
      </c>
      <c r="AV50" s="643"/>
      <c r="AW50" s="649">
        <v>0.14</v>
      </c>
      <c r="AX50" s="649" t="s">
        <v>699</v>
      </c>
      <c r="AY50" s="645" t="s">
        <v>699</v>
      </c>
      <c r="AZ50" s="645" t="s">
        <v>699</v>
      </c>
      <c r="BA50" s="649" t="s">
        <v>699</v>
      </c>
      <c r="BB50" s="649">
        <v>0.47</v>
      </c>
      <c r="BC50" s="649">
        <v>0.08</v>
      </c>
      <c r="BD50" s="649" t="s">
        <v>699</v>
      </c>
      <c r="BE50" s="649">
        <v>0.69</v>
      </c>
      <c r="BF50" s="649"/>
      <c r="BG50" s="650"/>
      <c r="BH50" s="650"/>
      <c r="BI50" s="649"/>
      <c r="BJ50" s="645" t="s">
        <v>699</v>
      </c>
      <c r="BK50" s="645" t="s">
        <v>699</v>
      </c>
      <c r="BL50" s="645" t="s">
        <v>699</v>
      </c>
      <c r="BM50" s="645" t="s">
        <v>699</v>
      </c>
      <c r="BN50" s="649">
        <v>0.32</v>
      </c>
      <c r="BO50" s="649">
        <v>0.02</v>
      </c>
      <c r="BP50" s="645">
        <v>0.01</v>
      </c>
      <c r="BQ50" s="645" t="s">
        <v>699</v>
      </c>
      <c r="BR50" s="649">
        <v>0.35</v>
      </c>
      <c r="BS50" s="549"/>
      <c r="BT50" s="614"/>
      <c r="BU50" s="642"/>
      <c r="BV50" s="642" t="s">
        <v>52</v>
      </c>
      <c r="BW50" s="622"/>
    </row>
    <row r="51" spans="1:75" s="546" customFormat="1" ht="3.75" customHeight="1">
      <c r="A51" s="656"/>
      <c r="B51" s="657"/>
      <c r="C51" s="657"/>
      <c r="D51" s="658"/>
      <c r="E51" s="659"/>
      <c r="F51" s="659"/>
      <c r="G51" s="659"/>
      <c r="H51" s="659"/>
      <c r="I51" s="659"/>
      <c r="J51" s="659"/>
      <c r="K51" s="659"/>
      <c r="L51" s="659"/>
      <c r="M51" s="659"/>
      <c r="N51" s="659"/>
      <c r="O51" s="659"/>
      <c r="P51" s="659"/>
      <c r="Q51" s="660"/>
      <c r="R51" s="659"/>
      <c r="S51" s="659"/>
      <c r="T51" s="659"/>
      <c r="U51" s="543"/>
      <c r="V51" s="543"/>
      <c r="W51" s="659"/>
      <c r="X51" s="659"/>
      <c r="Y51" s="659"/>
      <c r="Z51" s="659"/>
      <c r="AA51" s="659"/>
      <c r="AB51" s="659"/>
      <c r="AC51" s="659"/>
      <c r="AD51" s="659"/>
      <c r="AE51" s="659"/>
      <c r="AF51" s="659"/>
      <c r="AG51" s="659"/>
      <c r="AH51" s="659"/>
      <c r="AI51" s="659"/>
      <c r="AJ51" s="659"/>
      <c r="AK51" s="659"/>
      <c r="AL51" s="659"/>
      <c r="AM51" s="661" t="s">
        <v>510</v>
      </c>
      <c r="AN51" s="657"/>
      <c r="AO51" s="657"/>
      <c r="AP51" s="662"/>
      <c r="AQ51" s="663"/>
      <c r="AR51" s="663"/>
      <c r="AS51" s="662" t="s">
        <v>510</v>
      </c>
      <c r="AT51" s="657"/>
      <c r="AU51" s="657"/>
      <c r="AV51" s="664"/>
      <c r="AW51" s="659"/>
      <c r="AX51" s="659"/>
      <c r="AY51" s="659"/>
      <c r="AZ51" s="659"/>
      <c r="BA51" s="659"/>
      <c r="BB51" s="659"/>
      <c r="BC51" s="659"/>
      <c r="BD51" s="659"/>
      <c r="BE51" s="659"/>
      <c r="BF51" s="659"/>
      <c r="BG51" s="550"/>
      <c r="BH51" s="550"/>
      <c r="BI51" s="659"/>
      <c r="BJ51" s="659"/>
      <c r="BK51" s="659"/>
      <c r="BL51" s="659"/>
      <c r="BM51" s="659"/>
      <c r="BN51" s="659"/>
      <c r="BO51" s="659"/>
      <c r="BP51" s="659"/>
      <c r="BQ51" s="659"/>
      <c r="BR51" s="659"/>
      <c r="BS51" s="659"/>
      <c r="BT51" s="661" t="s">
        <v>510</v>
      </c>
      <c r="BU51" s="657"/>
      <c r="BV51" s="657"/>
      <c r="BW51" s="662" t="s">
        <v>510</v>
      </c>
    </row>
    <row r="52" spans="1:71" s="546" customFormat="1" ht="15.75" customHeight="1">
      <c r="A52" s="543"/>
      <c r="B52" s="546" t="s">
        <v>540</v>
      </c>
      <c r="D52" s="543"/>
      <c r="E52" s="547"/>
      <c r="F52" s="547"/>
      <c r="G52" s="547"/>
      <c r="H52" s="547"/>
      <c r="I52" s="547"/>
      <c r="J52" s="547"/>
      <c r="K52" s="547"/>
      <c r="L52" s="547"/>
      <c r="M52" s="547"/>
      <c r="N52" s="547"/>
      <c r="O52" s="547"/>
      <c r="P52" s="547"/>
      <c r="R52" s="547"/>
      <c r="S52" s="547"/>
      <c r="T52" s="547"/>
      <c r="U52" s="543"/>
      <c r="V52" s="543"/>
      <c r="W52" s="547"/>
      <c r="X52" s="547"/>
      <c r="Y52" s="547"/>
      <c r="Z52" s="547"/>
      <c r="AA52" s="547"/>
      <c r="AB52" s="547"/>
      <c r="AC52" s="547"/>
      <c r="AD52" s="547"/>
      <c r="AE52" s="547"/>
      <c r="AF52" s="547"/>
      <c r="AG52" s="547"/>
      <c r="AH52" s="547"/>
      <c r="AI52" s="547"/>
      <c r="AJ52" s="547"/>
      <c r="AK52" s="547"/>
      <c r="AL52" s="547"/>
      <c r="AQ52" s="550"/>
      <c r="AR52" s="550"/>
      <c r="AT52" s="546" t="s">
        <v>545</v>
      </c>
      <c r="AW52" s="547"/>
      <c r="AX52" s="547"/>
      <c r="AY52" s="547"/>
      <c r="AZ52" s="547"/>
      <c r="BA52" s="547"/>
      <c r="BB52" s="547"/>
      <c r="BC52" s="547"/>
      <c r="BD52" s="547"/>
      <c r="BE52" s="547"/>
      <c r="BF52" s="549"/>
      <c r="BG52" s="550"/>
      <c r="BH52" s="550"/>
      <c r="BI52" s="547"/>
      <c r="BJ52" s="547"/>
      <c r="BK52" s="547"/>
      <c r="BL52" s="547"/>
      <c r="BM52" s="547"/>
      <c r="BN52" s="547"/>
      <c r="BO52" s="547"/>
      <c r="BP52" s="547"/>
      <c r="BQ52" s="547"/>
      <c r="BR52" s="547"/>
      <c r="BS52" s="547"/>
    </row>
    <row r="53" spans="1:71" s="546" customFormat="1" ht="15.75" customHeight="1">
      <c r="A53" s="543"/>
      <c r="B53" s="546" t="s">
        <v>541</v>
      </c>
      <c r="D53" s="543"/>
      <c r="E53" s="547"/>
      <c r="F53" s="547"/>
      <c r="G53" s="547"/>
      <c r="H53" s="547"/>
      <c r="I53" s="547"/>
      <c r="J53" s="547"/>
      <c r="K53" s="547"/>
      <c r="L53" s="547"/>
      <c r="M53" s="547"/>
      <c r="N53" s="547"/>
      <c r="O53" s="547"/>
      <c r="P53" s="547"/>
      <c r="R53" s="547"/>
      <c r="S53" s="547"/>
      <c r="T53" s="547"/>
      <c r="U53" s="543"/>
      <c r="V53" s="543"/>
      <c r="W53" s="547"/>
      <c r="X53" s="547"/>
      <c r="Y53" s="547"/>
      <c r="Z53" s="547"/>
      <c r="AA53" s="547"/>
      <c r="AB53" s="547"/>
      <c r="AC53" s="547"/>
      <c r="AD53" s="547"/>
      <c r="AE53" s="547"/>
      <c r="AF53" s="547"/>
      <c r="AG53" s="547"/>
      <c r="AH53" s="547"/>
      <c r="AI53" s="547"/>
      <c r="AJ53" s="547"/>
      <c r="AK53" s="547"/>
      <c r="AL53" s="547"/>
      <c r="AQ53" s="550"/>
      <c r="AR53" s="550"/>
      <c r="AT53" s="546" t="s">
        <v>700</v>
      </c>
      <c r="AW53" s="547"/>
      <c r="AX53" s="547"/>
      <c r="AY53" s="547"/>
      <c r="AZ53" s="547"/>
      <c r="BA53" s="547"/>
      <c r="BB53" s="547"/>
      <c r="BC53" s="547"/>
      <c r="BD53" s="547"/>
      <c r="BE53" s="547"/>
      <c r="BF53" s="549"/>
      <c r="BG53" s="550"/>
      <c r="BH53" s="550"/>
      <c r="BI53" s="547"/>
      <c r="BJ53" s="547"/>
      <c r="BK53" s="547"/>
      <c r="BL53" s="547"/>
      <c r="BM53" s="547"/>
      <c r="BN53" s="547"/>
      <c r="BO53" s="547"/>
      <c r="BP53" s="547"/>
      <c r="BQ53" s="547"/>
      <c r="BR53" s="547"/>
      <c r="BS53" s="547"/>
    </row>
    <row r="54" spans="1:71" s="546" customFormat="1" ht="15.75" customHeight="1">
      <c r="A54" s="543"/>
      <c r="C54" s="546" t="s">
        <v>542</v>
      </c>
      <c r="D54" s="543"/>
      <c r="E54" s="547"/>
      <c r="F54" s="547"/>
      <c r="G54" s="547"/>
      <c r="H54" s="547"/>
      <c r="I54" s="547"/>
      <c r="J54" s="547"/>
      <c r="K54" s="547"/>
      <c r="L54" s="547"/>
      <c r="M54" s="547"/>
      <c r="N54" s="547"/>
      <c r="O54" s="547"/>
      <c r="P54" s="547"/>
      <c r="R54" s="547"/>
      <c r="S54" s="547"/>
      <c r="T54" s="547"/>
      <c r="U54" s="543"/>
      <c r="V54" s="543"/>
      <c r="W54" s="547"/>
      <c r="X54" s="547"/>
      <c r="Y54" s="547"/>
      <c r="Z54" s="547"/>
      <c r="AA54" s="547"/>
      <c r="AB54" s="547"/>
      <c r="AC54" s="547"/>
      <c r="AD54" s="547"/>
      <c r="AE54" s="547"/>
      <c r="AF54" s="547"/>
      <c r="AG54" s="547"/>
      <c r="AH54" s="547"/>
      <c r="AI54" s="547"/>
      <c r="AJ54" s="547"/>
      <c r="AK54" s="547"/>
      <c r="AL54" s="547"/>
      <c r="AQ54" s="550"/>
      <c r="AR54" s="550"/>
      <c r="AU54" s="546" t="s">
        <v>546</v>
      </c>
      <c r="AW54" s="547"/>
      <c r="AX54" s="547"/>
      <c r="AY54" s="547"/>
      <c r="AZ54" s="547"/>
      <c r="BA54" s="547"/>
      <c r="BB54" s="547"/>
      <c r="BC54" s="547"/>
      <c r="BD54" s="547"/>
      <c r="BE54" s="547"/>
      <c r="BF54" s="549"/>
      <c r="BG54" s="550"/>
      <c r="BH54" s="550"/>
      <c r="BI54" s="547"/>
      <c r="BJ54" s="547"/>
      <c r="BK54" s="547"/>
      <c r="BL54" s="547"/>
      <c r="BM54" s="547"/>
      <c r="BN54" s="547"/>
      <c r="BO54" s="547"/>
      <c r="BP54" s="547"/>
      <c r="BQ54" s="547"/>
      <c r="BR54" s="547"/>
      <c r="BS54" s="547"/>
    </row>
    <row r="55" spans="1:74" s="546" customFormat="1" ht="18.75" customHeight="1">
      <c r="A55" s="543"/>
      <c r="B55" s="546" t="s">
        <v>543</v>
      </c>
      <c r="C55" s="665"/>
      <c r="D55" s="543"/>
      <c r="U55" s="543"/>
      <c r="V55" s="543"/>
      <c r="Y55" s="547"/>
      <c r="Z55" s="547"/>
      <c r="AA55" s="547"/>
      <c r="AB55" s="547"/>
      <c r="AC55" s="547"/>
      <c r="AD55" s="547"/>
      <c r="AE55" s="547"/>
      <c r="AF55" s="547"/>
      <c r="AG55" s="547"/>
      <c r="AH55" s="547"/>
      <c r="AI55" s="547"/>
      <c r="AJ55" s="547"/>
      <c r="AK55" s="547"/>
      <c r="AL55" s="547"/>
      <c r="AN55" s="665"/>
      <c r="AO55" s="665"/>
      <c r="AQ55" s="550"/>
      <c r="AR55" s="550"/>
      <c r="AT55" s="546" t="s">
        <v>547</v>
      </c>
      <c r="AU55" s="665"/>
      <c r="AW55" s="547"/>
      <c r="AX55" s="547"/>
      <c r="AY55" s="547"/>
      <c r="AZ55" s="547"/>
      <c r="BA55" s="547"/>
      <c r="BB55" s="547"/>
      <c r="BC55" s="547"/>
      <c r="BD55" s="547"/>
      <c r="BE55" s="547"/>
      <c r="BF55" s="549"/>
      <c r="BG55" s="550"/>
      <c r="BH55" s="550"/>
      <c r="BI55" s="547"/>
      <c r="BJ55" s="547"/>
      <c r="BK55" s="547"/>
      <c r="BL55" s="547"/>
      <c r="BM55" s="547"/>
      <c r="BN55" s="547"/>
      <c r="BO55" s="547"/>
      <c r="BP55" s="547"/>
      <c r="BQ55" s="547"/>
      <c r="BR55" s="547"/>
      <c r="BS55" s="547"/>
      <c r="BU55" s="665"/>
      <c r="BV55" s="665"/>
    </row>
    <row r="56" spans="2:74" ht="12" customHeight="1">
      <c r="B56" s="544"/>
      <c r="C56" s="544"/>
      <c r="AN56" s="544"/>
      <c r="AO56" s="544"/>
      <c r="AT56" s="544"/>
      <c r="AU56" s="544"/>
      <c r="BU56" s="544"/>
      <c r="BV56" s="544"/>
    </row>
    <row r="62" spans="5:71" ht="12" customHeight="1">
      <c r="E62" s="610"/>
      <c r="F62" s="610"/>
      <c r="G62" s="610"/>
      <c r="H62" s="610"/>
      <c r="I62" s="610"/>
      <c r="J62" s="610"/>
      <c r="K62" s="610"/>
      <c r="L62" s="610"/>
      <c r="M62" s="610"/>
      <c r="N62" s="610"/>
      <c r="O62" s="610"/>
      <c r="P62" s="610"/>
      <c r="Q62" s="610"/>
      <c r="R62" s="610"/>
      <c r="S62" s="610"/>
      <c r="T62" s="610"/>
      <c r="W62" s="610"/>
      <c r="X62" s="610"/>
      <c r="Y62" s="610"/>
      <c r="Z62" s="610"/>
      <c r="AA62" s="610"/>
      <c r="AB62" s="610"/>
      <c r="AC62" s="610"/>
      <c r="AD62" s="610"/>
      <c r="AE62" s="610"/>
      <c r="AF62" s="610"/>
      <c r="AG62" s="610"/>
      <c r="AH62" s="610"/>
      <c r="AI62" s="610"/>
      <c r="AJ62" s="610"/>
      <c r="AK62" s="610"/>
      <c r="AL62" s="610"/>
      <c r="AW62" s="610"/>
      <c r="AX62" s="610"/>
      <c r="AY62" s="610"/>
      <c r="AZ62" s="610"/>
      <c r="BA62" s="610"/>
      <c r="BB62" s="610"/>
      <c r="BC62" s="610"/>
      <c r="BD62" s="610"/>
      <c r="BE62" s="610"/>
      <c r="BF62" s="610"/>
      <c r="BG62" s="629"/>
      <c r="BH62" s="629"/>
      <c r="BI62" s="610"/>
      <c r="BJ62" s="610"/>
      <c r="BK62" s="610"/>
      <c r="BL62" s="610"/>
      <c r="BM62" s="610"/>
      <c r="BN62" s="610"/>
      <c r="BO62" s="610"/>
      <c r="BP62" s="610"/>
      <c r="BQ62" s="610"/>
      <c r="BR62" s="610"/>
      <c r="BS62" s="610"/>
    </row>
    <row r="63" spans="5:71" ht="12" customHeight="1">
      <c r="E63" s="610"/>
      <c r="F63" s="610"/>
      <c r="G63" s="610"/>
      <c r="H63" s="610"/>
      <c r="I63" s="610"/>
      <c r="J63" s="610"/>
      <c r="K63" s="610"/>
      <c r="L63" s="610"/>
      <c r="M63" s="610"/>
      <c r="N63" s="610"/>
      <c r="O63" s="610"/>
      <c r="P63" s="610"/>
      <c r="Q63" s="610"/>
      <c r="R63" s="610"/>
      <c r="S63" s="610"/>
      <c r="T63" s="610"/>
      <c r="W63" s="610"/>
      <c r="X63" s="610"/>
      <c r="Y63" s="610"/>
      <c r="Z63" s="610"/>
      <c r="AA63" s="610"/>
      <c r="AB63" s="610"/>
      <c r="AC63" s="610"/>
      <c r="AD63" s="610"/>
      <c r="AE63" s="610"/>
      <c r="AF63" s="610"/>
      <c r="AG63" s="610"/>
      <c r="AH63" s="610"/>
      <c r="AI63" s="610"/>
      <c r="AJ63" s="610"/>
      <c r="AK63" s="610"/>
      <c r="AL63" s="610"/>
      <c r="AW63" s="610"/>
      <c r="AX63" s="610"/>
      <c r="AY63" s="610"/>
      <c r="AZ63" s="610"/>
      <c r="BA63" s="610"/>
      <c r="BB63" s="610"/>
      <c r="BC63" s="610"/>
      <c r="BD63" s="610"/>
      <c r="BE63" s="610"/>
      <c r="BF63" s="610"/>
      <c r="BG63" s="629"/>
      <c r="BH63" s="629"/>
      <c r="BI63" s="610"/>
      <c r="BJ63" s="610"/>
      <c r="BK63" s="610"/>
      <c r="BL63" s="610"/>
      <c r="BM63" s="610"/>
      <c r="BN63" s="610"/>
      <c r="BO63" s="610"/>
      <c r="BP63" s="610"/>
      <c r="BQ63" s="610"/>
      <c r="BR63" s="610"/>
      <c r="BS63" s="610"/>
    </row>
    <row r="64" spans="5:71" ht="12" customHeight="1">
      <c r="E64" s="610"/>
      <c r="F64" s="610"/>
      <c r="G64" s="610"/>
      <c r="H64" s="610"/>
      <c r="I64" s="610"/>
      <c r="J64" s="610"/>
      <c r="K64" s="610"/>
      <c r="L64" s="610"/>
      <c r="M64" s="610"/>
      <c r="N64" s="610"/>
      <c r="O64" s="610"/>
      <c r="P64" s="610"/>
      <c r="Q64" s="610"/>
      <c r="R64" s="610"/>
      <c r="S64" s="610"/>
      <c r="T64" s="610"/>
      <c r="W64" s="610"/>
      <c r="X64" s="610"/>
      <c r="Y64" s="610"/>
      <c r="Z64" s="610"/>
      <c r="AA64" s="610"/>
      <c r="AB64" s="610"/>
      <c r="AC64" s="610"/>
      <c r="AD64" s="610"/>
      <c r="AE64" s="610"/>
      <c r="AF64" s="610"/>
      <c r="AG64" s="610"/>
      <c r="AH64" s="610"/>
      <c r="AI64" s="610"/>
      <c r="AJ64" s="610"/>
      <c r="AK64" s="610"/>
      <c r="AL64" s="610"/>
      <c r="AW64" s="610"/>
      <c r="AX64" s="610"/>
      <c r="AY64" s="610"/>
      <c r="AZ64" s="610"/>
      <c r="BA64" s="610"/>
      <c r="BB64" s="610"/>
      <c r="BC64" s="610"/>
      <c r="BD64" s="610"/>
      <c r="BE64" s="610"/>
      <c r="BF64" s="610"/>
      <c r="BG64" s="629"/>
      <c r="BH64" s="629"/>
      <c r="BI64" s="610"/>
      <c r="BJ64" s="610"/>
      <c r="BK64" s="610"/>
      <c r="BL64" s="610"/>
      <c r="BM64" s="610"/>
      <c r="BN64" s="610"/>
      <c r="BO64" s="610"/>
      <c r="BP64" s="610"/>
      <c r="BQ64" s="610"/>
      <c r="BR64" s="610"/>
      <c r="BS64" s="610"/>
    </row>
    <row r="65" spans="5:71" ht="12" customHeight="1">
      <c r="E65" s="610"/>
      <c r="F65" s="610"/>
      <c r="G65" s="610"/>
      <c r="H65" s="610"/>
      <c r="I65" s="610"/>
      <c r="J65" s="610"/>
      <c r="K65" s="610"/>
      <c r="L65" s="610"/>
      <c r="M65" s="610"/>
      <c r="N65" s="610"/>
      <c r="O65" s="610"/>
      <c r="P65" s="610"/>
      <c r="Q65" s="610"/>
      <c r="R65" s="610"/>
      <c r="S65" s="610"/>
      <c r="T65" s="610"/>
      <c r="W65" s="610"/>
      <c r="X65" s="610"/>
      <c r="Y65" s="610"/>
      <c r="Z65" s="610"/>
      <c r="AA65" s="610"/>
      <c r="AB65" s="610"/>
      <c r="AC65" s="610"/>
      <c r="AD65" s="610"/>
      <c r="AE65" s="610"/>
      <c r="AF65" s="610"/>
      <c r="AG65" s="610"/>
      <c r="AH65" s="610"/>
      <c r="AI65" s="610"/>
      <c r="AJ65" s="610"/>
      <c r="AK65" s="610"/>
      <c r="AL65" s="610"/>
      <c r="AW65" s="610"/>
      <c r="AX65" s="610"/>
      <c r="AY65" s="610"/>
      <c r="AZ65" s="610"/>
      <c r="BA65" s="610"/>
      <c r="BB65" s="610"/>
      <c r="BC65" s="610"/>
      <c r="BD65" s="610"/>
      <c r="BE65" s="610"/>
      <c r="BF65" s="610"/>
      <c r="BG65" s="629"/>
      <c r="BH65" s="629"/>
      <c r="BI65" s="610"/>
      <c r="BJ65" s="610"/>
      <c r="BK65" s="610"/>
      <c r="BL65" s="610"/>
      <c r="BM65" s="610"/>
      <c r="BN65" s="610"/>
      <c r="BO65" s="610"/>
      <c r="BP65" s="610"/>
      <c r="BQ65" s="610"/>
      <c r="BR65" s="610"/>
      <c r="BS65" s="610"/>
    </row>
    <row r="67" spans="5:71" ht="12" customHeight="1">
      <c r="E67" s="610"/>
      <c r="G67" s="610"/>
      <c r="I67" s="610"/>
      <c r="K67" s="610"/>
      <c r="M67" s="610"/>
      <c r="O67" s="610"/>
      <c r="R67" s="610"/>
      <c r="S67" s="610"/>
      <c r="T67" s="610"/>
      <c r="Y67" s="544"/>
      <c r="Z67" s="544"/>
      <c r="AA67" s="544"/>
      <c r="AB67" s="610"/>
      <c r="AC67" s="544"/>
      <c r="AD67" s="610"/>
      <c r="AE67" s="544"/>
      <c r="AF67" s="544"/>
      <c r="AG67" s="544"/>
      <c r="AH67" s="544"/>
      <c r="AI67" s="544"/>
      <c r="AJ67" s="544"/>
      <c r="AK67" s="544"/>
      <c r="AL67" s="544"/>
      <c r="AW67" s="544"/>
      <c r="AX67" s="544"/>
      <c r="AY67" s="544"/>
      <c r="AZ67" s="544"/>
      <c r="BA67" s="544"/>
      <c r="BB67" s="544"/>
      <c r="BC67" s="544"/>
      <c r="BD67" s="544"/>
      <c r="BE67" s="544"/>
      <c r="BF67" s="666"/>
      <c r="BI67" s="544"/>
      <c r="BJ67" s="544"/>
      <c r="BK67" s="544"/>
      <c r="BL67" s="544"/>
      <c r="BM67" s="544"/>
      <c r="BN67" s="544"/>
      <c r="BO67" s="544"/>
      <c r="BP67" s="544"/>
      <c r="BQ67" s="544"/>
      <c r="BR67" s="544"/>
      <c r="BS67" s="544"/>
    </row>
    <row r="68" spans="5:71" ht="12" customHeight="1">
      <c r="E68" s="610"/>
      <c r="G68" s="610"/>
      <c r="I68" s="610"/>
      <c r="K68" s="610"/>
      <c r="M68" s="610"/>
      <c r="O68" s="610"/>
      <c r="R68" s="610"/>
      <c r="S68" s="610"/>
      <c r="T68" s="610"/>
      <c r="Y68" s="544"/>
      <c r="Z68" s="544"/>
      <c r="AA68" s="544"/>
      <c r="AB68" s="610"/>
      <c r="AC68" s="544"/>
      <c r="AD68" s="610"/>
      <c r="AE68" s="544"/>
      <c r="AF68" s="544"/>
      <c r="AG68" s="544"/>
      <c r="AH68" s="544"/>
      <c r="AI68" s="544"/>
      <c r="AJ68" s="544"/>
      <c r="AK68" s="544"/>
      <c r="AL68" s="544"/>
      <c r="AW68" s="544"/>
      <c r="AX68" s="544"/>
      <c r="AY68" s="544"/>
      <c r="AZ68" s="544"/>
      <c r="BA68" s="544"/>
      <c r="BB68" s="544"/>
      <c r="BC68" s="544"/>
      <c r="BD68" s="544"/>
      <c r="BE68" s="544"/>
      <c r="BF68" s="666"/>
      <c r="BI68" s="544"/>
      <c r="BJ68" s="544"/>
      <c r="BK68" s="544"/>
      <c r="BL68" s="544"/>
      <c r="BM68" s="544"/>
      <c r="BN68" s="544"/>
      <c r="BO68" s="544"/>
      <c r="BP68" s="544"/>
      <c r="BQ68" s="544"/>
      <c r="BR68" s="544"/>
      <c r="BS68" s="544"/>
    </row>
    <row r="69" spans="5:71" ht="12" customHeight="1">
      <c r="E69" s="610"/>
      <c r="G69" s="610"/>
      <c r="I69" s="610"/>
      <c r="K69" s="610"/>
      <c r="M69" s="610"/>
      <c r="O69" s="610"/>
      <c r="R69" s="610"/>
      <c r="S69" s="610"/>
      <c r="T69" s="610"/>
      <c r="Y69" s="544"/>
      <c r="Z69" s="544"/>
      <c r="AA69" s="544"/>
      <c r="AB69" s="610"/>
      <c r="AC69" s="544"/>
      <c r="AD69" s="610"/>
      <c r="AE69" s="544"/>
      <c r="AF69" s="544"/>
      <c r="AG69" s="544"/>
      <c r="AH69" s="544"/>
      <c r="AI69" s="544"/>
      <c r="AJ69" s="544"/>
      <c r="AK69" s="544"/>
      <c r="AL69" s="544"/>
      <c r="AW69" s="544"/>
      <c r="AX69" s="544"/>
      <c r="AY69" s="544"/>
      <c r="AZ69" s="544"/>
      <c r="BA69" s="544"/>
      <c r="BB69" s="544"/>
      <c r="BC69" s="544"/>
      <c r="BD69" s="544"/>
      <c r="BE69" s="544"/>
      <c r="BF69" s="666"/>
      <c r="BI69" s="544"/>
      <c r="BJ69" s="544"/>
      <c r="BK69" s="544"/>
      <c r="BL69" s="544"/>
      <c r="BM69" s="544"/>
      <c r="BN69" s="544"/>
      <c r="BO69" s="544"/>
      <c r="BP69" s="544"/>
      <c r="BQ69" s="544"/>
      <c r="BR69" s="544"/>
      <c r="BS69" s="544"/>
    </row>
    <row r="70" spans="5:71" ht="12" customHeight="1">
      <c r="E70" s="610"/>
      <c r="G70" s="610"/>
      <c r="I70" s="610"/>
      <c r="K70" s="610"/>
      <c r="M70" s="610"/>
      <c r="O70" s="610"/>
      <c r="R70" s="610"/>
      <c r="S70" s="610"/>
      <c r="T70" s="610"/>
      <c r="Y70" s="544"/>
      <c r="Z70" s="544"/>
      <c r="AA70" s="544"/>
      <c r="AB70" s="610"/>
      <c r="AC70" s="544"/>
      <c r="AD70" s="610"/>
      <c r="AE70" s="544"/>
      <c r="AF70" s="544"/>
      <c r="AG70" s="544"/>
      <c r="AH70" s="544"/>
      <c r="AI70" s="544"/>
      <c r="AJ70" s="544"/>
      <c r="AK70" s="544"/>
      <c r="AL70" s="544"/>
      <c r="AW70" s="544"/>
      <c r="AX70" s="544"/>
      <c r="AY70" s="544"/>
      <c r="AZ70" s="544"/>
      <c r="BA70" s="544"/>
      <c r="BB70" s="544"/>
      <c r="BC70" s="544"/>
      <c r="BD70" s="544"/>
      <c r="BE70" s="544"/>
      <c r="BF70" s="666"/>
      <c r="BI70" s="544"/>
      <c r="BJ70" s="544"/>
      <c r="BK70" s="544"/>
      <c r="BL70" s="544"/>
      <c r="BM70" s="544"/>
      <c r="BN70" s="544"/>
      <c r="BO70" s="544"/>
      <c r="BP70" s="544"/>
      <c r="BQ70" s="544"/>
      <c r="BR70" s="544"/>
      <c r="BS70" s="544"/>
    </row>
  </sheetData>
  <mergeCells count="63">
    <mergeCell ref="AN17:AO17"/>
    <mergeCell ref="AN18:AO18"/>
    <mergeCell ref="AN19:AO19"/>
    <mergeCell ref="AN20:AO20"/>
    <mergeCell ref="I10:J11"/>
    <mergeCell ref="O9:P11"/>
    <mergeCell ref="AD11:AD12"/>
    <mergeCell ref="R11:R12"/>
    <mergeCell ref="S11:S12"/>
    <mergeCell ref="B17:C17"/>
    <mergeCell ref="B37:C37"/>
    <mergeCell ref="B18:C18"/>
    <mergeCell ref="B19:C19"/>
    <mergeCell ref="B22:C22"/>
    <mergeCell ref="B23:C23"/>
    <mergeCell ref="B20:C20"/>
    <mergeCell ref="B21:C21"/>
    <mergeCell ref="AN22:AO22"/>
    <mergeCell ref="AN23:AO23"/>
    <mergeCell ref="AN37:AO37"/>
    <mergeCell ref="AT17:AU17"/>
    <mergeCell ref="AT18:AU18"/>
    <mergeCell ref="AT19:AU19"/>
    <mergeCell ref="AT22:AU22"/>
    <mergeCell ref="AT20:AU20"/>
    <mergeCell ref="AT23:AU23"/>
    <mergeCell ref="AT37:AU37"/>
    <mergeCell ref="BU22:BV22"/>
    <mergeCell ref="BU23:BV23"/>
    <mergeCell ref="BU37:BV37"/>
    <mergeCell ref="BU18:BV18"/>
    <mergeCell ref="BU19:BV19"/>
    <mergeCell ref="BU20:BV20"/>
    <mergeCell ref="BU21:BV21"/>
    <mergeCell ref="AZ9:AZ12"/>
    <mergeCell ref="BA9:BA12"/>
    <mergeCell ref="BB9:BB12"/>
    <mergeCell ref="BC9:BC12"/>
    <mergeCell ref="BU17:BV17"/>
    <mergeCell ref="BE9:BE12"/>
    <mergeCell ref="BR9:BR12"/>
    <mergeCell ref="BM9:BM12"/>
    <mergeCell ref="BN9:BN12"/>
    <mergeCell ref="BO9:BO12"/>
    <mergeCell ref="BP9:BP12"/>
    <mergeCell ref="BU13:BV13"/>
    <mergeCell ref="BU14:BV14"/>
    <mergeCell ref="BU15:BV15"/>
    <mergeCell ref="AN16:AO16"/>
    <mergeCell ref="B13:C13"/>
    <mergeCell ref="B14:C14"/>
    <mergeCell ref="B15:C15"/>
    <mergeCell ref="B16:C16"/>
    <mergeCell ref="AN21:AO21"/>
    <mergeCell ref="AT21:AU21"/>
    <mergeCell ref="BU16:BV16"/>
    <mergeCell ref="AT13:AU13"/>
    <mergeCell ref="AT14:AU14"/>
    <mergeCell ref="AT15:AU15"/>
    <mergeCell ref="AT16:AU16"/>
    <mergeCell ref="AN13:AO13"/>
    <mergeCell ref="AN14:AO14"/>
    <mergeCell ref="AN15:AO15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scale="89" r:id="rId1"/>
  <headerFooter alignWithMargins="0">
    <oddHeader>&amp;R&amp;A</oddHeader>
    <oddFooter>&amp;C&amp;P/&amp;N</oddFooter>
  </headerFooter>
  <colBreaks count="3" manualBreakCount="3">
    <brk id="21" min="4" max="54" man="1"/>
    <brk id="43" min="4" max="55" man="1"/>
    <brk id="59" min="4" max="5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W20"/>
  <sheetViews>
    <sheetView zoomScale="123" zoomScaleNormal="123" workbookViewId="0" topLeftCell="A1">
      <selection activeCell="B3" sqref="B3"/>
    </sheetView>
  </sheetViews>
  <sheetFormatPr defaultColWidth="9.00390625" defaultRowHeight="12" customHeight="1"/>
  <cols>
    <col min="1" max="1" width="0.2421875" style="168" customWidth="1"/>
    <col min="2" max="2" width="13.875" style="168" customWidth="1"/>
    <col min="3" max="3" width="0.2421875" style="168" customWidth="1"/>
    <col min="4" max="10" width="12.25390625" style="168" customWidth="1"/>
    <col min="11" max="11" width="0.2421875" style="168" customWidth="1"/>
    <col min="12" max="13" width="0.2421875" style="70" customWidth="1"/>
    <col min="14" max="14" width="0.2421875" style="171" customWidth="1"/>
    <col min="15" max="20" width="14.25390625" style="168" customWidth="1"/>
    <col min="21" max="21" width="0.2421875" style="10" customWidth="1"/>
    <col min="22" max="22" width="0.2421875" style="168" customWidth="1"/>
    <col min="23" max="23" width="13.875" style="168" customWidth="1"/>
    <col min="24" max="24" width="0.2421875" style="168" customWidth="1"/>
    <col min="25" max="16384" width="9.125" style="168" customWidth="1"/>
  </cols>
  <sheetData>
    <row r="1" spans="4:21" s="165" customFormat="1" ht="24" customHeight="1">
      <c r="D1" s="681"/>
      <c r="E1" s="681"/>
      <c r="G1" s="218" t="s">
        <v>561</v>
      </c>
      <c r="H1" s="165" t="s">
        <v>562</v>
      </c>
      <c r="I1" s="681"/>
      <c r="L1" s="90"/>
      <c r="M1" s="90"/>
      <c r="N1" s="682"/>
      <c r="O1" s="681"/>
      <c r="Q1" s="681"/>
      <c r="U1" s="2"/>
    </row>
    <row r="2" ht="7.5" customHeight="1"/>
    <row r="3" ht="12" customHeight="1" thickBot="1"/>
    <row r="4" spans="1:23" s="176" customFormat="1" ht="18" customHeight="1">
      <c r="A4" s="74"/>
      <c r="B4" s="74"/>
      <c r="C4" s="74"/>
      <c r="D4" s="683" t="s">
        <v>549</v>
      </c>
      <c r="E4" s="100"/>
      <c r="F4" s="684" t="s">
        <v>550</v>
      </c>
      <c r="G4" s="100"/>
      <c r="H4" s="685"/>
      <c r="I4" s="684" t="s">
        <v>551</v>
      </c>
      <c r="J4" s="100"/>
      <c r="K4" s="93"/>
      <c r="L4" s="18"/>
      <c r="M4" s="18"/>
      <c r="N4" s="369"/>
      <c r="O4" s="686" t="s">
        <v>563</v>
      </c>
      <c r="P4" s="942" t="s">
        <v>564</v>
      </c>
      <c r="Q4" s="683" t="s">
        <v>552</v>
      </c>
      <c r="R4" s="942" t="s">
        <v>565</v>
      </c>
      <c r="S4" s="942" t="s">
        <v>553</v>
      </c>
      <c r="T4" s="898" t="s">
        <v>554</v>
      </c>
      <c r="U4" s="74"/>
      <c r="V4" s="174"/>
      <c r="W4" s="74"/>
    </row>
    <row r="5" spans="1:23" s="176" customFormat="1" ht="18" customHeight="1">
      <c r="A5" s="78"/>
      <c r="B5" s="78"/>
      <c r="C5" s="78"/>
      <c r="D5" s="687" t="s">
        <v>498</v>
      </c>
      <c r="E5" s="322" t="s">
        <v>566</v>
      </c>
      <c r="F5" s="322" t="s">
        <v>555</v>
      </c>
      <c r="G5" s="322" t="s">
        <v>556</v>
      </c>
      <c r="H5" s="322" t="s">
        <v>567</v>
      </c>
      <c r="I5" s="688" t="s">
        <v>557</v>
      </c>
      <c r="J5" s="688" t="s">
        <v>558</v>
      </c>
      <c r="K5" s="689"/>
      <c r="L5" s="190"/>
      <c r="M5" s="190"/>
      <c r="N5" s="123"/>
      <c r="O5" s="690" t="s">
        <v>568</v>
      </c>
      <c r="P5" s="943"/>
      <c r="Q5" s="687" t="s">
        <v>559</v>
      </c>
      <c r="R5" s="882"/>
      <c r="S5" s="882"/>
      <c r="T5" s="840"/>
      <c r="U5" s="78"/>
      <c r="V5" s="691"/>
      <c r="W5" s="78"/>
    </row>
    <row r="6" spans="1:23" ht="13.5" customHeight="1">
      <c r="A6" s="692"/>
      <c r="B6" s="187" t="s">
        <v>569</v>
      </c>
      <c r="C6" s="693"/>
      <c r="D6" s="694">
        <v>123.9</v>
      </c>
      <c r="E6" s="694">
        <v>246.3</v>
      </c>
      <c r="F6" s="694">
        <v>1711</v>
      </c>
      <c r="G6" s="694">
        <v>1464.7</v>
      </c>
      <c r="H6" s="694">
        <v>7354.2</v>
      </c>
      <c r="I6" s="694">
        <v>7550.2</v>
      </c>
      <c r="J6" s="694">
        <v>196</v>
      </c>
      <c r="K6" s="694"/>
      <c r="L6" s="695"/>
      <c r="M6" s="695"/>
      <c r="N6" s="696"/>
      <c r="O6" s="694">
        <v>2789.9</v>
      </c>
      <c r="P6" s="694">
        <v>10390.4</v>
      </c>
      <c r="Q6" s="694">
        <v>1860.4</v>
      </c>
      <c r="R6" s="694">
        <v>8530</v>
      </c>
      <c r="S6" s="694">
        <v>6728.4</v>
      </c>
      <c r="T6" s="694">
        <v>1801.6</v>
      </c>
      <c r="U6" s="697"/>
      <c r="V6" s="698"/>
      <c r="W6" s="329" t="s">
        <v>692</v>
      </c>
    </row>
    <row r="7" spans="1:23" ht="12" customHeight="1">
      <c r="A7" s="692"/>
      <c r="B7" s="187" t="s">
        <v>570</v>
      </c>
      <c r="C7" s="693"/>
      <c r="D7" s="699">
        <v>124</v>
      </c>
      <c r="E7" s="699">
        <v>249</v>
      </c>
      <c r="F7" s="699">
        <v>1713</v>
      </c>
      <c r="G7" s="699">
        <v>1464</v>
      </c>
      <c r="H7" s="699">
        <v>6964</v>
      </c>
      <c r="I7" s="699">
        <v>7124</v>
      </c>
      <c r="J7" s="699">
        <v>160</v>
      </c>
      <c r="K7" s="694"/>
      <c r="L7" s="695"/>
      <c r="M7" s="695"/>
      <c r="N7" s="696"/>
      <c r="O7" s="699">
        <v>2604</v>
      </c>
      <c r="P7" s="699">
        <v>9817</v>
      </c>
      <c r="Q7" s="699">
        <v>1856</v>
      </c>
      <c r="R7" s="699">
        <v>7961</v>
      </c>
      <c r="S7" s="699">
        <v>6721</v>
      </c>
      <c r="T7" s="699">
        <v>1240</v>
      </c>
      <c r="U7" s="697"/>
      <c r="V7" s="698"/>
      <c r="W7" s="329" t="s">
        <v>693</v>
      </c>
    </row>
    <row r="8" spans="1:23" ht="12" customHeight="1">
      <c r="A8" s="692"/>
      <c r="B8" s="187" t="s">
        <v>571</v>
      </c>
      <c r="C8" s="693"/>
      <c r="D8" s="699">
        <v>121</v>
      </c>
      <c r="E8" s="699">
        <v>216</v>
      </c>
      <c r="F8" s="699">
        <v>1611</v>
      </c>
      <c r="G8" s="699">
        <v>1395</v>
      </c>
      <c r="H8" s="699">
        <v>2195</v>
      </c>
      <c r="I8" s="699">
        <v>2196</v>
      </c>
      <c r="J8" s="699">
        <v>1</v>
      </c>
      <c r="K8" s="694"/>
      <c r="L8" s="695"/>
      <c r="M8" s="695"/>
      <c r="N8" s="696"/>
      <c r="O8" s="699">
        <v>2435</v>
      </c>
      <c r="P8" s="699">
        <v>4846</v>
      </c>
      <c r="Q8" s="699">
        <v>562</v>
      </c>
      <c r="R8" s="699">
        <v>4284</v>
      </c>
      <c r="S8" s="700" t="s">
        <v>701</v>
      </c>
      <c r="T8" s="700" t="s">
        <v>701</v>
      </c>
      <c r="U8" s="697"/>
      <c r="V8" s="698"/>
      <c r="W8" s="329" t="s">
        <v>653</v>
      </c>
    </row>
    <row r="9" spans="1:23" ht="12" customHeight="1">
      <c r="A9" s="692"/>
      <c r="B9" s="187" t="s">
        <v>560</v>
      </c>
      <c r="C9" s="693"/>
      <c r="D9" s="699">
        <v>124</v>
      </c>
      <c r="E9" s="699">
        <v>194</v>
      </c>
      <c r="F9" s="699">
        <v>1634</v>
      </c>
      <c r="G9" s="699">
        <v>1440</v>
      </c>
      <c r="H9" s="699">
        <v>2186</v>
      </c>
      <c r="I9" s="699">
        <v>2194</v>
      </c>
      <c r="J9" s="699">
        <v>8</v>
      </c>
      <c r="K9" s="694"/>
      <c r="L9" s="695"/>
      <c r="M9" s="695"/>
      <c r="N9" s="696"/>
      <c r="O9" s="699">
        <v>3254</v>
      </c>
      <c r="P9" s="699">
        <v>5634</v>
      </c>
      <c r="Q9" s="699">
        <v>599</v>
      </c>
      <c r="R9" s="699">
        <v>5035</v>
      </c>
      <c r="S9" s="700" t="s">
        <v>701</v>
      </c>
      <c r="T9" s="700" t="s">
        <v>701</v>
      </c>
      <c r="U9" s="697"/>
      <c r="V9" s="698"/>
      <c r="W9" s="329" t="s">
        <v>560</v>
      </c>
    </row>
    <row r="10" spans="1:23" s="709" customFormat="1" ht="18" customHeight="1">
      <c r="A10" s="701"/>
      <c r="B10" s="199" t="s">
        <v>572</v>
      </c>
      <c r="C10" s="702"/>
      <c r="D10" s="703">
        <v>127</v>
      </c>
      <c r="E10" s="703">
        <v>153</v>
      </c>
      <c r="F10" s="703">
        <v>1644</v>
      </c>
      <c r="G10" s="703">
        <v>1491</v>
      </c>
      <c r="H10" s="703">
        <v>1646</v>
      </c>
      <c r="I10" s="703">
        <v>1807</v>
      </c>
      <c r="J10" s="703">
        <v>161</v>
      </c>
      <c r="K10" s="703"/>
      <c r="L10" s="704"/>
      <c r="M10" s="704"/>
      <c r="N10" s="705"/>
      <c r="O10" s="703">
        <v>2184</v>
      </c>
      <c r="P10" s="703">
        <v>3983</v>
      </c>
      <c r="Q10" s="703">
        <v>580</v>
      </c>
      <c r="R10" s="703">
        <v>3403</v>
      </c>
      <c r="S10" s="706" t="s">
        <v>701</v>
      </c>
      <c r="T10" s="706" t="s">
        <v>701</v>
      </c>
      <c r="U10" s="707"/>
      <c r="V10" s="708"/>
      <c r="W10" s="832" t="s">
        <v>694</v>
      </c>
    </row>
    <row r="11" spans="1:23" ht="3.75" customHeight="1">
      <c r="A11" s="186"/>
      <c r="B11" s="186"/>
      <c r="C11" s="212"/>
      <c r="D11" s="215"/>
      <c r="E11" s="215"/>
      <c r="F11" s="215"/>
      <c r="G11" s="215"/>
      <c r="H11" s="215"/>
      <c r="I11" s="215"/>
      <c r="J11" s="215"/>
      <c r="K11" s="215"/>
      <c r="N11" s="215"/>
      <c r="O11" s="215"/>
      <c r="P11" s="215"/>
      <c r="Q11" s="215"/>
      <c r="R11" s="215"/>
      <c r="S11" s="215"/>
      <c r="T11" s="215"/>
      <c r="U11" s="710"/>
      <c r="V11" s="216"/>
      <c r="W11" s="186"/>
    </row>
    <row r="12" ht="15.75" customHeight="1">
      <c r="B12" s="168" t="s">
        <v>573</v>
      </c>
    </row>
    <row r="13" ht="12" customHeight="1">
      <c r="B13" s="168" t="s">
        <v>574</v>
      </c>
    </row>
    <row r="14" ht="12" customHeight="1">
      <c r="B14" s="168" t="s">
        <v>575</v>
      </c>
    </row>
    <row r="15" ht="12" customHeight="1">
      <c r="B15" s="168" t="s">
        <v>576</v>
      </c>
    </row>
    <row r="16" ht="12" customHeight="1">
      <c r="B16" s="168" t="s">
        <v>577</v>
      </c>
    </row>
    <row r="17" ht="12" customHeight="1">
      <c r="B17" s="168" t="s">
        <v>578</v>
      </c>
    </row>
    <row r="18" ht="12" customHeight="1">
      <c r="B18" s="168" t="s">
        <v>579</v>
      </c>
    </row>
    <row r="19" ht="12" customHeight="1">
      <c r="B19" s="168" t="s">
        <v>580</v>
      </c>
    </row>
    <row r="20" spans="2:16" ht="12" customHeight="1">
      <c r="B20" s="168" t="s">
        <v>388</v>
      </c>
      <c r="P20" s="711"/>
    </row>
  </sheetData>
  <mergeCells count="4">
    <mergeCell ref="T4:T5"/>
    <mergeCell ref="S4:S5"/>
    <mergeCell ref="R4:R5"/>
    <mergeCell ref="P4:P5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2"/>
  <headerFooter alignWithMargins="0">
    <oddHeader>&amp;R&amp;A</oddHeader>
    <oddFooter>&amp;C&amp;P/&amp;N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0"/>
  <sheetViews>
    <sheetView zoomScaleSheetLayoutView="100" workbookViewId="0" topLeftCell="C1">
      <selection activeCell="B2" sqref="B2"/>
    </sheetView>
  </sheetViews>
  <sheetFormatPr defaultColWidth="9.00390625" defaultRowHeight="12" customHeight="1"/>
  <cols>
    <col min="1" max="1" width="0.2421875" style="172" customWidth="1"/>
    <col min="2" max="2" width="16.75390625" style="172" customWidth="1"/>
    <col min="3" max="3" width="0.2421875" style="172" customWidth="1"/>
    <col min="4" max="4" width="3.75390625" style="172" customWidth="1"/>
    <col min="5" max="13" width="8.75390625" style="172" customWidth="1"/>
    <col min="14" max="14" width="0.2421875" style="172" customWidth="1"/>
    <col min="15" max="16" width="0.2421875" style="720" customWidth="1"/>
    <col min="17" max="17" width="0.2421875" style="719" customWidth="1"/>
    <col min="18" max="18" width="3.75390625" style="172" customWidth="1"/>
    <col min="19" max="19" width="7.625" style="172" customWidth="1"/>
    <col min="20" max="21" width="8.125" style="172" customWidth="1"/>
    <col min="22" max="22" width="7.625" style="172" customWidth="1"/>
    <col min="23" max="24" width="8.375" style="172" customWidth="1"/>
    <col min="25" max="25" width="7.625" style="172" customWidth="1"/>
    <col min="26" max="26" width="9.375" style="172" customWidth="1"/>
    <col min="27" max="28" width="7.75390625" style="172" customWidth="1"/>
    <col min="29" max="29" width="0.2421875" style="730" customWidth="1"/>
    <col min="30" max="30" width="0.2421875" style="172" customWidth="1"/>
    <col min="31" max="31" width="16.75390625" style="172" customWidth="1"/>
    <col min="32" max="32" width="0.2421875" style="172" customWidth="1"/>
    <col min="33" max="57" width="11.625" style="172" customWidth="1"/>
    <col min="58" max="16384" width="9.125" style="172" customWidth="1"/>
  </cols>
  <sheetData>
    <row r="1" spans="6:29" s="712" customFormat="1" ht="24" customHeight="1">
      <c r="F1" s="713" t="s">
        <v>590</v>
      </c>
      <c r="G1" s="714" t="s">
        <v>591</v>
      </c>
      <c r="O1" s="715"/>
      <c r="P1" s="715"/>
      <c r="Q1" s="716"/>
      <c r="Z1" s="717"/>
      <c r="AB1" s="717"/>
      <c r="AC1" s="718"/>
    </row>
    <row r="2" spans="1:32" ht="7.5" customHeight="1">
      <c r="A2" s="719"/>
      <c r="B2" s="719"/>
      <c r="C2" s="719"/>
      <c r="D2" s="719"/>
      <c r="E2" s="719"/>
      <c r="F2" s="719"/>
      <c r="G2" s="719"/>
      <c r="H2" s="719"/>
      <c r="I2" s="719"/>
      <c r="J2" s="719"/>
      <c r="K2" s="719"/>
      <c r="L2" s="719"/>
      <c r="M2" s="719"/>
      <c r="N2" s="719"/>
      <c r="R2" s="719"/>
      <c r="S2" s="719"/>
      <c r="T2" s="719"/>
      <c r="U2" s="719"/>
      <c r="V2" s="719"/>
      <c r="W2" s="719"/>
      <c r="X2" s="719"/>
      <c r="Y2" s="719"/>
      <c r="Z2" s="719"/>
      <c r="AA2" s="719"/>
      <c r="AB2" s="719"/>
      <c r="AC2" s="721"/>
      <c r="AD2" s="719"/>
      <c r="AE2" s="719"/>
      <c r="AF2" s="719"/>
    </row>
    <row r="3" s="721" customFormat="1" ht="12" customHeight="1">
      <c r="B3" s="721" t="s">
        <v>592</v>
      </c>
    </row>
    <row r="4" spans="2:32" s="721" customFormat="1" ht="12" customHeight="1" thickBot="1">
      <c r="B4" s="721" t="s">
        <v>593</v>
      </c>
      <c r="AE4" s="722" t="s">
        <v>594</v>
      </c>
      <c r="AF4" s="722"/>
    </row>
    <row r="5" spans="1:32" s="730" customFormat="1" ht="12" customHeight="1">
      <c r="A5" s="723"/>
      <c r="B5" s="723"/>
      <c r="C5" s="723"/>
      <c r="D5" s="724" t="s">
        <v>581</v>
      </c>
      <c r="E5" s="725"/>
      <c r="F5" s="725"/>
      <c r="G5" s="725"/>
      <c r="H5" s="725"/>
      <c r="I5" s="725"/>
      <c r="J5" s="725"/>
      <c r="K5" s="725"/>
      <c r="L5" s="725"/>
      <c r="M5" s="725"/>
      <c r="N5" s="725"/>
      <c r="O5" s="726"/>
      <c r="P5" s="721"/>
      <c r="Q5" s="725"/>
      <c r="R5" s="725" t="s">
        <v>595</v>
      </c>
      <c r="S5" s="725"/>
      <c r="T5" s="725"/>
      <c r="U5" s="725"/>
      <c r="V5" s="725"/>
      <c r="W5" s="725"/>
      <c r="X5" s="725"/>
      <c r="Y5" s="725"/>
      <c r="Z5" s="725"/>
      <c r="AA5" s="725"/>
      <c r="AB5" s="725"/>
      <c r="AC5" s="727"/>
      <c r="AD5" s="728"/>
      <c r="AE5" s="723"/>
      <c r="AF5" s="729"/>
    </row>
    <row r="6" spans="1:32" s="730" customFormat="1" ht="12" customHeight="1">
      <c r="A6" s="731"/>
      <c r="B6" s="731"/>
      <c r="C6" s="731"/>
      <c r="D6" s="732" t="s">
        <v>596</v>
      </c>
      <c r="E6" s="733" t="s">
        <v>582</v>
      </c>
      <c r="F6" s="734"/>
      <c r="G6" s="734"/>
      <c r="H6" s="734"/>
      <c r="I6" s="734"/>
      <c r="J6" s="734"/>
      <c r="K6" s="733" t="s">
        <v>583</v>
      </c>
      <c r="L6" s="734"/>
      <c r="M6" s="734"/>
      <c r="N6" s="734"/>
      <c r="O6" s="726"/>
      <c r="P6" s="721"/>
      <c r="Q6" s="952"/>
      <c r="R6" s="955" t="s">
        <v>584</v>
      </c>
      <c r="S6" s="733" t="s">
        <v>582</v>
      </c>
      <c r="T6" s="734"/>
      <c r="U6" s="734"/>
      <c r="V6" s="734"/>
      <c r="W6" s="734"/>
      <c r="X6" s="734"/>
      <c r="Y6" s="734"/>
      <c r="Z6" s="733" t="s">
        <v>583</v>
      </c>
      <c r="AA6" s="734"/>
      <c r="AB6" s="734"/>
      <c r="AC6" s="735"/>
      <c r="AD6" s="736"/>
      <c r="AE6" s="731"/>
      <c r="AF6" s="731"/>
    </row>
    <row r="7" spans="1:32" s="730" customFormat="1" ht="12" customHeight="1">
      <c r="A7" s="731"/>
      <c r="B7" s="731"/>
      <c r="C7" s="731"/>
      <c r="D7" s="737" t="s">
        <v>597</v>
      </c>
      <c r="E7" s="738"/>
      <c r="F7" s="733" t="s">
        <v>585</v>
      </c>
      <c r="G7" s="734"/>
      <c r="H7" s="734"/>
      <c r="I7" s="739" t="s">
        <v>598</v>
      </c>
      <c r="J7" s="740"/>
      <c r="K7" s="740"/>
      <c r="L7" s="740"/>
      <c r="M7" s="944" t="s">
        <v>599</v>
      </c>
      <c r="N7" s="949"/>
      <c r="O7" s="741"/>
      <c r="P7" s="742"/>
      <c r="Q7" s="953"/>
      <c r="R7" s="956"/>
      <c r="S7" s="738"/>
      <c r="T7" s="733" t="s">
        <v>585</v>
      </c>
      <c r="U7" s="734"/>
      <c r="V7" s="734"/>
      <c r="W7" s="739" t="s">
        <v>586</v>
      </c>
      <c r="X7" s="740"/>
      <c r="Y7" s="740"/>
      <c r="Z7" s="740"/>
      <c r="AA7" s="740"/>
      <c r="AB7" s="944" t="s">
        <v>600</v>
      </c>
      <c r="AC7" s="729"/>
      <c r="AD7" s="736"/>
      <c r="AE7" s="731"/>
      <c r="AF7" s="731"/>
    </row>
    <row r="8" spans="1:32" s="730" customFormat="1" ht="12" customHeight="1">
      <c r="A8" s="731"/>
      <c r="B8" s="731"/>
      <c r="C8" s="731"/>
      <c r="D8" s="737" t="s">
        <v>601</v>
      </c>
      <c r="E8" s="743" t="s">
        <v>587</v>
      </c>
      <c r="F8" s="947" t="s">
        <v>106</v>
      </c>
      <c r="G8" s="740" t="s">
        <v>588</v>
      </c>
      <c r="H8" s="740" t="s">
        <v>491</v>
      </c>
      <c r="I8" s="743" t="s">
        <v>602</v>
      </c>
      <c r="J8" s="740" t="s">
        <v>603</v>
      </c>
      <c r="K8" s="740" t="s">
        <v>604</v>
      </c>
      <c r="L8" s="740" t="s">
        <v>605</v>
      </c>
      <c r="M8" s="945"/>
      <c r="N8" s="950"/>
      <c r="O8" s="741"/>
      <c r="P8" s="742"/>
      <c r="Q8" s="953"/>
      <c r="R8" s="956"/>
      <c r="S8" s="743" t="s">
        <v>587</v>
      </c>
      <c r="T8" s="947" t="s">
        <v>106</v>
      </c>
      <c r="U8" s="740" t="s">
        <v>588</v>
      </c>
      <c r="V8" s="740" t="s">
        <v>491</v>
      </c>
      <c r="W8" s="743" t="s">
        <v>606</v>
      </c>
      <c r="X8" s="740" t="s">
        <v>603</v>
      </c>
      <c r="Y8" s="740" t="s">
        <v>607</v>
      </c>
      <c r="Z8" s="740" t="s">
        <v>604</v>
      </c>
      <c r="AA8" s="740" t="s">
        <v>605</v>
      </c>
      <c r="AB8" s="945"/>
      <c r="AC8" s="729"/>
      <c r="AD8" s="736"/>
      <c r="AE8" s="731"/>
      <c r="AF8" s="731"/>
    </row>
    <row r="9" spans="1:32" s="730" customFormat="1" ht="12" customHeight="1">
      <c r="A9" s="744"/>
      <c r="B9" s="744"/>
      <c r="C9" s="744"/>
      <c r="D9" s="745" t="s">
        <v>608</v>
      </c>
      <c r="E9" s="746"/>
      <c r="F9" s="948"/>
      <c r="G9" s="748" t="s">
        <v>589</v>
      </c>
      <c r="H9" s="748" t="s">
        <v>589</v>
      </c>
      <c r="I9" s="747" t="s">
        <v>609</v>
      </c>
      <c r="J9" s="746"/>
      <c r="K9" s="746"/>
      <c r="L9" s="746"/>
      <c r="M9" s="946"/>
      <c r="N9" s="951"/>
      <c r="O9" s="741"/>
      <c r="P9" s="742"/>
      <c r="Q9" s="954"/>
      <c r="R9" s="957"/>
      <c r="S9" s="746"/>
      <c r="T9" s="948"/>
      <c r="U9" s="748" t="s">
        <v>589</v>
      </c>
      <c r="V9" s="748" t="s">
        <v>589</v>
      </c>
      <c r="W9" s="747" t="s">
        <v>609</v>
      </c>
      <c r="X9" s="746"/>
      <c r="Y9" s="746"/>
      <c r="Z9" s="746"/>
      <c r="AA9" s="746"/>
      <c r="AB9" s="946"/>
      <c r="AC9" s="744"/>
      <c r="AD9" s="746"/>
      <c r="AE9" s="744"/>
      <c r="AF9" s="729"/>
    </row>
    <row r="10" spans="1:32" ht="17.25" customHeight="1">
      <c r="A10" s="749"/>
      <c r="B10" s="749" t="s">
        <v>610</v>
      </c>
      <c r="C10" s="749"/>
      <c r="D10" s="750">
        <v>1</v>
      </c>
      <c r="E10" s="751">
        <v>1631</v>
      </c>
      <c r="F10" s="751">
        <v>588363</v>
      </c>
      <c r="G10" s="751">
        <v>588299</v>
      </c>
      <c r="H10" s="751">
        <v>64</v>
      </c>
      <c r="I10" s="751">
        <v>203903</v>
      </c>
      <c r="J10" s="751">
        <v>53523</v>
      </c>
      <c r="K10" s="751">
        <v>826143</v>
      </c>
      <c r="L10" s="752" t="s">
        <v>425</v>
      </c>
      <c r="M10" s="751">
        <v>14145</v>
      </c>
      <c r="N10" s="753"/>
      <c r="O10" s="754"/>
      <c r="P10" s="754"/>
      <c r="Q10" s="753"/>
      <c r="R10" s="751">
        <v>16</v>
      </c>
      <c r="S10" s="751">
        <v>5629</v>
      </c>
      <c r="T10" s="751">
        <v>815602</v>
      </c>
      <c r="U10" s="751">
        <v>805265</v>
      </c>
      <c r="V10" s="751">
        <v>10337</v>
      </c>
      <c r="W10" s="751">
        <v>146206</v>
      </c>
      <c r="X10" s="751">
        <v>288593</v>
      </c>
      <c r="Y10" s="751">
        <v>44999</v>
      </c>
      <c r="Z10" s="751">
        <v>1209950</v>
      </c>
      <c r="AA10" s="751">
        <v>3996</v>
      </c>
      <c r="AB10" s="751">
        <v>22392</v>
      </c>
      <c r="AC10" s="755"/>
      <c r="AD10" s="756"/>
      <c r="AE10" s="749" t="s">
        <v>617</v>
      </c>
      <c r="AF10" s="757"/>
    </row>
    <row r="11" spans="1:32" ht="11.25" customHeight="1">
      <c r="A11" s="749"/>
      <c r="B11" s="749" t="s">
        <v>611</v>
      </c>
      <c r="C11" s="749"/>
      <c r="D11" s="758">
        <v>1</v>
      </c>
      <c r="E11" s="759">
        <v>1098</v>
      </c>
      <c r="F11" s="759">
        <v>553924</v>
      </c>
      <c r="G11" s="759">
        <v>545861</v>
      </c>
      <c r="H11" s="759">
        <v>8063</v>
      </c>
      <c r="I11" s="759">
        <v>235439</v>
      </c>
      <c r="J11" s="759">
        <v>66215</v>
      </c>
      <c r="K11" s="759">
        <v>825951</v>
      </c>
      <c r="L11" s="760">
        <v>5652</v>
      </c>
      <c r="M11" s="759">
        <v>14144</v>
      </c>
      <c r="N11" s="761"/>
      <c r="O11" s="762"/>
      <c r="P11" s="762"/>
      <c r="Q11" s="761"/>
      <c r="R11" s="759">
        <v>16</v>
      </c>
      <c r="S11" s="759">
        <v>4772</v>
      </c>
      <c r="T11" s="759">
        <v>821794</v>
      </c>
      <c r="U11" s="759">
        <v>807773</v>
      </c>
      <c r="V11" s="759">
        <v>14021</v>
      </c>
      <c r="W11" s="759">
        <v>151255</v>
      </c>
      <c r="X11" s="759">
        <v>284935</v>
      </c>
      <c r="Y11" s="759">
        <v>43377</v>
      </c>
      <c r="Z11" s="759">
        <v>1215204</v>
      </c>
      <c r="AA11" s="759">
        <v>3226</v>
      </c>
      <c r="AB11" s="759">
        <v>22388</v>
      </c>
      <c r="AC11" s="755"/>
      <c r="AD11" s="756"/>
      <c r="AE11" s="749" t="s">
        <v>618</v>
      </c>
      <c r="AF11" s="757"/>
    </row>
    <row r="12" spans="1:32" s="767" customFormat="1" ht="12" customHeight="1">
      <c r="A12" s="763"/>
      <c r="B12" s="749" t="s">
        <v>612</v>
      </c>
      <c r="C12" s="764"/>
      <c r="D12" s="758">
        <v>1</v>
      </c>
      <c r="E12" s="759">
        <v>2859</v>
      </c>
      <c r="F12" s="759">
        <v>557876</v>
      </c>
      <c r="G12" s="759">
        <v>527861</v>
      </c>
      <c r="H12" s="759">
        <v>30015</v>
      </c>
      <c r="I12" s="759">
        <v>247025</v>
      </c>
      <c r="J12" s="759">
        <v>67209</v>
      </c>
      <c r="K12" s="759">
        <v>823887</v>
      </c>
      <c r="L12" s="760">
        <v>5652</v>
      </c>
      <c r="M12" s="759">
        <v>14144</v>
      </c>
      <c r="N12" s="761"/>
      <c r="O12" s="762"/>
      <c r="P12" s="762"/>
      <c r="Q12" s="761"/>
      <c r="R12" s="759">
        <v>16</v>
      </c>
      <c r="S12" s="759">
        <v>5223</v>
      </c>
      <c r="T12" s="759">
        <v>813227</v>
      </c>
      <c r="U12" s="759">
        <v>807761</v>
      </c>
      <c r="V12" s="759">
        <v>5466</v>
      </c>
      <c r="W12" s="759">
        <v>170531</v>
      </c>
      <c r="X12" s="759">
        <v>272700</v>
      </c>
      <c r="Y12" s="759">
        <v>42327</v>
      </c>
      <c r="Z12" s="759">
        <v>1216083</v>
      </c>
      <c r="AA12" s="759">
        <v>2521</v>
      </c>
      <c r="AB12" s="759">
        <v>22353</v>
      </c>
      <c r="AC12" s="765"/>
      <c r="AD12" s="766"/>
      <c r="AE12" s="749" t="s">
        <v>619</v>
      </c>
      <c r="AF12" s="757"/>
    </row>
    <row r="13" spans="1:32" s="767" customFormat="1" ht="12" customHeight="1">
      <c r="A13" s="763"/>
      <c r="B13" s="749" t="s">
        <v>613</v>
      </c>
      <c r="C13" s="764"/>
      <c r="D13" s="758">
        <v>1</v>
      </c>
      <c r="E13" s="759">
        <v>1624</v>
      </c>
      <c r="F13" s="759">
        <v>542208</v>
      </c>
      <c r="G13" s="759">
        <v>482284</v>
      </c>
      <c r="H13" s="759">
        <v>59924</v>
      </c>
      <c r="I13" s="759">
        <v>286039</v>
      </c>
      <c r="J13" s="759">
        <v>83233</v>
      </c>
      <c r="K13" s="759">
        <v>812657</v>
      </c>
      <c r="L13" s="760">
        <v>5652</v>
      </c>
      <c r="M13" s="759">
        <v>14144</v>
      </c>
      <c r="N13" s="761"/>
      <c r="O13" s="762"/>
      <c r="P13" s="762"/>
      <c r="Q13" s="761"/>
      <c r="R13" s="759">
        <v>16</v>
      </c>
      <c r="S13" s="759">
        <v>5149</v>
      </c>
      <c r="T13" s="759">
        <v>806661</v>
      </c>
      <c r="U13" s="759">
        <v>800518</v>
      </c>
      <c r="V13" s="759">
        <v>6143</v>
      </c>
      <c r="W13" s="759">
        <v>185001</v>
      </c>
      <c r="X13" s="759">
        <v>262069</v>
      </c>
      <c r="Y13" s="759">
        <v>41128</v>
      </c>
      <c r="Z13" s="759">
        <v>1219442</v>
      </c>
      <c r="AA13" s="759">
        <v>2954</v>
      </c>
      <c r="AB13" s="759">
        <v>22322</v>
      </c>
      <c r="AC13" s="765"/>
      <c r="AD13" s="766"/>
      <c r="AE13" s="749" t="s">
        <v>620</v>
      </c>
      <c r="AF13" s="757"/>
    </row>
    <row r="14" spans="1:32" s="719" customFormat="1" ht="15" customHeight="1">
      <c r="A14" s="768"/>
      <c r="B14" s="769" t="s">
        <v>614</v>
      </c>
      <c r="C14" s="768"/>
      <c r="D14" s="770">
        <v>1</v>
      </c>
      <c r="E14" s="771">
        <v>1818</v>
      </c>
      <c r="F14" s="771">
        <v>492180</v>
      </c>
      <c r="G14" s="771">
        <v>442159</v>
      </c>
      <c r="H14" s="771">
        <v>50020</v>
      </c>
      <c r="I14" s="771">
        <v>304606</v>
      </c>
      <c r="J14" s="771">
        <v>104068</v>
      </c>
      <c r="K14" s="771">
        <v>827210</v>
      </c>
      <c r="L14" s="771">
        <v>5652</v>
      </c>
      <c r="M14" s="771">
        <v>14144</v>
      </c>
      <c r="N14" s="771"/>
      <c r="O14" s="772"/>
      <c r="P14" s="772"/>
      <c r="Q14" s="771"/>
      <c r="R14" s="771">
        <v>16</v>
      </c>
      <c r="S14" s="771">
        <v>5269</v>
      </c>
      <c r="T14" s="771">
        <v>818197</v>
      </c>
      <c r="U14" s="771">
        <v>815561</v>
      </c>
      <c r="V14" s="771">
        <v>2636</v>
      </c>
      <c r="W14" s="771">
        <v>169137</v>
      </c>
      <c r="X14" s="771">
        <v>280097</v>
      </c>
      <c r="Y14" s="771">
        <v>39582</v>
      </c>
      <c r="Z14" s="771">
        <v>1230012</v>
      </c>
      <c r="AA14" s="771">
        <v>1705</v>
      </c>
      <c r="AB14" s="771">
        <v>22376</v>
      </c>
      <c r="AC14" s="773"/>
      <c r="AD14" s="774"/>
      <c r="AE14" s="769" t="s">
        <v>621</v>
      </c>
      <c r="AF14" s="775"/>
    </row>
    <row r="15" spans="1:32" ht="3" customHeight="1">
      <c r="A15" s="776"/>
      <c r="B15" s="777"/>
      <c r="C15" s="776"/>
      <c r="D15" s="778"/>
      <c r="E15" s="779"/>
      <c r="F15" s="779"/>
      <c r="G15" s="779"/>
      <c r="H15" s="779"/>
      <c r="I15" s="779"/>
      <c r="J15" s="779"/>
      <c r="K15" s="779"/>
      <c r="L15" s="779"/>
      <c r="M15" s="779"/>
      <c r="N15" s="779"/>
      <c r="O15" s="772"/>
      <c r="P15" s="772"/>
      <c r="Q15" s="779"/>
      <c r="R15" s="779"/>
      <c r="S15" s="779"/>
      <c r="T15" s="779"/>
      <c r="U15" s="779"/>
      <c r="V15" s="779"/>
      <c r="W15" s="779"/>
      <c r="X15" s="779"/>
      <c r="Y15" s="779"/>
      <c r="Z15" s="779"/>
      <c r="AA15" s="779"/>
      <c r="AB15" s="779"/>
      <c r="AC15" s="780"/>
      <c r="AD15" s="781"/>
      <c r="AE15" s="782"/>
      <c r="AF15" s="775"/>
    </row>
    <row r="16" ht="15.75" customHeight="1">
      <c r="B16" s="172" t="s">
        <v>615</v>
      </c>
    </row>
    <row r="17" spans="2:28" ht="12" customHeight="1">
      <c r="B17" s="172" t="s">
        <v>616</v>
      </c>
      <c r="F17" s="751"/>
      <c r="G17" s="751"/>
      <c r="H17" s="751"/>
      <c r="I17" s="751"/>
      <c r="J17" s="751"/>
      <c r="K17" s="751"/>
      <c r="M17" s="751"/>
      <c r="S17" s="751"/>
      <c r="T17" s="751"/>
      <c r="U17" s="751"/>
      <c r="V17" s="751"/>
      <c r="W17" s="751"/>
      <c r="X17" s="751"/>
      <c r="Y17" s="751"/>
      <c r="Z17" s="751"/>
      <c r="AA17" s="751"/>
      <c r="AB17" s="751"/>
    </row>
    <row r="18" spans="6:28" ht="12" customHeight="1">
      <c r="F18" s="751"/>
      <c r="G18" s="751"/>
      <c r="H18" s="751"/>
      <c r="I18" s="751"/>
      <c r="J18" s="751"/>
      <c r="K18" s="751"/>
      <c r="M18" s="751"/>
      <c r="S18" s="751"/>
      <c r="T18" s="751"/>
      <c r="U18" s="751"/>
      <c r="V18" s="751"/>
      <c r="W18" s="751"/>
      <c r="X18" s="751"/>
      <c r="Y18" s="751"/>
      <c r="Z18" s="751"/>
      <c r="AA18" s="751"/>
      <c r="AB18" s="751"/>
    </row>
    <row r="19" spans="6:28" ht="12" customHeight="1">
      <c r="F19" s="751"/>
      <c r="G19" s="751"/>
      <c r="H19" s="751"/>
      <c r="I19" s="751"/>
      <c r="J19" s="751"/>
      <c r="K19" s="751"/>
      <c r="M19" s="751"/>
      <c r="S19" s="751"/>
      <c r="T19" s="751"/>
      <c r="U19" s="751"/>
      <c r="V19" s="751"/>
      <c r="W19" s="751"/>
      <c r="X19" s="751"/>
      <c r="Y19" s="751"/>
      <c r="Z19" s="751"/>
      <c r="AA19" s="751"/>
      <c r="AB19" s="751"/>
    </row>
    <row r="20" spans="6:28" ht="12" customHeight="1">
      <c r="F20" s="751"/>
      <c r="G20" s="751"/>
      <c r="H20" s="751"/>
      <c r="I20" s="751"/>
      <c r="J20" s="751"/>
      <c r="K20" s="751"/>
      <c r="M20" s="751"/>
      <c r="S20" s="751"/>
      <c r="T20" s="751"/>
      <c r="U20" s="751"/>
      <c r="V20" s="751"/>
      <c r="W20" s="751"/>
      <c r="X20" s="751"/>
      <c r="Y20" s="751"/>
      <c r="Z20" s="751"/>
      <c r="AA20" s="751"/>
      <c r="AB20" s="751"/>
    </row>
  </sheetData>
  <mergeCells count="7">
    <mergeCell ref="AB7:AB9"/>
    <mergeCell ref="F8:F9"/>
    <mergeCell ref="M7:M9"/>
    <mergeCell ref="N7:N9"/>
    <mergeCell ref="Q6:Q9"/>
    <mergeCell ref="R6:R9"/>
    <mergeCell ref="T8:T9"/>
  </mergeCells>
  <printOptions verticalCentered="1"/>
  <pageMargins left="0.21" right="0.16" top="0.7874015748031497" bottom="0.7874015748031497" header="0.31496062992125984" footer="0.31496062992125984"/>
  <pageSetup fitToHeight="0" fitToWidth="1" horizontalDpi="600" verticalDpi="600" orientation="landscape" paperSize="9" scale="79" r:id="rId1"/>
  <headerFooter alignWithMargins="0">
    <oddHeader>&amp;R&amp;A</oddHeader>
    <oddFooter>&amp;C&amp;P/&amp;N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BD19"/>
  <sheetViews>
    <sheetView view="pageBreakPreview" zoomScaleNormal="150" zoomScaleSheetLayoutView="100" workbookViewId="0" topLeftCell="A1">
      <selection activeCell="BB17" sqref="BB17"/>
    </sheetView>
  </sheetViews>
  <sheetFormatPr defaultColWidth="9.00390625" defaultRowHeight="12" customHeight="1"/>
  <cols>
    <col min="1" max="1" width="0.2421875" style="172" customWidth="1"/>
    <col min="2" max="2" width="12.25390625" style="172" customWidth="1"/>
    <col min="3" max="3" width="0.2421875" style="172" customWidth="1"/>
    <col min="4" max="25" width="3.875" style="172" customWidth="1"/>
    <col min="26" max="26" width="0.2421875" style="172" customWidth="1"/>
    <col min="27" max="28" width="0.2421875" style="720" customWidth="1"/>
    <col min="29" max="29" width="0.2421875" style="172" customWidth="1"/>
    <col min="30" max="51" width="3.875" style="172" customWidth="1"/>
    <col min="52" max="53" width="0.2421875" style="172" customWidth="1"/>
    <col min="54" max="54" width="12.25390625" style="172" customWidth="1"/>
    <col min="55" max="55" width="0.2421875" style="172" customWidth="1"/>
    <col min="56" max="58" width="4.75390625" style="172" customWidth="1"/>
    <col min="59" max="77" width="4.375" style="172" customWidth="1"/>
    <col min="78" max="16384" width="9.125" style="172" customWidth="1"/>
  </cols>
  <sheetData>
    <row r="1" spans="11:28" s="712" customFormat="1" ht="24" customHeight="1">
      <c r="K1" s="713" t="s">
        <v>654</v>
      </c>
      <c r="L1" s="712" t="s">
        <v>622</v>
      </c>
      <c r="AA1" s="715"/>
      <c r="AB1" s="715"/>
    </row>
    <row r="2" spans="1:55" ht="7.5" customHeight="1">
      <c r="A2" s="719"/>
      <c r="B2" s="719"/>
      <c r="C2" s="719"/>
      <c r="D2" s="719"/>
      <c r="E2" s="719"/>
      <c r="F2" s="719"/>
      <c r="G2" s="719"/>
      <c r="H2" s="719"/>
      <c r="I2" s="719"/>
      <c r="J2" s="719"/>
      <c r="K2" s="719"/>
      <c r="L2" s="719"/>
      <c r="M2" s="719"/>
      <c r="N2" s="719"/>
      <c r="O2" s="719"/>
      <c r="P2" s="719"/>
      <c r="Q2" s="719"/>
      <c r="R2" s="719"/>
      <c r="S2" s="719"/>
      <c r="T2" s="719"/>
      <c r="U2" s="719"/>
      <c r="V2" s="719"/>
      <c r="W2" s="719"/>
      <c r="X2" s="719"/>
      <c r="Y2" s="719"/>
      <c r="Z2" s="719"/>
      <c r="AC2" s="719"/>
      <c r="AD2" s="719"/>
      <c r="AE2" s="719"/>
      <c r="AF2" s="719"/>
      <c r="AG2" s="719"/>
      <c r="AH2" s="719"/>
      <c r="AI2" s="719"/>
      <c r="AJ2" s="719"/>
      <c r="AK2" s="719"/>
      <c r="AL2" s="719"/>
      <c r="AM2" s="719"/>
      <c r="AN2" s="719"/>
      <c r="AO2" s="719"/>
      <c r="AP2" s="719"/>
      <c r="AQ2" s="719"/>
      <c r="AR2" s="719"/>
      <c r="AS2" s="719"/>
      <c r="AT2" s="719"/>
      <c r="AU2" s="719"/>
      <c r="AV2" s="719"/>
      <c r="AW2" s="719"/>
      <c r="AX2" s="719"/>
      <c r="AY2" s="719"/>
      <c r="AZ2" s="719"/>
      <c r="BA2" s="719"/>
      <c r="BB2" s="719"/>
      <c r="BC2" s="719"/>
    </row>
    <row r="3" spans="1:55" ht="12" customHeight="1" thickBot="1">
      <c r="A3" s="719"/>
      <c r="B3" s="719" t="s">
        <v>655</v>
      </c>
      <c r="C3" s="719"/>
      <c r="D3" s="719"/>
      <c r="E3" s="719"/>
      <c r="F3" s="719"/>
      <c r="G3" s="719"/>
      <c r="H3" s="719"/>
      <c r="I3" s="719"/>
      <c r="J3" s="719"/>
      <c r="K3" s="719"/>
      <c r="L3" s="719"/>
      <c r="M3" s="719"/>
      <c r="N3" s="719"/>
      <c r="O3" s="719"/>
      <c r="P3" s="719"/>
      <c r="Q3" s="719"/>
      <c r="R3" s="719"/>
      <c r="S3" s="719"/>
      <c r="T3" s="719"/>
      <c r="U3" s="719"/>
      <c r="V3" s="719"/>
      <c r="W3" s="719"/>
      <c r="X3" s="719"/>
      <c r="Y3" s="719"/>
      <c r="Z3" s="719"/>
      <c r="AC3" s="719"/>
      <c r="AD3" s="719"/>
      <c r="AE3" s="719"/>
      <c r="AF3" s="719"/>
      <c r="AG3" s="719"/>
      <c r="AH3" s="719"/>
      <c r="AI3" s="719"/>
      <c r="AJ3" s="719"/>
      <c r="AK3" s="719"/>
      <c r="AL3" s="719"/>
      <c r="AM3" s="719"/>
      <c r="AN3" s="719"/>
      <c r="AO3" s="719"/>
      <c r="AP3" s="719"/>
      <c r="AQ3" s="719"/>
      <c r="AR3" s="719"/>
      <c r="AS3" s="719"/>
      <c r="AT3" s="719"/>
      <c r="AU3" s="719"/>
      <c r="AV3" s="719"/>
      <c r="AW3" s="719"/>
      <c r="AX3" s="719"/>
      <c r="AY3" s="719"/>
      <c r="AZ3" s="719"/>
      <c r="BA3" s="719"/>
      <c r="BB3" s="144"/>
      <c r="BC3" s="719"/>
    </row>
    <row r="4" spans="1:56" s="730" customFormat="1" ht="12" customHeight="1">
      <c r="A4" s="723"/>
      <c r="B4" s="723"/>
      <c r="C4" s="783"/>
      <c r="D4" s="723"/>
      <c r="E4" s="725"/>
      <c r="F4" s="725"/>
      <c r="G4" s="725"/>
      <c r="H4" s="725"/>
      <c r="I4" s="725"/>
      <c r="J4" s="725"/>
      <c r="K4" s="725"/>
      <c r="L4" s="725"/>
      <c r="M4" s="725"/>
      <c r="N4" s="725"/>
      <c r="O4" s="725"/>
      <c r="P4" s="725"/>
      <c r="Q4" s="725"/>
      <c r="R4" s="725"/>
      <c r="S4" s="725"/>
      <c r="T4" s="725"/>
      <c r="U4" s="725"/>
      <c r="V4" s="725"/>
      <c r="W4" s="725"/>
      <c r="X4" s="725"/>
      <c r="Y4" s="725"/>
      <c r="Z4" s="725"/>
      <c r="AA4" s="721"/>
      <c r="AB4" s="721"/>
      <c r="AC4" s="725"/>
      <c r="AD4" s="725"/>
      <c r="AE4" s="725"/>
      <c r="AF4" s="784"/>
      <c r="AG4" s="725"/>
      <c r="AH4" s="725"/>
      <c r="AI4" s="725"/>
      <c r="AJ4" s="725"/>
      <c r="AK4" s="725"/>
      <c r="AL4" s="725"/>
      <c r="AM4" s="725"/>
      <c r="AN4" s="725"/>
      <c r="AO4" s="725"/>
      <c r="AP4" s="725"/>
      <c r="AQ4" s="725"/>
      <c r="AR4" s="725"/>
      <c r="AS4" s="725"/>
      <c r="AT4" s="725"/>
      <c r="AU4" s="725"/>
      <c r="AV4" s="725"/>
      <c r="AW4" s="725"/>
      <c r="AX4" s="725"/>
      <c r="AY4" s="725"/>
      <c r="AZ4" s="785"/>
      <c r="BA4" s="728"/>
      <c r="BB4" s="723"/>
      <c r="BC4" s="723"/>
      <c r="BD4" s="721"/>
    </row>
    <row r="5" spans="1:56" s="730" customFormat="1" ht="12" customHeight="1">
      <c r="A5" s="729"/>
      <c r="B5" s="729"/>
      <c r="C5" s="786"/>
      <c r="D5" s="787" t="s">
        <v>623</v>
      </c>
      <c r="E5" s="788"/>
      <c r="F5" s="789"/>
      <c r="G5" s="789"/>
      <c r="H5" s="789"/>
      <c r="I5" s="789"/>
      <c r="J5" s="789"/>
      <c r="K5" s="789"/>
      <c r="L5" s="789"/>
      <c r="M5" s="789"/>
      <c r="N5" s="789"/>
      <c r="O5" s="789"/>
      <c r="P5" s="790"/>
      <c r="Q5" s="788"/>
      <c r="R5" s="789"/>
      <c r="S5" s="789"/>
      <c r="T5" s="789"/>
      <c r="U5" s="789"/>
      <c r="V5" s="789"/>
      <c r="W5" s="789"/>
      <c r="X5" s="789"/>
      <c r="Y5" s="789"/>
      <c r="Z5" s="789"/>
      <c r="AA5" s="721"/>
      <c r="AB5" s="721"/>
      <c r="AC5" s="789"/>
      <c r="AD5" s="789"/>
      <c r="AE5" s="790"/>
      <c r="AF5" s="788" t="s">
        <v>624</v>
      </c>
      <c r="AG5" s="967" t="s">
        <v>656</v>
      </c>
      <c r="AH5" s="968"/>
      <c r="AI5" s="961" t="s">
        <v>657</v>
      </c>
      <c r="AJ5" s="961" t="s">
        <v>658</v>
      </c>
      <c r="AK5" s="961" t="s">
        <v>659</v>
      </c>
      <c r="AL5" s="961" t="s">
        <v>660</v>
      </c>
      <c r="AM5" s="961" t="s">
        <v>661</v>
      </c>
      <c r="AN5" s="961" t="s">
        <v>662</v>
      </c>
      <c r="AO5" s="961" t="s">
        <v>663</v>
      </c>
      <c r="AP5" s="961" t="s">
        <v>664</v>
      </c>
      <c r="AQ5" s="961" t="s">
        <v>665</v>
      </c>
      <c r="AR5" s="961" t="s">
        <v>666</v>
      </c>
      <c r="AS5" s="961" t="s">
        <v>667</v>
      </c>
      <c r="AT5" s="961" t="s">
        <v>668</v>
      </c>
      <c r="AU5" s="961" t="s">
        <v>669</v>
      </c>
      <c r="AV5" s="961" t="s">
        <v>670</v>
      </c>
      <c r="AW5" s="961" t="s">
        <v>671</v>
      </c>
      <c r="AX5" s="961" t="s">
        <v>672</v>
      </c>
      <c r="AY5" s="964" t="s">
        <v>673</v>
      </c>
      <c r="AZ5" s="729"/>
      <c r="BA5" s="736"/>
      <c r="BB5" s="729"/>
      <c r="BC5" s="729"/>
      <c r="BD5" s="721"/>
    </row>
    <row r="6" spans="1:56" ht="12" customHeight="1">
      <c r="A6" s="768"/>
      <c r="B6" s="768"/>
      <c r="C6" s="791"/>
      <c r="D6" s="792" t="s">
        <v>510</v>
      </c>
      <c r="E6" s="756" t="s">
        <v>625</v>
      </c>
      <c r="F6" s="756" t="s">
        <v>626</v>
      </c>
      <c r="G6" s="958" t="s">
        <v>674</v>
      </c>
      <c r="H6" s="756" t="s">
        <v>627</v>
      </c>
      <c r="I6" s="756" t="s">
        <v>628</v>
      </c>
      <c r="J6" s="756" t="s">
        <v>629</v>
      </c>
      <c r="K6" s="756" t="s">
        <v>627</v>
      </c>
      <c r="L6" s="756" t="s">
        <v>630</v>
      </c>
      <c r="M6" s="756" t="s">
        <v>631</v>
      </c>
      <c r="N6" s="756" t="s">
        <v>632</v>
      </c>
      <c r="O6" s="756" t="s">
        <v>631</v>
      </c>
      <c r="P6" s="756" t="s">
        <v>633</v>
      </c>
      <c r="Q6" s="756" t="s">
        <v>634</v>
      </c>
      <c r="R6" s="756" t="s">
        <v>635</v>
      </c>
      <c r="S6" s="756" t="s">
        <v>627</v>
      </c>
      <c r="T6" s="756" t="s">
        <v>628</v>
      </c>
      <c r="U6" s="756" t="s">
        <v>629</v>
      </c>
      <c r="V6" s="756" t="s">
        <v>627</v>
      </c>
      <c r="W6" s="756" t="s">
        <v>630</v>
      </c>
      <c r="X6" s="756" t="s">
        <v>631</v>
      </c>
      <c r="Y6" s="756" t="s">
        <v>632</v>
      </c>
      <c r="Z6" s="793"/>
      <c r="AC6" s="792"/>
      <c r="AD6" s="792" t="s">
        <v>631</v>
      </c>
      <c r="AE6" s="756" t="s">
        <v>633</v>
      </c>
      <c r="AF6" s="756" t="s">
        <v>510</v>
      </c>
      <c r="AG6" s="969"/>
      <c r="AH6" s="970"/>
      <c r="AI6" s="962"/>
      <c r="AJ6" s="962"/>
      <c r="AK6" s="962"/>
      <c r="AL6" s="962"/>
      <c r="AM6" s="962"/>
      <c r="AN6" s="962"/>
      <c r="AO6" s="962"/>
      <c r="AP6" s="962"/>
      <c r="AQ6" s="962"/>
      <c r="AR6" s="962"/>
      <c r="AS6" s="962"/>
      <c r="AT6" s="962"/>
      <c r="AU6" s="962"/>
      <c r="AV6" s="962"/>
      <c r="AW6" s="962"/>
      <c r="AX6" s="962"/>
      <c r="AY6" s="965"/>
      <c r="AZ6" s="768"/>
      <c r="BA6" s="794"/>
      <c r="BB6" s="768"/>
      <c r="BC6" s="768"/>
      <c r="BD6" s="719"/>
    </row>
    <row r="7" spans="1:56" ht="12" customHeight="1">
      <c r="A7" s="768"/>
      <c r="B7" s="768"/>
      <c r="C7" s="791"/>
      <c r="D7" s="792"/>
      <c r="E7" s="756" t="s">
        <v>636</v>
      </c>
      <c r="F7" s="756" t="s">
        <v>510</v>
      </c>
      <c r="G7" s="959"/>
      <c r="H7" s="756" t="s">
        <v>510</v>
      </c>
      <c r="I7" s="756" t="s">
        <v>510</v>
      </c>
      <c r="J7" s="756" t="s">
        <v>510</v>
      </c>
      <c r="K7" s="756" t="s">
        <v>510</v>
      </c>
      <c r="L7" s="756" t="s">
        <v>510</v>
      </c>
      <c r="M7" s="756" t="s">
        <v>510</v>
      </c>
      <c r="N7" s="756" t="s">
        <v>510</v>
      </c>
      <c r="O7" s="756" t="s">
        <v>510</v>
      </c>
      <c r="P7" s="756" t="s">
        <v>510</v>
      </c>
      <c r="Q7" s="756" t="s">
        <v>625</v>
      </c>
      <c r="R7" s="756" t="s">
        <v>510</v>
      </c>
      <c r="S7" s="756" t="s">
        <v>510</v>
      </c>
      <c r="T7" s="756" t="s">
        <v>510</v>
      </c>
      <c r="U7" s="756" t="s">
        <v>510</v>
      </c>
      <c r="V7" s="756" t="s">
        <v>510</v>
      </c>
      <c r="W7" s="756" t="s">
        <v>510</v>
      </c>
      <c r="X7" s="756" t="s">
        <v>510</v>
      </c>
      <c r="Y7" s="756" t="s">
        <v>510</v>
      </c>
      <c r="Z7" s="795"/>
      <c r="AC7" s="792"/>
      <c r="AD7" s="792" t="s">
        <v>510</v>
      </c>
      <c r="AE7" s="756" t="s">
        <v>510</v>
      </c>
      <c r="AF7" s="756" t="s">
        <v>637</v>
      </c>
      <c r="AG7" s="756"/>
      <c r="AH7" s="756"/>
      <c r="AI7" s="962"/>
      <c r="AJ7" s="962"/>
      <c r="AK7" s="962"/>
      <c r="AL7" s="962"/>
      <c r="AM7" s="962"/>
      <c r="AN7" s="962"/>
      <c r="AO7" s="962"/>
      <c r="AP7" s="962"/>
      <c r="AQ7" s="962"/>
      <c r="AR7" s="962"/>
      <c r="AS7" s="962"/>
      <c r="AT7" s="962"/>
      <c r="AU7" s="962"/>
      <c r="AV7" s="962"/>
      <c r="AW7" s="962"/>
      <c r="AX7" s="962"/>
      <c r="AY7" s="965"/>
      <c r="AZ7" s="768"/>
      <c r="BA7" s="794"/>
      <c r="BB7" s="768"/>
      <c r="BC7" s="768"/>
      <c r="BD7" s="719"/>
    </row>
    <row r="8" spans="1:56" ht="12" customHeight="1">
      <c r="A8" s="768"/>
      <c r="B8" s="768"/>
      <c r="C8" s="791"/>
      <c r="D8" s="792" t="s">
        <v>637</v>
      </c>
      <c r="E8" s="756" t="s">
        <v>623</v>
      </c>
      <c r="F8" s="756" t="s">
        <v>637</v>
      </c>
      <c r="G8" s="959"/>
      <c r="H8" s="756" t="s">
        <v>510</v>
      </c>
      <c r="I8" s="756" t="s">
        <v>510</v>
      </c>
      <c r="J8" s="756" t="s">
        <v>510</v>
      </c>
      <c r="K8" s="756" t="s">
        <v>510</v>
      </c>
      <c r="L8" s="756" t="s">
        <v>638</v>
      </c>
      <c r="M8" s="756" t="s">
        <v>639</v>
      </c>
      <c r="N8" s="756" t="s">
        <v>510</v>
      </c>
      <c r="O8" s="756" t="s">
        <v>640</v>
      </c>
      <c r="P8" s="756" t="s">
        <v>510</v>
      </c>
      <c r="Q8" s="756" t="s">
        <v>636</v>
      </c>
      <c r="R8" s="756" t="s">
        <v>510</v>
      </c>
      <c r="S8" s="756" t="s">
        <v>510</v>
      </c>
      <c r="T8" s="756" t="s">
        <v>510</v>
      </c>
      <c r="U8" s="756" t="s">
        <v>510</v>
      </c>
      <c r="V8" s="756" t="s">
        <v>510</v>
      </c>
      <c r="W8" s="756" t="s">
        <v>638</v>
      </c>
      <c r="X8" s="756" t="s">
        <v>639</v>
      </c>
      <c r="Y8" s="756" t="s">
        <v>510</v>
      </c>
      <c r="Z8" s="795"/>
      <c r="AC8" s="792"/>
      <c r="AD8" s="792" t="s">
        <v>640</v>
      </c>
      <c r="AE8" s="756" t="s">
        <v>510</v>
      </c>
      <c r="AF8" s="756" t="s">
        <v>510</v>
      </c>
      <c r="AG8" s="756" t="s">
        <v>625</v>
      </c>
      <c r="AH8" s="756" t="s">
        <v>634</v>
      </c>
      <c r="AI8" s="962"/>
      <c r="AJ8" s="962"/>
      <c r="AK8" s="962"/>
      <c r="AL8" s="962"/>
      <c r="AM8" s="962"/>
      <c r="AN8" s="962"/>
      <c r="AO8" s="962"/>
      <c r="AP8" s="962"/>
      <c r="AQ8" s="962"/>
      <c r="AR8" s="962"/>
      <c r="AS8" s="962"/>
      <c r="AT8" s="962"/>
      <c r="AU8" s="962"/>
      <c r="AV8" s="962"/>
      <c r="AW8" s="962"/>
      <c r="AX8" s="962"/>
      <c r="AY8" s="965"/>
      <c r="AZ8" s="768"/>
      <c r="BA8" s="794"/>
      <c r="BB8" s="768"/>
      <c r="BC8" s="768"/>
      <c r="BD8" s="719"/>
    </row>
    <row r="9" spans="1:56" ht="12" customHeight="1">
      <c r="A9" s="768"/>
      <c r="B9" s="768"/>
      <c r="C9" s="791"/>
      <c r="D9" s="792" t="s">
        <v>510</v>
      </c>
      <c r="E9" s="756" t="s">
        <v>637</v>
      </c>
      <c r="F9" s="756" t="s">
        <v>510</v>
      </c>
      <c r="G9" s="959"/>
      <c r="H9" s="756" t="s">
        <v>510</v>
      </c>
      <c r="I9" s="756" t="s">
        <v>510</v>
      </c>
      <c r="J9" s="756" t="s">
        <v>510</v>
      </c>
      <c r="K9" s="756" t="s">
        <v>510</v>
      </c>
      <c r="L9" s="756"/>
      <c r="M9" s="756" t="s">
        <v>510</v>
      </c>
      <c r="N9" s="756" t="s">
        <v>510</v>
      </c>
      <c r="O9" s="756" t="s">
        <v>510</v>
      </c>
      <c r="P9" s="756" t="s">
        <v>641</v>
      </c>
      <c r="Q9" s="756" t="s">
        <v>623</v>
      </c>
      <c r="R9" s="756" t="s">
        <v>510</v>
      </c>
      <c r="S9" s="756" t="s">
        <v>510</v>
      </c>
      <c r="T9" s="756" t="s">
        <v>510</v>
      </c>
      <c r="U9" s="756" t="s">
        <v>510</v>
      </c>
      <c r="V9" s="756" t="s">
        <v>510</v>
      </c>
      <c r="W9" s="756"/>
      <c r="X9" s="756" t="s">
        <v>510</v>
      </c>
      <c r="Y9" s="756" t="s">
        <v>510</v>
      </c>
      <c r="Z9" s="795"/>
      <c r="AC9" s="792"/>
      <c r="AD9" s="792" t="s">
        <v>510</v>
      </c>
      <c r="AE9" s="756" t="s">
        <v>641</v>
      </c>
      <c r="AF9" s="756" t="s">
        <v>642</v>
      </c>
      <c r="AG9" s="756" t="s">
        <v>510</v>
      </c>
      <c r="AH9" s="756" t="s">
        <v>510</v>
      </c>
      <c r="AI9" s="962"/>
      <c r="AJ9" s="962"/>
      <c r="AK9" s="962"/>
      <c r="AL9" s="962"/>
      <c r="AM9" s="962"/>
      <c r="AN9" s="962"/>
      <c r="AO9" s="962"/>
      <c r="AP9" s="962"/>
      <c r="AQ9" s="962"/>
      <c r="AR9" s="962"/>
      <c r="AS9" s="962"/>
      <c r="AT9" s="962"/>
      <c r="AU9" s="962"/>
      <c r="AV9" s="962"/>
      <c r="AW9" s="962"/>
      <c r="AX9" s="962"/>
      <c r="AY9" s="965"/>
      <c r="AZ9" s="768"/>
      <c r="BA9" s="794"/>
      <c r="BB9" s="768"/>
      <c r="BC9" s="768"/>
      <c r="BD9" s="719"/>
    </row>
    <row r="10" spans="1:56" ht="12" customHeight="1">
      <c r="A10" s="768"/>
      <c r="B10" s="768"/>
      <c r="C10" s="791"/>
      <c r="D10" s="792" t="s">
        <v>510</v>
      </c>
      <c r="E10" s="756"/>
      <c r="F10" s="756" t="s">
        <v>631</v>
      </c>
      <c r="G10" s="959"/>
      <c r="H10" s="756" t="s">
        <v>510</v>
      </c>
      <c r="I10" s="756" t="s">
        <v>510</v>
      </c>
      <c r="J10" s="756" t="s">
        <v>510</v>
      </c>
      <c r="K10" s="756" t="s">
        <v>510</v>
      </c>
      <c r="L10" s="756" t="s">
        <v>643</v>
      </c>
      <c r="M10" s="756" t="s">
        <v>644</v>
      </c>
      <c r="N10" s="756" t="s">
        <v>510</v>
      </c>
      <c r="O10" s="756" t="s">
        <v>645</v>
      </c>
      <c r="P10" s="756" t="s">
        <v>510</v>
      </c>
      <c r="Q10" s="756" t="s">
        <v>637</v>
      </c>
      <c r="R10" s="756" t="s">
        <v>510</v>
      </c>
      <c r="S10" s="756" t="s">
        <v>510</v>
      </c>
      <c r="T10" s="756" t="s">
        <v>510</v>
      </c>
      <c r="U10" s="756" t="s">
        <v>510</v>
      </c>
      <c r="V10" s="756" t="s">
        <v>510</v>
      </c>
      <c r="W10" s="756" t="s">
        <v>643</v>
      </c>
      <c r="X10" s="756" t="s">
        <v>644</v>
      </c>
      <c r="Y10" s="756" t="s">
        <v>510</v>
      </c>
      <c r="Z10" s="795"/>
      <c r="AC10" s="792"/>
      <c r="AD10" s="792" t="s">
        <v>645</v>
      </c>
      <c r="AE10" s="756" t="s">
        <v>510</v>
      </c>
      <c r="AF10" s="756" t="s">
        <v>510</v>
      </c>
      <c r="AG10" s="756" t="s">
        <v>510</v>
      </c>
      <c r="AH10" s="756" t="s">
        <v>625</v>
      </c>
      <c r="AI10" s="962"/>
      <c r="AJ10" s="962"/>
      <c r="AK10" s="962"/>
      <c r="AL10" s="962"/>
      <c r="AM10" s="962"/>
      <c r="AN10" s="962"/>
      <c r="AO10" s="962"/>
      <c r="AP10" s="962"/>
      <c r="AQ10" s="962"/>
      <c r="AR10" s="962"/>
      <c r="AS10" s="962"/>
      <c r="AT10" s="962"/>
      <c r="AU10" s="962"/>
      <c r="AV10" s="962"/>
      <c r="AW10" s="962"/>
      <c r="AX10" s="962"/>
      <c r="AY10" s="965"/>
      <c r="AZ10" s="768"/>
      <c r="BA10" s="794"/>
      <c r="BB10" s="768"/>
      <c r="BC10" s="768"/>
      <c r="BD10" s="719"/>
    </row>
    <row r="11" spans="1:56" ht="12" customHeight="1">
      <c r="A11" s="768"/>
      <c r="B11" s="768"/>
      <c r="C11" s="791"/>
      <c r="D11" s="792" t="s">
        <v>106</v>
      </c>
      <c r="E11" s="756" t="s">
        <v>106</v>
      </c>
      <c r="F11" s="756" t="s">
        <v>510</v>
      </c>
      <c r="G11" s="959"/>
      <c r="H11" s="756" t="s">
        <v>510</v>
      </c>
      <c r="I11" s="756" t="s">
        <v>510</v>
      </c>
      <c r="J11" s="756" t="s">
        <v>510</v>
      </c>
      <c r="K11" s="756" t="s">
        <v>510</v>
      </c>
      <c r="L11" s="756" t="s">
        <v>510</v>
      </c>
      <c r="M11" s="756" t="s">
        <v>510</v>
      </c>
      <c r="N11" s="756" t="s">
        <v>510</v>
      </c>
      <c r="O11" s="756" t="s">
        <v>510</v>
      </c>
      <c r="P11" s="756" t="s">
        <v>510</v>
      </c>
      <c r="Q11" s="756" t="s">
        <v>106</v>
      </c>
      <c r="R11" s="756" t="s">
        <v>510</v>
      </c>
      <c r="S11" s="756" t="s">
        <v>510</v>
      </c>
      <c r="T11" s="756" t="s">
        <v>510</v>
      </c>
      <c r="U11" s="756" t="s">
        <v>510</v>
      </c>
      <c r="V11" s="756" t="s">
        <v>510</v>
      </c>
      <c r="W11" s="756" t="s">
        <v>510</v>
      </c>
      <c r="X11" s="756" t="s">
        <v>510</v>
      </c>
      <c r="Y11" s="756" t="s">
        <v>510</v>
      </c>
      <c r="Z11" s="795"/>
      <c r="AC11" s="792"/>
      <c r="AD11" s="792" t="s">
        <v>510</v>
      </c>
      <c r="AE11" s="756" t="s">
        <v>510</v>
      </c>
      <c r="AF11" s="756" t="s">
        <v>106</v>
      </c>
      <c r="AG11" s="756" t="s">
        <v>510</v>
      </c>
      <c r="AH11" s="756" t="s">
        <v>510</v>
      </c>
      <c r="AI11" s="962"/>
      <c r="AJ11" s="962"/>
      <c r="AK11" s="962"/>
      <c r="AL11" s="962"/>
      <c r="AM11" s="962"/>
      <c r="AN11" s="962"/>
      <c r="AO11" s="962"/>
      <c r="AP11" s="962"/>
      <c r="AQ11" s="962"/>
      <c r="AR11" s="962"/>
      <c r="AS11" s="962"/>
      <c r="AT11" s="962"/>
      <c r="AU11" s="962"/>
      <c r="AV11" s="962"/>
      <c r="AW11" s="962"/>
      <c r="AX11" s="962"/>
      <c r="AY11" s="965"/>
      <c r="AZ11" s="768"/>
      <c r="BA11" s="794"/>
      <c r="BB11" s="768"/>
      <c r="BC11" s="768"/>
      <c r="BD11" s="719"/>
    </row>
    <row r="12" spans="1:56" ht="12" customHeight="1">
      <c r="A12" s="776"/>
      <c r="B12" s="776"/>
      <c r="C12" s="796"/>
      <c r="D12" s="797"/>
      <c r="E12" s="797"/>
      <c r="F12" s="797" t="s">
        <v>646</v>
      </c>
      <c r="G12" s="960"/>
      <c r="H12" s="797" t="s">
        <v>647</v>
      </c>
      <c r="I12" s="797" t="s">
        <v>648</v>
      </c>
      <c r="J12" s="797" t="s">
        <v>631</v>
      </c>
      <c r="K12" s="797" t="s">
        <v>148</v>
      </c>
      <c r="L12" s="797" t="s">
        <v>648</v>
      </c>
      <c r="M12" s="797" t="s">
        <v>638</v>
      </c>
      <c r="N12" s="797" t="s">
        <v>649</v>
      </c>
      <c r="O12" s="797" t="s">
        <v>650</v>
      </c>
      <c r="P12" s="797" t="s">
        <v>651</v>
      </c>
      <c r="Q12" s="797"/>
      <c r="R12" s="797" t="s">
        <v>652</v>
      </c>
      <c r="S12" s="797" t="s">
        <v>647</v>
      </c>
      <c r="T12" s="797" t="s">
        <v>648</v>
      </c>
      <c r="U12" s="797" t="s">
        <v>631</v>
      </c>
      <c r="V12" s="797" t="s">
        <v>148</v>
      </c>
      <c r="W12" s="797" t="s">
        <v>648</v>
      </c>
      <c r="X12" s="797" t="s">
        <v>638</v>
      </c>
      <c r="Y12" s="797" t="s">
        <v>649</v>
      </c>
      <c r="Z12" s="798"/>
      <c r="AC12" s="799"/>
      <c r="AD12" s="799" t="s">
        <v>650</v>
      </c>
      <c r="AE12" s="797" t="s">
        <v>651</v>
      </c>
      <c r="AF12" s="797"/>
      <c r="AG12" s="797" t="s">
        <v>636</v>
      </c>
      <c r="AH12" s="797" t="s">
        <v>636</v>
      </c>
      <c r="AI12" s="963"/>
      <c r="AJ12" s="963"/>
      <c r="AK12" s="963"/>
      <c r="AL12" s="963"/>
      <c r="AM12" s="963"/>
      <c r="AN12" s="963"/>
      <c r="AO12" s="963"/>
      <c r="AP12" s="963"/>
      <c r="AQ12" s="963"/>
      <c r="AR12" s="963"/>
      <c r="AS12" s="963"/>
      <c r="AT12" s="963"/>
      <c r="AU12" s="963"/>
      <c r="AV12" s="963"/>
      <c r="AW12" s="963"/>
      <c r="AX12" s="963"/>
      <c r="AY12" s="966"/>
      <c r="AZ12" s="776"/>
      <c r="BA12" s="800"/>
      <c r="BB12" s="776"/>
      <c r="BC12" s="776"/>
      <c r="BD12" s="719"/>
    </row>
    <row r="13" spans="1:56" ht="15.75" customHeight="1">
      <c r="A13" s="801"/>
      <c r="B13" s="802" t="s">
        <v>675</v>
      </c>
      <c r="C13" s="803"/>
      <c r="D13" s="144">
        <v>57</v>
      </c>
      <c r="E13" s="144">
        <v>30</v>
      </c>
      <c r="F13" s="144">
        <v>16</v>
      </c>
      <c r="G13" s="144">
        <v>3</v>
      </c>
      <c r="H13" s="144" t="s">
        <v>425</v>
      </c>
      <c r="I13" s="144">
        <v>1</v>
      </c>
      <c r="J13" s="144">
        <v>2</v>
      </c>
      <c r="K13" s="144">
        <v>4</v>
      </c>
      <c r="L13" s="144">
        <v>2</v>
      </c>
      <c r="M13" s="144">
        <v>1</v>
      </c>
      <c r="N13" s="144" t="s">
        <v>425</v>
      </c>
      <c r="O13" s="144">
        <v>1</v>
      </c>
      <c r="P13" s="144" t="s">
        <v>425</v>
      </c>
      <c r="Q13" s="144">
        <v>27</v>
      </c>
      <c r="R13" s="144">
        <v>16</v>
      </c>
      <c r="S13" s="144">
        <v>1</v>
      </c>
      <c r="T13" s="144">
        <v>1</v>
      </c>
      <c r="U13" s="144" t="s">
        <v>425</v>
      </c>
      <c r="V13" s="144" t="s">
        <v>425</v>
      </c>
      <c r="W13" s="144" t="s">
        <v>425</v>
      </c>
      <c r="X13" s="144" t="s">
        <v>425</v>
      </c>
      <c r="Y13" s="144" t="s">
        <v>425</v>
      </c>
      <c r="Z13" s="144"/>
      <c r="AC13" s="144"/>
      <c r="AD13" s="144">
        <v>9</v>
      </c>
      <c r="AE13" s="144" t="s">
        <v>425</v>
      </c>
      <c r="AF13" s="144">
        <v>4</v>
      </c>
      <c r="AG13" s="144">
        <v>3</v>
      </c>
      <c r="AH13" s="144">
        <v>1</v>
      </c>
      <c r="AI13" s="144">
        <v>1</v>
      </c>
      <c r="AJ13" s="144" t="s">
        <v>425</v>
      </c>
      <c r="AK13" s="144" t="s">
        <v>425</v>
      </c>
      <c r="AL13" s="144" t="s">
        <v>425</v>
      </c>
      <c r="AM13" s="144">
        <v>1</v>
      </c>
      <c r="AN13" s="144" t="s">
        <v>425</v>
      </c>
      <c r="AO13" s="144">
        <v>1</v>
      </c>
      <c r="AP13" s="144" t="s">
        <v>425</v>
      </c>
      <c r="AQ13" s="144" t="s">
        <v>425</v>
      </c>
      <c r="AR13" s="144" t="s">
        <v>425</v>
      </c>
      <c r="AS13" s="144" t="s">
        <v>425</v>
      </c>
      <c r="AT13" s="144" t="s">
        <v>425</v>
      </c>
      <c r="AU13" s="144" t="s">
        <v>425</v>
      </c>
      <c r="AV13" s="144" t="s">
        <v>425</v>
      </c>
      <c r="AW13" s="144" t="s">
        <v>425</v>
      </c>
      <c r="AX13" s="144">
        <v>1</v>
      </c>
      <c r="AY13" s="144" t="s">
        <v>425</v>
      </c>
      <c r="AZ13" s="804"/>
      <c r="BA13" s="805"/>
      <c r="BB13" s="802" t="s">
        <v>452</v>
      </c>
      <c r="BC13" s="801"/>
      <c r="BD13" s="719"/>
    </row>
    <row r="14" spans="1:56" ht="12" customHeight="1">
      <c r="A14" s="801"/>
      <c r="B14" s="802" t="s">
        <v>676</v>
      </c>
      <c r="C14" s="803"/>
      <c r="D14" s="806">
        <v>56</v>
      </c>
      <c r="E14" s="806">
        <v>29</v>
      </c>
      <c r="F14" s="806">
        <v>16</v>
      </c>
      <c r="G14" s="806">
        <v>3</v>
      </c>
      <c r="H14" s="144" t="s">
        <v>425</v>
      </c>
      <c r="I14" s="806">
        <v>1</v>
      </c>
      <c r="J14" s="806">
        <v>2</v>
      </c>
      <c r="K14" s="806">
        <v>4</v>
      </c>
      <c r="L14" s="806">
        <v>2</v>
      </c>
      <c r="M14" s="144">
        <v>1</v>
      </c>
      <c r="N14" s="144" t="s">
        <v>425</v>
      </c>
      <c r="O14" s="144" t="s">
        <v>425</v>
      </c>
      <c r="P14" s="144" t="s">
        <v>425</v>
      </c>
      <c r="Q14" s="806">
        <v>27</v>
      </c>
      <c r="R14" s="806">
        <v>16</v>
      </c>
      <c r="S14" s="806">
        <v>1</v>
      </c>
      <c r="T14" s="806">
        <v>1</v>
      </c>
      <c r="U14" s="144" t="s">
        <v>425</v>
      </c>
      <c r="V14" s="144" t="s">
        <v>425</v>
      </c>
      <c r="W14" s="144" t="s">
        <v>425</v>
      </c>
      <c r="X14" s="144" t="s">
        <v>425</v>
      </c>
      <c r="Y14" s="144" t="s">
        <v>425</v>
      </c>
      <c r="Z14" s="806"/>
      <c r="AA14" s="807"/>
      <c r="AB14" s="807"/>
      <c r="AC14" s="806"/>
      <c r="AD14" s="806">
        <v>9</v>
      </c>
      <c r="AE14" s="144" t="s">
        <v>425</v>
      </c>
      <c r="AF14" s="806">
        <v>4</v>
      </c>
      <c r="AG14" s="806">
        <v>3</v>
      </c>
      <c r="AH14" s="806">
        <v>1</v>
      </c>
      <c r="AI14" s="806">
        <v>1</v>
      </c>
      <c r="AJ14" s="144" t="s">
        <v>425</v>
      </c>
      <c r="AK14" s="144" t="s">
        <v>425</v>
      </c>
      <c r="AL14" s="144" t="s">
        <v>425</v>
      </c>
      <c r="AM14" s="806">
        <v>1</v>
      </c>
      <c r="AN14" s="144" t="s">
        <v>425</v>
      </c>
      <c r="AO14" s="806">
        <v>1</v>
      </c>
      <c r="AP14" s="144" t="s">
        <v>425</v>
      </c>
      <c r="AQ14" s="144" t="s">
        <v>425</v>
      </c>
      <c r="AR14" s="144" t="s">
        <v>425</v>
      </c>
      <c r="AS14" s="144" t="s">
        <v>425</v>
      </c>
      <c r="AT14" s="144" t="s">
        <v>425</v>
      </c>
      <c r="AU14" s="144" t="s">
        <v>425</v>
      </c>
      <c r="AV14" s="144" t="s">
        <v>425</v>
      </c>
      <c r="AW14" s="144" t="s">
        <v>425</v>
      </c>
      <c r="AX14" s="806">
        <v>1</v>
      </c>
      <c r="AY14" s="144" t="s">
        <v>425</v>
      </c>
      <c r="AZ14" s="804"/>
      <c r="BA14" s="805"/>
      <c r="BB14" s="802" t="s">
        <v>653</v>
      </c>
      <c r="BC14" s="801"/>
      <c r="BD14" s="719"/>
    </row>
    <row r="15" spans="1:55" s="812" customFormat="1" ht="12" customHeight="1">
      <c r="A15" s="808"/>
      <c r="B15" s="802" t="s">
        <v>677</v>
      </c>
      <c r="C15" s="809"/>
      <c r="D15" s="806">
        <v>48</v>
      </c>
      <c r="E15" s="806">
        <v>26</v>
      </c>
      <c r="F15" s="806">
        <v>16</v>
      </c>
      <c r="G15" s="806">
        <v>1</v>
      </c>
      <c r="H15" s="144" t="s">
        <v>425</v>
      </c>
      <c r="I15" s="806">
        <v>1</v>
      </c>
      <c r="J15" s="806">
        <v>2</v>
      </c>
      <c r="K15" s="806">
        <v>4</v>
      </c>
      <c r="L15" s="806">
        <v>1</v>
      </c>
      <c r="M15" s="144">
        <v>1</v>
      </c>
      <c r="N15" s="144" t="s">
        <v>425</v>
      </c>
      <c r="O15" s="144" t="s">
        <v>425</v>
      </c>
      <c r="P15" s="144" t="s">
        <v>425</v>
      </c>
      <c r="Q15" s="806">
        <v>22</v>
      </c>
      <c r="R15" s="806">
        <v>12</v>
      </c>
      <c r="S15" s="806">
        <v>1</v>
      </c>
      <c r="T15" s="806">
        <v>1</v>
      </c>
      <c r="U15" s="144" t="s">
        <v>425</v>
      </c>
      <c r="V15" s="144" t="s">
        <v>425</v>
      </c>
      <c r="W15" s="144" t="s">
        <v>425</v>
      </c>
      <c r="X15" s="144" t="s">
        <v>425</v>
      </c>
      <c r="Y15" s="144" t="s">
        <v>425</v>
      </c>
      <c r="Z15" s="806"/>
      <c r="AA15" s="807"/>
      <c r="AB15" s="807"/>
      <c r="AC15" s="806"/>
      <c r="AD15" s="806">
        <v>8</v>
      </c>
      <c r="AE15" s="144" t="s">
        <v>425</v>
      </c>
      <c r="AF15" s="806">
        <v>4</v>
      </c>
      <c r="AG15" s="806">
        <v>3</v>
      </c>
      <c r="AH15" s="806">
        <v>1</v>
      </c>
      <c r="AI15" s="806">
        <v>1</v>
      </c>
      <c r="AJ15" s="144" t="s">
        <v>425</v>
      </c>
      <c r="AK15" s="144" t="s">
        <v>425</v>
      </c>
      <c r="AL15" s="144" t="s">
        <v>425</v>
      </c>
      <c r="AM15" s="806">
        <v>1</v>
      </c>
      <c r="AN15" s="144" t="s">
        <v>425</v>
      </c>
      <c r="AO15" s="806">
        <v>1</v>
      </c>
      <c r="AP15" s="144" t="s">
        <v>425</v>
      </c>
      <c r="AQ15" s="144" t="s">
        <v>425</v>
      </c>
      <c r="AR15" s="144" t="s">
        <v>425</v>
      </c>
      <c r="AS15" s="144" t="s">
        <v>425</v>
      </c>
      <c r="AT15" s="144" t="s">
        <v>425</v>
      </c>
      <c r="AU15" s="144" t="s">
        <v>425</v>
      </c>
      <c r="AV15" s="144" t="s">
        <v>425</v>
      </c>
      <c r="AW15" s="144" t="s">
        <v>425</v>
      </c>
      <c r="AX15" s="806">
        <v>1</v>
      </c>
      <c r="AY15" s="144" t="s">
        <v>425</v>
      </c>
      <c r="AZ15" s="810"/>
      <c r="BA15" s="811"/>
      <c r="BB15" s="802" t="s">
        <v>560</v>
      </c>
      <c r="BC15" s="808"/>
    </row>
    <row r="16" spans="1:55" s="812" customFormat="1" ht="12" customHeight="1">
      <c r="A16" s="808"/>
      <c r="B16" s="802" t="s">
        <v>678</v>
      </c>
      <c r="C16" s="809"/>
      <c r="D16" s="806">
        <v>47</v>
      </c>
      <c r="E16" s="806">
        <v>26</v>
      </c>
      <c r="F16" s="806">
        <v>16</v>
      </c>
      <c r="G16" s="806">
        <v>1</v>
      </c>
      <c r="H16" s="144" t="s">
        <v>425</v>
      </c>
      <c r="I16" s="806">
        <v>1</v>
      </c>
      <c r="J16" s="806">
        <v>2</v>
      </c>
      <c r="K16" s="806">
        <v>4</v>
      </c>
      <c r="L16" s="806">
        <v>1</v>
      </c>
      <c r="M16" s="144">
        <v>1</v>
      </c>
      <c r="N16" s="144" t="s">
        <v>425</v>
      </c>
      <c r="O16" s="144" t="s">
        <v>425</v>
      </c>
      <c r="P16" s="144" t="s">
        <v>425</v>
      </c>
      <c r="Q16" s="806">
        <v>21</v>
      </c>
      <c r="R16" s="806">
        <v>12</v>
      </c>
      <c r="S16" s="806">
        <v>1</v>
      </c>
      <c r="T16" s="806">
        <v>1</v>
      </c>
      <c r="U16" s="144" t="s">
        <v>425</v>
      </c>
      <c r="V16" s="144" t="s">
        <v>425</v>
      </c>
      <c r="W16" s="144" t="s">
        <v>425</v>
      </c>
      <c r="X16" s="144" t="s">
        <v>425</v>
      </c>
      <c r="Y16" s="144" t="s">
        <v>425</v>
      </c>
      <c r="Z16" s="806"/>
      <c r="AA16" s="807"/>
      <c r="AB16" s="807"/>
      <c r="AC16" s="806"/>
      <c r="AD16" s="806">
        <v>7</v>
      </c>
      <c r="AE16" s="144" t="s">
        <v>425</v>
      </c>
      <c r="AF16" s="806">
        <v>4</v>
      </c>
      <c r="AG16" s="806">
        <v>3</v>
      </c>
      <c r="AH16" s="806">
        <v>1</v>
      </c>
      <c r="AI16" s="806">
        <v>1</v>
      </c>
      <c r="AJ16" s="144" t="s">
        <v>425</v>
      </c>
      <c r="AK16" s="144" t="s">
        <v>425</v>
      </c>
      <c r="AL16" s="144" t="s">
        <v>425</v>
      </c>
      <c r="AM16" s="806">
        <v>1</v>
      </c>
      <c r="AN16" s="144" t="s">
        <v>425</v>
      </c>
      <c r="AO16" s="806">
        <v>1</v>
      </c>
      <c r="AP16" s="144" t="s">
        <v>425</v>
      </c>
      <c r="AQ16" s="144" t="s">
        <v>425</v>
      </c>
      <c r="AR16" s="144" t="s">
        <v>425</v>
      </c>
      <c r="AS16" s="144" t="s">
        <v>425</v>
      </c>
      <c r="AT16" s="144" t="s">
        <v>425</v>
      </c>
      <c r="AU16" s="144" t="s">
        <v>425</v>
      </c>
      <c r="AV16" s="144" t="s">
        <v>425</v>
      </c>
      <c r="AW16" s="144" t="s">
        <v>425</v>
      </c>
      <c r="AX16" s="806">
        <v>1</v>
      </c>
      <c r="AY16" s="144" t="s">
        <v>425</v>
      </c>
      <c r="AZ16" s="810"/>
      <c r="BA16" s="811"/>
      <c r="BB16" s="802" t="s">
        <v>453</v>
      </c>
      <c r="BC16" s="808"/>
    </row>
    <row r="17" spans="1:55" s="719" customFormat="1" ht="14.25" customHeight="1">
      <c r="A17" s="801"/>
      <c r="B17" s="813" t="s">
        <v>679</v>
      </c>
      <c r="C17" s="803"/>
      <c r="D17" s="812">
        <v>46</v>
      </c>
      <c r="E17" s="812">
        <v>26</v>
      </c>
      <c r="F17" s="812">
        <v>16</v>
      </c>
      <c r="G17" s="812">
        <v>1</v>
      </c>
      <c r="H17" s="814" t="s">
        <v>425</v>
      </c>
      <c r="I17" s="812">
        <v>1</v>
      </c>
      <c r="J17" s="812">
        <v>2</v>
      </c>
      <c r="K17" s="812">
        <v>4</v>
      </c>
      <c r="L17" s="812">
        <v>1</v>
      </c>
      <c r="M17" s="814">
        <v>1</v>
      </c>
      <c r="N17" s="814" t="s">
        <v>425</v>
      </c>
      <c r="O17" s="814" t="s">
        <v>425</v>
      </c>
      <c r="P17" s="814" t="s">
        <v>425</v>
      </c>
      <c r="Q17" s="812">
        <v>20</v>
      </c>
      <c r="R17" s="812">
        <v>11</v>
      </c>
      <c r="S17" s="812">
        <v>1</v>
      </c>
      <c r="T17" s="812">
        <v>1</v>
      </c>
      <c r="U17" s="814" t="s">
        <v>425</v>
      </c>
      <c r="V17" s="814" t="s">
        <v>425</v>
      </c>
      <c r="W17" s="814" t="s">
        <v>425</v>
      </c>
      <c r="X17" s="814" t="s">
        <v>425</v>
      </c>
      <c r="Y17" s="814" t="s">
        <v>425</v>
      </c>
      <c r="Z17" s="814"/>
      <c r="AA17" s="815"/>
      <c r="AB17" s="815"/>
      <c r="AC17" s="812"/>
      <c r="AD17" s="812">
        <v>7</v>
      </c>
      <c r="AE17" s="814" t="s">
        <v>425</v>
      </c>
      <c r="AF17" s="812">
        <v>4</v>
      </c>
      <c r="AG17" s="812">
        <v>3</v>
      </c>
      <c r="AH17" s="812">
        <v>1</v>
      </c>
      <c r="AI17" s="812">
        <v>1</v>
      </c>
      <c r="AJ17" s="814" t="s">
        <v>425</v>
      </c>
      <c r="AK17" s="814" t="s">
        <v>425</v>
      </c>
      <c r="AL17" s="814" t="s">
        <v>425</v>
      </c>
      <c r="AM17" s="814">
        <v>1</v>
      </c>
      <c r="AN17" s="814" t="s">
        <v>425</v>
      </c>
      <c r="AO17" s="814">
        <v>1</v>
      </c>
      <c r="AP17" s="814" t="s">
        <v>425</v>
      </c>
      <c r="AQ17" s="814" t="s">
        <v>425</v>
      </c>
      <c r="AR17" s="814" t="s">
        <v>425</v>
      </c>
      <c r="AS17" s="814" t="s">
        <v>425</v>
      </c>
      <c r="AT17" s="814" t="s">
        <v>425</v>
      </c>
      <c r="AU17" s="814" t="s">
        <v>425</v>
      </c>
      <c r="AV17" s="814" t="s">
        <v>425</v>
      </c>
      <c r="AW17" s="814" t="s">
        <v>425</v>
      </c>
      <c r="AX17" s="814">
        <v>1</v>
      </c>
      <c r="AY17" s="814" t="s">
        <v>425</v>
      </c>
      <c r="AZ17" s="816"/>
      <c r="BA17" s="817"/>
      <c r="BB17" s="813" t="s">
        <v>680</v>
      </c>
      <c r="BC17" s="801"/>
    </row>
    <row r="18" spans="1:56" ht="6.75" customHeight="1">
      <c r="A18" s="818"/>
      <c r="B18" s="819"/>
      <c r="C18" s="820"/>
      <c r="D18" s="821"/>
      <c r="E18" s="821"/>
      <c r="F18" s="821"/>
      <c r="G18" s="821"/>
      <c r="H18" s="822"/>
      <c r="I18" s="821"/>
      <c r="J18" s="821"/>
      <c r="K18" s="821"/>
      <c r="L18" s="821"/>
      <c r="M18" s="822"/>
      <c r="N18" s="822"/>
      <c r="O18" s="822"/>
      <c r="P18" s="822"/>
      <c r="Q18" s="821"/>
      <c r="R18" s="821"/>
      <c r="S18" s="821"/>
      <c r="T18" s="821"/>
      <c r="U18" s="822"/>
      <c r="V18" s="822"/>
      <c r="W18" s="822"/>
      <c r="X18" s="822"/>
      <c r="Y18" s="822"/>
      <c r="Z18" s="822"/>
      <c r="AA18" s="815"/>
      <c r="AB18" s="815"/>
      <c r="AC18" s="821"/>
      <c r="AD18" s="821"/>
      <c r="AE18" s="822"/>
      <c r="AF18" s="821"/>
      <c r="AG18" s="821"/>
      <c r="AH18" s="821"/>
      <c r="AI18" s="821"/>
      <c r="AJ18" s="822"/>
      <c r="AK18" s="822"/>
      <c r="AL18" s="822"/>
      <c r="AM18" s="822"/>
      <c r="AN18" s="822"/>
      <c r="AO18" s="822"/>
      <c r="AP18" s="822"/>
      <c r="AQ18" s="822"/>
      <c r="AR18" s="822"/>
      <c r="AS18" s="822"/>
      <c r="AT18" s="822"/>
      <c r="AU18" s="822"/>
      <c r="AV18" s="822"/>
      <c r="AW18" s="822"/>
      <c r="AX18" s="822"/>
      <c r="AY18" s="822"/>
      <c r="AZ18" s="823"/>
      <c r="BA18" s="824"/>
      <c r="BB18" s="819"/>
      <c r="BC18" s="818"/>
      <c r="BD18" s="719"/>
    </row>
    <row r="19" ht="15.75" customHeight="1">
      <c r="B19" s="172" t="s">
        <v>681</v>
      </c>
    </row>
  </sheetData>
  <mergeCells count="19">
    <mergeCell ref="AS5:AS12"/>
    <mergeCell ref="AG5:AH6"/>
    <mergeCell ref="AI5:AI12"/>
    <mergeCell ref="AJ5:AJ12"/>
    <mergeCell ref="AK5:AK12"/>
    <mergeCell ref="AL5:AL12"/>
    <mergeCell ref="AM5:AM12"/>
    <mergeCell ref="AN5:AN12"/>
    <mergeCell ref="AO5:AO12"/>
    <mergeCell ref="G6:G12"/>
    <mergeCell ref="AX5:AX12"/>
    <mergeCell ref="AY5:AY12"/>
    <mergeCell ref="AT5:AT12"/>
    <mergeCell ref="AU5:AU12"/>
    <mergeCell ref="AV5:AV12"/>
    <mergeCell ref="AW5:AW12"/>
    <mergeCell ref="AP5:AP12"/>
    <mergeCell ref="AQ5:AQ12"/>
    <mergeCell ref="AR5:AR12"/>
  </mergeCells>
  <printOptions verticalCentered="1"/>
  <pageMargins left="0.5905511811023623" right="0.5905511811023623" top="0.7874015748031497" bottom="0.7874015748031497" header="0.31496062992125984" footer="0.31496062992125984"/>
  <pageSetup horizontalDpi="600" verticalDpi="600" orientation="landscape" paperSize="9" scale="76" r:id="rId1"/>
  <headerFooter alignWithMargins="0">
    <oddHeader>&amp;R&amp;A</oddHeader>
    <oddFooter>&amp;C&amp;P/&amp;N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Q48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3" sqref="B3"/>
    </sheetView>
  </sheetViews>
  <sheetFormatPr defaultColWidth="9.00390625" defaultRowHeight="12" customHeight="1"/>
  <cols>
    <col min="1" max="1" width="0.2421875" style="228" customWidth="1"/>
    <col min="2" max="2" width="10.75390625" style="228" customWidth="1"/>
    <col min="3" max="3" width="0.2421875" style="228" customWidth="1"/>
    <col min="4" max="13" width="8.75390625" style="228" customWidth="1"/>
    <col min="14" max="14" width="0.2421875" style="13" customWidth="1"/>
    <col min="15" max="15" width="8.75390625" style="228" customWidth="1"/>
    <col min="16" max="16384" width="9.125" style="228" customWidth="1"/>
  </cols>
  <sheetData>
    <row r="1" spans="2:14" s="222" customFormat="1" ht="24" customHeight="1">
      <c r="B1" s="971" t="s">
        <v>682</v>
      </c>
      <c r="C1" s="971"/>
      <c r="D1" s="971"/>
      <c r="E1" s="971"/>
      <c r="F1" s="971"/>
      <c r="G1" s="971"/>
      <c r="H1" s="971"/>
      <c r="I1" s="971"/>
      <c r="J1" s="971"/>
      <c r="K1" s="971"/>
      <c r="L1" s="971"/>
      <c r="M1" s="971"/>
      <c r="N1" s="7"/>
    </row>
    <row r="2" ht="7.5" customHeight="1">
      <c r="M2" s="143"/>
    </row>
    <row r="3" spans="1:14" s="16" customFormat="1" ht="12" customHeight="1" thickBot="1">
      <c r="A3" s="18"/>
      <c r="B3" s="15" t="s">
        <v>1</v>
      </c>
      <c r="C3" s="18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4" s="16" customFormat="1" ht="11.25" customHeight="1">
      <c r="A4" s="74"/>
      <c r="B4" s="74"/>
      <c r="C4" s="74"/>
      <c r="D4" s="972" t="s">
        <v>683</v>
      </c>
      <c r="E4" s="844"/>
      <c r="F4" s="972" t="s">
        <v>684</v>
      </c>
      <c r="G4" s="844"/>
      <c r="H4" s="972" t="s">
        <v>685</v>
      </c>
      <c r="I4" s="844"/>
      <c r="J4" s="973" t="s">
        <v>686</v>
      </c>
      <c r="K4" s="844"/>
      <c r="L4" s="972" t="s">
        <v>687</v>
      </c>
      <c r="M4" s="973"/>
      <c r="N4" s="74"/>
    </row>
    <row r="5" spans="1:14" ht="11.25" customHeight="1">
      <c r="A5" s="825"/>
      <c r="B5" s="825"/>
      <c r="C5" s="825"/>
      <c r="D5" s="862"/>
      <c r="E5" s="845"/>
      <c r="F5" s="862"/>
      <c r="G5" s="845"/>
      <c r="H5" s="862"/>
      <c r="I5" s="845"/>
      <c r="J5" s="852"/>
      <c r="K5" s="845"/>
      <c r="L5" s="862"/>
      <c r="M5" s="852"/>
      <c r="N5" s="334"/>
    </row>
    <row r="6" spans="1:14" s="311" customFormat="1" ht="24" customHeight="1">
      <c r="A6" s="826"/>
      <c r="B6" s="826"/>
      <c r="C6" s="827"/>
      <c r="D6" s="68" t="s">
        <v>688</v>
      </c>
      <c r="E6" s="828" t="s">
        <v>689</v>
      </c>
      <c r="F6" s="68" t="s">
        <v>688</v>
      </c>
      <c r="G6" s="828" t="s">
        <v>689</v>
      </c>
      <c r="H6" s="68" t="s">
        <v>688</v>
      </c>
      <c r="I6" s="828" t="s">
        <v>689</v>
      </c>
      <c r="J6" s="68" t="s">
        <v>688</v>
      </c>
      <c r="K6" s="828" t="s">
        <v>689</v>
      </c>
      <c r="L6" s="68" t="s">
        <v>688</v>
      </c>
      <c r="M6" s="828" t="s">
        <v>689</v>
      </c>
      <c r="N6" s="334"/>
    </row>
    <row r="7" spans="1:14" s="830" customFormat="1" ht="18.75" customHeight="1">
      <c r="A7" s="206"/>
      <c r="B7" s="206" t="s">
        <v>69</v>
      </c>
      <c r="C7" s="200"/>
      <c r="D7" s="831">
        <v>29822</v>
      </c>
      <c r="E7" s="831">
        <v>34181</v>
      </c>
      <c r="F7" s="831">
        <v>21316</v>
      </c>
      <c r="G7" s="831">
        <v>24093</v>
      </c>
      <c r="H7" s="831">
        <v>170</v>
      </c>
      <c r="I7" s="831">
        <v>183</v>
      </c>
      <c r="J7" s="831">
        <v>28173</v>
      </c>
      <c r="K7" s="831">
        <v>28778</v>
      </c>
      <c r="L7" s="831">
        <v>28129</v>
      </c>
      <c r="M7" s="831">
        <v>29392</v>
      </c>
      <c r="N7" s="829"/>
    </row>
    <row r="8" spans="1:14" ht="18" customHeight="1">
      <c r="A8" s="187"/>
      <c r="B8" s="187" t="s">
        <v>14</v>
      </c>
      <c r="C8" s="208"/>
      <c r="D8" s="57">
        <v>1592</v>
      </c>
      <c r="E8" s="57">
        <v>1677</v>
      </c>
      <c r="F8" s="57">
        <v>911</v>
      </c>
      <c r="G8" s="57">
        <v>949</v>
      </c>
      <c r="H8" s="57">
        <v>3</v>
      </c>
      <c r="I8" s="57">
        <v>3</v>
      </c>
      <c r="J8" s="57">
        <v>1558</v>
      </c>
      <c r="K8" s="57">
        <v>1581</v>
      </c>
      <c r="L8" s="57">
        <v>1580</v>
      </c>
      <c r="M8" s="57">
        <v>1605</v>
      </c>
      <c r="N8" s="58"/>
    </row>
    <row r="9" spans="1:14" ht="15" customHeight="1">
      <c r="A9" s="187"/>
      <c r="B9" s="187" t="s">
        <v>15</v>
      </c>
      <c r="C9" s="208"/>
      <c r="D9" s="57">
        <v>1446</v>
      </c>
      <c r="E9" s="57">
        <v>1685</v>
      </c>
      <c r="F9" s="57">
        <v>967</v>
      </c>
      <c r="G9" s="57">
        <v>1121</v>
      </c>
      <c r="H9" s="57">
        <v>14</v>
      </c>
      <c r="I9" s="57">
        <v>16</v>
      </c>
      <c r="J9" s="57">
        <v>1372</v>
      </c>
      <c r="K9" s="57">
        <v>1399</v>
      </c>
      <c r="L9" s="57">
        <v>1435</v>
      </c>
      <c r="M9" s="57">
        <v>1509</v>
      </c>
      <c r="N9" s="58"/>
    </row>
    <row r="10" spans="1:14" ht="15" customHeight="1">
      <c r="A10" s="187"/>
      <c r="B10" s="187" t="s">
        <v>16</v>
      </c>
      <c r="C10" s="208"/>
      <c r="D10" s="57">
        <v>886</v>
      </c>
      <c r="E10" s="57">
        <v>1036</v>
      </c>
      <c r="F10" s="57">
        <v>648</v>
      </c>
      <c r="G10" s="57">
        <v>718</v>
      </c>
      <c r="H10" s="57">
        <v>1</v>
      </c>
      <c r="I10" s="57">
        <v>1</v>
      </c>
      <c r="J10" s="57">
        <v>869</v>
      </c>
      <c r="K10" s="57">
        <v>880</v>
      </c>
      <c r="L10" s="57">
        <v>881</v>
      </c>
      <c r="M10" s="57">
        <v>912</v>
      </c>
      <c r="N10" s="58"/>
    </row>
    <row r="11" spans="1:14" ht="15" customHeight="1">
      <c r="A11" s="187"/>
      <c r="B11" s="187" t="s">
        <v>17</v>
      </c>
      <c r="C11" s="208"/>
      <c r="D11" s="57">
        <v>1797</v>
      </c>
      <c r="E11" s="57">
        <v>2227</v>
      </c>
      <c r="F11" s="57">
        <v>1157</v>
      </c>
      <c r="G11" s="57">
        <v>1313</v>
      </c>
      <c r="H11" s="57">
        <v>16</v>
      </c>
      <c r="I11" s="57">
        <v>17</v>
      </c>
      <c r="J11" s="57">
        <v>1693</v>
      </c>
      <c r="K11" s="57">
        <v>1736</v>
      </c>
      <c r="L11" s="57">
        <v>1674</v>
      </c>
      <c r="M11" s="57">
        <v>1761</v>
      </c>
      <c r="N11" s="58"/>
    </row>
    <row r="12" spans="1:14" ht="15" customHeight="1">
      <c r="A12" s="187"/>
      <c r="B12" s="187" t="s">
        <v>18</v>
      </c>
      <c r="C12" s="208"/>
      <c r="D12" s="57">
        <v>1346</v>
      </c>
      <c r="E12" s="57">
        <v>1576</v>
      </c>
      <c r="F12" s="57">
        <v>1140</v>
      </c>
      <c r="G12" s="57">
        <v>1268</v>
      </c>
      <c r="H12" s="57">
        <v>5</v>
      </c>
      <c r="I12" s="57">
        <v>5</v>
      </c>
      <c r="J12" s="57">
        <v>1275</v>
      </c>
      <c r="K12" s="57">
        <v>1300</v>
      </c>
      <c r="L12" s="57">
        <v>1281</v>
      </c>
      <c r="M12" s="57">
        <v>1337</v>
      </c>
      <c r="N12" s="58"/>
    </row>
    <row r="13" spans="1:14" ht="18.75" customHeight="1">
      <c r="A13" s="187"/>
      <c r="B13" s="187" t="s">
        <v>19</v>
      </c>
      <c r="C13" s="208"/>
      <c r="D13" s="57">
        <v>1142</v>
      </c>
      <c r="E13" s="57">
        <v>1269</v>
      </c>
      <c r="F13" s="57">
        <v>884</v>
      </c>
      <c r="G13" s="57">
        <v>926</v>
      </c>
      <c r="H13" s="57">
        <v>4</v>
      </c>
      <c r="I13" s="57">
        <v>4</v>
      </c>
      <c r="J13" s="57">
        <v>1052</v>
      </c>
      <c r="K13" s="57">
        <v>1077</v>
      </c>
      <c r="L13" s="57">
        <v>1003</v>
      </c>
      <c r="M13" s="57">
        <v>1040</v>
      </c>
      <c r="N13" s="58"/>
    </row>
    <row r="14" spans="1:14" ht="15" customHeight="1">
      <c r="A14" s="187"/>
      <c r="B14" s="187" t="s">
        <v>20</v>
      </c>
      <c r="C14" s="208"/>
      <c r="D14" s="57">
        <v>1402</v>
      </c>
      <c r="E14" s="57">
        <v>1526</v>
      </c>
      <c r="F14" s="57">
        <v>776</v>
      </c>
      <c r="G14" s="57">
        <v>859</v>
      </c>
      <c r="H14" s="57">
        <v>8</v>
      </c>
      <c r="I14" s="57">
        <v>8</v>
      </c>
      <c r="J14" s="57">
        <v>1268</v>
      </c>
      <c r="K14" s="57">
        <v>1275</v>
      </c>
      <c r="L14" s="57">
        <v>1119</v>
      </c>
      <c r="M14" s="57">
        <v>1167</v>
      </c>
      <c r="N14" s="58"/>
    </row>
    <row r="15" spans="1:14" ht="15" customHeight="1">
      <c r="A15" s="187"/>
      <c r="B15" s="187" t="s">
        <v>690</v>
      </c>
      <c r="C15" s="208"/>
      <c r="D15" s="57">
        <v>801</v>
      </c>
      <c r="E15" s="57">
        <v>892</v>
      </c>
      <c r="F15" s="57">
        <v>468</v>
      </c>
      <c r="G15" s="57">
        <v>518</v>
      </c>
      <c r="H15" s="57">
        <v>1</v>
      </c>
      <c r="I15" s="57">
        <v>1</v>
      </c>
      <c r="J15" s="57">
        <v>756</v>
      </c>
      <c r="K15" s="57">
        <v>785</v>
      </c>
      <c r="L15" s="57">
        <v>765</v>
      </c>
      <c r="M15" s="57">
        <v>806</v>
      </c>
      <c r="N15" s="58"/>
    </row>
    <row r="16" spans="1:14" ht="15" customHeight="1">
      <c r="A16" s="187"/>
      <c r="B16" s="187" t="s">
        <v>219</v>
      </c>
      <c r="C16" s="208"/>
      <c r="D16" s="57">
        <v>2840</v>
      </c>
      <c r="E16" s="57">
        <v>3164</v>
      </c>
      <c r="F16" s="57">
        <v>2208</v>
      </c>
      <c r="G16" s="57">
        <v>2388</v>
      </c>
      <c r="H16" s="57">
        <v>7</v>
      </c>
      <c r="I16" s="57">
        <v>7</v>
      </c>
      <c r="J16" s="57">
        <v>2730</v>
      </c>
      <c r="K16" s="57">
        <v>2803</v>
      </c>
      <c r="L16" s="57">
        <v>2758</v>
      </c>
      <c r="M16" s="57">
        <v>2865</v>
      </c>
      <c r="N16" s="58"/>
    </row>
    <row r="17" spans="1:14" ht="15" customHeight="1">
      <c r="A17" s="187"/>
      <c r="B17" s="187" t="s">
        <v>220</v>
      </c>
      <c r="C17" s="208"/>
      <c r="D17" s="57">
        <v>1305</v>
      </c>
      <c r="E17" s="57">
        <v>1457</v>
      </c>
      <c r="F17" s="57">
        <v>650</v>
      </c>
      <c r="G17" s="57">
        <v>709</v>
      </c>
      <c r="H17" s="57">
        <v>3</v>
      </c>
      <c r="I17" s="57">
        <v>3</v>
      </c>
      <c r="J17" s="57">
        <v>1207</v>
      </c>
      <c r="K17" s="57">
        <v>1232</v>
      </c>
      <c r="L17" s="57">
        <v>1174</v>
      </c>
      <c r="M17" s="57">
        <v>1236</v>
      </c>
      <c r="N17" s="58"/>
    </row>
    <row r="18" spans="1:14" ht="19.5" customHeight="1">
      <c r="A18" s="187"/>
      <c r="B18" s="187" t="s">
        <v>221</v>
      </c>
      <c r="C18" s="208"/>
      <c r="D18" s="57">
        <v>492</v>
      </c>
      <c r="E18" s="57">
        <v>647</v>
      </c>
      <c r="F18" s="57">
        <v>357</v>
      </c>
      <c r="G18" s="57">
        <v>480</v>
      </c>
      <c r="H18" s="57">
        <v>3</v>
      </c>
      <c r="I18" s="57">
        <v>3</v>
      </c>
      <c r="J18" s="57">
        <v>464</v>
      </c>
      <c r="K18" s="57">
        <v>495</v>
      </c>
      <c r="L18" s="57">
        <v>463</v>
      </c>
      <c r="M18" s="57">
        <v>495</v>
      </c>
      <c r="N18" s="58"/>
    </row>
    <row r="19" spans="1:14" ht="15" customHeight="1">
      <c r="A19" s="187"/>
      <c r="B19" s="187" t="s">
        <v>222</v>
      </c>
      <c r="C19" s="208"/>
      <c r="D19" s="57">
        <v>2302</v>
      </c>
      <c r="E19" s="57">
        <v>2590</v>
      </c>
      <c r="F19" s="57">
        <v>1650</v>
      </c>
      <c r="G19" s="57">
        <v>1815</v>
      </c>
      <c r="H19" s="57">
        <v>15</v>
      </c>
      <c r="I19" s="57">
        <v>17</v>
      </c>
      <c r="J19" s="57">
        <v>2106</v>
      </c>
      <c r="K19" s="57">
        <v>2141</v>
      </c>
      <c r="L19" s="57">
        <v>2031</v>
      </c>
      <c r="M19" s="57">
        <v>2074</v>
      </c>
      <c r="N19" s="58"/>
    </row>
    <row r="20" spans="1:14" ht="24" customHeight="1">
      <c r="A20" s="187"/>
      <c r="B20" s="187" t="s">
        <v>26</v>
      </c>
      <c r="C20" s="208"/>
      <c r="D20" s="57">
        <v>495</v>
      </c>
      <c r="E20" s="57">
        <v>506</v>
      </c>
      <c r="F20" s="57">
        <v>358</v>
      </c>
      <c r="G20" s="57">
        <v>380</v>
      </c>
      <c r="H20" s="57" t="s">
        <v>691</v>
      </c>
      <c r="I20" s="57" t="s">
        <v>691</v>
      </c>
      <c r="J20" s="57">
        <v>492</v>
      </c>
      <c r="K20" s="57">
        <v>497</v>
      </c>
      <c r="L20" s="57">
        <v>481</v>
      </c>
      <c r="M20" s="57">
        <v>487</v>
      </c>
      <c r="N20" s="58"/>
    </row>
    <row r="21" spans="1:14" ht="15" customHeight="1">
      <c r="A21" s="187"/>
      <c r="B21" s="187" t="s">
        <v>27</v>
      </c>
      <c r="C21" s="208"/>
      <c r="D21" s="57">
        <v>471</v>
      </c>
      <c r="E21" s="57">
        <v>633</v>
      </c>
      <c r="F21" s="57">
        <v>337</v>
      </c>
      <c r="G21" s="57">
        <v>394</v>
      </c>
      <c r="H21" s="57">
        <v>9</v>
      </c>
      <c r="I21" s="57">
        <v>9</v>
      </c>
      <c r="J21" s="57">
        <v>412</v>
      </c>
      <c r="K21" s="57">
        <v>426</v>
      </c>
      <c r="L21" s="57">
        <v>418</v>
      </c>
      <c r="M21" s="57">
        <v>439</v>
      </c>
      <c r="N21" s="58"/>
    </row>
    <row r="22" spans="1:14" ht="15" customHeight="1">
      <c r="A22" s="187"/>
      <c r="B22" s="187" t="s">
        <v>28</v>
      </c>
      <c r="C22" s="208"/>
      <c r="D22" s="57">
        <v>652</v>
      </c>
      <c r="E22" s="57">
        <v>756</v>
      </c>
      <c r="F22" s="57">
        <v>493</v>
      </c>
      <c r="G22" s="57">
        <v>559</v>
      </c>
      <c r="H22" s="57">
        <v>1</v>
      </c>
      <c r="I22" s="57">
        <v>1</v>
      </c>
      <c r="J22" s="57">
        <v>611</v>
      </c>
      <c r="K22" s="57">
        <v>623</v>
      </c>
      <c r="L22" s="57">
        <v>597</v>
      </c>
      <c r="M22" s="57">
        <v>636</v>
      </c>
      <c r="N22" s="58"/>
    </row>
    <row r="23" spans="1:14" ht="15" customHeight="1">
      <c r="A23" s="187"/>
      <c r="B23" s="187" t="s">
        <v>29</v>
      </c>
      <c r="C23" s="208"/>
      <c r="D23" s="57">
        <v>1237</v>
      </c>
      <c r="E23" s="57">
        <v>1357</v>
      </c>
      <c r="F23" s="57">
        <v>736</v>
      </c>
      <c r="G23" s="57">
        <v>796</v>
      </c>
      <c r="H23" s="57">
        <v>1</v>
      </c>
      <c r="I23" s="57">
        <v>1</v>
      </c>
      <c r="J23" s="57">
        <v>1125</v>
      </c>
      <c r="K23" s="57">
        <v>1140</v>
      </c>
      <c r="L23" s="57">
        <v>1156</v>
      </c>
      <c r="M23" s="57">
        <v>1198</v>
      </c>
      <c r="N23" s="58"/>
    </row>
    <row r="24" spans="1:14" ht="15" customHeight="1">
      <c r="A24" s="187"/>
      <c r="B24" s="187" t="s">
        <v>30</v>
      </c>
      <c r="C24" s="208"/>
      <c r="D24" s="57">
        <v>791</v>
      </c>
      <c r="E24" s="57">
        <v>916</v>
      </c>
      <c r="F24" s="57">
        <v>680</v>
      </c>
      <c r="G24" s="57">
        <v>784</v>
      </c>
      <c r="H24" s="57">
        <v>11</v>
      </c>
      <c r="I24" s="57">
        <v>11</v>
      </c>
      <c r="J24" s="57">
        <v>753</v>
      </c>
      <c r="K24" s="57">
        <v>762</v>
      </c>
      <c r="L24" s="57">
        <v>727</v>
      </c>
      <c r="M24" s="57">
        <v>750</v>
      </c>
      <c r="N24" s="58"/>
    </row>
    <row r="25" spans="1:14" ht="19.5" customHeight="1">
      <c r="A25" s="187"/>
      <c r="B25" s="187" t="s">
        <v>31</v>
      </c>
      <c r="C25" s="208"/>
      <c r="D25" s="57">
        <v>382</v>
      </c>
      <c r="E25" s="57">
        <v>436</v>
      </c>
      <c r="F25" s="57">
        <v>337</v>
      </c>
      <c r="G25" s="57">
        <v>372</v>
      </c>
      <c r="H25" s="57">
        <v>1</v>
      </c>
      <c r="I25" s="57">
        <v>1</v>
      </c>
      <c r="J25" s="57">
        <v>400</v>
      </c>
      <c r="K25" s="57">
        <v>406</v>
      </c>
      <c r="L25" s="57">
        <v>393</v>
      </c>
      <c r="M25" s="57">
        <v>413</v>
      </c>
      <c r="N25" s="58"/>
    </row>
    <row r="26" spans="1:14" ht="15" customHeight="1">
      <c r="A26" s="187"/>
      <c r="B26" s="187" t="s">
        <v>32</v>
      </c>
      <c r="C26" s="208"/>
      <c r="D26" s="57">
        <v>299</v>
      </c>
      <c r="E26" s="57">
        <v>368</v>
      </c>
      <c r="F26" s="57">
        <v>238</v>
      </c>
      <c r="G26" s="57">
        <v>299</v>
      </c>
      <c r="H26" s="57" t="s">
        <v>70</v>
      </c>
      <c r="I26" s="57" t="s">
        <v>70</v>
      </c>
      <c r="J26" s="57">
        <v>270</v>
      </c>
      <c r="K26" s="57">
        <v>280</v>
      </c>
      <c r="L26" s="57">
        <v>277</v>
      </c>
      <c r="M26" s="57">
        <v>302</v>
      </c>
      <c r="N26" s="58"/>
    </row>
    <row r="27" spans="1:14" ht="15" customHeight="1">
      <c r="A27" s="187"/>
      <c r="B27" s="187" t="s">
        <v>33</v>
      </c>
      <c r="C27" s="208"/>
      <c r="D27" s="57">
        <v>788</v>
      </c>
      <c r="E27" s="57">
        <v>1012</v>
      </c>
      <c r="F27" s="57">
        <v>499</v>
      </c>
      <c r="G27" s="57">
        <v>575</v>
      </c>
      <c r="H27" s="57">
        <v>2</v>
      </c>
      <c r="I27" s="57">
        <v>3</v>
      </c>
      <c r="J27" s="57">
        <v>742</v>
      </c>
      <c r="K27" s="57">
        <v>761</v>
      </c>
      <c r="L27" s="57">
        <v>684</v>
      </c>
      <c r="M27" s="57">
        <v>755</v>
      </c>
      <c r="N27" s="58"/>
    </row>
    <row r="28" spans="1:14" ht="15" customHeight="1">
      <c r="A28" s="187"/>
      <c r="B28" s="187" t="s">
        <v>34</v>
      </c>
      <c r="C28" s="208"/>
      <c r="D28" s="57">
        <v>505</v>
      </c>
      <c r="E28" s="57">
        <v>626</v>
      </c>
      <c r="F28" s="57">
        <v>435</v>
      </c>
      <c r="G28" s="57">
        <v>492</v>
      </c>
      <c r="H28" s="57">
        <v>33</v>
      </c>
      <c r="I28" s="57">
        <v>33</v>
      </c>
      <c r="J28" s="57">
        <v>514</v>
      </c>
      <c r="K28" s="57">
        <v>515</v>
      </c>
      <c r="L28" s="57">
        <v>482</v>
      </c>
      <c r="M28" s="57">
        <v>526</v>
      </c>
      <c r="N28" s="58"/>
    </row>
    <row r="29" spans="1:14" ht="15" customHeight="1">
      <c r="A29" s="187"/>
      <c r="B29" s="187" t="s">
        <v>35</v>
      </c>
      <c r="C29" s="208"/>
      <c r="D29" s="57">
        <v>711</v>
      </c>
      <c r="E29" s="57">
        <v>792</v>
      </c>
      <c r="F29" s="57">
        <v>668</v>
      </c>
      <c r="G29" s="57">
        <v>754</v>
      </c>
      <c r="H29" s="57">
        <v>1</v>
      </c>
      <c r="I29" s="57">
        <v>1</v>
      </c>
      <c r="J29" s="57">
        <v>670</v>
      </c>
      <c r="K29" s="57">
        <v>680</v>
      </c>
      <c r="L29" s="57">
        <v>668</v>
      </c>
      <c r="M29" s="57">
        <v>711</v>
      </c>
      <c r="N29" s="58"/>
    </row>
    <row r="30" spans="1:14" ht="21" customHeight="1">
      <c r="A30" s="187"/>
      <c r="B30" s="187" t="s">
        <v>36</v>
      </c>
      <c r="C30" s="208"/>
      <c r="D30" s="57">
        <v>519</v>
      </c>
      <c r="E30" s="57">
        <v>579</v>
      </c>
      <c r="F30" s="57">
        <v>557</v>
      </c>
      <c r="G30" s="57">
        <v>622</v>
      </c>
      <c r="H30" s="57">
        <v>1</v>
      </c>
      <c r="I30" s="57">
        <v>1</v>
      </c>
      <c r="J30" s="57">
        <v>515</v>
      </c>
      <c r="K30" s="57">
        <v>527</v>
      </c>
      <c r="L30" s="57">
        <v>606</v>
      </c>
      <c r="M30" s="57">
        <v>639</v>
      </c>
      <c r="N30" s="58"/>
    </row>
    <row r="31" spans="1:14" ht="15" customHeight="1">
      <c r="A31" s="187"/>
      <c r="B31" s="187" t="s">
        <v>37</v>
      </c>
      <c r="C31" s="208"/>
      <c r="D31" s="57">
        <v>279</v>
      </c>
      <c r="E31" s="57">
        <v>334</v>
      </c>
      <c r="F31" s="57">
        <v>208</v>
      </c>
      <c r="G31" s="57">
        <v>245</v>
      </c>
      <c r="H31" s="57" t="s">
        <v>70</v>
      </c>
      <c r="I31" s="57" t="s">
        <v>70</v>
      </c>
      <c r="J31" s="57">
        <v>268</v>
      </c>
      <c r="K31" s="57">
        <v>280</v>
      </c>
      <c r="L31" s="57">
        <v>250</v>
      </c>
      <c r="M31" s="57">
        <v>264</v>
      </c>
      <c r="N31" s="58"/>
    </row>
    <row r="32" spans="1:14" ht="15" customHeight="1">
      <c r="A32" s="187"/>
      <c r="B32" s="187" t="s">
        <v>38</v>
      </c>
      <c r="C32" s="208"/>
      <c r="D32" s="57">
        <v>260</v>
      </c>
      <c r="E32" s="57">
        <v>306</v>
      </c>
      <c r="F32" s="57">
        <v>213</v>
      </c>
      <c r="G32" s="57">
        <v>274</v>
      </c>
      <c r="H32" s="57">
        <v>1</v>
      </c>
      <c r="I32" s="57">
        <v>1</v>
      </c>
      <c r="J32" s="57">
        <v>245</v>
      </c>
      <c r="K32" s="57">
        <v>248</v>
      </c>
      <c r="L32" s="57">
        <v>251</v>
      </c>
      <c r="M32" s="57">
        <v>267</v>
      </c>
      <c r="N32" s="58"/>
    </row>
    <row r="33" spans="1:14" ht="15" customHeight="1">
      <c r="A33" s="187"/>
      <c r="B33" s="187" t="s">
        <v>39</v>
      </c>
      <c r="C33" s="208"/>
      <c r="D33" s="57">
        <v>410</v>
      </c>
      <c r="E33" s="57">
        <v>488</v>
      </c>
      <c r="F33" s="57">
        <v>327</v>
      </c>
      <c r="G33" s="57">
        <v>417</v>
      </c>
      <c r="H33" s="57">
        <v>3</v>
      </c>
      <c r="I33" s="228">
        <v>3</v>
      </c>
      <c r="J33" s="57">
        <v>336</v>
      </c>
      <c r="K33" s="57">
        <v>340</v>
      </c>
      <c r="L33" s="57">
        <v>385</v>
      </c>
      <c r="M33" s="57">
        <v>411</v>
      </c>
      <c r="N33" s="58"/>
    </row>
    <row r="34" spans="1:14" ht="15" customHeight="1">
      <c r="A34" s="187"/>
      <c r="B34" s="187" t="s">
        <v>40</v>
      </c>
      <c r="C34" s="208"/>
      <c r="D34" s="57">
        <v>366</v>
      </c>
      <c r="E34" s="57">
        <v>447</v>
      </c>
      <c r="F34" s="57">
        <v>288</v>
      </c>
      <c r="G34" s="57">
        <v>315</v>
      </c>
      <c r="H34" s="57" t="s">
        <v>70</v>
      </c>
      <c r="I34" s="57" t="s">
        <v>70</v>
      </c>
      <c r="J34" s="57">
        <v>346</v>
      </c>
      <c r="K34" s="57">
        <v>353</v>
      </c>
      <c r="L34" s="57">
        <v>355</v>
      </c>
      <c r="M34" s="57">
        <v>367</v>
      </c>
      <c r="N34" s="58"/>
    </row>
    <row r="35" spans="1:14" ht="19.5" customHeight="1">
      <c r="A35" s="187"/>
      <c r="B35" s="187" t="s">
        <v>41</v>
      </c>
      <c r="C35" s="208"/>
      <c r="D35" s="57">
        <v>580</v>
      </c>
      <c r="E35" s="57">
        <v>641</v>
      </c>
      <c r="F35" s="57">
        <v>393</v>
      </c>
      <c r="G35" s="57">
        <v>444</v>
      </c>
      <c r="H35" s="57">
        <v>2</v>
      </c>
      <c r="I35" s="57">
        <v>2</v>
      </c>
      <c r="J35" s="57">
        <v>562</v>
      </c>
      <c r="K35" s="57">
        <v>569</v>
      </c>
      <c r="L35" s="57">
        <v>578</v>
      </c>
      <c r="M35" s="57">
        <v>593</v>
      </c>
      <c r="N35" s="58"/>
    </row>
    <row r="36" spans="1:14" ht="15" customHeight="1">
      <c r="A36" s="187"/>
      <c r="B36" s="187" t="s">
        <v>42</v>
      </c>
      <c r="C36" s="208"/>
      <c r="D36" s="57">
        <v>285</v>
      </c>
      <c r="E36" s="57">
        <v>309</v>
      </c>
      <c r="F36" s="57">
        <v>233</v>
      </c>
      <c r="G36" s="57">
        <v>252</v>
      </c>
      <c r="H36" s="57">
        <v>1</v>
      </c>
      <c r="I36" s="57">
        <v>1</v>
      </c>
      <c r="J36" s="57">
        <v>260</v>
      </c>
      <c r="K36" s="57">
        <v>268</v>
      </c>
      <c r="L36" s="57">
        <v>262</v>
      </c>
      <c r="M36" s="57">
        <v>275</v>
      </c>
      <c r="N36" s="58"/>
    </row>
    <row r="37" spans="1:14" ht="15" customHeight="1">
      <c r="A37" s="187"/>
      <c r="B37" s="187" t="s">
        <v>43</v>
      </c>
      <c r="C37" s="208"/>
      <c r="D37" s="57">
        <v>373</v>
      </c>
      <c r="E37" s="57">
        <v>397</v>
      </c>
      <c r="F37" s="57">
        <v>158</v>
      </c>
      <c r="G37" s="57">
        <v>245</v>
      </c>
      <c r="H37" s="57">
        <v>1</v>
      </c>
      <c r="I37" s="57">
        <v>1</v>
      </c>
      <c r="J37" s="57">
        <v>368</v>
      </c>
      <c r="K37" s="57">
        <v>380</v>
      </c>
      <c r="L37" s="57">
        <v>375</v>
      </c>
      <c r="M37" s="57">
        <v>378</v>
      </c>
      <c r="N37" s="58"/>
    </row>
    <row r="38" spans="1:14" ht="15" customHeight="1">
      <c r="A38" s="187"/>
      <c r="B38" s="187" t="s">
        <v>44</v>
      </c>
      <c r="C38" s="208"/>
      <c r="D38" s="57">
        <v>281</v>
      </c>
      <c r="E38" s="57">
        <v>323</v>
      </c>
      <c r="F38" s="57">
        <v>210</v>
      </c>
      <c r="G38" s="57">
        <v>269</v>
      </c>
      <c r="H38" s="57" t="s">
        <v>70</v>
      </c>
      <c r="I38" s="57" t="s">
        <v>70</v>
      </c>
      <c r="J38" s="57">
        <v>266</v>
      </c>
      <c r="K38" s="57">
        <v>279</v>
      </c>
      <c r="L38" s="57">
        <v>270</v>
      </c>
      <c r="M38" s="57">
        <v>290</v>
      </c>
      <c r="N38" s="58"/>
    </row>
    <row r="39" spans="1:14" ht="15" customHeight="1">
      <c r="A39" s="187"/>
      <c r="B39" s="187" t="s">
        <v>45</v>
      </c>
      <c r="C39" s="208"/>
      <c r="D39" s="57">
        <v>588</v>
      </c>
      <c r="E39" s="57">
        <v>659</v>
      </c>
      <c r="F39" s="57">
        <v>437</v>
      </c>
      <c r="G39" s="57">
        <v>504</v>
      </c>
      <c r="H39" s="57">
        <v>2</v>
      </c>
      <c r="I39" s="57">
        <v>2</v>
      </c>
      <c r="J39" s="57">
        <v>542</v>
      </c>
      <c r="K39" s="57">
        <v>557</v>
      </c>
      <c r="L39" s="57">
        <v>546</v>
      </c>
      <c r="M39" s="57">
        <v>559</v>
      </c>
      <c r="N39" s="58"/>
    </row>
    <row r="40" spans="1:14" ht="21" customHeight="1">
      <c r="A40" s="187"/>
      <c r="B40" s="187" t="s">
        <v>46</v>
      </c>
      <c r="C40" s="208"/>
      <c r="D40" s="57">
        <v>158</v>
      </c>
      <c r="E40" s="57">
        <v>170</v>
      </c>
      <c r="F40" s="57">
        <v>128</v>
      </c>
      <c r="G40" s="57">
        <v>148</v>
      </c>
      <c r="H40" s="57" t="s">
        <v>70</v>
      </c>
      <c r="I40" s="57" t="s">
        <v>70</v>
      </c>
      <c r="J40" s="57">
        <v>152</v>
      </c>
      <c r="K40" s="57">
        <v>154</v>
      </c>
      <c r="L40" s="57">
        <v>154</v>
      </c>
      <c r="M40" s="57">
        <v>159</v>
      </c>
      <c r="N40" s="58"/>
    </row>
    <row r="41" spans="1:14" ht="15" customHeight="1">
      <c r="A41" s="187"/>
      <c r="B41" s="187" t="s">
        <v>47</v>
      </c>
      <c r="C41" s="208"/>
      <c r="D41" s="57">
        <v>383</v>
      </c>
      <c r="E41" s="57">
        <v>465</v>
      </c>
      <c r="F41" s="57">
        <v>347</v>
      </c>
      <c r="G41" s="57">
        <v>395</v>
      </c>
      <c r="H41" s="57">
        <v>1</v>
      </c>
      <c r="I41" s="57">
        <v>1</v>
      </c>
      <c r="J41" s="57">
        <v>367</v>
      </c>
      <c r="K41" s="57">
        <v>371</v>
      </c>
      <c r="L41" s="57">
        <v>388</v>
      </c>
      <c r="M41" s="57">
        <v>395</v>
      </c>
      <c r="N41" s="58"/>
    </row>
    <row r="42" spans="1:14" ht="15" customHeight="1">
      <c r="A42" s="187"/>
      <c r="B42" s="187" t="s">
        <v>48</v>
      </c>
      <c r="C42" s="208"/>
      <c r="D42" s="57">
        <v>368</v>
      </c>
      <c r="E42" s="57">
        <v>444</v>
      </c>
      <c r="F42" s="57">
        <v>249</v>
      </c>
      <c r="G42" s="57">
        <v>282</v>
      </c>
      <c r="H42" s="57">
        <v>15</v>
      </c>
      <c r="I42" s="57">
        <v>15</v>
      </c>
      <c r="J42" s="57">
        <v>341</v>
      </c>
      <c r="K42" s="57">
        <v>356</v>
      </c>
      <c r="L42" s="57">
        <v>367</v>
      </c>
      <c r="M42" s="57">
        <v>388</v>
      </c>
      <c r="N42" s="58"/>
    </row>
    <row r="43" spans="1:14" ht="15" customHeight="1">
      <c r="A43" s="187"/>
      <c r="B43" s="187" t="s">
        <v>49</v>
      </c>
      <c r="C43" s="208"/>
      <c r="D43" s="57">
        <v>428</v>
      </c>
      <c r="E43" s="57">
        <v>524</v>
      </c>
      <c r="F43" s="57">
        <v>351</v>
      </c>
      <c r="G43" s="57">
        <v>459</v>
      </c>
      <c r="H43" s="57">
        <v>3</v>
      </c>
      <c r="I43" s="57">
        <v>10</v>
      </c>
      <c r="J43" s="57">
        <v>416</v>
      </c>
      <c r="K43" s="57">
        <v>426</v>
      </c>
      <c r="L43" s="57">
        <v>440</v>
      </c>
      <c r="M43" s="57">
        <v>474</v>
      </c>
      <c r="N43" s="58"/>
    </row>
    <row r="44" spans="1:14" ht="15" customHeight="1">
      <c r="A44" s="187"/>
      <c r="B44" s="187" t="s">
        <v>50</v>
      </c>
      <c r="C44" s="208"/>
      <c r="D44" s="57">
        <v>224</v>
      </c>
      <c r="E44" s="57">
        <v>265</v>
      </c>
      <c r="F44" s="57">
        <v>141</v>
      </c>
      <c r="G44" s="57">
        <v>168</v>
      </c>
      <c r="H44" s="57" t="s">
        <v>70</v>
      </c>
      <c r="I44" s="57" t="s">
        <v>70</v>
      </c>
      <c r="J44" s="57">
        <v>219</v>
      </c>
      <c r="K44" s="57">
        <v>232</v>
      </c>
      <c r="L44" s="57">
        <v>223</v>
      </c>
      <c r="M44" s="57">
        <v>245</v>
      </c>
      <c r="N44" s="58"/>
    </row>
    <row r="45" spans="1:14" ht="19.5" customHeight="1">
      <c r="A45" s="187"/>
      <c r="B45" s="187" t="s">
        <v>51</v>
      </c>
      <c r="C45" s="208"/>
      <c r="D45" s="57">
        <v>262</v>
      </c>
      <c r="E45" s="57">
        <v>274</v>
      </c>
      <c r="F45" s="57">
        <v>170</v>
      </c>
      <c r="G45" s="57">
        <v>187</v>
      </c>
      <c r="H45" s="57" t="s">
        <v>70</v>
      </c>
      <c r="I45" s="57" t="s">
        <v>70</v>
      </c>
      <c r="J45" s="57">
        <v>258</v>
      </c>
      <c r="K45" s="57">
        <v>261</v>
      </c>
      <c r="L45" s="57">
        <v>275</v>
      </c>
      <c r="M45" s="57">
        <v>282</v>
      </c>
      <c r="N45" s="58"/>
    </row>
    <row r="46" spans="1:14" ht="15" customHeight="1">
      <c r="A46" s="187"/>
      <c r="B46" s="187" t="s">
        <v>52</v>
      </c>
      <c r="C46" s="208"/>
      <c r="D46" s="57">
        <v>376</v>
      </c>
      <c r="E46" s="57">
        <v>408</v>
      </c>
      <c r="F46" s="57">
        <v>309</v>
      </c>
      <c r="G46" s="57">
        <v>398</v>
      </c>
      <c r="H46" s="57">
        <v>1</v>
      </c>
      <c r="I46" s="57">
        <v>1</v>
      </c>
      <c r="J46" s="57">
        <v>373</v>
      </c>
      <c r="K46" s="57">
        <v>383</v>
      </c>
      <c r="L46" s="57">
        <v>357</v>
      </c>
      <c r="M46" s="57">
        <v>382</v>
      </c>
      <c r="N46" s="58"/>
    </row>
    <row r="47" spans="1:14" ht="3.75" customHeight="1">
      <c r="A47" s="334"/>
      <c r="B47" s="334"/>
      <c r="C47" s="355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8"/>
    </row>
    <row r="48" spans="1:17" s="60" customFormat="1" ht="15.75" customHeight="1">
      <c r="A48" s="65"/>
      <c r="B48" s="66" t="s">
        <v>62</v>
      </c>
      <c r="C48" s="65"/>
      <c r="Q48" s="67"/>
    </row>
  </sheetData>
  <mergeCells count="6">
    <mergeCell ref="B1:M1"/>
    <mergeCell ref="H4:I5"/>
    <mergeCell ref="F4:G5"/>
    <mergeCell ref="D4:E5"/>
    <mergeCell ref="L4:M5"/>
    <mergeCell ref="J4:K5"/>
  </mergeCells>
  <printOptions/>
  <pageMargins left="0.5905511811023623" right="0.5905511811023623" top="0.7874015748031497" bottom="0.7874015748031497" header="0.31496062992125984" footer="0.31496062992125984"/>
  <pageSetup horizontalDpi="300" verticalDpi="300" orientation="portrait" paperSize="9" r:id="rId1"/>
  <headerFooter alignWithMargins="0">
    <oddHeader>&amp;R&amp;A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50"/>
  <sheetViews>
    <sheetView workbookViewId="0" topLeftCell="A1">
      <selection activeCell="B1" sqref="B1:P1"/>
    </sheetView>
  </sheetViews>
  <sheetFormatPr defaultColWidth="9.00390625" defaultRowHeight="12" customHeight="1"/>
  <cols>
    <col min="1" max="1" width="0.2421875" style="60" customWidth="1"/>
    <col min="2" max="2" width="9.625" style="60" customWidth="1"/>
    <col min="3" max="3" width="0.2421875" style="60" customWidth="1"/>
    <col min="4" max="4" width="7.00390625" style="69" customWidth="1"/>
    <col min="5" max="16" width="7.00390625" style="10" customWidth="1"/>
    <col min="17" max="17" width="0.2421875" style="13" customWidth="1"/>
    <col min="18" max="16384" width="9.75390625" style="10" customWidth="1"/>
  </cols>
  <sheetData>
    <row r="1" spans="2:17" s="2" customFormat="1" ht="48" customHeight="1">
      <c r="B1" s="863" t="s">
        <v>66</v>
      </c>
      <c r="C1" s="853"/>
      <c r="D1" s="853"/>
      <c r="E1" s="853"/>
      <c r="F1" s="853"/>
      <c r="G1" s="853"/>
      <c r="H1" s="853"/>
      <c r="I1" s="853"/>
      <c r="J1" s="853"/>
      <c r="K1" s="853"/>
      <c r="L1" s="853"/>
      <c r="M1" s="853"/>
      <c r="N1" s="853"/>
      <c r="O1" s="853"/>
      <c r="P1" s="853"/>
      <c r="Q1" s="7"/>
    </row>
    <row r="2" spans="1:14" ht="12" customHeight="1">
      <c r="A2" s="10"/>
      <c r="B2" s="10"/>
      <c r="C2" s="10"/>
      <c r="G2" s="11"/>
      <c r="L2" s="12"/>
      <c r="M2" s="12"/>
      <c r="N2" s="12"/>
    </row>
    <row r="3" spans="1:16" ht="12" customHeight="1" thickBot="1">
      <c r="A3" s="70"/>
      <c r="B3" s="18" t="s">
        <v>1</v>
      </c>
      <c r="C3" s="70"/>
      <c r="D3" s="71"/>
      <c r="E3" s="70"/>
      <c r="F3" s="70"/>
      <c r="G3" s="70"/>
      <c r="H3" s="70"/>
      <c r="I3" s="70"/>
      <c r="J3" s="70"/>
      <c r="P3" s="72" t="s">
        <v>2</v>
      </c>
    </row>
    <row r="4" spans="1:17" s="16" customFormat="1" ht="12" customHeight="1">
      <c r="A4" s="25"/>
      <c r="B4" s="25"/>
      <c r="C4" s="73"/>
      <c r="D4" s="842" t="s">
        <v>67</v>
      </c>
      <c r="E4" s="854" t="s">
        <v>73</v>
      </c>
      <c r="F4" s="854" t="s">
        <v>74</v>
      </c>
      <c r="G4" s="854" t="s">
        <v>75</v>
      </c>
      <c r="H4" s="854" t="s">
        <v>76</v>
      </c>
      <c r="I4" s="844" t="s">
        <v>77</v>
      </c>
      <c r="J4" s="854" t="s">
        <v>78</v>
      </c>
      <c r="K4" s="854" t="s">
        <v>79</v>
      </c>
      <c r="L4" s="854" t="s">
        <v>80</v>
      </c>
      <c r="M4" s="858" t="s">
        <v>81</v>
      </c>
      <c r="N4" s="858" t="s">
        <v>82</v>
      </c>
      <c r="O4" s="858" t="s">
        <v>83</v>
      </c>
      <c r="P4" s="856" t="s">
        <v>68</v>
      </c>
      <c r="Q4" s="74"/>
    </row>
    <row r="5" spans="1:17" s="16" customFormat="1" ht="24" customHeight="1">
      <c r="A5" s="75"/>
      <c r="B5" s="75"/>
      <c r="C5" s="76"/>
      <c r="D5" s="843"/>
      <c r="E5" s="855"/>
      <c r="F5" s="855"/>
      <c r="G5" s="855"/>
      <c r="H5" s="855"/>
      <c r="I5" s="845"/>
      <c r="J5" s="855"/>
      <c r="K5" s="855"/>
      <c r="L5" s="855"/>
      <c r="M5" s="859"/>
      <c r="N5" s="859"/>
      <c r="O5" s="859"/>
      <c r="P5" s="857"/>
      <c r="Q5" s="78"/>
    </row>
    <row r="6" spans="1:18" s="82" customFormat="1" ht="21" customHeight="1">
      <c r="A6" s="79"/>
      <c r="B6" s="80" t="s">
        <v>69</v>
      </c>
      <c r="C6" s="51"/>
      <c r="D6" s="358">
        <v>31543</v>
      </c>
      <c r="E6" s="357">
        <v>81</v>
      </c>
      <c r="F6" s="357">
        <v>6240</v>
      </c>
      <c r="G6" s="357">
        <v>11480</v>
      </c>
      <c r="H6" s="357">
        <v>6357</v>
      </c>
      <c r="I6" s="357">
        <v>3153</v>
      </c>
      <c r="J6" s="357">
        <v>2250</v>
      </c>
      <c r="K6" s="357">
        <v>1173</v>
      </c>
      <c r="L6" s="357">
        <v>543</v>
      </c>
      <c r="M6" s="357">
        <v>177</v>
      </c>
      <c r="N6" s="357">
        <v>65</v>
      </c>
      <c r="O6" s="357">
        <v>22</v>
      </c>
      <c r="P6" s="357">
        <v>2</v>
      </c>
      <c r="Q6" s="52"/>
      <c r="R6" s="81"/>
    </row>
    <row r="7" spans="1:17" ht="21" customHeight="1">
      <c r="A7" s="83"/>
      <c r="B7" s="83" t="s">
        <v>14</v>
      </c>
      <c r="C7" s="56"/>
      <c r="D7" s="359">
        <v>1704</v>
      </c>
      <c r="E7" s="57">
        <v>9</v>
      </c>
      <c r="F7" s="57">
        <v>608</v>
      </c>
      <c r="G7" s="57">
        <v>822</v>
      </c>
      <c r="H7" s="57">
        <v>168</v>
      </c>
      <c r="I7" s="57">
        <v>61</v>
      </c>
      <c r="J7" s="57">
        <v>31</v>
      </c>
      <c r="K7" s="57">
        <v>3</v>
      </c>
      <c r="L7" s="57">
        <v>1</v>
      </c>
      <c r="M7" s="57">
        <v>1</v>
      </c>
      <c r="N7" s="57" t="s">
        <v>70</v>
      </c>
      <c r="O7" s="57" t="s">
        <v>70</v>
      </c>
      <c r="P7" s="57" t="s">
        <v>70</v>
      </c>
      <c r="Q7" s="58"/>
    </row>
    <row r="8" spans="1:17" ht="14.25" customHeight="1">
      <c r="A8" s="83"/>
      <c r="B8" s="83" t="s">
        <v>15</v>
      </c>
      <c r="C8" s="56"/>
      <c r="D8" s="359">
        <v>1534</v>
      </c>
      <c r="E8" s="57">
        <v>13</v>
      </c>
      <c r="F8" s="57">
        <v>388</v>
      </c>
      <c r="G8" s="57">
        <v>592</v>
      </c>
      <c r="H8" s="57">
        <v>230</v>
      </c>
      <c r="I8" s="57">
        <v>110</v>
      </c>
      <c r="J8" s="57">
        <v>82</v>
      </c>
      <c r="K8" s="57">
        <v>61</v>
      </c>
      <c r="L8" s="57">
        <v>32</v>
      </c>
      <c r="M8" s="57">
        <v>12</v>
      </c>
      <c r="N8" s="57">
        <v>11</v>
      </c>
      <c r="O8" s="57">
        <v>3</v>
      </c>
      <c r="P8" s="57" t="s">
        <v>70</v>
      </c>
      <c r="Q8" s="58"/>
    </row>
    <row r="9" spans="1:17" ht="14.25" customHeight="1">
      <c r="A9" s="83"/>
      <c r="B9" s="83" t="s">
        <v>16</v>
      </c>
      <c r="C9" s="56"/>
      <c r="D9" s="359">
        <v>942</v>
      </c>
      <c r="E9" s="57" t="s">
        <v>70</v>
      </c>
      <c r="F9" s="57">
        <v>201</v>
      </c>
      <c r="G9" s="57">
        <v>357</v>
      </c>
      <c r="H9" s="57">
        <v>176</v>
      </c>
      <c r="I9" s="57">
        <v>71</v>
      </c>
      <c r="J9" s="57">
        <v>60</v>
      </c>
      <c r="K9" s="57">
        <v>50</v>
      </c>
      <c r="L9" s="57">
        <v>17</v>
      </c>
      <c r="M9" s="57">
        <v>6</v>
      </c>
      <c r="N9" s="57">
        <v>2</v>
      </c>
      <c r="O9" s="57">
        <v>2</v>
      </c>
      <c r="P9" s="57" t="s">
        <v>70</v>
      </c>
      <c r="Q9" s="58"/>
    </row>
    <row r="10" spans="1:17" ht="14.25" customHeight="1">
      <c r="A10" s="83"/>
      <c r="B10" s="83" t="s">
        <v>17</v>
      </c>
      <c r="C10" s="56"/>
      <c r="D10" s="359">
        <v>1806</v>
      </c>
      <c r="E10" s="57">
        <v>1</v>
      </c>
      <c r="F10" s="57">
        <v>208</v>
      </c>
      <c r="G10" s="57">
        <v>544</v>
      </c>
      <c r="H10" s="57">
        <v>497</v>
      </c>
      <c r="I10" s="57">
        <v>265</v>
      </c>
      <c r="J10" s="57">
        <v>143</v>
      </c>
      <c r="K10" s="57">
        <v>82</v>
      </c>
      <c r="L10" s="57">
        <v>45</v>
      </c>
      <c r="M10" s="57">
        <v>14</v>
      </c>
      <c r="N10" s="57">
        <v>4</v>
      </c>
      <c r="O10" s="57">
        <v>2</v>
      </c>
      <c r="P10" s="57">
        <v>1</v>
      </c>
      <c r="Q10" s="58"/>
    </row>
    <row r="11" spans="1:17" ht="14.25" customHeight="1">
      <c r="A11" s="83"/>
      <c r="B11" s="83" t="s">
        <v>18</v>
      </c>
      <c r="C11" s="56"/>
      <c r="D11" s="359">
        <v>1359</v>
      </c>
      <c r="E11" s="57">
        <v>10</v>
      </c>
      <c r="F11" s="57">
        <v>133</v>
      </c>
      <c r="G11" s="57">
        <v>352</v>
      </c>
      <c r="H11" s="57">
        <v>367</v>
      </c>
      <c r="I11" s="57">
        <v>260</v>
      </c>
      <c r="J11" s="57">
        <v>157</v>
      </c>
      <c r="K11" s="57">
        <v>55</v>
      </c>
      <c r="L11" s="57">
        <v>20</v>
      </c>
      <c r="M11" s="57">
        <v>5</v>
      </c>
      <c r="N11" s="57" t="s">
        <v>70</v>
      </c>
      <c r="O11" s="57" t="s">
        <v>70</v>
      </c>
      <c r="P11" s="57" t="s">
        <v>70</v>
      </c>
      <c r="Q11" s="58"/>
    </row>
    <row r="12" spans="1:17" ht="14.25" customHeight="1">
      <c r="A12" s="83"/>
      <c r="B12" s="83" t="s">
        <v>19</v>
      </c>
      <c r="C12" s="56"/>
      <c r="D12" s="359">
        <v>1246</v>
      </c>
      <c r="E12" s="57">
        <v>5</v>
      </c>
      <c r="F12" s="57">
        <v>347</v>
      </c>
      <c r="G12" s="57">
        <v>576</v>
      </c>
      <c r="H12" s="57">
        <v>221</v>
      </c>
      <c r="I12" s="57">
        <v>57</v>
      </c>
      <c r="J12" s="57">
        <v>20</v>
      </c>
      <c r="K12" s="57">
        <v>10</v>
      </c>
      <c r="L12" s="57">
        <v>5</v>
      </c>
      <c r="M12" s="57">
        <v>2</v>
      </c>
      <c r="N12" s="57">
        <v>1</v>
      </c>
      <c r="O12" s="57">
        <v>2</v>
      </c>
      <c r="P12" s="57" t="s">
        <v>70</v>
      </c>
      <c r="Q12" s="58"/>
    </row>
    <row r="13" spans="1:17" ht="14.25" customHeight="1">
      <c r="A13" s="83"/>
      <c r="B13" s="83" t="s">
        <v>20</v>
      </c>
      <c r="C13" s="56"/>
      <c r="D13" s="359">
        <v>1490</v>
      </c>
      <c r="E13" s="57">
        <v>5</v>
      </c>
      <c r="F13" s="57">
        <v>329</v>
      </c>
      <c r="G13" s="57">
        <v>582</v>
      </c>
      <c r="H13" s="57">
        <v>339</v>
      </c>
      <c r="I13" s="57">
        <v>119</v>
      </c>
      <c r="J13" s="57">
        <v>62</v>
      </c>
      <c r="K13" s="57">
        <v>27</v>
      </c>
      <c r="L13" s="57">
        <v>15</v>
      </c>
      <c r="M13" s="57">
        <v>8</v>
      </c>
      <c r="N13" s="57">
        <v>4</v>
      </c>
      <c r="O13" s="57" t="s">
        <v>70</v>
      </c>
      <c r="P13" s="57" t="s">
        <v>70</v>
      </c>
      <c r="Q13" s="58"/>
    </row>
    <row r="14" spans="1:17" ht="14.25" customHeight="1">
      <c r="A14" s="83"/>
      <c r="B14" s="83" t="s">
        <v>21</v>
      </c>
      <c r="C14" s="56"/>
      <c r="D14" s="359">
        <v>829</v>
      </c>
      <c r="E14" s="57">
        <v>2</v>
      </c>
      <c r="F14" s="57">
        <v>273</v>
      </c>
      <c r="G14" s="57">
        <v>400</v>
      </c>
      <c r="H14" s="57">
        <v>108</v>
      </c>
      <c r="I14" s="57">
        <v>26</v>
      </c>
      <c r="J14" s="57">
        <v>14</v>
      </c>
      <c r="K14" s="57">
        <v>4</v>
      </c>
      <c r="L14" s="57">
        <v>1</v>
      </c>
      <c r="M14" s="57">
        <v>1</v>
      </c>
      <c r="N14" s="57" t="s">
        <v>70</v>
      </c>
      <c r="O14" s="57" t="s">
        <v>70</v>
      </c>
      <c r="P14" s="57" t="s">
        <v>70</v>
      </c>
      <c r="Q14" s="58"/>
    </row>
    <row r="15" spans="1:17" ht="14.25" customHeight="1">
      <c r="A15" s="83"/>
      <c r="B15" s="83" t="s">
        <v>22</v>
      </c>
      <c r="C15" s="56"/>
      <c r="D15" s="359">
        <v>3002</v>
      </c>
      <c r="E15" s="57">
        <v>1</v>
      </c>
      <c r="F15" s="57">
        <v>634</v>
      </c>
      <c r="G15" s="57">
        <v>1207</v>
      </c>
      <c r="H15" s="57">
        <v>574</v>
      </c>
      <c r="I15" s="57">
        <v>256</v>
      </c>
      <c r="J15" s="57">
        <v>180</v>
      </c>
      <c r="K15" s="57">
        <v>88</v>
      </c>
      <c r="L15" s="57">
        <v>48</v>
      </c>
      <c r="M15" s="57">
        <v>10</v>
      </c>
      <c r="N15" s="57">
        <v>2</v>
      </c>
      <c r="O15" s="57">
        <v>2</v>
      </c>
      <c r="P15" s="57" t="s">
        <v>70</v>
      </c>
      <c r="Q15" s="58"/>
    </row>
    <row r="16" spans="1:17" ht="14.25" customHeight="1">
      <c r="A16" s="83"/>
      <c r="B16" s="83" t="s">
        <v>23</v>
      </c>
      <c r="C16" s="56"/>
      <c r="D16" s="359">
        <v>1382</v>
      </c>
      <c r="E16" s="57">
        <v>3</v>
      </c>
      <c r="F16" s="57">
        <v>225</v>
      </c>
      <c r="G16" s="57">
        <v>459</v>
      </c>
      <c r="H16" s="57">
        <v>364</v>
      </c>
      <c r="I16" s="57">
        <v>139</v>
      </c>
      <c r="J16" s="57">
        <v>107</v>
      </c>
      <c r="K16" s="57">
        <v>46</v>
      </c>
      <c r="L16" s="57">
        <v>31</v>
      </c>
      <c r="M16" s="57">
        <v>4</v>
      </c>
      <c r="N16" s="57">
        <v>3</v>
      </c>
      <c r="O16" s="57">
        <v>1</v>
      </c>
      <c r="P16" s="57" t="s">
        <v>70</v>
      </c>
      <c r="Q16" s="58"/>
    </row>
    <row r="17" spans="1:17" ht="14.25" customHeight="1">
      <c r="A17" s="83"/>
      <c r="B17" s="83" t="s">
        <v>24</v>
      </c>
      <c r="C17" s="56"/>
      <c r="D17" s="359">
        <v>490</v>
      </c>
      <c r="E17" s="57">
        <v>1</v>
      </c>
      <c r="F17" s="57">
        <v>127</v>
      </c>
      <c r="G17" s="57">
        <v>215</v>
      </c>
      <c r="H17" s="57">
        <v>86</v>
      </c>
      <c r="I17" s="57">
        <v>33</v>
      </c>
      <c r="J17" s="57">
        <v>17</v>
      </c>
      <c r="K17" s="57">
        <v>9</v>
      </c>
      <c r="L17" s="57">
        <v>1</v>
      </c>
      <c r="M17" s="57">
        <v>1</v>
      </c>
      <c r="N17" s="57" t="s">
        <v>70</v>
      </c>
      <c r="O17" s="57" t="s">
        <v>70</v>
      </c>
      <c r="P17" s="57" t="s">
        <v>70</v>
      </c>
      <c r="Q17" s="58"/>
    </row>
    <row r="18" spans="1:17" ht="14.25" customHeight="1">
      <c r="A18" s="83"/>
      <c r="B18" s="83" t="s">
        <v>25</v>
      </c>
      <c r="C18" s="56"/>
      <c r="D18" s="359">
        <v>2483</v>
      </c>
      <c r="E18" s="57">
        <v>4</v>
      </c>
      <c r="F18" s="57">
        <v>348</v>
      </c>
      <c r="G18" s="57">
        <v>797</v>
      </c>
      <c r="H18" s="57">
        <v>537</v>
      </c>
      <c r="I18" s="57">
        <v>310</v>
      </c>
      <c r="J18" s="57">
        <v>245</v>
      </c>
      <c r="K18" s="57">
        <v>145</v>
      </c>
      <c r="L18" s="57">
        <v>67</v>
      </c>
      <c r="M18" s="57">
        <v>27</v>
      </c>
      <c r="N18" s="57">
        <v>3</v>
      </c>
      <c r="O18" s="57" t="s">
        <v>70</v>
      </c>
      <c r="P18" s="57" t="s">
        <v>70</v>
      </c>
      <c r="Q18" s="58"/>
    </row>
    <row r="19" spans="1:17" ht="24" customHeight="1">
      <c r="A19" s="83"/>
      <c r="B19" s="83" t="s">
        <v>26</v>
      </c>
      <c r="C19" s="56"/>
      <c r="D19" s="359">
        <v>511</v>
      </c>
      <c r="E19" s="57">
        <v>1</v>
      </c>
      <c r="F19" s="57">
        <v>181</v>
      </c>
      <c r="G19" s="57">
        <v>229</v>
      </c>
      <c r="H19" s="57">
        <v>73</v>
      </c>
      <c r="I19" s="57">
        <v>13</v>
      </c>
      <c r="J19" s="57">
        <v>11</v>
      </c>
      <c r="K19" s="57">
        <v>2</v>
      </c>
      <c r="L19" s="57">
        <v>1</v>
      </c>
      <c r="M19" s="57" t="s">
        <v>70</v>
      </c>
      <c r="N19" s="57" t="s">
        <v>70</v>
      </c>
      <c r="O19" s="57" t="s">
        <v>70</v>
      </c>
      <c r="P19" s="57" t="s">
        <v>70</v>
      </c>
      <c r="Q19" s="58"/>
    </row>
    <row r="20" spans="1:17" ht="14.25" customHeight="1">
      <c r="A20" s="83"/>
      <c r="B20" s="83" t="s">
        <v>27</v>
      </c>
      <c r="C20" s="56"/>
      <c r="D20" s="359">
        <v>502</v>
      </c>
      <c r="E20" s="57">
        <v>2</v>
      </c>
      <c r="F20" s="57">
        <v>36</v>
      </c>
      <c r="G20" s="57">
        <v>127</v>
      </c>
      <c r="H20" s="57">
        <v>118</v>
      </c>
      <c r="I20" s="57">
        <v>90</v>
      </c>
      <c r="J20" s="57">
        <v>51</v>
      </c>
      <c r="K20" s="57">
        <v>53</v>
      </c>
      <c r="L20" s="57">
        <v>21</v>
      </c>
      <c r="M20" s="57">
        <v>4</v>
      </c>
      <c r="N20" s="57" t="s">
        <v>70</v>
      </c>
      <c r="O20" s="57" t="s">
        <v>70</v>
      </c>
      <c r="P20" s="57" t="s">
        <v>70</v>
      </c>
      <c r="Q20" s="58"/>
    </row>
    <row r="21" spans="1:17" ht="14.25" customHeight="1">
      <c r="A21" s="83"/>
      <c r="B21" s="83" t="s">
        <v>28</v>
      </c>
      <c r="C21" s="56"/>
      <c r="D21" s="359">
        <v>676</v>
      </c>
      <c r="E21" s="57">
        <v>1</v>
      </c>
      <c r="F21" s="57">
        <v>63</v>
      </c>
      <c r="G21" s="57">
        <v>197</v>
      </c>
      <c r="H21" s="57">
        <v>176</v>
      </c>
      <c r="I21" s="57">
        <v>104</v>
      </c>
      <c r="J21" s="57">
        <v>77</v>
      </c>
      <c r="K21" s="57">
        <v>44</v>
      </c>
      <c r="L21" s="57">
        <v>7</v>
      </c>
      <c r="M21" s="57">
        <v>6</v>
      </c>
      <c r="N21" s="57">
        <v>1</v>
      </c>
      <c r="O21" s="57" t="s">
        <v>70</v>
      </c>
      <c r="P21" s="57" t="s">
        <v>70</v>
      </c>
      <c r="Q21" s="58"/>
    </row>
    <row r="22" spans="1:17" ht="14.25" customHeight="1">
      <c r="A22" s="83"/>
      <c r="B22" s="83" t="s">
        <v>29</v>
      </c>
      <c r="C22" s="56"/>
      <c r="D22" s="359">
        <v>1295</v>
      </c>
      <c r="E22" s="57">
        <v>1</v>
      </c>
      <c r="F22" s="57">
        <v>161</v>
      </c>
      <c r="G22" s="57">
        <v>486</v>
      </c>
      <c r="H22" s="57">
        <v>300</v>
      </c>
      <c r="I22" s="57">
        <v>164</v>
      </c>
      <c r="J22" s="57">
        <v>111</v>
      </c>
      <c r="K22" s="57">
        <v>44</v>
      </c>
      <c r="L22" s="57">
        <v>23</v>
      </c>
      <c r="M22" s="57">
        <v>5</v>
      </c>
      <c r="N22" s="57" t="s">
        <v>70</v>
      </c>
      <c r="O22" s="57" t="s">
        <v>70</v>
      </c>
      <c r="P22" s="57" t="s">
        <v>70</v>
      </c>
      <c r="Q22" s="58"/>
    </row>
    <row r="23" spans="1:17" ht="14.25" customHeight="1">
      <c r="A23" s="83"/>
      <c r="B23" s="83" t="s">
        <v>30</v>
      </c>
      <c r="C23" s="56"/>
      <c r="D23" s="359">
        <v>796</v>
      </c>
      <c r="E23" s="57">
        <v>5</v>
      </c>
      <c r="F23" s="57">
        <v>44</v>
      </c>
      <c r="G23" s="57">
        <v>216</v>
      </c>
      <c r="H23" s="57">
        <v>243</v>
      </c>
      <c r="I23" s="57">
        <v>156</v>
      </c>
      <c r="J23" s="57">
        <v>94</v>
      </c>
      <c r="K23" s="57">
        <v>26</v>
      </c>
      <c r="L23" s="57">
        <v>6</v>
      </c>
      <c r="M23" s="57">
        <v>3</v>
      </c>
      <c r="N23" s="57">
        <v>3</v>
      </c>
      <c r="O23" s="57" t="s">
        <v>70</v>
      </c>
      <c r="P23" s="57" t="s">
        <v>70</v>
      </c>
      <c r="Q23" s="58"/>
    </row>
    <row r="24" spans="1:17" ht="14.25" customHeight="1">
      <c r="A24" s="83"/>
      <c r="B24" s="83" t="s">
        <v>31</v>
      </c>
      <c r="C24" s="56"/>
      <c r="D24" s="359">
        <v>447</v>
      </c>
      <c r="E24" s="57">
        <v>1</v>
      </c>
      <c r="F24" s="57">
        <v>62</v>
      </c>
      <c r="G24" s="57">
        <v>116</v>
      </c>
      <c r="H24" s="57">
        <v>72</v>
      </c>
      <c r="I24" s="57">
        <v>88</v>
      </c>
      <c r="J24" s="57">
        <v>75</v>
      </c>
      <c r="K24" s="57">
        <v>26</v>
      </c>
      <c r="L24" s="57">
        <v>5</v>
      </c>
      <c r="M24" s="57">
        <v>2</v>
      </c>
      <c r="N24" s="57" t="s">
        <v>70</v>
      </c>
      <c r="O24" s="57" t="s">
        <v>70</v>
      </c>
      <c r="P24" s="57" t="s">
        <v>70</v>
      </c>
      <c r="Q24" s="58"/>
    </row>
    <row r="25" spans="1:17" ht="14.25" customHeight="1">
      <c r="A25" s="83"/>
      <c r="B25" s="83" t="s">
        <v>32</v>
      </c>
      <c r="C25" s="56"/>
      <c r="D25" s="359">
        <v>303</v>
      </c>
      <c r="E25" s="57">
        <v>1</v>
      </c>
      <c r="F25" s="57">
        <v>41</v>
      </c>
      <c r="G25" s="57">
        <v>132</v>
      </c>
      <c r="H25" s="57">
        <v>47</v>
      </c>
      <c r="I25" s="57">
        <v>35</v>
      </c>
      <c r="J25" s="57">
        <v>28</v>
      </c>
      <c r="K25" s="57">
        <v>11</v>
      </c>
      <c r="L25" s="57">
        <v>6</v>
      </c>
      <c r="M25" s="57">
        <v>2</v>
      </c>
      <c r="N25" s="57" t="s">
        <v>70</v>
      </c>
      <c r="O25" s="57" t="s">
        <v>70</v>
      </c>
      <c r="P25" s="57" t="s">
        <v>70</v>
      </c>
      <c r="Q25" s="58"/>
    </row>
    <row r="26" spans="1:17" ht="14.25" customHeight="1">
      <c r="A26" s="83"/>
      <c r="B26" s="83" t="s">
        <v>33</v>
      </c>
      <c r="C26" s="56"/>
      <c r="D26" s="359">
        <v>814</v>
      </c>
      <c r="E26" s="57" t="s">
        <v>70</v>
      </c>
      <c r="F26" s="57">
        <v>103</v>
      </c>
      <c r="G26" s="57">
        <v>226</v>
      </c>
      <c r="H26" s="57">
        <v>171</v>
      </c>
      <c r="I26" s="57">
        <v>110</v>
      </c>
      <c r="J26" s="57">
        <v>76</v>
      </c>
      <c r="K26" s="57">
        <v>92</v>
      </c>
      <c r="L26" s="57">
        <v>31</v>
      </c>
      <c r="M26" s="57">
        <v>3</v>
      </c>
      <c r="N26" s="57">
        <v>2</v>
      </c>
      <c r="O26" s="57" t="s">
        <v>70</v>
      </c>
      <c r="P26" s="57" t="s">
        <v>70</v>
      </c>
      <c r="Q26" s="58"/>
    </row>
    <row r="27" spans="1:17" ht="14.25" customHeight="1">
      <c r="A27" s="83"/>
      <c r="B27" s="83" t="s">
        <v>34</v>
      </c>
      <c r="C27" s="56"/>
      <c r="D27" s="359">
        <v>546</v>
      </c>
      <c r="E27" s="57">
        <v>1</v>
      </c>
      <c r="F27" s="57">
        <v>55</v>
      </c>
      <c r="G27" s="57">
        <v>136</v>
      </c>
      <c r="H27" s="57">
        <v>133</v>
      </c>
      <c r="I27" s="57">
        <v>80</v>
      </c>
      <c r="J27" s="57">
        <v>95</v>
      </c>
      <c r="K27" s="57">
        <v>32</v>
      </c>
      <c r="L27" s="57">
        <v>10</v>
      </c>
      <c r="M27" s="57">
        <v>3</v>
      </c>
      <c r="N27" s="57" t="s">
        <v>70</v>
      </c>
      <c r="O27" s="57">
        <v>1</v>
      </c>
      <c r="P27" s="57" t="s">
        <v>70</v>
      </c>
      <c r="Q27" s="58"/>
    </row>
    <row r="28" spans="1:17" ht="14.25" customHeight="1">
      <c r="A28" s="83"/>
      <c r="B28" s="83" t="s">
        <v>35</v>
      </c>
      <c r="C28" s="56"/>
      <c r="D28" s="359">
        <v>762</v>
      </c>
      <c r="E28" s="57" t="s">
        <v>70</v>
      </c>
      <c r="F28" s="57">
        <v>93</v>
      </c>
      <c r="G28" s="57">
        <v>235</v>
      </c>
      <c r="H28" s="57">
        <v>208</v>
      </c>
      <c r="I28" s="57">
        <v>110</v>
      </c>
      <c r="J28" s="57">
        <v>73</v>
      </c>
      <c r="K28" s="57">
        <v>31</v>
      </c>
      <c r="L28" s="57">
        <v>10</v>
      </c>
      <c r="M28" s="57">
        <v>1</v>
      </c>
      <c r="N28" s="57">
        <v>1</v>
      </c>
      <c r="O28" s="57" t="s">
        <v>70</v>
      </c>
      <c r="P28" s="57" t="s">
        <v>70</v>
      </c>
      <c r="Q28" s="58"/>
    </row>
    <row r="29" spans="1:17" ht="21" customHeight="1">
      <c r="A29" s="83"/>
      <c r="B29" s="83" t="s">
        <v>36</v>
      </c>
      <c r="C29" s="56"/>
      <c r="D29" s="359">
        <v>600</v>
      </c>
      <c r="E29" s="57">
        <v>1</v>
      </c>
      <c r="F29" s="57">
        <v>95</v>
      </c>
      <c r="G29" s="57">
        <v>239</v>
      </c>
      <c r="H29" s="57">
        <v>122</v>
      </c>
      <c r="I29" s="57">
        <v>70</v>
      </c>
      <c r="J29" s="57">
        <v>38</v>
      </c>
      <c r="K29" s="57">
        <v>24</v>
      </c>
      <c r="L29" s="57">
        <v>8</v>
      </c>
      <c r="M29" s="57">
        <v>2</v>
      </c>
      <c r="N29" s="57">
        <v>1</v>
      </c>
      <c r="O29" s="57" t="s">
        <v>70</v>
      </c>
      <c r="P29" s="57" t="s">
        <v>70</v>
      </c>
      <c r="Q29" s="58"/>
    </row>
    <row r="30" spans="1:17" ht="14.25" customHeight="1">
      <c r="A30" s="83"/>
      <c r="B30" s="83" t="s">
        <v>37</v>
      </c>
      <c r="C30" s="56"/>
      <c r="D30" s="359">
        <v>287</v>
      </c>
      <c r="E30" s="57" t="s">
        <v>70</v>
      </c>
      <c r="F30" s="57">
        <v>52</v>
      </c>
      <c r="G30" s="57">
        <v>96</v>
      </c>
      <c r="H30" s="57">
        <v>77</v>
      </c>
      <c r="I30" s="57">
        <v>27</v>
      </c>
      <c r="J30" s="57">
        <v>21</v>
      </c>
      <c r="K30" s="57">
        <v>5</v>
      </c>
      <c r="L30" s="57">
        <v>4</v>
      </c>
      <c r="M30" s="57">
        <v>2</v>
      </c>
      <c r="N30" s="57">
        <v>2</v>
      </c>
      <c r="O30" s="57">
        <v>1</v>
      </c>
      <c r="P30" s="57" t="s">
        <v>70</v>
      </c>
      <c r="Q30" s="58"/>
    </row>
    <row r="31" spans="1:17" ht="14.25" customHeight="1">
      <c r="A31" s="83"/>
      <c r="B31" s="83" t="s">
        <v>38</v>
      </c>
      <c r="C31" s="56"/>
      <c r="D31" s="359">
        <v>273</v>
      </c>
      <c r="E31" s="57">
        <v>2</v>
      </c>
      <c r="F31" s="57">
        <v>61</v>
      </c>
      <c r="G31" s="57">
        <v>105</v>
      </c>
      <c r="H31" s="57">
        <v>48</v>
      </c>
      <c r="I31" s="57">
        <v>22</v>
      </c>
      <c r="J31" s="57">
        <v>21</v>
      </c>
      <c r="K31" s="57">
        <v>8</v>
      </c>
      <c r="L31" s="57">
        <v>4</v>
      </c>
      <c r="M31" s="57">
        <v>2</v>
      </c>
      <c r="N31" s="57" t="s">
        <v>70</v>
      </c>
      <c r="O31" s="57" t="s">
        <v>70</v>
      </c>
      <c r="P31" s="57" t="s">
        <v>70</v>
      </c>
      <c r="Q31" s="58"/>
    </row>
    <row r="32" spans="1:17" ht="14.25" customHeight="1">
      <c r="A32" s="83"/>
      <c r="B32" s="83" t="s">
        <v>39</v>
      </c>
      <c r="C32" s="56"/>
      <c r="D32" s="359">
        <v>448</v>
      </c>
      <c r="E32" s="57">
        <v>2</v>
      </c>
      <c r="F32" s="57">
        <v>91</v>
      </c>
      <c r="G32" s="57">
        <v>161</v>
      </c>
      <c r="H32" s="57">
        <v>102</v>
      </c>
      <c r="I32" s="57">
        <v>39</v>
      </c>
      <c r="J32" s="57">
        <v>31</v>
      </c>
      <c r="K32" s="57">
        <v>15</v>
      </c>
      <c r="L32" s="57">
        <v>6</v>
      </c>
      <c r="M32" s="57" t="s">
        <v>70</v>
      </c>
      <c r="N32" s="57">
        <v>1</v>
      </c>
      <c r="O32" s="57" t="s">
        <v>70</v>
      </c>
      <c r="P32" s="57" t="s">
        <v>70</v>
      </c>
      <c r="Q32" s="58"/>
    </row>
    <row r="33" spans="1:17" ht="14.25" customHeight="1">
      <c r="A33" s="83"/>
      <c r="B33" s="83" t="s">
        <v>40</v>
      </c>
      <c r="C33" s="56"/>
      <c r="D33" s="359">
        <v>398</v>
      </c>
      <c r="E33" s="57" t="s">
        <v>71</v>
      </c>
      <c r="F33" s="57">
        <v>112</v>
      </c>
      <c r="G33" s="57">
        <v>177</v>
      </c>
      <c r="H33" s="57">
        <v>63</v>
      </c>
      <c r="I33" s="57">
        <v>17</v>
      </c>
      <c r="J33" s="57">
        <v>20</v>
      </c>
      <c r="K33" s="57">
        <v>6</v>
      </c>
      <c r="L33" s="57">
        <v>2</v>
      </c>
      <c r="M33" s="57">
        <v>1</v>
      </c>
      <c r="N33" s="57" t="s">
        <v>70</v>
      </c>
      <c r="O33" s="57" t="s">
        <v>70</v>
      </c>
      <c r="P33" s="57" t="s">
        <v>70</v>
      </c>
      <c r="Q33" s="58"/>
    </row>
    <row r="34" spans="1:17" ht="14.25" customHeight="1">
      <c r="A34" s="83"/>
      <c r="B34" s="83" t="s">
        <v>41</v>
      </c>
      <c r="C34" s="56"/>
      <c r="D34" s="359">
        <v>650</v>
      </c>
      <c r="E34" s="57" t="s">
        <v>70</v>
      </c>
      <c r="F34" s="57">
        <v>263</v>
      </c>
      <c r="G34" s="57">
        <v>256</v>
      </c>
      <c r="H34" s="57">
        <v>65</v>
      </c>
      <c r="I34" s="57">
        <v>13</v>
      </c>
      <c r="J34" s="57">
        <v>23</v>
      </c>
      <c r="K34" s="57">
        <v>19</v>
      </c>
      <c r="L34" s="57">
        <v>10</v>
      </c>
      <c r="M34" s="57" t="s">
        <v>70</v>
      </c>
      <c r="N34" s="57" t="s">
        <v>70</v>
      </c>
      <c r="O34" s="57">
        <v>1</v>
      </c>
      <c r="P34" s="57" t="s">
        <v>70</v>
      </c>
      <c r="Q34" s="58"/>
    </row>
    <row r="35" spans="1:17" ht="14.25" customHeight="1">
      <c r="A35" s="83"/>
      <c r="B35" s="83" t="s">
        <v>42</v>
      </c>
      <c r="C35" s="56"/>
      <c r="D35" s="359">
        <v>302</v>
      </c>
      <c r="E35" s="57" t="s">
        <v>71</v>
      </c>
      <c r="F35" s="57">
        <v>107</v>
      </c>
      <c r="G35" s="57">
        <v>141</v>
      </c>
      <c r="H35" s="57">
        <v>38</v>
      </c>
      <c r="I35" s="57">
        <v>3</v>
      </c>
      <c r="J35" s="57">
        <v>7</v>
      </c>
      <c r="K35" s="57">
        <v>4</v>
      </c>
      <c r="L35" s="57">
        <v>2</v>
      </c>
      <c r="M35" s="57" t="s">
        <v>70</v>
      </c>
      <c r="N35" s="57" t="s">
        <v>70</v>
      </c>
      <c r="O35" s="57" t="s">
        <v>70</v>
      </c>
      <c r="P35" s="57" t="s">
        <v>70</v>
      </c>
      <c r="Q35" s="58"/>
    </row>
    <row r="36" spans="1:17" ht="14.25" customHeight="1">
      <c r="A36" s="83"/>
      <c r="B36" s="83" t="s">
        <v>43</v>
      </c>
      <c r="C36" s="56"/>
      <c r="D36" s="359">
        <v>417</v>
      </c>
      <c r="E36" s="57">
        <v>1</v>
      </c>
      <c r="F36" s="57">
        <v>139</v>
      </c>
      <c r="G36" s="57">
        <v>185</v>
      </c>
      <c r="H36" s="57">
        <v>51</v>
      </c>
      <c r="I36" s="57">
        <v>18</v>
      </c>
      <c r="J36" s="57">
        <v>11</v>
      </c>
      <c r="K36" s="57">
        <v>5</v>
      </c>
      <c r="L36" s="57">
        <v>3</v>
      </c>
      <c r="M36" s="57">
        <v>2</v>
      </c>
      <c r="N36" s="57">
        <v>1</v>
      </c>
      <c r="O36" s="57">
        <v>1</v>
      </c>
      <c r="P36" s="57" t="s">
        <v>70</v>
      </c>
      <c r="Q36" s="58"/>
    </row>
    <row r="37" spans="1:17" ht="14.25" customHeight="1">
      <c r="A37" s="83"/>
      <c r="B37" s="83" t="s">
        <v>44</v>
      </c>
      <c r="C37" s="56"/>
      <c r="D37" s="359">
        <v>303</v>
      </c>
      <c r="E37" s="57">
        <v>2</v>
      </c>
      <c r="F37" s="57">
        <v>102</v>
      </c>
      <c r="G37" s="57">
        <v>112</v>
      </c>
      <c r="H37" s="57">
        <v>35</v>
      </c>
      <c r="I37" s="57">
        <v>15</v>
      </c>
      <c r="J37" s="57">
        <v>22</v>
      </c>
      <c r="K37" s="57">
        <v>9</v>
      </c>
      <c r="L37" s="57">
        <v>2</v>
      </c>
      <c r="M37" s="57">
        <v>1</v>
      </c>
      <c r="N37" s="57">
        <v>3</v>
      </c>
      <c r="O37" s="57" t="s">
        <v>70</v>
      </c>
      <c r="P37" s="57" t="s">
        <v>70</v>
      </c>
      <c r="Q37" s="58"/>
    </row>
    <row r="38" spans="1:17" ht="14.25" customHeight="1">
      <c r="A38" s="83"/>
      <c r="B38" s="83" t="s">
        <v>45</v>
      </c>
      <c r="C38" s="56"/>
      <c r="D38" s="359">
        <v>596</v>
      </c>
      <c r="E38" s="57" t="s">
        <v>70</v>
      </c>
      <c r="F38" s="57">
        <v>84</v>
      </c>
      <c r="G38" s="57">
        <v>196</v>
      </c>
      <c r="H38" s="57">
        <v>131</v>
      </c>
      <c r="I38" s="57">
        <v>60</v>
      </c>
      <c r="J38" s="57">
        <v>48</v>
      </c>
      <c r="K38" s="57">
        <v>42</v>
      </c>
      <c r="L38" s="57">
        <v>22</v>
      </c>
      <c r="M38" s="57">
        <v>9</v>
      </c>
      <c r="N38" s="57">
        <v>4</v>
      </c>
      <c r="O38" s="57" t="s">
        <v>70</v>
      </c>
      <c r="P38" s="57" t="s">
        <v>70</v>
      </c>
      <c r="Q38" s="58"/>
    </row>
    <row r="39" spans="1:17" ht="21" customHeight="1">
      <c r="A39" s="83"/>
      <c r="B39" s="83" t="s">
        <v>46</v>
      </c>
      <c r="C39" s="56"/>
      <c r="D39" s="359">
        <v>168</v>
      </c>
      <c r="E39" s="57" t="s">
        <v>70</v>
      </c>
      <c r="F39" s="57">
        <v>12</v>
      </c>
      <c r="G39" s="57">
        <v>37</v>
      </c>
      <c r="H39" s="57">
        <v>36</v>
      </c>
      <c r="I39" s="57">
        <v>28</v>
      </c>
      <c r="J39" s="57">
        <v>25</v>
      </c>
      <c r="K39" s="57">
        <v>11</v>
      </c>
      <c r="L39" s="57">
        <v>11</v>
      </c>
      <c r="M39" s="57">
        <v>6</v>
      </c>
      <c r="N39" s="57">
        <v>2</v>
      </c>
      <c r="O39" s="57" t="s">
        <v>70</v>
      </c>
      <c r="P39" s="57" t="s">
        <v>70</v>
      </c>
      <c r="Q39" s="58"/>
    </row>
    <row r="40" spans="1:17" ht="14.25" customHeight="1">
      <c r="A40" s="83"/>
      <c r="B40" s="83" t="s">
        <v>47</v>
      </c>
      <c r="C40" s="56"/>
      <c r="D40" s="359">
        <v>405</v>
      </c>
      <c r="E40" s="57" t="s">
        <v>70</v>
      </c>
      <c r="F40" s="57">
        <v>41</v>
      </c>
      <c r="G40" s="57">
        <v>111</v>
      </c>
      <c r="H40" s="57">
        <v>91</v>
      </c>
      <c r="I40" s="57">
        <v>56</v>
      </c>
      <c r="J40" s="57">
        <v>38</v>
      </c>
      <c r="K40" s="57">
        <v>29</v>
      </c>
      <c r="L40" s="57">
        <v>22</v>
      </c>
      <c r="M40" s="57">
        <v>10</v>
      </c>
      <c r="N40" s="57">
        <v>5</v>
      </c>
      <c r="O40" s="57">
        <v>1</v>
      </c>
      <c r="P40" s="57">
        <v>1</v>
      </c>
      <c r="Q40" s="58"/>
    </row>
    <row r="41" spans="1:17" ht="14.25" customHeight="1">
      <c r="A41" s="83"/>
      <c r="B41" s="83" t="s">
        <v>48</v>
      </c>
      <c r="C41" s="56"/>
      <c r="D41" s="359">
        <v>401</v>
      </c>
      <c r="E41" s="57">
        <v>5</v>
      </c>
      <c r="F41" s="57">
        <v>46</v>
      </c>
      <c r="G41" s="57">
        <v>105</v>
      </c>
      <c r="H41" s="57">
        <v>79</v>
      </c>
      <c r="I41" s="57">
        <v>51</v>
      </c>
      <c r="J41" s="57">
        <v>60</v>
      </c>
      <c r="K41" s="57">
        <v>24</v>
      </c>
      <c r="L41" s="57">
        <v>18</v>
      </c>
      <c r="M41" s="57">
        <v>8</v>
      </c>
      <c r="N41" s="57">
        <v>4</v>
      </c>
      <c r="O41" s="57">
        <v>1</v>
      </c>
      <c r="P41" s="57" t="s">
        <v>70</v>
      </c>
      <c r="Q41" s="58"/>
    </row>
    <row r="42" spans="1:17" ht="14.25" customHeight="1">
      <c r="A42" s="83"/>
      <c r="B42" s="83" t="s">
        <v>49</v>
      </c>
      <c r="C42" s="56"/>
      <c r="D42" s="359">
        <v>447</v>
      </c>
      <c r="E42" s="57" t="s">
        <v>70</v>
      </c>
      <c r="F42" s="57">
        <v>75</v>
      </c>
      <c r="G42" s="57">
        <v>151</v>
      </c>
      <c r="H42" s="57">
        <v>91</v>
      </c>
      <c r="I42" s="57">
        <v>38</v>
      </c>
      <c r="J42" s="57">
        <v>45</v>
      </c>
      <c r="K42" s="57">
        <v>17</v>
      </c>
      <c r="L42" s="57">
        <v>13</v>
      </c>
      <c r="M42" s="57">
        <v>9</v>
      </c>
      <c r="N42" s="57">
        <v>4</v>
      </c>
      <c r="O42" s="57">
        <v>4</v>
      </c>
      <c r="P42" s="57" t="s">
        <v>70</v>
      </c>
      <c r="Q42" s="58"/>
    </row>
    <row r="43" spans="1:17" ht="14.25" customHeight="1">
      <c r="A43" s="83"/>
      <c r="B43" s="83" t="s">
        <v>50</v>
      </c>
      <c r="C43" s="56"/>
      <c r="D43" s="359">
        <v>255</v>
      </c>
      <c r="E43" s="57" t="s">
        <v>70</v>
      </c>
      <c r="F43" s="57">
        <v>111</v>
      </c>
      <c r="G43" s="57">
        <v>95</v>
      </c>
      <c r="H43" s="57">
        <v>29</v>
      </c>
      <c r="I43" s="57">
        <v>6</v>
      </c>
      <c r="J43" s="57">
        <v>5</v>
      </c>
      <c r="K43" s="57">
        <v>3</v>
      </c>
      <c r="L43" s="57">
        <v>1</v>
      </c>
      <c r="M43" s="57">
        <v>4</v>
      </c>
      <c r="N43" s="57">
        <v>1</v>
      </c>
      <c r="O43" s="57" t="s">
        <v>70</v>
      </c>
      <c r="P43" s="57" t="s">
        <v>70</v>
      </c>
      <c r="Q43" s="58"/>
    </row>
    <row r="44" spans="1:17" ht="14.25" customHeight="1">
      <c r="A44" s="83"/>
      <c r="B44" s="83" t="s">
        <v>51</v>
      </c>
      <c r="C44" s="56"/>
      <c r="D44" s="359">
        <v>287</v>
      </c>
      <c r="E44" s="57" t="s">
        <v>71</v>
      </c>
      <c r="F44" s="57">
        <v>103</v>
      </c>
      <c r="G44" s="57">
        <v>120</v>
      </c>
      <c r="H44" s="57">
        <v>31</v>
      </c>
      <c r="I44" s="57">
        <v>14</v>
      </c>
      <c r="J44" s="57">
        <v>7</v>
      </c>
      <c r="K44" s="57">
        <v>4</v>
      </c>
      <c r="L44" s="57">
        <v>7</v>
      </c>
      <c r="M44" s="57">
        <v>1</v>
      </c>
      <c r="N44" s="57" t="s">
        <v>70</v>
      </c>
      <c r="O44" s="57" t="s">
        <v>70</v>
      </c>
      <c r="P44" s="57" t="s">
        <v>70</v>
      </c>
      <c r="Q44" s="58"/>
    </row>
    <row r="45" spans="1:17" ht="14.25" customHeight="1">
      <c r="A45" s="83"/>
      <c r="B45" s="83" t="s">
        <v>52</v>
      </c>
      <c r="C45" s="56"/>
      <c r="D45" s="359">
        <v>387</v>
      </c>
      <c r="E45" s="57">
        <v>1</v>
      </c>
      <c r="F45" s="57">
        <v>86</v>
      </c>
      <c r="G45" s="57">
        <v>190</v>
      </c>
      <c r="H45" s="57">
        <v>60</v>
      </c>
      <c r="I45" s="57">
        <v>19</v>
      </c>
      <c r="J45" s="57">
        <v>19</v>
      </c>
      <c r="K45" s="57">
        <v>7</v>
      </c>
      <c r="L45" s="57">
        <v>5</v>
      </c>
      <c r="M45" s="57" t="s">
        <v>70</v>
      </c>
      <c r="N45" s="57" t="s">
        <v>70</v>
      </c>
      <c r="O45" s="57" t="s">
        <v>70</v>
      </c>
      <c r="P45" s="57" t="s">
        <v>70</v>
      </c>
      <c r="Q45" s="58"/>
    </row>
    <row r="46" spans="1:17" ht="3.75" customHeight="1">
      <c r="A46" s="84"/>
      <c r="B46" s="84"/>
      <c r="C46" s="85"/>
      <c r="D46" s="86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8"/>
    </row>
    <row r="47" spans="1:15" s="60" customFormat="1" ht="15.75" customHeight="1">
      <c r="A47" s="65"/>
      <c r="B47" s="60" t="s">
        <v>72</v>
      </c>
      <c r="C47" s="65"/>
      <c r="D47" s="89"/>
      <c r="O47" s="67"/>
    </row>
    <row r="48" spans="1:15" s="60" customFormat="1" ht="15.75" customHeight="1">
      <c r="A48" s="65"/>
      <c r="B48" s="66" t="s">
        <v>62</v>
      </c>
      <c r="C48" s="65"/>
      <c r="D48" s="89"/>
      <c r="O48" s="67"/>
    </row>
    <row r="49" spans="1:15" s="60" customFormat="1" ht="12" customHeight="1">
      <c r="A49" s="65"/>
      <c r="B49" s="66"/>
      <c r="C49" s="65"/>
      <c r="D49" s="89"/>
      <c r="O49" s="67"/>
    </row>
    <row r="50" spans="1:15" s="60" customFormat="1" ht="12" customHeight="1">
      <c r="A50" s="65"/>
      <c r="B50" s="66"/>
      <c r="C50" s="65"/>
      <c r="D50" s="89"/>
      <c r="O50" s="67"/>
    </row>
  </sheetData>
  <mergeCells count="14">
    <mergeCell ref="F4:F5"/>
    <mergeCell ref="G4:G5"/>
    <mergeCell ref="H4:H5"/>
    <mergeCell ref="J4:J5"/>
    <mergeCell ref="B1:P1"/>
    <mergeCell ref="K4:K5"/>
    <mergeCell ref="P4:P5"/>
    <mergeCell ref="L4:L5"/>
    <mergeCell ref="M4:M5"/>
    <mergeCell ref="O4:O5"/>
    <mergeCell ref="N4:N5"/>
    <mergeCell ref="D4:D5"/>
    <mergeCell ref="E4:E5"/>
    <mergeCell ref="I4:I5"/>
  </mergeCells>
  <printOptions/>
  <pageMargins left="0.5905511811023623" right="0.5905511811023623" top="0.7874015748031497" bottom="0.7874015748031497" header="0.31496062992125984" footer="0.31496062992125984"/>
  <pageSetup horizontalDpi="300" verticalDpi="300" orientation="portrait" pageOrder="overThenDown" paperSize="9" scale="98" r:id="rId1"/>
  <headerFooter alignWithMargins="0">
    <oddHeader>&amp;R&amp;A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N52"/>
  <sheetViews>
    <sheetView zoomScaleSheetLayoutView="100" workbookViewId="0" topLeftCell="A1">
      <pane xSplit="3" ySplit="7" topLeftCell="D14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7" sqref="A7"/>
    </sheetView>
  </sheetViews>
  <sheetFormatPr defaultColWidth="9.00390625" defaultRowHeight="12" customHeight="1"/>
  <cols>
    <col min="1" max="1" width="0.2421875" style="60" customWidth="1"/>
    <col min="2" max="2" width="9.625" style="60" customWidth="1"/>
    <col min="3" max="3" width="0.2421875" style="60" customWidth="1"/>
    <col min="4" max="4" width="11.75390625" style="10" customWidth="1"/>
    <col min="5" max="12" width="10.00390625" style="10" customWidth="1"/>
    <col min="13" max="13" width="0.2421875" style="13" customWidth="1"/>
    <col min="14" max="15" width="0.2421875" style="70" customWidth="1"/>
    <col min="16" max="23" width="10.00390625" style="10" customWidth="1"/>
    <col min="24" max="24" width="0.2421875" style="13" customWidth="1"/>
    <col min="25" max="25" width="0.2421875" style="60" customWidth="1"/>
    <col min="26" max="26" width="9.625" style="60" customWidth="1"/>
    <col min="27" max="27" width="0.2421875" style="60" customWidth="1"/>
    <col min="28" max="28" width="0.2421875" style="70" customWidth="1"/>
    <col min="29" max="29" width="0.2421875" style="60" customWidth="1"/>
    <col min="30" max="30" width="11.75390625" style="60" customWidth="1"/>
    <col min="31" max="31" width="0.2421875" style="60" customWidth="1"/>
    <col min="32" max="32" width="0.2421875" style="13" customWidth="1"/>
    <col min="33" max="36" width="11.625" style="10" customWidth="1"/>
    <col min="37" max="38" width="12.00390625" style="10" customWidth="1"/>
    <col min="39" max="39" width="0.2421875" style="13" customWidth="1"/>
    <col min="40" max="40" width="9.125" style="10" customWidth="1"/>
    <col min="41" max="16384" width="11.625" style="10" customWidth="1"/>
  </cols>
  <sheetData>
    <row r="1" spans="8:39" s="2" customFormat="1" ht="24" customHeight="1">
      <c r="H1" s="3" t="s">
        <v>103</v>
      </c>
      <c r="I1" s="2" t="s">
        <v>84</v>
      </c>
      <c r="M1" s="7"/>
      <c r="N1" s="90"/>
      <c r="O1" s="90"/>
      <c r="Q1" s="2" t="s">
        <v>85</v>
      </c>
      <c r="X1" s="7"/>
      <c r="AB1" s="90"/>
      <c r="AE1" s="91"/>
      <c r="AM1" s="7"/>
    </row>
    <row r="2" spans="1:31" ht="5.25" customHeight="1">
      <c r="A2" s="10"/>
      <c r="B2" s="10"/>
      <c r="C2" s="10"/>
      <c r="I2" s="11"/>
      <c r="Y2" s="10"/>
      <c r="Z2" s="10"/>
      <c r="AA2" s="10"/>
      <c r="AC2" s="10"/>
      <c r="AD2" s="10"/>
      <c r="AE2" s="10"/>
    </row>
    <row r="3" spans="1:31" ht="12" customHeight="1" thickBot="1">
      <c r="A3" s="70"/>
      <c r="B3" s="15" t="s">
        <v>1</v>
      </c>
      <c r="C3" s="70"/>
      <c r="D3" s="70"/>
      <c r="E3" s="70"/>
      <c r="F3" s="70"/>
      <c r="G3" s="70"/>
      <c r="H3" s="70"/>
      <c r="I3" s="70"/>
      <c r="J3" s="70"/>
      <c r="K3" s="70"/>
      <c r="L3" s="70"/>
      <c r="Y3" s="70"/>
      <c r="Z3" s="15"/>
      <c r="AA3" s="70"/>
      <c r="AC3" s="70"/>
      <c r="AD3" s="15" t="s">
        <v>324</v>
      </c>
      <c r="AE3" s="70"/>
    </row>
    <row r="4" spans="1:39" s="16" customFormat="1" ht="12" customHeight="1">
      <c r="A4" s="25"/>
      <c r="B4" s="25"/>
      <c r="C4" s="73"/>
      <c r="D4" s="854" t="s">
        <v>86</v>
      </c>
      <c r="E4" s="92" t="s">
        <v>87</v>
      </c>
      <c r="F4" s="22"/>
      <c r="G4" s="22"/>
      <c r="H4" s="22"/>
      <c r="I4" s="22"/>
      <c r="J4" s="22"/>
      <c r="K4" s="22"/>
      <c r="L4" s="22"/>
      <c r="M4" s="93"/>
      <c r="N4" s="94"/>
      <c r="O4" s="95"/>
      <c r="P4" s="96"/>
      <c r="Q4" s="96" t="s">
        <v>88</v>
      </c>
      <c r="R4" s="96"/>
      <c r="S4" s="96"/>
      <c r="T4" s="96"/>
      <c r="U4" s="96"/>
      <c r="V4" s="96"/>
      <c r="W4" s="96"/>
      <c r="X4" s="93"/>
      <c r="Y4" s="97"/>
      <c r="Z4" s="25"/>
      <c r="AA4" s="25"/>
      <c r="AB4" s="98"/>
      <c r="AC4" s="99"/>
      <c r="AD4" s="25"/>
      <c r="AE4" s="73"/>
      <c r="AF4" s="100"/>
      <c r="AG4" s="22" t="s">
        <v>89</v>
      </c>
      <c r="AH4" s="22"/>
      <c r="AI4" s="22"/>
      <c r="AJ4" s="22"/>
      <c r="AK4" s="22"/>
      <c r="AL4" s="22"/>
      <c r="AM4" s="100"/>
    </row>
    <row r="5" spans="1:40" s="16" customFormat="1" ht="12" customHeight="1">
      <c r="A5" s="101"/>
      <c r="B5" s="101"/>
      <c r="C5" s="102"/>
      <c r="D5" s="834"/>
      <c r="E5" s="835" t="s">
        <v>104</v>
      </c>
      <c r="F5" s="846" t="s">
        <v>695</v>
      </c>
      <c r="G5" s="103" t="s">
        <v>90</v>
      </c>
      <c r="H5" s="30"/>
      <c r="I5" s="30"/>
      <c r="J5" s="30"/>
      <c r="K5" s="860" t="s">
        <v>91</v>
      </c>
      <c r="L5" s="851"/>
      <c r="M5" s="104"/>
      <c r="N5" s="105"/>
      <c r="O5" s="106"/>
      <c r="P5" s="851" t="s">
        <v>92</v>
      </c>
      <c r="Q5" s="838"/>
      <c r="R5" s="860" t="s">
        <v>93</v>
      </c>
      <c r="S5" s="846" t="s">
        <v>695</v>
      </c>
      <c r="T5" s="103" t="s">
        <v>94</v>
      </c>
      <c r="U5" s="30"/>
      <c r="V5" s="30"/>
      <c r="W5" s="30"/>
      <c r="X5" s="108"/>
      <c r="Y5" s="109"/>
      <c r="Z5" s="101"/>
      <c r="AA5" s="101"/>
      <c r="AB5" s="110"/>
      <c r="AC5" s="111"/>
      <c r="AD5" s="101"/>
      <c r="AE5" s="102"/>
      <c r="AF5" s="112"/>
      <c r="AG5" s="847" t="s">
        <v>105</v>
      </c>
      <c r="AH5" s="848"/>
      <c r="AI5" s="860" t="s">
        <v>95</v>
      </c>
      <c r="AJ5" s="851"/>
      <c r="AK5" s="115"/>
      <c r="AL5" s="31"/>
      <c r="AM5" s="116"/>
      <c r="AN5" s="18"/>
    </row>
    <row r="6" spans="1:40" s="16" customFormat="1" ht="24" customHeight="1">
      <c r="A6" s="101"/>
      <c r="B6" s="101"/>
      <c r="C6" s="102"/>
      <c r="D6" s="834"/>
      <c r="E6" s="836"/>
      <c r="F6" s="834"/>
      <c r="G6" s="846" t="s">
        <v>96</v>
      </c>
      <c r="H6" s="846" t="s">
        <v>696</v>
      </c>
      <c r="I6" s="103" t="s">
        <v>97</v>
      </c>
      <c r="J6" s="30"/>
      <c r="K6" s="862"/>
      <c r="L6" s="852"/>
      <c r="M6" s="118"/>
      <c r="N6" s="105"/>
      <c r="O6" s="106"/>
      <c r="P6" s="852"/>
      <c r="Q6" s="845"/>
      <c r="R6" s="839"/>
      <c r="S6" s="841"/>
      <c r="T6" s="846" t="s">
        <v>96</v>
      </c>
      <c r="U6" s="846" t="s">
        <v>696</v>
      </c>
      <c r="V6" s="121" t="s">
        <v>98</v>
      </c>
      <c r="W6" s="122"/>
      <c r="X6" s="118"/>
      <c r="Y6" s="109"/>
      <c r="Z6" s="101"/>
      <c r="AA6" s="101"/>
      <c r="AB6" s="110"/>
      <c r="AC6" s="111"/>
      <c r="AD6" s="101"/>
      <c r="AE6" s="102"/>
      <c r="AF6" s="106"/>
      <c r="AG6" s="849"/>
      <c r="AH6" s="850"/>
      <c r="AI6" s="862"/>
      <c r="AJ6" s="852"/>
      <c r="AK6" s="846" t="s">
        <v>99</v>
      </c>
      <c r="AL6" s="860" t="s">
        <v>696</v>
      </c>
      <c r="AM6" s="116"/>
      <c r="AN6" s="18"/>
    </row>
    <row r="7" spans="1:39" s="134" customFormat="1" ht="24" customHeight="1">
      <c r="A7" s="75"/>
      <c r="B7" s="75"/>
      <c r="C7" s="76"/>
      <c r="D7" s="855"/>
      <c r="E7" s="837"/>
      <c r="F7" s="855"/>
      <c r="G7" s="855"/>
      <c r="H7" s="855"/>
      <c r="I7" s="68" t="s">
        <v>96</v>
      </c>
      <c r="J7" s="68" t="s">
        <v>697</v>
      </c>
      <c r="K7" s="68" t="s">
        <v>96</v>
      </c>
      <c r="L7" s="68" t="s">
        <v>697</v>
      </c>
      <c r="M7" s="118"/>
      <c r="N7" s="125"/>
      <c r="O7" s="126"/>
      <c r="P7" s="117" t="s">
        <v>96</v>
      </c>
      <c r="Q7" s="77" t="s">
        <v>697</v>
      </c>
      <c r="R7" s="840"/>
      <c r="S7" s="882"/>
      <c r="T7" s="855"/>
      <c r="U7" s="855"/>
      <c r="V7" s="68" t="s">
        <v>100</v>
      </c>
      <c r="W7" s="68" t="s">
        <v>697</v>
      </c>
      <c r="X7" s="118"/>
      <c r="Y7" s="129"/>
      <c r="Z7" s="75"/>
      <c r="AA7" s="75"/>
      <c r="AB7" s="130"/>
      <c r="AC7" s="131"/>
      <c r="AD7" s="75"/>
      <c r="AE7" s="76"/>
      <c r="AF7" s="132"/>
      <c r="AG7" s="117" t="s">
        <v>100</v>
      </c>
      <c r="AH7" s="77" t="s">
        <v>697</v>
      </c>
      <c r="AI7" s="68" t="s">
        <v>96</v>
      </c>
      <c r="AJ7" s="68" t="s">
        <v>698</v>
      </c>
      <c r="AK7" s="855"/>
      <c r="AL7" s="862"/>
      <c r="AM7" s="133"/>
    </row>
    <row r="8" spans="1:39" s="82" customFormat="1" ht="18" customHeight="1">
      <c r="A8" s="79"/>
      <c r="B8" s="80" t="s">
        <v>69</v>
      </c>
      <c r="C8" s="51"/>
      <c r="D8" s="360">
        <v>41972</v>
      </c>
      <c r="E8" s="360">
        <v>31354</v>
      </c>
      <c r="F8" s="360">
        <f>SUM(F9:F47)</f>
        <v>40040</v>
      </c>
      <c r="G8" s="360">
        <f>SUM(G9:G47)</f>
        <v>30715</v>
      </c>
      <c r="H8" s="360">
        <v>30407</v>
      </c>
      <c r="I8" s="360">
        <f>SUM(I9:I47)</f>
        <v>438</v>
      </c>
      <c r="J8" s="360">
        <v>242</v>
      </c>
      <c r="K8" s="360">
        <v>14942</v>
      </c>
      <c r="L8" s="360">
        <v>7045</v>
      </c>
      <c r="M8" s="52"/>
      <c r="N8" s="361"/>
      <c r="O8" s="362"/>
      <c r="P8" s="360">
        <f>SUM(P9:P47)</f>
        <v>9099</v>
      </c>
      <c r="Q8" s="361">
        <v>2588</v>
      </c>
      <c r="R8" s="360">
        <f>SUM(R9:R47)</f>
        <v>18172</v>
      </c>
      <c r="S8" s="360">
        <v>1400</v>
      </c>
      <c r="T8" s="360">
        <f>SUM(T9:T47)</f>
        <v>17364</v>
      </c>
      <c r="U8" s="360">
        <v>1144</v>
      </c>
      <c r="V8" s="360">
        <f>SUM(V9:V47)</f>
        <v>81</v>
      </c>
      <c r="W8" s="360">
        <v>68</v>
      </c>
      <c r="X8" s="52"/>
      <c r="Y8" s="135"/>
      <c r="Z8" s="80" t="s">
        <v>69</v>
      </c>
      <c r="AA8" s="79"/>
      <c r="AB8" s="136"/>
      <c r="AC8" s="137"/>
      <c r="AD8" s="80" t="s">
        <v>69</v>
      </c>
      <c r="AE8" s="51"/>
      <c r="AF8" s="52"/>
      <c r="AG8" s="360">
        <f>SUM(AG9:AG47)</f>
        <v>33</v>
      </c>
      <c r="AH8" s="360">
        <v>53</v>
      </c>
      <c r="AI8" s="360">
        <f>SUM(AI9:AI47)</f>
        <v>2390</v>
      </c>
      <c r="AJ8" s="360">
        <v>202</v>
      </c>
      <c r="AK8" s="360">
        <f>SUM(AK9:AK47)</f>
        <v>1308</v>
      </c>
      <c r="AL8" s="360">
        <v>532</v>
      </c>
      <c r="AM8" s="52"/>
    </row>
    <row r="9" spans="1:39" ht="21" customHeight="1">
      <c r="A9" s="83"/>
      <c r="B9" s="83" t="s">
        <v>14</v>
      </c>
      <c r="C9" s="56"/>
      <c r="D9" s="57">
        <v>1201</v>
      </c>
      <c r="E9" s="57">
        <v>1695</v>
      </c>
      <c r="F9" s="57">
        <v>1143</v>
      </c>
      <c r="G9" s="57">
        <v>1682</v>
      </c>
      <c r="H9" s="57">
        <v>976</v>
      </c>
      <c r="I9" s="57">
        <v>29</v>
      </c>
      <c r="J9" s="57">
        <v>3</v>
      </c>
      <c r="K9" s="57">
        <v>554</v>
      </c>
      <c r="L9" s="57">
        <v>65</v>
      </c>
      <c r="M9" s="58"/>
      <c r="N9" s="138"/>
      <c r="O9" s="139"/>
      <c r="P9" s="57">
        <v>563</v>
      </c>
      <c r="Q9" s="138">
        <v>101</v>
      </c>
      <c r="R9" s="57">
        <v>767</v>
      </c>
      <c r="S9" s="57">
        <v>52</v>
      </c>
      <c r="T9" s="57">
        <v>736</v>
      </c>
      <c r="U9" s="57">
        <v>44</v>
      </c>
      <c r="V9" s="57">
        <v>2</v>
      </c>
      <c r="W9" s="57">
        <v>0</v>
      </c>
      <c r="X9" s="58"/>
      <c r="Y9" s="140"/>
      <c r="Z9" s="83" t="s">
        <v>14</v>
      </c>
      <c r="AA9" s="83"/>
      <c r="AB9" s="141"/>
      <c r="AC9" s="142"/>
      <c r="AD9" s="83" t="s">
        <v>14</v>
      </c>
      <c r="AE9" s="56"/>
      <c r="AF9" s="58"/>
      <c r="AG9" s="57">
        <v>1</v>
      </c>
      <c r="AH9" s="57">
        <v>0</v>
      </c>
      <c r="AI9" s="57">
        <v>92</v>
      </c>
      <c r="AJ9" s="57">
        <v>8</v>
      </c>
      <c r="AK9" s="57">
        <v>45</v>
      </c>
      <c r="AL9" s="57">
        <v>6</v>
      </c>
      <c r="AM9" s="58"/>
    </row>
    <row r="10" spans="1:39" ht="15.75" customHeight="1">
      <c r="A10" s="83"/>
      <c r="B10" s="83" t="s">
        <v>15</v>
      </c>
      <c r="C10" s="56"/>
      <c r="D10" s="57">
        <v>2217</v>
      </c>
      <c r="E10" s="57">
        <v>1523</v>
      </c>
      <c r="F10" s="57">
        <v>2152</v>
      </c>
      <c r="G10" s="57">
        <v>1486</v>
      </c>
      <c r="H10" s="57">
        <v>1526</v>
      </c>
      <c r="I10" s="57">
        <v>4</v>
      </c>
      <c r="J10" s="57">
        <v>1</v>
      </c>
      <c r="K10" s="57">
        <v>668</v>
      </c>
      <c r="L10" s="57">
        <v>372</v>
      </c>
      <c r="M10" s="58"/>
      <c r="N10" s="138"/>
      <c r="O10" s="139"/>
      <c r="P10" s="57">
        <v>682</v>
      </c>
      <c r="Q10" s="138">
        <v>253</v>
      </c>
      <c r="R10" s="57">
        <v>1043</v>
      </c>
      <c r="S10" s="57">
        <v>58</v>
      </c>
      <c r="T10" s="57">
        <v>994</v>
      </c>
      <c r="U10" s="57">
        <v>51</v>
      </c>
      <c r="V10" s="57">
        <v>2</v>
      </c>
      <c r="W10" s="57">
        <v>0</v>
      </c>
      <c r="X10" s="58"/>
      <c r="Y10" s="140"/>
      <c r="Z10" s="83" t="s">
        <v>15</v>
      </c>
      <c r="AA10" s="83"/>
      <c r="AB10" s="141"/>
      <c r="AC10" s="142"/>
      <c r="AD10" s="83" t="s">
        <v>15</v>
      </c>
      <c r="AE10" s="56"/>
      <c r="AF10" s="58"/>
      <c r="AG10" s="57" t="s">
        <v>70</v>
      </c>
      <c r="AH10" s="57" t="s">
        <v>70</v>
      </c>
      <c r="AI10" s="57">
        <v>136</v>
      </c>
      <c r="AJ10" s="57">
        <v>7</v>
      </c>
      <c r="AK10" s="57">
        <v>47</v>
      </c>
      <c r="AL10" s="57">
        <v>7</v>
      </c>
      <c r="AM10" s="58"/>
    </row>
    <row r="11" spans="1:39" ht="15.75" customHeight="1">
      <c r="A11" s="83"/>
      <c r="B11" s="83" t="s">
        <v>16</v>
      </c>
      <c r="C11" s="56"/>
      <c r="D11" s="57">
        <v>1296</v>
      </c>
      <c r="E11" s="57">
        <v>942</v>
      </c>
      <c r="F11" s="57">
        <v>1268</v>
      </c>
      <c r="G11" s="57">
        <v>931</v>
      </c>
      <c r="H11" s="57">
        <v>972</v>
      </c>
      <c r="I11" s="57">
        <v>21</v>
      </c>
      <c r="J11" s="57">
        <v>18</v>
      </c>
      <c r="K11" s="57">
        <v>485</v>
      </c>
      <c r="L11" s="57">
        <v>265</v>
      </c>
      <c r="M11" s="58"/>
      <c r="N11" s="138"/>
      <c r="O11" s="139"/>
      <c r="P11" s="57">
        <v>179</v>
      </c>
      <c r="Q11" s="138">
        <v>30</v>
      </c>
      <c r="R11" s="57">
        <v>576</v>
      </c>
      <c r="S11" s="57">
        <v>28</v>
      </c>
      <c r="T11" s="57">
        <v>551</v>
      </c>
      <c r="U11" s="57">
        <v>25</v>
      </c>
      <c r="V11" s="57" t="s">
        <v>70</v>
      </c>
      <c r="W11" s="57" t="s">
        <v>70</v>
      </c>
      <c r="X11" s="58"/>
      <c r="Y11" s="140"/>
      <c r="Z11" s="83" t="s">
        <v>16</v>
      </c>
      <c r="AA11" s="83"/>
      <c r="AB11" s="141"/>
      <c r="AC11" s="142"/>
      <c r="AD11" s="83" t="s">
        <v>16</v>
      </c>
      <c r="AE11" s="56"/>
      <c r="AF11" s="58"/>
      <c r="AG11" s="57">
        <v>1</v>
      </c>
      <c r="AH11" s="57">
        <v>0</v>
      </c>
      <c r="AI11" s="57">
        <v>70</v>
      </c>
      <c r="AJ11" s="57">
        <v>3</v>
      </c>
      <c r="AK11" s="57">
        <v>9</v>
      </c>
      <c r="AL11" s="57">
        <v>0</v>
      </c>
      <c r="AM11" s="58"/>
    </row>
    <row r="12" spans="1:39" ht="15.75" customHeight="1">
      <c r="A12" s="83"/>
      <c r="B12" s="83" t="s">
        <v>17</v>
      </c>
      <c r="C12" s="56"/>
      <c r="D12" s="57">
        <v>2964</v>
      </c>
      <c r="E12" s="57">
        <v>1802</v>
      </c>
      <c r="F12" s="57">
        <v>2863</v>
      </c>
      <c r="G12" s="57">
        <v>1743</v>
      </c>
      <c r="H12" s="57">
        <v>2084</v>
      </c>
      <c r="I12" s="57">
        <v>60</v>
      </c>
      <c r="J12" s="57">
        <v>78</v>
      </c>
      <c r="K12" s="57">
        <v>909</v>
      </c>
      <c r="L12" s="57">
        <v>658</v>
      </c>
      <c r="M12" s="58"/>
      <c r="N12" s="138"/>
      <c r="O12" s="139"/>
      <c r="P12" s="57">
        <v>286</v>
      </c>
      <c r="Q12" s="138">
        <v>121</v>
      </c>
      <c r="R12" s="57">
        <v>1017</v>
      </c>
      <c r="S12" s="57">
        <v>99</v>
      </c>
      <c r="T12" s="57">
        <v>984</v>
      </c>
      <c r="U12" s="57">
        <v>90</v>
      </c>
      <c r="V12" s="57">
        <v>6</v>
      </c>
      <c r="W12" s="57">
        <v>5</v>
      </c>
      <c r="X12" s="58"/>
      <c r="Y12" s="140"/>
      <c r="Z12" s="83" t="s">
        <v>17</v>
      </c>
      <c r="AA12" s="83"/>
      <c r="AB12" s="141"/>
      <c r="AC12" s="142"/>
      <c r="AD12" s="83" t="s">
        <v>17</v>
      </c>
      <c r="AE12" s="56"/>
      <c r="AF12" s="58"/>
      <c r="AG12" s="57">
        <v>2</v>
      </c>
      <c r="AH12" s="57">
        <v>1</v>
      </c>
      <c r="AI12" s="57">
        <v>92</v>
      </c>
      <c r="AJ12" s="57">
        <v>9</v>
      </c>
      <c r="AK12" s="57">
        <v>18</v>
      </c>
      <c r="AL12" s="57">
        <v>2</v>
      </c>
      <c r="AM12" s="58"/>
    </row>
    <row r="13" spans="1:39" ht="15.75" customHeight="1">
      <c r="A13" s="83"/>
      <c r="B13" s="83" t="s">
        <v>18</v>
      </c>
      <c r="C13" s="56"/>
      <c r="D13" s="57">
        <v>1959</v>
      </c>
      <c r="E13" s="57">
        <v>1348</v>
      </c>
      <c r="F13" s="57">
        <v>1914</v>
      </c>
      <c r="G13" s="57">
        <v>1325</v>
      </c>
      <c r="H13" s="57">
        <v>1480</v>
      </c>
      <c r="I13" s="57">
        <v>22</v>
      </c>
      <c r="J13" s="57">
        <v>14</v>
      </c>
      <c r="K13" s="57">
        <v>757</v>
      </c>
      <c r="L13" s="57">
        <v>262</v>
      </c>
      <c r="M13" s="58"/>
      <c r="N13" s="138"/>
      <c r="O13" s="139"/>
      <c r="P13" s="57">
        <v>506</v>
      </c>
      <c r="Q13" s="138">
        <v>172</v>
      </c>
      <c r="R13" s="57">
        <v>551</v>
      </c>
      <c r="S13" s="57">
        <v>39</v>
      </c>
      <c r="T13" s="57">
        <v>509</v>
      </c>
      <c r="U13" s="57">
        <v>32</v>
      </c>
      <c r="V13" s="57">
        <v>1</v>
      </c>
      <c r="W13" s="57">
        <v>0</v>
      </c>
      <c r="X13" s="58"/>
      <c r="Y13" s="140"/>
      <c r="Z13" s="83" t="s">
        <v>18</v>
      </c>
      <c r="AA13" s="83"/>
      <c r="AB13" s="141"/>
      <c r="AC13" s="142"/>
      <c r="AD13" s="83" t="s">
        <v>18</v>
      </c>
      <c r="AE13" s="56"/>
      <c r="AF13" s="58"/>
      <c r="AG13" s="57" t="s">
        <v>70</v>
      </c>
      <c r="AH13" s="57" t="s">
        <v>70</v>
      </c>
      <c r="AI13" s="57">
        <v>77</v>
      </c>
      <c r="AJ13" s="57">
        <v>8</v>
      </c>
      <c r="AK13" s="57">
        <v>23</v>
      </c>
      <c r="AL13" s="57">
        <v>6</v>
      </c>
      <c r="AM13" s="58"/>
    </row>
    <row r="14" spans="1:39" ht="20.25" customHeight="1">
      <c r="A14" s="83"/>
      <c r="B14" s="83" t="s">
        <v>19</v>
      </c>
      <c r="C14" s="56"/>
      <c r="D14" s="57">
        <v>1133</v>
      </c>
      <c r="E14" s="57">
        <v>1236</v>
      </c>
      <c r="F14" s="57">
        <v>1058</v>
      </c>
      <c r="G14" s="57">
        <v>1199</v>
      </c>
      <c r="H14" s="57">
        <v>827</v>
      </c>
      <c r="I14" s="57">
        <v>5</v>
      </c>
      <c r="J14" s="57">
        <v>3</v>
      </c>
      <c r="K14" s="57">
        <v>500</v>
      </c>
      <c r="L14" s="57">
        <v>168</v>
      </c>
      <c r="M14" s="58"/>
      <c r="N14" s="138"/>
      <c r="O14" s="139"/>
      <c r="P14" s="57">
        <v>400</v>
      </c>
      <c r="Q14" s="138">
        <v>63</v>
      </c>
      <c r="R14" s="57">
        <v>670</v>
      </c>
      <c r="S14" s="57">
        <v>72</v>
      </c>
      <c r="T14" s="57">
        <v>618</v>
      </c>
      <c r="U14" s="57">
        <v>64</v>
      </c>
      <c r="V14" s="57">
        <v>1</v>
      </c>
      <c r="W14" s="57">
        <v>0</v>
      </c>
      <c r="X14" s="58"/>
      <c r="Y14" s="140"/>
      <c r="Z14" s="83" t="s">
        <v>19</v>
      </c>
      <c r="AA14" s="83"/>
      <c r="AB14" s="141"/>
      <c r="AC14" s="142"/>
      <c r="AD14" s="83" t="s">
        <v>19</v>
      </c>
      <c r="AE14" s="56"/>
      <c r="AF14" s="58"/>
      <c r="AG14" s="57">
        <v>1</v>
      </c>
      <c r="AH14" s="57">
        <v>0</v>
      </c>
      <c r="AI14" s="57">
        <v>125</v>
      </c>
      <c r="AJ14" s="57">
        <v>8</v>
      </c>
      <c r="AK14" s="57">
        <v>19</v>
      </c>
      <c r="AL14" s="57">
        <v>3</v>
      </c>
      <c r="AM14" s="58"/>
    </row>
    <row r="15" spans="1:39" ht="15.75" customHeight="1">
      <c r="A15" s="83"/>
      <c r="B15" s="83" t="s">
        <v>20</v>
      </c>
      <c r="C15" s="56"/>
      <c r="D15" s="57">
        <v>1723</v>
      </c>
      <c r="E15" s="57">
        <v>1472</v>
      </c>
      <c r="F15" s="57">
        <v>1605</v>
      </c>
      <c r="G15" s="57">
        <v>1427</v>
      </c>
      <c r="H15" s="57">
        <v>1111</v>
      </c>
      <c r="I15" s="57">
        <v>9</v>
      </c>
      <c r="J15" s="57">
        <v>4</v>
      </c>
      <c r="K15" s="57">
        <v>781</v>
      </c>
      <c r="L15" s="57">
        <v>422</v>
      </c>
      <c r="M15" s="58"/>
      <c r="N15" s="138"/>
      <c r="O15" s="139"/>
      <c r="P15" s="57">
        <v>363</v>
      </c>
      <c r="Q15" s="138">
        <v>72</v>
      </c>
      <c r="R15" s="57">
        <v>997</v>
      </c>
      <c r="S15" s="57">
        <v>98</v>
      </c>
      <c r="T15" s="57">
        <v>950</v>
      </c>
      <c r="U15" s="57">
        <v>77</v>
      </c>
      <c r="V15" s="57">
        <v>3</v>
      </c>
      <c r="W15" s="57">
        <v>0</v>
      </c>
      <c r="X15" s="58"/>
      <c r="Y15" s="140"/>
      <c r="Z15" s="83" t="s">
        <v>20</v>
      </c>
      <c r="AA15" s="83"/>
      <c r="AB15" s="141"/>
      <c r="AC15" s="142"/>
      <c r="AD15" s="83" t="s">
        <v>20</v>
      </c>
      <c r="AE15" s="56"/>
      <c r="AF15" s="58"/>
      <c r="AG15" s="57">
        <v>1</v>
      </c>
      <c r="AH15" s="57">
        <v>0</v>
      </c>
      <c r="AI15" s="57">
        <v>171</v>
      </c>
      <c r="AJ15" s="57">
        <v>21</v>
      </c>
      <c r="AK15" s="57">
        <v>86</v>
      </c>
      <c r="AL15" s="57">
        <v>20</v>
      </c>
      <c r="AM15" s="58"/>
    </row>
    <row r="16" spans="1:39" ht="15.75" customHeight="1">
      <c r="A16" s="83"/>
      <c r="B16" s="83" t="s">
        <v>21</v>
      </c>
      <c r="C16" s="56"/>
      <c r="D16" s="57">
        <v>623</v>
      </c>
      <c r="E16" s="57">
        <v>823</v>
      </c>
      <c r="F16" s="57">
        <v>602</v>
      </c>
      <c r="G16" s="57">
        <v>805</v>
      </c>
      <c r="H16" s="57">
        <v>480</v>
      </c>
      <c r="I16" s="57">
        <v>47</v>
      </c>
      <c r="J16" s="57">
        <v>11</v>
      </c>
      <c r="K16" s="57">
        <v>469</v>
      </c>
      <c r="L16" s="57">
        <v>106</v>
      </c>
      <c r="M16" s="58"/>
      <c r="N16" s="138"/>
      <c r="O16" s="139"/>
      <c r="P16" s="57">
        <v>120</v>
      </c>
      <c r="Q16" s="138">
        <v>16</v>
      </c>
      <c r="R16" s="57">
        <v>228</v>
      </c>
      <c r="S16" s="57">
        <v>17</v>
      </c>
      <c r="T16" s="57">
        <v>203</v>
      </c>
      <c r="U16" s="57">
        <v>15</v>
      </c>
      <c r="V16" s="57">
        <v>4</v>
      </c>
      <c r="W16" s="57">
        <v>0</v>
      </c>
      <c r="X16" s="58"/>
      <c r="Y16" s="140"/>
      <c r="Z16" s="83" t="s">
        <v>310</v>
      </c>
      <c r="AA16" s="83"/>
      <c r="AB16" s="141"/>
      <c r="AC16" s="142"/>
      <c r="AD16" s="83" t="s">
        <v>310</v>
      </c>
      <c r="AE16" s="56"/>
      <c r="AF16" s="58"/>
      <c r="AG16" s="57" t="s">
        <v>70</v>
      </c>
      <c r="AH16" s="57" t="s">
        <v>70</v>
      </c>
      <c r="AI16" s="57">
        <v>34</v>
      </c>
      <c r="AJ16" s="57">
        <v>2</v>
      </c>
      <c r="AK16" s="57">
        <v>30</v>
      </c>
      <c r="AL16" s="57">
        <v>4</v>
      </c>
      <c r="AM16" s="58"/>
    </row>
    <row r="17" spans="1:39" ht="15.75" customHeight="1">
      <c r="A17" s="83"/>
      <c r="B17" s="83" t="s">
        <v>22</v>
      </c>
      <c r="C17" s="56"/>
      <c r="D17" s="57">
        <v>3533</v>
      </c>
      <c r="E17" s="57">
        <v>2965</v>
      </c>
      <c r="F17" s="57">
        <v>3087</v>
      </c>
      <c r="G17" s="57">
        <v>2922</v>
      </c>
      <c r="H17" s="57">
        <v>2458</v>
      </c>
      <c r="I17" s="57">
        <v>17</v>
      </c>
      <c r="J17" s="57">
        <v>5</v>
      </c>
      <c r="K17" s="57">
        <v>1063</v>
      </c>
      <c r="L17" s="57">
        <v>419</v>
      </c>
      <c r="M17" s="58"/>
      <c r="N17" s="138"/>
      <c r="O17" s="139"/>
      <c r="P17" s="57">
        <v>810</v>
      </c>
      <c r="Q17" s="138">
        <v>209</v>
      </c>
      <c r="R17" s="57">
        <v>1609</v>
      </c>
      <c r="S17" s="57">
        <v>132</v>
      </c>
      <c r="T17" s="57">
        <v>1531</v>
      </c>
      <c r="U17" s="57">
        <v>102</v>
      </c>
      <c r="V17" s="57">
        <v>15</v>
      </c>
      <c r="W17" s="57">
        <v>14</v>
      </c>
      <c r="X17" s="58"/>
      <c r="Y17" s="140"/>
      <c r="Z17" s="83" t="s">
        <v>311</v>
      </c>
      <c r="AA17" s="83"/>
      <c r="AB17" s="141"/>
      <c r="AC17" s="142"/>
      <c r="AD17" s="83" t="s">
        <v>311</v>
      </c>
      <c r="AE17" s="56"/>
      <c r="AF17" s="58"/>
      <c r="AG17" s="57">
        <v>7</v>
      </c>
      <c r="AH17" s="57">
        <v>9</v>
      </c>
      <c r="AI17" s="57">
        <v>183</v>
      </c>
      <c r="AJ17" s="57">
        <v>20</v>
      </c>
      <c r="AK17" s="57">
        <v>349</v>
      </c>
      <c r="AL17" s="57">
        <v>315</v>
      </c>
      <c r="AM17" s="58"/>
    </row>
    <row r="18" spans="1:39" ht="15.75" customHeight="1">
      <c r="A18" s="83"/>
      <c r="B18" s="83" t="s">
        <v>23</v>
      </c>
      <c r="C18" s="56"/>
      <c r="D18" s="57">
        <v>1902</v>
      </c>
      <c r="E18" s="57">
        <v>1374</v>
      </c>
      <c r="F18" s="57">
        <v>1816</v>
      </c>
      <c r="G18" s="57">
        <v>1332</v>
      </c>
      <c r="H18" s="57">
        <v>1295</v>
      </c>
      <c r="I18" s="57">
        <v>46</v>
      </c>
      <c r="J18" s="57">
        <v>24</v>
      </c>
      <c r="K18" s="57">
        <v>868</v>
      </c>
      <c r="L18" s="57">
        <v>489</v>
      </c>
      <c r="M18" s="58"/>
      <c r="N18" s="138"/>
      <c r="O18" s="139"/>
      <c r="P18" s="57">
        <v>98</v>
      </c>
      <c r="Q18" s="138">
        <v>32</v>
      </c>
      <c r="R18" s="57">
        <v>1156</v>
      </c>
      <c r="S18" s="57">
        <v>81</v>
      </c>
      <c r="T18" s="57">
        <v>1132</v>
      </c>
      <c r="U18" s="57">
        <v>69</v>
      </c>
      <c r="V18" s="57">
        <v>2</v>
      </c>
      <c r="W18" s="57">
        <v>0</v>
      </c>
      <c r="X18" s="58"/>
      <c r="Y18" s="140"/>
      <c r="Z18" s="83" t="s">
        <v>312</v>
      </c>
      <c r="AA18" s="83"/>
      <c r="AB18" s="141"/>
      <c r="AC18" s="142"/>
      <c r="AD18" s="83" t="s">
        <v>312</v>
      </c>
      <c r="AE18" s="56"/>
      <c r="AF18" s="58"/>
      <c r="AG18" s="57">
        <v>1</v>
      </c>
      <c r="AH18" s="57">
        <v>0</v>
      </c>
      <c r="AI18" s="57">
        <v>135</v>
      </c>
      <c r="AJ18" s="57">
        <v>12</v>
      </c>
      <c r="AK18" s="57">
        <v>37</v>
      </c>
      <c r="AL18" s="57">
        <v>5</v>
      </c>
      <c r="AM18" s="58"/>
    </row>
    <row r="19" spans="1:39" ht="19.5" customHeight="1">
      <c r="A19" s="83"/>
      <c r="B19" s="83" t="s">
        <v>24</v>
      </c>
      <c r="C19" s="56"/>
      <c r="D19" s="57">
        <v>453</v>
      </c>
      <c r="E19" s="57">
        <v>487</v>
      </c>
      <c r="F19" s="57">
        <v>438</v>
      </c>
      <c r="G19" s="57">
        <v>477</v>
      </c>
      <c r="H19" s="57">
        <v>363</v>
      </c>
      <c r="I19" s="57">
        <v>3</v>
      </c>
      <c r="J19" s="57">
        <v>1</v>
      </c>
      <c r="K19" s="57">
        <v>193</v>
      </c>
      <c r="L19" s="57">
        <v>38</v>
      </c>
      <c r="M19" s="58"/>
      <c r="N19" s="138"/>
      <c r="O19" s="139"/>
      <c r="P19" s="57">
        <v>168</v>
      </c>
      <c r="Q19" s="138">
        <v>37</v>
      </c>
      <c r="R19" s="57">
        <v>164</v>
      </c>
      <c r="S19" s="57">
        <v>13</v>
      </c>
      <c r="T19" s="57">
        <v>147</v>
      </c>
      <c r="U19" s="57">
        <v>9</v>
      </c>
      <c r="V19" s="57" t="s">
        <v>70</v>
      </c>
      <c r="W19" s="57" t="s">
        <v>70</v>
      </c>
      <c r="X19" s="58"/>
      <c r="Y19" s="140"/>
      <c r="Z19" s="83" t="s">
        <v>313</v>
      </c>
      <c r="AA19" s="83"/>
      <c r="AB19" s="141"/>
      <c r="AC19" s="142"/>
      <c r="AD19" s="83" t="s">
        <v>313</v>
      </c>
      <c r="AE19" s="56"/>
      <c r="AF19" s="58"/>
      <c r="AG19" s="57">
        <v>1</v>
      </c>
      <c r="AH19" s="57">
        <v>1</v>
      </c>
      <c r="AI19" s="57">
        <v>30</v>
      </c>
      <c r="AJ19" s="57">
        <v>3</v>
      </c>
      <c r="AK19" s="57">
        <v>12</v>
      </c>
      <c r="AL19" s="57">
        <v>2</v>
      </c>
      <c r="AM19" s="58"/>
    </row>
    <row r="20" spans="1:39" ht="15.75" customHeight="1">
      <c r="A20" s="83"/>
      <c r="B20" s="83" t="s">
        <v>25</v>
      </c>
      <c r="C20" s="56"/>
      <c r="D20" s="57">
        <v>3892</v>
      </c>
      <c r="E20" s="57">
        <v>2454</v>
      </c>
      <c r="F20" s="57">
        <v>3688</v>
      </c>
      <c r="G20" s="57">
        <v>2441</v>
      </c>
      <c r="H20" s="57">
        <v>3001</v>
      </c>
      <c r="I20" s="57">
        <v>42</v>
      </c>
      <c r="J20" s="57">
        <v>13</v>
      </c>
      <c r="K20" s="57">
        <v>1083</v>
      </c>
      <c r="L20" s="57">
        <v>346</v>
      </c>
      <c r="M20" s="58"/>
      <c r="N20" s="138"/>
      <c r="O20" s="139"/>
      <c r="P20" s="57">
        <v>1273</v>
      </c>
      <c r="Q20" s="138">
        <v>341</v>
      </c>
      <c r="R20" s="57">
        <v>1006</v>
      </c>
      <c r="S20" s="57">
        <v>176</v>
      </c>
      <c r="T20" s="57">
        <v>942</v>
      </c>
      <c r="U20" s="57">
        <v>125</v>
      </c>
      <c r="V20" s="57">
        <v>10</v>
      </c>
      <c r="W20" s="57">
        <v>21</v>
      </c>
      <c r="X20" s="58"/>
      <c r="Y20" s="140"/>
      <c r="Z20" s="83" t="s">
        <v>314</v>
      </c>
      <c r="AA20" s="83"/>
      <c r="AB20" s="141"/>
      <c r="AC20" s="142"/>
      <c r="AD20" s="83" t="s">
        <v>314</v>
      </c>
      <c r="AE20" s="56"/>
      <c r="AF20" s="58"/>
      <c r="AG20" s="57">
        <v>7</v>
      </c>
      <c r="AH20" s="57">
        <v>16</v>
      </c>
      <c r="AI20" s="57">
        <v>178</v>
      </c>
      <c r="AJ20" s="57">
        <v>34</v>
      </c>
      <c r="AK20" s="57">
        <v>101</v>
      </c>
      <c r="AL20" s="57">
        <v>29</v>
      </c>
      <c r="AM20" s="58"/>
    </row>
    <row r="21" spans="1:39" ht="21" customHeight="1">
      <c r="A21" s="83"/>
      <c r="B21" s="83" t="s">
        <v>26</v>
      </c>
      <c r="C21" s="56"/>
      <c r="D21" s="57">
        <v>379</v>
      </c>
      <c r="E21" s="57">
        <v>510</v>
      </c>
      <c r="F21" s="57">
        <v>365</v>
      </c>
      <c r="G21" s="57">
        <v>507</v>
      </c>
      <c r="H21" s="57">
        <v>314</v>
      </c>
      <c r="I21" s="57">
        <v>5</v>
      </c>
      <c r="J21" s="57">
        <v>2</v>
      </c>
      <c r="K21" s="57">
        <v>193</v>
      </c>
      <c r="L21" s="57">
        <v>26</v>
      </c>
      <c r="M21" s="58"/>
      <c r="N21" s="138"/>
      <c r="O21" s="139"/>
      <c r="P21" s="57">
        <v>152</v>
      </c>
      <c r="Q21" s="138">
        <v>25</v>
      </c>
      <c r="R21" s="57">
        <v>249</v>
      </c>
      <c r="S21" s="57">
        <v>12</v>
      </c>
      <c r="T21" s="57">
        <v>240</v>
      </c>
      <c r="U21" s="57">
        <v>11</v>
      </c>
      <c r="V21" s="57">
        <v>1</v>
      </c>
      <c r="W21" s="57">
        <v>0</v>
      </c>
      <c r="X21" s="58"/>
      <c r="Y21" s="140"/>
      <c r="Z21" s="83" t="s">
        <v>26</v>
      </c>
      <c r="AA21" s="83"/>
      <c r="AB21" s="141"/>
      <c r="AC21" s="142"/>
      <c r="AD21" s="83" t="s">
        <v>26</v>
      </c>
      <c r="AE21" s="56"/>
      <c r="AF21" s="58"/>
      <c r="AG21" s="57" t="s">
        <v>70</v>
      </c>
      <c r="AH21" s="57" t="s">
        <v>70</v>
      </c>
      <c r="AI21" s="57">
        <v>32</v>
      </c>
      <c r="AJ21" s="57">
        <v>1</v>
      </c>
      <c r="AK21" s="57">
        <v>14</v>
      </c>
      <c r="AL21" s="57">
        <v>1</v>
      </c>
      <c r="AM21" s="58"/>
    </row>
    <row r="22" spans="1:39" ht="15.75" customHeight="1">
      <c r="A22" s="83"/>
      <c r="B22" s="83" t="s">
        <v>27</v>
      </c>
      <c r="C22" s="56"/>
      <c r="D22" s="57">
        <v>926</v>
      </c>
      <c r="E22" s="57">
        <v>499</v>
      </c>
      <c r="F22" s="57">
        <v>907</v>
      </c>
      <c r="G22" s="57">
        <v>485</v>
      </c>
      <c r="H22" s="57">
        <v>651</v>
      </c>
      <c r="I22" s="57">
        <v>21</v>
      </c>
      <c r="J22" s="57">
        <v>13</v>
      </c>
      <c r="K22" s="57">
        <v>368</v>
      </c>
      <c r="L22" s="57">
        <v>249</v>
      </c>
      <c r="M22" s="58"/>
      <c r="N22" s="138"/>
      <c r="O22" s="139"/>
      <c r="P22" s="57">
        <v>26</v>
      </c>
      <c r="Q22" s="138">
        <v>6</v>
      </c>
      <c r="R22" s="57">
        <v>287</v>
      </c>
      <c r="S22" s="57">
        <v>18</v>
      </c>
      <c r="T22" s="57">
        <v>261</v>
      </c>
      <c r="U22" s="57">
        <v>15</v>
      </c>
      <c r="V22" s="57">
        <v>1</v>
      </c>
      <c r="W22" s="57">
        <v>0</v>
      </c>
      <c r="X22" s="58"/>
      <c r="Y22" s="140"/>
      <c r="Z22" s="83" t="s">
        <v>27</v>
      </c>
      <c r="AA22" s="83"/>
      <c r="AB22" s="141"/>
      <c r="AC22" s="142"/>
      <c r="AD22" s="83" t="s">
        <v>27</v>
      </c>
      <c r="AE22" s="56"/>
      <c r="AF22" s="58"/>
      <c r="AG22" s="57" t="s">
        <v>70</v>
      </c>
      <c r="AH22" s="57" t="s">
        <v>70</v>
      </c>
      <c r="AI22" s="57">
        <v>42</v>
      </c>
      <c r="AJ22" s="57">
        <v>3</v>
      </c>
      <c r="AK22" s="57">
        <v>6</v>
      </c>
      <c r="AL22" s="57">
        <v>1</v>
      </c>
      <c r="AM22" s="58"/>
    </row>
    <row r="23" spans="1:39" ht="15.75" customHeight="1">
      <c r="A23" s="83"/>
      <c r="B23" s="83" t="s">
        <v>28</v>
      </c>
      <c r="C23" s="56"/>
      <c r="D23" s="57">
        <v>1054</v>
      </c>
      <c r="E23" s="57">
        <v>675</v>
      </c>
      <c r="F23" s="57">
        <v>1034</v>
      </c>
      <c r="G23" s="57">
        <v>662</v>
      </c>
      <c r="H23" s="57">
        <v>773</v>
      </c>
      <c r="I23" s="57">
        <v>22</v>
      </c>
      <c r="J23" s="57">
        <v>9</v>
      </c>
      <c r="K23" s="57">
        <v>411</v>
      </c>
      <c r="L23" s="57">
        <v>227</v>
      </c>
      <c r="M23" s="58"/>
      <c r="N23" s="138"/>
      <c r="O23" s="139"/>
      <c r="P23" s="57">
        <v>149</v>
      </c>
      <c r="Q23" s="138">
        <v>34</v>
      </c>
      <c r="R23" s="57">
        <v>388</v>
      </c>
      <c r="S23" s="57">
        <v>19</v>
      </c>
      <c r="T23" s="57">
        <v>364</v>
      </c>
      <c r="U23" s="57">
        <v>15</v>
      </c>
      <c r="V23" s="57" t="s">
        <v>70</v>
      </c>
      <c r="W23" s="57" t="s">
        <v>70</v>
      </c>
      <c r="X23" s="58"/>
      <c r="Y23" s="140"/>
      <c r="Z23" s="83" t="s">
        <v>28</v>
      </c>
      <c r="AA23" s="83"/>
      <c r="AB23" s="141"/>
      <c r="AC23" s="142"/>
      <c r="AD23" s="83" t="s">
        <v>28</v>
      </c>
      <c r="AE23" s="56"/>
      <c r="AF23" s="58"/>
      <c r="AG23" s="57" t="s">
        <v>70</v>
      </c>
      <c r="AH23" s="57" t="s">
        <v>70</v>
      </c>
      <c r="AI23" s="57">
        <v>50</v>
      </c>
      <c r="AJ23" s="57">
        <v>4</v>
      </c>
      <c r="AK23" s="57">
        <v>11</v>
      </c>
      <c r="AL23" s="57">
        <v>1</v>
      </c>
      <c r="AM23" s="58"/>
    </row>
    <row r="24" spans="1:39" ht="15.75" customHeight="1">
      <c r="A24" s="83"/>
      <c r="B24" s="83" t="s">
        <v>29</v>
      </c>
      <c r="C24" s="56"/>
      <c r="D24" s="57">
        <v>1699</v>
      </c>
      <c r="E24" s="57">
        <v>1290</v>
      </c>
      <c r="F24" s="57">
        <v>1629</v>
      </c>
      <c r="G24" s="57">
        <v>1270</v>
      </c>
      <c r="H24" s="57">
        <v>1264</v>
      </c>
      <c r="I24" s="57">
        <v>5</v>
      </c>
      <c r="J24" s="57">
        <v>3</v>
      </c>
      <c r="K24" s="57">
        <v>512</v>
      </c>
      <c r="L24" s="57">
        <v>188</v>
      </c>
      <c r="M24" s="58"/>
      <c r="N24" s="138"/>
      <c r="O24" s="139"/>
      <c r="P24" s="57">
        <v>542</v>
      </c>
      <c r="Q24" s="138">
        <v>177</v>
      </c>
      <c r="R24" s="57">
        <v>663</v>
      </c>
      <c r="S24" s="57">
        <v>58</v>
      </c>
      <c r="T24" s="57">
        <v>618</v>
      </c>
      <c r="U24" s="57">
        <v>32</v>
      </c>
      <c r="V24" s="57">
        <v>4</v>
      </c>
      <c r="W24" s="57">
        <v>4</v>
      </c>
      <c r="X24" s="58"/>
      <c r="Y24" s="140"/>
      <c r="Z24" s="83" t="s">
        <v>29</v>
      </c>
      <c r="AA24" s="83"/>
      <c r="AB24" s="141"/>
      <c r="AC24" s="142"/>
      <c r="AD24" s="83" t="s">
        <v>29</v>
      </c>
      <c r="AE24" s="56"/>
      <c r="AF24" s="58"/>
      <c r="AG24" s="57">
        <v>4</v>
      </c>
      <c r="AH24" s="57">
        <v>21</v>
      </c>
      <c r="AI24" s="57">
        <v>95</v>
      </c>
      <c r="AJ24" s="57">
        <v>5</v>
      </c>
      <c r="AK24" s="57">
        <v>31</v>
      </c>
      <c r="AL24" s="57">
        <v>13</v>
      </c>
      <c r="AM24" s="58"/>
    </row>
    <row r="25" spans="1:39" ht="15.75" customHeight="1">
      <c r="A25" s="83"/>
      <c r="B25" s="83" t="s">
        <v>30</v>
      </c>
      <c r="C25" s="56"/>
      <c r="D25" s="57">
        <v>1210</v>
      </c>
      <c r="E25" s="57">
        <v>791</v>
      </c>
      <c r="F25" s="57">
        <v>1127</v>
      </c>
      <c r="G25" s="57">
        <v>777</v>
      </c>
      <c r="H25" s="57">
        <v>847</v>
      </c>
      <c r="I25" s="57">
        <v>18</v>
      </c>
      <c r="J25" s="57">
        <v>7</v>
      </c>
      <c r="K25" s="57">
        <v>486</v>
      </c>
      <c r="L25" s="57">
        <v>263</v>
      </c>
      <c r="M25" s="58"/>
      <c r="N25" s="138"/>
      <c r="O25" s="139"/>
      <c r="P25" s="57">
        <v>73</v>
      </c>
      <c r="Q25" s="138">
        <v>17</v>
      </c>
      <c r="R25" s="57">
        <v>493</v>
      </c>
      <c r="S25" s="57">
        <v>38</v>
      </c>
      <c r="T25" s="57">
        <v>471</v>
      </c>
      <c r="U25" s="57">
        <v>26</v>
      </c>
      <c r="V25" s="57">
        <v>5</v>
      </c>
      <c r="W25" s="57">
        <v>1</v>
      </c>
      <c r="X25" s="58"/>
      <c r="Y25" s="140"/>
      <c r="Z25" s="83" t="s">
        <v>30</v>
      </c>
      <c r="AA25" s="83"/>
      <c r="AB25" s="141"/>
      <c r="AC25" s="142"/>
      <c r="AD25" s="83" t="s">
        <v>30</v>
      </c>
      <c r="AE25" s="56"/>
      <c r="AF25" s="58"/>
      <c r="AG25" s="57" t="s">
        <v>70</v>
      </c>
      <c r="AH25" s="57" t="s">
        <v>70</v>
      </c>
      <c r="AI25" s="57">
        <v>73</v>
      </c>
      <c r="AJ25" s="57">
        <v>12</v>
      </c>
      <c r="AK25" s="57">
        <v>59</v>
      </c>
      <c r="AL25" s="57">
        <v>45</v>
      </c>
      <c r="AM25" s="58"/>
    </row>
    <row r="26" spans="1:39" ht="20.25" customHeight="1">
      <c r="A26" s="83"/>
      <c r="B26" s="83" t="s">
        <v>31</v>
      </c>
      <c r="C26" s="56"/>
      <c r="D26" s="57">
        <v>679</v>
      </c>
      <c r="E26" s="57">
        <v>444</v>
      </c>
      <c r="F26" s="57">
        <v>663</v>
      </c>
      <c r="G26" s="57">
        <v>434</v>
      </c>
      <c r="H26" s="57">
        <v>513</v>
      </c>
      <c r="I26" s="57">
        <v>3</v>
      </c>
      <c r="J26" s="57">
        <v>1</v>
      </c>
      <c r="K26" s="57">
        <v>174</v>
      </c>
      <c r="L26" s="57">
        <v>53</v>
      </c>
      <c r="M26" s="58"/>
      <c r="N26" s="138"/>
      <c r="O26" s="139"/>
      <c r="P26" s="57">
        <v>221</v>
      </c>
      <c r="Q26" s="138">
        <v>97</v>
      </c>
      <c r="R26" s="57">
        <v>209</v>
      </c>
      <c r="S26" s="57">
        <v>12</v>
      </c>
      <c r="T26" s="57">
        <v>202</v>
      </c>
      <c r="U26" s="57">
        <v>11</v>
      </c>
      <c r="V26" s="57">
        <v>2</v>
      </c>
      <c r="W26" s="57">
        <v>1</v>
      </c>
      <c r="X26" s="58"/>
      <c r="Y26" s="140"/>
      <c r="Z26" s="83" t="s">
        <v>31</v>
      </c>
      <c r="AA26" s="83"/>
      <c r="AB26" s="141"/>
      <c r="AC26" s="142"/>
      <c r="AD26" s="83" t="s">
        <v>31</v>
      </c>
      <c r="AE26" s="56"/>
      <c r="AF26" s="58"/>
      <c r="AG26" s="57" t="s">
        <v>70</v>
      </c>
      <c r="AH26" s="57" t="s">
        <v>70</v>
      </c>
      <c r="AI26" s="57">
        <v>28</v>
      </c>
      <c r="AJ26" s="57">
        <v>1</v>
      </c>
      <c r="AK26" s="57">
        <v>23</v>
      </c>
      <c r="AL26" s="57">
        <v>4</v>
      </c>
      <c r="AM26" s="58"/>
    </row>
    <row r="27" spans="1:39" ht="15.75" customHeight="1">
      <c r="A27" s="83"/>
      <c r="B27" s="83" t="s">
        <v>32</v>
      </c>
      <c r="C27" s="56"/>
      <c r="D27" s="57">
        <v>404</v>
      </c>
      <c r="E27" s="57">
        <v>303</v>
      </c>
      <c r="F27" s="57">
        <v>398</v>
      </c>
      <c r="G27" s="57">
        <v>295</v>
      </c>
      <c r="H27" s="57">
        <v>293</v>
      </c>
      <c r="I27" s="57">
        <v>5</v>
      </c>
      <c r="J27" s="57">
        <v>2</v>
      </c>
      <c r="K27" s="57">
        <v>123</v>
      </c>
      <c r="L27" s="57">
        <v>40</v>
      </c>
      <c r="M27" s="58"/>
      <c r="N27" s="138"/>
      <c r="O27" s="139"/>
      <c r="P27" s="57">
        <v>155</v>
      </c>
      <c r="Q27" s="138">
        <v>65</v>
      </c>
      <c r="R27" s="57">
        <v>179</v>
      </c>
      <c r="S27" s="57">
        <v>6</v>
      </c>
      <c r="T27" s="57">
        <v>169</v>
      </c>
      <c r="U27" s="57">
        <v>5</v>
      </c>
      <c r="V27" s="57" t="s">
        <v>70</v>
      </c>
      <c r="W27" s="57" t="s">
        <v>70</v>
      </c>
      <c r="X27" s="58"/>
      <c r="Y27" s="140"/>
      <c r="Z27" s="83" t="s">
        <v>32</v>
      </c>
      <c r="AA27" s="83"/>
      <c r="AB27" s="141"/>
      <c r="AC27" s="142"/>
      <c r="AD27" s="83" t="s">
        <v>32</v>
      </c>
      <c r="AE27" s="56"/>
      <c r="AF27" s="58"/>
      <c r="AG27" s="57" t="s">
        <v>70</v>
      </c>
      <c r="AH27" s="57" t="s">
        <v>70</v>
      </c>
      <c r="AI27" s="57">
        <v>25</v>
      </c>
      <c r="AJ27" s="57">
        <v>1</v>
      </c>
      <c r="AK27" s="57">
        <v>6</v>
      </c>
      <c r="AL27" s="57">
        <v>0</v>
      </c>
      <c r="AM27" s="58"/>
    </row>
    <row r="28" spans="1:39" ht="15.75" customHeight="1">
      <c r="A28" s="83"/>
      <c r="B28" s="83" t="s">
        <v>33</v>
      </c>
      <c r="C28" s="56"/>
      <c r="D28" s="57">
        <v>1423</v>
      </c>
      <c r="E28" s="57">
        <v>814</v>
      </c>
      <c r="F28" s="57">
        <v>1394</v>
      </c>
      <c r="G28" s="57">
        <v>798</v>
      </c>
      <c r="H28" s="57">
        <v>995</v>
      </c>
      <c r="I28" s="57">
        <v>2</v>
      </c>
      <c r="J28" s="57">
        <v>1</v>
      </c>
      <c r="K28" s="57">
        <v>377</v>
      </c>
      <c r="L28" s="57">
        <v>251</v>
      </c>
      <c r="M28" s="58"/>
      <c r="N28" s="138"/>
      <c r="O28" s="139"/>
      <c r="P28" s="57">
        <v>323</v>
      </c>
      <c r="Q28" s="138">
        <v>148</v>
      </c>
      <c r="R28" s="57">
        <v>562</v>
      </c>
      <c r="S28" s="57">
        <v>29</v>
      </c>
      <c r="T28" s="57">
        <v>551</v>
      </c>
      <c r="U28" s="57">
        <v>27</v>
      </c>
      <c r="V28" s="57">
        <v>4</v>
      </c>
      <c r="W28" s="57">
        <v>3</v>
      </c>
      <c r="X28" s="58"/>
      <c r="Y28" s="140"/>
      <c r="Z28" s="83" t="s">
        <v>33</v>
      </c>
      <c r="AA28" s="83"/>
      <c r="AB28" s="141"/>
      <c r="AC28" s="142"/>
      <c r="AD28" s="83" t="s">
        <v>33</v>
      </c>
      <c r="AE28" s="56"/>
      <c r="AF28" s="58"/>
      <c r="AG28" s="57" t="s">
        <v>70</v>
      </c>
      <c r="AH28" s="57" t="s">
        <v>70</v>
      </c>
      <c r="AI28" s="57">
        <v>47</v>
      </c>
      <c r="AJ28" s="57">
        <v>2</v>
      </c>
      <c r="AK28" s="57">
        <v>8</v>
      </c>
      <c r="AL28" s="57">
        <v>1</v>
      </c>
      <c r="AM28" s="58"/>
    </row>
    <row r="29" spans="1:39" ht="15.75" customHeight="1">
      <c r="A29" s="83"/>
      <c r="B29" s="83" t="s">
        <v>34</v>
      </c>
      <c r="C29" s="56"/>
      <c r="D29" s="57">
        <v>900</v>
      </c>
      <c r="E29" s="57">
        <v>545</v>
      </c>
      <c r="F29" s="57">
        <v>830</v>
      </c>
      <c r="G29" s="57">
        <v>534</v>
      </c>
      <c r="H29" s="57">
        <v>572</v>
      </c>
      <c r="I29" s="57">
        <v>2</v>
      </c>
      <c r="J29" s="57">
        <v>3</v>
      </c>
      <c r="K29" s="57">
        <v>345</v>
      </c>
      <c r="L29" s="57">
        <v>217</v>
      </c>
      <c r="M29" s="58"/>
      <c r="N29" s="138"/>
      <c r="O29" s="139"/>
      <c r="P29" s="57">
        <v>113</v>
      </c>
      <c r="Q29" s="138">
        <v>42</v>
      </c>
      <c r="R29" s="57">
        <v>359</v>
      </c>
      <c r="S29" s="57">
        <v>32</v>
      </c>
      <c r="T29" s="57">
        <v>339</v>
      </c>
      <c r="U29" s="57">
        <v>27</v>
      </c>
      <c r="V29" s="57">
        <v>5</v>
      </c>
      <c r="W29" s="57">
        <v>1</v>
      </c>
      <c r="X29" s="58"/>
      <c r="Y29" s="140"/>
      <c r="Z29" s="83" t="s">
        <v>34</v>
      </c>
      <c r="AA29" s="83"/>
      <c r="AB29" s="141"/>
      <c r="AC29" s="142"/>
      <c r="AD29" s="83" t="s">
        <v>34</v>
      </c>
      <c r="AE29" s="56"/>
      <c r="AF29" s="58"/>
      <c r="AG29" s="57" t="s">
        <v>70</v>
      </c>
      <c r="AH29" s="57" t="s">
        <v>70</v>
      </c>
      <c r="AI29" s="57">
        <v>57</v>
      </c>
      <c r="AJ29" s="57">
        <v>5</v>
      </c>
      <c r="AK29" s="57">
        <v>133</v>
      </c>
      <c r="AL29" s="57">
        <v>38</v>
      </c>
      <c r="AM29" s="58"/>
    </row>
    <row r="30" spans="1:39" ht="15.75" customHeight="1">
      <c r="A30" s="83"/>
      <c r="B30" s="83" t="s">
        <v>35</v>
      </c>
      <c r="C30" s="56"/>
      <c r="D30" s="57">
        <v>1048</v>
      </c>
      <c r="E30" s="57">
        <v>762</v>
      </c>
      <c r="F30" s="57">
        <v>1029</v>
      </c>
      <c r="G30" s="57">
        <v>749</v>
      </c>
      <c r="H30" s="57">
        <v>726</v>
      </c>
      <c r="I30" s="57">
        <v>6</v>
      </c>
      <c r="J30" s="57">
        <v>2</v>
      </c>
      <c r="K30" s="57">
        <v>461</v>
      </c>
      <c r="L30" s="57">
        <v>227</v>
      </c>
      <c r="M30" s="58"/>
      <c r="N30" s="138"/>
      <c r="O30" s="139"/>
      <c r="P30" s="57">
        <v>241</v>
      </c>
      <c r="Q30" s="138">
        <v>76</v>
      </c>
      <c r="R30" s="57">
        <v>485</v>
      </c>
      <c r="S30" s="57">
        <v>18</v>
      </c>
      <c r="T30" s="57">
        <v>469</v>
      </c>
      <c r="U30" s="57">
        <v>15</v>
      </c>
      <c r="V30" s="57">
        <v>1</v>
      </c>
      <c r="W30" s="57">
        <v>0</v>
      </c>
      <c r="X30" s="58"/>
      <c r="Y30" s="140"/>
      <c r="Z30" s="83" t="s">
        <v>35</v>
      </c>
      <c r="AA30" s="83"/>
      <c r="AB30" s="141"/>
      <c r="AC30" s="142"/>
      <c r="AD30" s="83" t="s">
        <v>35</v>
      </c>
      <c r="AE30" s="56"/>
      <c r="AF30" s="58"/>
      <c r="AG30" s="57" t="s">
        <v>70</v>
      </c>
      <c r="AH30" s="57" t="s">
        <v>70</v>
      </c>
      <c r="AI30" s="57">
        <v>50</v>
      </c>
      <c r="AJ30" s="57">
        <v>2</v>
      </c>
      <c r="AK30" s="57">
        <v>14</v>
      </c>
      <c r="AL30" s="57">
        <v>1</v>
      </c>
      <c r="AM30" s="58"/>
    </row>
    <row r="31" spans="1:39" ht="21" customHeight="1">
      <c r="A31" s="83"/>
      <c r="B31" s="83" t="s">
        <v>36</v>
      </c>
      <c r="C31" s="56"/>
      <c r="D31" s="57">
        <v>757</v>
      </c>
      <c r="E31" s="57">
        <v>599</v>
      </c>
      <c r="F31" s="57">
        <v>742</v>
      </c>
      <c r="G31" s="57">
        <v>583</v>
      </c>
      <c r="H31" s="57">
        <v>527</v>
      </c>
      <c r="I31" s="57">
        <v>1</v>
      </c>
      <c r="J31" s="57">
        <v>0</v>
      </c>
      <c r="K31" s="57">
        <v>395</v>
      </c>
      <c r="L31" s="57">
        <v>198</v>
      </c>
      <c r="M31" s="58"/>
      <c r="N31" s="138"/>
      <c r="O31" s="139"/>
      <c r="P31" s="57">
        <v>99</v>
      </c>
      <c r="Q31" s="138">
        <v>17</v>
      </c>
      <c r="R31" s="57">
        <v>317</v>
      </c>
      <c r="S31" s="57">
        <v>12</v>
      </c>
      <c r="T31" s="57">
        <v>309</v>
      </c>
      <c r="U31" s="57">
        <v>11</v>
      </c>
      <c r="V31" s="57">
        <v>1</v>
      </c>
      <c r="W31" s="57">
        <v>0</v>
      </c>
      <c r="X31" s="58"/>
      <c r="Y31" s="140"/>
      <c r="Z31" s="83" t="s">
        <v>36</v>
      </c>
      <c r="AA31" s="83"/>
      <c r="AB31" s="141"/>
      <c r="AC31" s="142"/>
      <c r="AD31" s="83" t="s">
        <v>36</v>
      </c>
      <c r="AE31" s="56"/>
      <c r="AF31" s="58"/>
      <c r="AG31" s="57" t="s">
        <v>70</v>
      </c>
      <c r="AH31" s="57" t="s">
        <v>70</v>
      </c>
      <c r="AI31" s="57">
        <v>25</v>
      </c>
      <c r="AJ31" s="57">
        <v>1</v>
      </c>
      <c r="AK31" s="57">
        <v>16</v>
      </c>
      <c r="AL31" s="57">
        <v>3</v>
      </c>
      <c r="AM31" s="58"/>
    </row>
    <row r="32" spans="1:39" ht="15.75" customHeight="1">
      <c r="A32" s="83"/>
      <c r="B32" s="83" t="s">
        <v>37</v>
      </c>
      <c r="C32" s="56"/>
      <c r="D32" s="57">
        <v>447</v>
      </c>
      <c r="E32" s="57">
        <v>287</v>
      </c>
      <c r="F32" s="57">
        <v>438</v>
      </c>
      <c r="G32" s="57">
        <v>283</v>
      </c>
      <c r="H32" s="57">
        <v>346</v>
      </c>
      <c r="I32" s="57">
        <v>4</v>
      </c>
      <c r="J32" s="57">
        <v>2</v>
      </c>
      <c r="K32" s="57">
        <v>156</v>
      </c>
      <c r="L32" s="57">
        <v>86</v>
      </c>
      <c r="M32" s="58"/>
      <c r="N32" s="138"/>
      <c r="O32" s="139"/>
      <c r="P32" s="57">
        <v>45</v>
      </c>
      <c r="Q32" s="138">
        <v>6</v>
      </c>
      <c r="R32" s="57">
        <v>200</v>
      </c>
      <c r="S32" s="57">
        <v>9</v>
      </c>
      <c r="T32" s="57">
        <v>195</v>
      </c>
      <c r="U32" s="57">
        <v>8</v>
      </c>
      <c r="V32" s="57" t="s">
        <v>70</v>
      </c>
      <c r="W32" s="57" t="s">
        <v>70</v>
      </c>
      <c r="X32" s="58"/>
      <c r="Y32" s="140"/>
      <c r="Z32" s="83" t="s">
        <v>37</v>
      </c>
      <c r="AA32" s="83"/>
      <c r="AB32" s="141"/>
      <c r="AC32" s="142"/>
      <c r="AD32" s="83" t="s">
        <v>37</v>
      </c>
      <c r="AE32" s="56"/>
      <c r="AF32" s="58"/>
      <c r="AG32" s="57" t="s">
        <v>70</v>
      </c>
      <c r="AH32" s="57" t="s">
        <v>70</v>
      </c>
      <c r="AI32" s="57">
        <v>13</v>
      </c>
      <c r="AJ32" s="57">
        <v>1</v>
      </c>
      <c r="AK32" s="57">
        <v>3</v>
      </c>
      <c r="AL32" s="57">
        <v>0</v>
      </c>
      <c r="AM32" s="58"/>
    </row>
    <row r="33" spans="1:39" ht="15.75" customHeight="1">
      <c r="A33" s="83"/>
      <c r="B33" s="83" t="s">
        <v>38</v>
      </c>
      <c r="C33" s="56"/>
      <c r="D33" s="57">
        <v>335</v>
      </c>
      <c r="E33" s="57">
        <v>272</v>
      </c>
      <c r="F33" s="57">
        <v>330</v>
      </c>
      <c r="G33" s="57">
        <v>260</v>
      </c>
      <c r="H33" s="57">
        <v>237</v>
      </c>
      <c r="I33" s="57">
        <v>1</v>
      </c>
      <c r="J33" s="57">
        <v>1</v>
      </c>
      <c r="K33" s="57">
        <v>40</v>
      </c>
      <c r="L33" s="57">
        <v>18</v>
      </c>
      <c r="M33" s="58"/>
      <c r="N33" s="138"/>
      <c r="O33" s="139"/>
      <c r="P33" s="57">
        <v>141</v>
      </c>
      <c r="Q33" s="138">
        <v>75</v>
      </c>
      <c r="R33" s="57">
        <v>153</v>
      </c>
      <c r="S33" s="57">
        <v>5</v>
      </c>
      <c r="T33" s="57">
        <v>151</v>
      </c>
      <c r="U33" s="57">
        <v>5</v>
      </c>
      <c r="V33" s="57">
        <v>1</v>
      </c>
      <c r="W33" s="57">
        <v>0</v>
      </c>
      <c r="X33" s="58"/>
      <c r="Y33" s="140"/>
      <c r="Z33" s="83" t="s">
        <v>38</v>
      </c>
      <c r="AA33" s="83"/>
      <c r="AB33" s="141"/>
      <c r="AC33" s="142"/>
      <c r="AD33" s="83" t="s">
        <v>38</v>
      </c>
      <c r="AE33" s="56"/>
      <c r="AF33" s="58"/>
      <c r="AG33" s="57" t="s">
        <v>70</v>
      </c>
      <c r="AH33" s="57" t="s">
        <v>70</v>
      </c>
      <c r="AI33" s="57">
        <v>5</v>
      </c>
      <c r="AJ33" s="57">
        <v>0</v>
      </c>
      <c r="AK33" s="57" t="s">
        <v>70</v>
      </c>
      <c r="AL33" s="57" t="s">
        <v>70</v>
      </c>
      <c r="AM33" s="58"/>
    </row>
    <row r="34" spans="1:39" ht="15.75" customHeight="1">
      <c r="A34" s="83"/>
      <c r="B34" s="83" t="s">
        <v>39</v>
      </c>
      <c r="C34" s="56"/>
      <c r="D34" s="57">
        <v>547</v>
      </c>
      <c r="E34" s="57">
        <v>447</v>
      </c>
      <c r="F34" s="57">
        <v>528</v>
      </c>
      <c r="G34" s="57">
        <v>405</v>
      </c>
      <c r="H34" s="57">
        <v>382</v>
      </c>
      <c r="I34" s="57">
        <v>3</v>
      </c>
      <c r="J34" s="57">
        <v>1</v>
      </c>
      <c r="K34" s="57">
        <v>157</v>
      </c>
      <c r="L34" s="57">
        <v>78</v>
      </c>
      <c r="M34" s="58"/>
      <c r="N34" s="138"/>
      <c r="O34" s="139"/>
      <c r="P34" s="57">
        <v>140</v>
      </c>
      <c r="Q34" s="138">
        <v>68</v>
      </c>
      <c r="R34" s="57">
        <v>339</v>
      </c>
      <c r="S34" s="57">
        <v>18</v>
      </c>
      <c r="T34" s="57">
        <v>334</v>
      </c>
      <c r="U34" s="57">
        <v>16</v>
      </c>
      <c r="V34" s="57" t="s">
        <v>70</v>
      </c>
      <c r="W34" s="57" t="s">
        <v>70</v>
      </c>
      <c r="X34" s="58"/>
      <c r="Y34" s="140"/>
      <c r="Z34" s="83" t="s">
        <v>39</v>
      </c>
      <c r="AA34" s="83"/>
      <c r="AB34" s="141"/>
      <c r="AC34" s="142"/>
      <c r="AD34" s="83" t="s">
        <v>39</v>
      </c>
      <c r="AE34" s="56"/>
      <c r="AF34" s="58"/>
      <c r="AG34" s="57" t="s">
        <v>70</v>
      </c>
      <c r="AH34" s="57" t="s">
        <v>70</v>
      </c>
      <c r="AI34" s="57">
        <v>27</v>
      </c>
      <c r="AJ34" s="57">
        <v>1</v>
      </c>
      <c r="AK34" s="57">
        <v>12</v>
      </c>
      <c r="AL34" s="57">
        <v>1</v>
      </c>
      <c r="AM34" s="58"/>
    </row>
    <row r="35" spans="1:39" ht="15.75" customHeight="1">
      <c r="A35" s="83"/>
      <c r="B35" s="83" t="s">
        <v>40</v>
      </c>
      <c r="C35" s="56"/>
      <c r="D35" s="57">
        <v>376</v>
      </c>
      <c r="E35" s="57">
        <v>398</v>
      </c>
      <c r="F35" s="57">
        <v>360</v>
      </c>
      <c r="G35" s="57">
        <v>386</v>
      </c>
      <c r="H35" s="57">
        <v>272</v>
      </c>
      <c r="I35" s="57">
        <v>4</v>
      </c>
      <c r="J35" s="57">
        <v>2</v>
      </c>
      <c r="K35" s="57">
        <v>204</v>
      </c>
      <c r="L35" s="57">
        <v>70</v>
      </c>
      <c r="M35" s="58"/>
      <c r="N35" s="138"/>
      <c r="O35" s="139"/>
      <c r="P35" s="57">
        <v>93</v>
      </c>
      <c r="Q35" s="138">
        <v>18</v>
      </c>
      <c r="R35" s="57">
        <v>252</v>
      </c>
      <c r="S35" s="57">
        <v>14</v>
      </c>
      <c r="T35" s="57">
        <v>240</v>
      </c>
      <c r="U35" s="57">
        <v>12</v>
      </c>
      <c r="V35" s="57">
        <v>1</v>
      </c>
      <c r="W35" s="57">
        <v>2</v>
      </c>
      <c r="X35" s="58"/>
      <c r="Y35" s="140"/>
      <c r="Z35" s="83" t="s">
        <v>40</v>
      </c>
      <c r="AA35" s="83"/>
      <c r="AB35" s="141"/>
      <c r="AC35" s="142"/>
      <c r="AD35" s="83" t="s">
        <v>40</v>
      </c>
      <c r="AE35" s="56"/>
      <c r="AF35" s="58"/>
      <c r="AG35" s="57" t="s">
        <v>70</v>
      </c>
      <c r="AH35" s="57" t="s">
        <v>70</v>
      </c>
      <c r="AI35" s="57">
        <v>39</v>
      </c>
      <c r="AJ35" s="57">
        <v>2</v>
      </c>
      <c r="AK35" s="57">
        <v>13</v>
      </c>
      <c r="AL35" s="57">
        <v>2</v>
      </c>
      <c r="AM35" s="58"/>
    </row>
    <row r="36" spans="1:39" ht="20.25" customHeight="1">
      <c r="A36" s="83"/>
      <c r="B36" s="83" t="s">
        <v>41</v>
      </c>
      <c r="C36" s="56"/>
      <c r="D36" s="57">
        <v>603</v>
      </c>
      <c r="E36" s="57">
        <v>650</v>
      </c>
      <c r="F36" s="57">
        <v>580</v>
      </c>
      <c r="G36" s="57">
        <v>634</v>
      </c>
      <c r="H36" s="57">
        <v>436</v>
      </c>
      <c r="I36" s="57">
        <v>3</v>
      </c>
      <c r="J36" s="57">
        <v>2</v>
      </c>
      <c r="K36" s="57">
        <v>234</v>
      </c>
      <c r="L36" s="57">
        <v>68</v>
      </c>
      <c r="M36" s="58"/>
      <c r="N36" s="138"/>
      <c r="O36" s="139"/>
      <c r="P36" s="57">
        <v>300</v>
      </c>
      <c r="Q36" s="138">
        <v>77</v>
      </c>
      <c r="R36" s="57">
        <v>416</v>
      </c>
      <c r="S36" s="57">
        <v>22</v>
      </c>
      <c r="T36" s="57">
        <v>390</v>
      </c>
      <c r="U36" s="57">
        <v>18</v>
      </c>
      <c r="V36" s="57" t="s">
        <v>70</v>
      </c>
      <c r="W36" s="57" t="s">
        <v>70</v>
      </c>
      <c r="X36" s="58"/>
      <c r="Y36" s="140"/>
      <c r="Z36" s="83" t="s">
        <v>41</v>
      </c>
      <c r="AA36" s="83"/>
      <c r="AB36" s="141"/>
      <c r="AC36" s="142"/>
      <c r="AD36" s="83" t="s">
        <v>41</v>
      </c>
      <c r="AE36" s="56"/>
      <c r="AF36" s="58"/>
      <c r="AG36" s="57" t="s">
        <v>70</v>
      </c>
      <c r="AH36" s="57" t="s">
        <v>70</v>
      </c>
      <c r="AI36" s="57">
        <v>70</v>
      </c>
      <c r="AJ36" s="57">
        <v>4</v>
      </c>
      <c r="AK36" s="57">
        <v>13</v>
      </c>
      <c r="AL36" s="57">
        <v>1</v>
      </c>
      <c r="AM36" s="58"/>
    </row>
    <row r="37" spans="1:39" ht="15.75" customHeight="1">
      <c r="A37" s="83"/>
      <c r="B37" s="83" t="s">
        <v>42</v>
      </c>
      <c r="C37" s="56"/>
      <c r="D37" s="57">
        <v>232</v>
      </c>
      <c r="E37" s="57">
        <v>300</v>
      </c>
      <c r="F37" s="57">
        <v>206</v>
      </c>
      <c r="G37" s="57">
        <v>292</v>
      </c>
      <c r="H37" s="57">
        <v>170</v>
      </c>
      <c r="I37" s="57">
        <v>3</v>
      </c>
      <c r="J37" s="57">
        <v>0</v>
      </c>
      <c r="K37" s="57">
        <v>80</v>
      </c>
      <c r="L37" s="57">
        <v>11</v>
      </c>
      <c r="M37" s="58"/>
      <c r="N37" s="138"/>
      <c r="O37" s="139"/>
      <c r="P37" s="57">
        <v>90</v>
      </c>
      <c r="Q37" s="138">
        <v>25</v>
      </c>
      <c r="R37" s="57">
        <v>208</v>
      </c>
      <c r="S37" s="57">
        <v>17</v>
      </c>
      <c r="T37" s="57">
        <v>203</v>
      </c>
      <c r="U37" s="57">
        <v>15</v>
      </c>
      <c r="V37" s="57">
        <v>2</v>
      </c>
      <c r="W37" s="57">
        <v>3</v>
      </c>
      <c r="X37" s="58"/>
      <c r="Y37" s="140"/>
      <c r="Z37" s="83" t="s">
        <v>42</v>
      </c>
      <c r="AA37" s="83"/>
      <c r="AB37" s="141"/>
      <c r="AC37" s="142"/>
      <c r="AD37" s="83" t="s">
        <v>42</v>
      </c>
      <c r="AE37" s="56"/>
      <c r="AF37" s="58"/>
      <c r="AG37" s="57">
        <v>1</v>
      </c>
      <c r="AH37" s="57">
        <v>0</v>
      </c>
      <c r="AI37" s="57">
        <v>34</v>
      </c>
      <c r="AJ37" s="57">
        <v>2</v>
      </c>
      <c r="AK37" s="57">
        <v>51</v>
      </c>
      <c r="AL37" s="57">
        <v>9</v>
      </c>
      <c r="AM37" s="58"/>
    </row>
    <row r="38" spans="1:39" ht="15.75" customHeight="1">
      <c r="A38" s="83"/>
      <c r="B38" s="83" t="s">
        <v>43</v>
      </c>
      <c r="C38" s="56"/>
      <c r="D38" s="57">
        <v>437</v>
      </c>
      <c r="E38" s="57">
        <v>416</v>
      </c>
      <c r="F38" s="57">
        <v>418</v>
      </c>
      <c r="G38" s="57">
        <v>413</v>
      </c>
      <c r="H38" s="57">
        <v>344</v>
      </c>
      <c r="I38" s="57">
        <v>4</v>
      </c>
      <c r="J38" s="57">
        <v>0</v>
      </c>
      <c r="K38" s="57">
        <v>164</v>
      </c>
      <c r="L38" s="57">
        <v>49</v>
      </c>
      <c r="M38" s="58"/>
      <c r="N38" s="138"/>
      <c r="O38" s="139"/>
      <c r="P38" s="57">
        <v>177</v>
      </c>
      <c r="Q38" s="138">
        <v>25</v>
      </c>
      <c r="R38" s="57">
        <v>296</v>
      </c>
      <c r="S38" s="57">
        <v>18</v>
      </c>
      <c r="T38" s="57">
        <v>290</v>
      </c>
      <c r="U38" s="57">
        <v>16</v>
      </c>
      <c r="V38" s="57">
        <v>1</v>
      </c>
      <c r="W38" s="57">
        <v>0</v>
      </c>
      <c r="X38" s="58"/>
      <c r="Y38" s="140"/>
      <c r="Z38" s="83" t="s">
        <v>43</v>
      </c>
      <c r="AA38" s="83"/>
      <c r="AB38" s="141"/>
      <c r="AC38" s="142"/>
      <c r="AD38" s="83" t="s">
        <v>43</v>
      </c>
      <c r="AE38" s="56"/>
      <c r="AF38" s="58"/>
      <c r="AG38" s="57" t="s">
        <v>70</v>
      </c>
      <c r="AH38" s="57" t="s">
        <v>70</v>
      </c>
      <c r="AI38" s="57">
        <v>39</v>
      </c>
      <c r="AJ38" s="57">
        <v>2</v>
      </c>
      <c r="AK38" s="57">
        <v>11</v>
      </c>
      <c r="AL38" s="57">
        <v>1</v>
      </c>
      <c r="AM38" s="58"/>
    </row>
    <row r="39" spans="1:39" ht="15.75" customHeight="1">
      <c r="A39" s="83"/>
      <c r="B39" s="83" t="s">
        <v>44</v>
      </c>
      <c r="C39" s="56"/>
      <c r="D39" s="57">
        <v>368</v>
      </c>
      <c r="E39" s="57">
        <v>301</v>
      </c>
      <c r="F39" s="57">
        <v>358</v>
      </c>
      <c r="G39" s="57">
        <v>291</v>
      </c>
      <c r="H39" s="57">
        <v>261</v>
      </c>
      <c r="I39" s="57">
        <v>3</v>
      </c>
      <c r="J39" s="57">
        <v>2</v>
      </c>
      <c r="K39" s="57">
        <v>177</v>
      </c>
      <c r="L39" s="57">
        <v>96</v>
      </c>
      <c r="M39" s="58"/>
      <c r="N39" s="138"/>
      <c r="O39" s="139"/>
      <c r="P39" s="57">
        <v>16</v>
      </c>
      <c r="Q39" s="138">
        <v>1</v>
      </c>
      <c r="R39" s="57">
        <v>206</v>
      </c>
      <c r="S39" s="57">
        <v>10</v>
      </c>
      <c r="T39" s="57">
        <v>201</v>
      </c>
      <c r="U39" s="57">
        <v>10</v>
      </c>
      <c r="V39" s="57" t="s">
        <v>70</v>
      </c>
      <c r="W39" s="57" t="s">
        <v>70</v>
      </c>
      <c r="X39" s="58"/>
      <c r="Y39" s="140"/>
      <c r="Z39" s="83" t="s">
        <v>44</v>
      </c>
      <c r="AA39" s="83"/>
      <c r="AB39" s="141"/>
      <c r="AC39" s="142"/>
      <c r="AD39" s="83" t="s">
        <v>44</v>
      </c>
      <c r="AE39" s="56"/>
      <c r="AF39" s="58"/>
      <c r="AG39" s="57" t="s">
        <v>70</v>
      </c>
      <c r="AH39" s="57" t="s">
        <v>70</v>
      </c>
      <c r="AI39" s="57">
        <v>16</v>
      </c>
      <c r="AJ39" s="57">
        <v>0</v>
      </c>
      <c r="AK39" s="57">
        <v>2</v>
      </c>
      <c r="AL39" s="57">
        <v>0</v>
      </c>
      <c r="AM39" s="58"/>
    </row>
    <row r="40" spans="1:39" ht="15.75" customHeight="1">
      <c r="A40" s="83"/>
      <c r="B40" s="83" t="s">
        <v>45</v>
      </c>
      <c r="C40" s="56"/>
      <c r="D40" s="57">
        <v>1098</v>
      </c>
      <c r="E40" s="57">
        <v>595</v>
      </c>
      <c r="F40" s="57">
        <v>1070</v>
      </c>
      <c r="G40" s="57">
        <v>588</v>
      </c>
      <c r="H40" s="57">
        <v>806</v>
      </c>
      <c r="I40" s="57">
        <v>5</v>
      </c>
      <c r="J40" s="57">
        <v>3</v>
      </c>
      <c r="K40" s="57">
        <v>391</v>
      </c>
      <c r="L40" s="57">
        <v>238</v>
      </c>
      <c r="M40" s="58"/>
      <c r="N40" s="138"/>
      <c r="O40" s="139"/>
      <c r="P40" s="57">
        <v>101</v>
      </c>
      <c r="Q40" s="138">
        <v>27</v>
      </c>
      <c r="R40" s="57">
        <v>409</v>
      </c>
      <c r="S40" s="57">
        <v>24</v>
      </c>
      <c r="T40" s="57">
        <v>398</v>
      </c>
      <c r="U40" s="57">
        <v>21</v>
      </c>
      <c r="V40" s="57">
        <v>2</v>
      </c>
      <c r="W40" s="57">
        <v>1</v>
      </c>
      <c r="X40" s="58"/>
      <c r="Y40" s="140"/>
      <c r="Z40" s="83" t="s">
        <v>45</v>
      </c>
      <c r="AA40" s="83"/>
      <c r="AB40" s="141"/>
      <c r="AC40" s="142"/>
      <c r="AD40" s="83" t="s">
        <v>45</v>
      </c>
      <c r="AE40" s="56"/>
      <c r="AF40" s="58"/>
      <c r="AG40" s="57" t="s">
        <v>70</v>
      </c>
      <c r="AH40" s="57" t="s">
        <v>70</v>
      </c>
      <c r="AI40" s="57">
        <v>60</v>
      </c>
      <c r="AJ40" s="57">
        <v>3</v>
      </c>
      <c r="AK40" s="57">
        <v>23</v>
      </c>
      <c r="AL40" s="57">
        <v>3</v>
      </c>
      <c r="AM40" s="58"/>
    </row>
    <row r="41" spans="1:39" ht="21" customHeight="1">
      <c r="A41" s="83"/>
      <c r="B41" s="83" t="s">
        <v>46</v>
      </c>
      <c r="C41" s="56"/>
      <c r="D41" s="57">
        <v>424</v>
      </c>
      <c r="E41" s="57">
        <v>168</v>
      </c>
      <c r="F41" s="57">
        <v>413</v>
      </c>
      <c r="G41" s="57">
        <v>166</v>
      </c>
      <c r="H41" s="57">
        <v>306</v>
      </c>
      <c r="I41" s="57">
        <v>2</v>
      </c>
      <c r="J41" s="57">
        <v>1</v>
      </c>
      <c r="K41" s="57">
        <v>109</v>
      </c>
      <c r="L41" s="57">
        <v>95</v>
      </c>
      <c r="M41" s="58"/>
      <c r="N41" s="138"/>
      <c r="O41" s="139"/>
      <c r="P41" s="57">
        <v>40</v>
      </c>
      <c r="Q41" s="138">
        <v>11</v>
      </c>
      <c r="R41" s="57">
        <v>144</v>
      </c>
      <c r="S41" s="57">
        <v>11</v>
      </c>
      <c r="T41" s="57">
        <v>140</v>
      </c>
      <c r="U41" s="57">
        <v>10</v>
      </c>
      <c r="V41" s="57" t="s">
        <v>70</v>
      </c>
      <c r="W41" s="57" t="s">
        <v>70</v>
      </c>
      <c r="X41" s="58"/>
      <c r="Y41" s="140"/>
      <c r="Z41" s="83" t="s">
        <v>46</v>
      </c>
      <c r="AA41" s="83"/>
      <c r="AB41" s="141"/>
      <c r="AC41" s="142"/>
      <c r="AD41" s="83" t="s">
        <v>46</v>
      </c>
      <c r="AE41" s="56"/>
      <c r="AF41" s="58"/>
      <c r="AG41" s="57" t="s">
        <v>70</v>
      </c>
      <c r="AH41" s="57" t="s">
        <v>70</v>
      </c>
      <c r="AI41" s="57">
        <v>18</v>
      </c>
      <c r="AJ41" s="57">
        <v>1</v>
      </c>
      <c r="AK41" s="57">
        <v>3</v>
      </c>
      <c r="AL41" s="57">
        <v>0</v>
      </c>
      <c r="AM41" s="58"/>
    </row>
    <row r="42" spans="1:39" ht="15.75" customHeight="1">
      <c r="A42" s="83"/>
      <c r="B42" s="83" t="s">
        <v>47</v>
      </c>
      <c r="C42" s="56"/>
      <c r="D42" s="57">
        <v>1015</v>
      </c>
      <c r="E42" s="57">
        <v>405</v>
      </c>
      <c r="F42" s="57">
        <v>986</v>
      </c>
      <c r="G42" s="57">
        <v>394</v>
      </c>
      <c r="H42" s="57">
        <v>722</v>
      </c>
      <c r="I42" s="57">
        <v>1</v>
      </c>
      <c r="J42" s="57">
        <v>0</v>
      </c>
      <c r="K42" s="57">
        <v>245</v>
      </c>
      <c r="L42" s="57">
        <v>255</v>
      </c>
      <c r="M42" s="58"/>
      <c r="N42" s="138"/>
      <c r="O42" s="139"/>
      <c r="P42" s="57">
        <v>24</v>
      </c>
      <c r="Q42" s="138">
        <v>9</v>
      </c>
      <c r="R42" s="57">
        <v>345</v>
      </c>
      <c r="S42" s="57">
        <v>29</v>
      </c>
      <c r="T42" s="57">
        <v>340</v>
      </c>
      <c r="U42" s="57">
        <v>25</v>
      </c>
      <c r="V42" s="57" t="s">
        <v>70</v>
      </c>
      <c r="W42" s="57" t="s">
        <v>70</v>
      </c>
      <c r="X42" s="58"/>
      <c r="Y42" s="140"/>
      <c r="Z42" s="83" t="s">
        <v>47</v>
      </c>
      <c r="AA42" s="83"/>
      <c r="AB42" s="141"/>
      <c r="AC42" s="142"/>
      <c r="AD42" s="83" t="s">
        <v>47</v>
      </c>
      <c r="AE42" s="56"/>
      <c r="AF42" s="58"/>
      <c r="AG42" s="57" t="s">
        <v>70</v>
      </c>
      <c r="AH42" s="57" t="s">
        <v>70</v>
      </c>
      <c r="AI42" s="57">
        <v>40</v>
      </c>
      <c r="AJ42" s="57">
        <v>4</v>
      </c>
      <c r="AK42" s="57">
        <v>6</v>
      </c>
      <c r="AL42" s="57">
        <v>0</v>
      </c>
      <c r="AM42" s="58"/>
    </row>
    <row r="43" spans="1:39" ht="15.75" customHeight="1">
      <c r="A43" s="83"/>
      <c r="B43" s="83" t="s">
        <v>48</v>
      </c>
      <c r="C43" s="56"/>
      <c r="D43" s="57">
        <v>879</v>
      </c>
      <c r="E43" s="57">
        <v>387</v>
      </c>
      <c r="F43" s="57">
        <v>832</v>
      </c>
      <c r="G43" s="57">
        <v>376</v>
      </c>
      <c r="H43" s="57">
        <v>617</v>
      </c>
      <c r="I43" s="57" t="s">
        <v>70</v>
      </c>
      <c r="J43" s="57" t="s">
        <v>70</v>
      </c>
      <c r="K43" s="57">
        <v>225</v>
      </c>
      <c r="L43" s="57">
        <v>192</v>
      </c>
      <c r="M43" s="58"/>
      <c r="N43" s="138"/>
      <c r="O43" s="139"/>
      <c r="P43" s="57">
        <v>61</v>
      </c>
      <c r="Q43" s="138">
        <v>23</v>
      </c>
      <c r="R43" s="57">
        <v>331</v>
      </c>
      <c r="S43" s="57">
        <v>41</v>
      </c>
      <c r="T43" s="57">
        <v>319</v>
      </c>
      <c r="U43" s="57">
        <v>34</v>
      </c>
      <c r="V43" s="57">
        <v>1</v>
      </c>
      <c r="W43" s="57">
        <v>0</v>
      </c>
      <c r="X43" s="58"/>
      <c r="Y43" s="140"/>
      <c r="Z43" s="83" t="s">
        <v>48</v>
      </c>
      <c r="AA43" s="83"/>
      <c r="AB43" s="141"/>
      <c r="AC43" s="142"/>
      <c r="AD43" s="83" t="s">
        <v>48</v>
      </c>
      <c r="AE43" s="56"/>
      <c r="AF43" s="58"/>
      <c r="AG43" s="57">
        <v>4</v>
      </c>
      <c r="AH43" s="57">
        <v>0</v>
      </c>
      <c r="AI43" s="57">
        <v>70</v>
      </c>
      <c r="AJ43" s="57">
        <v>6</v>
      </c>
      <c r="AK43" s="57">
        <v>24</v>
      </c>
      <c r="AL43" s="57">
        <v>6</v>
      </c>
      <c r="AM43" s="58"/>
    </row>
    <row r="44" spans="1:39" ht="15.75" customHeight="1">
      <c r="A44" s="83"/>
      <c r="B44" s="83" t="s">
        <v>49</v>
      </c>
      <c r="C44" s="56"/>
      <c r="D44" s="57">
        <v>909</v>
      </c>
      <c r="E44" s="57">
        <v>447</v>
      </c>
      <c r="F44" s="57">
        <v>894</v>
      </c>
      <c r="G44" s="57">
        <v>439</v>
      </c>
      <c r="H44" s="57">
        <v>682</v>
      </c>
      <c r="I44" s="57">
        <v>6</v>
      </c>
      <c r="J44" s="57">
        <v>10</v>
      </c>
      <c r="K44" s="57">
        <v>310</v>
      </c>
      <c r="L44" s="57">
        <v>187</v>
      </c>
      <c r="M44" s="58"/>
      <c r="N44" s="138"/>
      <c r="O44" s="139"/>
      <c r="P44" s="57">
        <v>77</v>
      </c>
      <c r="Q44" s="138">
        <v>24</v>
      </c>
      <c r="R44" s="57">
        <v>305</v>
      </c>
      <c r="S44" s="57">
        <v>15</v>
      </c>
      <c r="T44" s="57">
        <v>295</v>
      </c>
      <c r="U44" s="57">
        <v>14</v>
      </c>
      <c r="V44" s="57">
        <v>1</v>
      </c>
      <c r="W44" s="57">
        <v>0</v>
      </c>
      <c r="X44" s="58"/>
      <c r="Y44" s="140"/>
      <c r="Z44" s="83" t="s">
        <v>49</v>
      </c>
      <c r="AA44" s="83"/>
      <c r="AB44" s="141"/>
      <c r="AC44" s="142"/>
      <c r="AD44" s="83" t="s">
        <v>49</v>
      </c>
      <c r="AE44" s="56"/>
      <c r="AF44" s="58"/>
      <c r="AG44" s="57" t="s">
        <v>70</v>
      </c>
      <c r="AH44" s="57" t="s">
        <v>70</v>
      </c>
      <c r="AI44" s="57">
        <v>38</v>
      </c>
      <c r="AJ44" s="57">
        <v>1</v>
      </c>
      <c r="AK44" s="57">
        <v>8</v>
      </c>
      <c r="AL44" s="57">
        <v>0</v>
      </c>
      <c r="AM44" s="58"/>
    </row>
    <row r="45" spans="1:39" ht="15.75" customHeight="1">
      <c r="A45" s="83"/>
      <c r="B45" s="83" t="s">
        <v>50</v>
      </c>
      <c r="C45" s="56"/>
      <c r="D45" s="57">
        <v>274</v>
      </c>
      <c r="E45" s="57">
        <v>255</v>
      </c>
      <c r="F45" s="57">
        <v>263</v>
      </c>
      <c r="G45" s="57">
        <v>254</v>
      </c>
      <c r="H45" s="57">
        <v>223</v>
      </c>
      <c r="I45" s="57" t="s">
        <v>70</v>
      </c>
      <c r="J45" s="57" t="s">
        <v>70</v>
      </c>
      <c r="K45" s="57">
        <v>72</v>
      </c>
      <c r="L45" s="57">
        <v>29</v>
      </c>
      <c r="M45" s="58"/>
      <c r="N45" s="138"/>
      <c r="O45" s="139"/>
      <c r="P45" s="57">
        <v>34</v>
      </c>
      <c r="Q45" s="138">
        <v>11</v>
      </c>
      <c r="R45" s="57">
        <v>194</v>
      </c>
      <c r="S45" s="57">
        <v>10</v>
      </c>
      <c r="T45" s="57">
        <v>191</v>
      </c>
      <c r="U45" s="57">
        <v>10</v>
      </c>
      <c r="V45" s="57" t="s">
        <v>70</v>
      </c>
      <c r="W45" s="57" t="s">
        <v>70</v>
      </c>
      <c r="X45" s="58"/>
      <c r="Y45" s="140"/>
      <c r="Z45" s="83" t="s">
        <v>50</v>
      </c>
      <c r="AA45" s="83"/>
      <c r="AB45" s="141"/>
      <c r="AC45" s="142"/>
      <c r="AD45" s="83" t="s">
        <v>50</v>
      </c>
      <c r="AE45" s="56"/>
      <c r="AF45" s="58"/>
      <c r="AG45" s="57" t="s">
        <v>70</v>
      </c>
      <c r="AH45" s="57" t="s">
        <v>70</v>
      </c>
      <c r="AI45" s="57">
        <v>22</v>
      </c>
      <c r="AJ45" s="57">
        <v>1</v>
      </c>
      <c r="AK45" s="57">
        <v>20</v>
      </c>
      <c r="AL45" s="57">
        <v>1</v>
      </c>
      <c r="AM45" s="58"/>
    </row>
    <row r="46" spans="1:39" ht="18.75" customHeight="1">
      <c r="A46" s="83"/>
      <c r="B46" s="83" t="s">
        <v>51</v>
      </c>
      <c r="C46" s="56"/>
      <c r="D46" s="57">
        <v>268</v>
      </c>
      <c r="E46" s="57">
        <v>287</v>
      </c>
      <c r="F46" s="57">
        <v>252</v>
      </c>
      <c r="G46" s="57">
        <v>287</v>
      </c>
      <c r="H46" s="57">
        <v>238</v>
      </c>
      <c r="I46" s="57">
        <v>2</v>
      </c>
      <c r="J46" s="57">
        <v>0</v>
      </c>
      <c r="K46" s="57">
        <v>88</v>
      </c>
      <c r="L46" s="57">
        <v>7</v>
      </c>
      <c r="M46" s="58"/>
      <c r="N46" s="138"/>
      <c r="O46" s="139"/>
      <c r="P46" s="57">
        <v>60</v>
      </c>
      <c r="Q46" s="138">
        <v>7</v>
      </c>
      <c r="R46" s="57">
        <v>200</v>
      </c>
      <c r="S46" s="57">
        <v>15</v>
      </c>
      <c r="T46" s="57">
        <v>194</v>
      </c>
      <c r="U46" s="57">
        <v>13</v>
      </c>
      <c r="V46" s="57" t="s">
        <v>70</v>
      </c>
      <c r="W46" s="57" t="s">
        <v>70</v>
      </c>
      <c r="X46" s="58"/>
      <c r="Y46" s="140"/>
      <c r="Z46" s="83" t="s">
        <v>51</v>
      </c>
      <c r="AA46" s="83"/>
      <c r="AB46" s="141"/>
      <c r="AC46" s="142"/>
      <c r="AD46" s="83" t="s">
        <v>51</v>
      </c>
      <c r="AE46" s="56"/>
      <c r="AF46" s="58"/>
      <c r="AG46" s="57" t="s">
        <v>70</v>
      </c>
      <c r="AH46" s="57" t="s">
        <v>70</v>
      </c>
      <c r="AI46" s="57">
        <v>28</v>
      </c>
      <c r="AJ46" s="57">
        <v>2</v>
      </c>
      <c r="AK46" s="57">
        <v>13</v>
      </c>
      <c r="AL46" s="57">
        <v>1</v>
      </c>
      <c r="AM46" s="58"/>
    </row>
    <row r="47" spans="1:39" ht="15.75" customHeight="1">
      <c r="A47" s="83"/>
      <c r="B47" s="83" t="s">
        <v>52</v>
      </c>
      <c r="C47" s="56"/>
      <c r="D47" s="57">
        <v>384</v>
      </c>
      <c r="E47" s="57">
        <v>386</v>
      </c>
      <c r="F47" s="57">
        <v>360</v>
      </c>
      <c r="G47" s="57">
        <v>383</v>
      </c>
      <c r="H47" s="57">
        <v>314</v>
      </c>
      <c r="I47" s="57">
        <v>2</v>
      </c>
      <c r="J47" s="57">
        <v>0</v>
      </c>
      <c r="K47" s="57">
        <v>115</v>
      </c>
      <c r="L47" s="57">
        <v>18</v>
      </c>
      <c r="M47" s="58"/>
      <c r="N47" s="138"/>
      <c r="O47" s="139"/>
      <c r="P47" s="57">
        <v>158</v>
      </c>
      <c r="Q47" s="138">
        <v>27</v>
      </c>
      <c r="R47" s="57">
        <v>199</v>
      </c>
      <c r="S47" s="57">
        <v>24</v>
      </c>
      <c r="T47" s="57">
        <v>193</v>
      </c>
      <c r="U47" s="57">
        <v>18</v>
      </c>
      <c r="V47" s="57">
        <v>2</v>
      </c>
      <c r="W47" s="57">
        <v>10</v>
      </c>
      <c r="X47" s="58"/>
      <c r="Y47" s="140"/>
      <c r="Z47" s="83" t="s">
        <v>52</v>
      </c>
      <c r="AA47" s="83"/>
      <c r="AB47" s="141"/>
      <c r="AC47" s="142"/>
      <c r="AD47" s="83" t="s">
        <v>52</v>
      </c>
      <c r="AE47" s="56"/>
      <c r="AF47" s="58"/>
      <c r="AG47" s="57">
        <v>2</v>
      </c>
      <c r="AH47" s="57">
        <v>4</v>
      </c>
      <c r="AI47" s="57">
        <v>24</v>
      </c>
      <c r="AJ47" s="57">
        <v>1</v>
      </c>
      <c r="AK47" s="57">
        <v>9</v>
      </c>
      <c r="AL47" s="57">
        <v>0</v>
      </c>
      <c r="AM47" s="58"/>
    </row>
    <row r="48" spans="1:39" ht="3.75" customHeight="1">
      <c r="A48" s="84"/>
      <c r="B48" s="84"/>
      <c r="C48" s="85"/>
      <c r="D48" s="87"/>
      <c r="E48" s="87"/>
      <c r="F48" s="87"/>
      <c r="G48" s="87"/>
      <c r="H48" s="87"/>
      <c r="I48" s="87"/>
      <c r="J48" s="87"/>
      <c r="K48" s="87"/>
      <c r="L48" s="87"/>
      <c r="M48" s="88"/>
      <c r="N48" s="143"/>
      <c r="O48" s="144"/>
      <c r="P48" s="87"/>
      <c r="Q48" s="87"/>
      <c r="R48" s="87"/>
      <c r="S48" s="87"/>
      <c r="T48" s="87"/>
      <c r="U48" s="87"/>
      <c r="V48" s="87"/>
      <c r="W48" s="87"/>
      <c r="X48" s="88"/>
      <c r="Y48" s="145"/>
      <c r="Z48" s="84"/>
      <c r="AA48" s="84"/>
      <c r="AB48" s="146"/>
      <c r="AC48" s="147"/>
      <c r="AD48" s="84"/>
      <c r="AE48" s="85"/>
      <c r="AF48" s="88"/>
      <c r="AG48" s="87"/>
      <c r="AH48" s="87"/>
      <c r="AI48" s="87"/>
      <c r="AJ48" s="87"/>
      <c r="AK48" s="87"/>
      <c r="AL48" s="87"/>
      <c r="AM48" s="88"/>
    </row>
    <row r="49" spans="1:30" ht="15.75" customHeight="1">
      <c r="A49" s="65"/>
      <c r="B49" s="60" t="s">
        <v>101</v>
      </c>
      <c r="C49" s="65"/>
      <c r="D49" s="60"/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7"/>
      <c r="T49" s="60"/>
      <c r="U49" s="60"/>
      <c r="V49" s="60"/>
      <c r="W49" s="60"/>
      <c r="X49" s="60"/>
      <c r="AB49" s="60"/>
      <c r="AD49" s="60" t="s">
        <v>101</v>
      </c>
    </row>
    <row r="50" spans="1:30" ht="12" customHeight="1">
      <c r="A50" s="65"/>
      <c r="B50" s="60" t="s">
        <v>102</v>
      </c>
      <c r="C50" s="65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7"/>
      <c r="T50" s="60"/>
      <c r="U50" s="60"/>
      <c r="V50" s="60"/>
      <c r="W50" s="60"/>
      <c r="X50" s="60"/>
      <c r="AB50" s="60"/>
      <c r="AD50" s="60" t="s">
        <v>102</v>
      </c>
    </row>
    <row r="51" spans="1:30" ht="12" customHeight="1">
      <c r="A51" s="65"/>
      <c r="B51" s="66" t="s">
        <v>62</v>
      </c>
      <c r="C51" s="65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  <c r="P51" s="60"/>
      <c r="Q51" s="60"/>
      <c r="R51" s="60"/>
      <c r="S51" s="67"/>
      <c r="T51" s="60"/>
      <c r="U51" s="60"/>
      <c r="V51" s="60"/>
      <c r="W51" s="60"/>
      <c r="X51" s="60"/>
      <c r="AB51" s="60"/>
      <c r="AD51" s="66" t="s">
        <v>62</v>
      </c>
    </row>
    <row r="52" spans="4:38" ht="12" customHeight="1">
      <c r="D52" s="148"/>
      <c r="E52" s="148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8"/>
      <c r="T52" s="148"/>
      <c r="U52" s="148"/>
      <c r="V52" s="148"/>
      <c r="W52" s="148"/>
      <c r="X52" s="148"/>
      <c r="Y52" s="148"/>
      <c r="Z52" s="148"/>
      <c r="AA52" s="148"/>
      <c r="AB52" s="148"/>
      <c r="AC52" s="148"/>
      <c r="AD52" s="148"/>
      <c r="AE52" s="148"/>
      <c r="AF52" s="148"/>
      <c r="AG52" s="148"/>
      <c r="AH52" s="148"/>
      <c r="AI52" s="148"/>
      <c r="AJ52" s="148"/>
      <c r="AK52" s="148"/>
      <c r="AL52" s="148"/>
    </row>
  </sheetData>
  <mergeCells count="15">
    <mergeCell ref="H6:H7"/>
    <mergeCell ref="K5:L6"/>
    <mergeCell ref="T6:T7"/>
    <mergeCell ref="P5:Q6"/>
    <mergeCell ref="R5:R7"/>
    <mergeCell ref="S5:S7"/>
    <mergeCell ref="D4:D7"/>
    <mergeCell ref="G6:G7"/>
    <mergeCell ref="E5:E7"/>
    <mergeCell ref="F5:F7"/>
    <mergeCell ref="AK6:AK7"/>
    <mergeCell ref="AL6:AL7"/>
    <mergeCell ref="AG5:AH6"/>
    <mergeCell ref="U6:U7"/>
    <mergeCell ref="AI5:AJ6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geOrder="overThenDown" paperSize="9" scale="93" r:id="rId2"/>
  <headerFooter alignWithMargins="0">
    <oddHeader>&amp;R&amp;A</oddHeader>
    <oddFooter>&amp;C&amp;P/&amp;N</oddFooter>
  </headerFooter>
  <colBreaks count="2" manualBreakCount="2">
    <brk id="14" max="65535" man="1"/>
    <brk id="28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Q50"/>
  <sheetViews>
    <sheetView zoomScaleSheetLayoutView="100" workbookViewId="0" topLeftCell="A10">
      <selection activeCell="B1" sqref="B1"/>
    </sheetView>
  </sheetViews>
  <sheetFormatPr defaultColWidth="9.00390625" defaultRowHeight="12" customHeight="1"/>
  <cols>
    <col min="1" max="1" width="0.2421875" style="67" customWidth="1"/>
    <col min="2" max="2" width="9.625" style="60" customWidth="1"/>
    <col min="3" max="3" width="0.2421875" style="67" customWidth="1"/>
    <col min="4" max="15" width="7.625" style="10" customWidth="1"/>
    <col min="16" max="16" width="0.2421875" style="13" customWidth="1"/>
    <col min="17" max="16384" width="9.125" style="10" customWidth="1"/>
  </cols>
  <sheetData>
    <row r="1" spans="1:16" s="2" customFormat="1" ht="24" customHeight="1">
      <c r="A1" s="7"/>
      <c r="C1" s="7"/>
      <c r="D1" s="5"/>
      <c r="E1" s="3" t="s">
        <v>110</v>
      </c>
      <c r="F1" s="4" t="s">
        <v>111</v>
      </c>
      <c r="K1" s="90"/>
      <c r="M1" s="90"/>
      <c r="O1" s="90"/>
      <c r="P1" s="7"/>
    </row>
    <row r="2" spans="1:15" ht="7.5" customHeight="1">
      <c r="A2" s="13"/>
      <c r="B2" s="10"/>
      <c r="C2" s="13"/>
      <c r="D2" s="11"/>
      <c r="K2" s="70"/>
      <c r="M2" s="70"/>
      <c r="O2" s="70"/>
    </row>
    <row r="3" spans="1:15" ht="12" customHeight="1" thickBot="1">
      <c r="A3" s="13"/>
      <c r="B3" s="18" t="s">
        <v>1</v>
      </c>
      <c r="C3" s="13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</row>
    <row r="4" spans="1:16" s="155" customFormat="1" ht="26.25" customHeight="1">
      <c r="A4" s="149"/>
      <c r="B4" s="150"/>
      <c r="C4" s="151"/>
      <c r="D4" s="152" t="s">
        <v>106</v>
      </c>
      <c r="E4" s="153" t="s">
        <v>112</v>
      </c>
      <c r="F4" s="153" t="s">
        <v>107</v>
      </c>
      <c r="G4" s="153" t="s">
        <v>108</v>
      </c>
      <c r="H4" s="153" t="s">
        <v>113</v>
      </c>
      <c r="I4" s="153" t="s">
        <v>114</v>
      </c>
      <c r="J4" s="153" t="s">
        <v>115</v>
      </c>
      <c r="K4" s="153" t="s">
        <v>116</v>
      </c>
      <c r="L4" s="153" t="s">
        <v>117</v>
      </c>
      <c r="M4" s="153" t="s">
        <v>118</v>
      </c>
      <c r="N4" s="153" t="s">
        <v>119</v>
      </c>
      <c r="O4" s="153" t="s">
        <v>120</v>
      </c>
      <c r="P4" s="154"/>
    </row>
    <row r="5" spans="1:16" s="160" customFormat="1" ht="15.75" customHeight="1">
      <c r="A5" s="156"/>
      <c r="B5" s="157" t="s">
        <v>69</v>
      </c>
      <c r="C5" s="158"/>
      <c r="D5" s="363">
        <v>2706</v>
      </c>
      <c r="E5" s="363">
        <v>32</v>
      </c>
      <c r="F5" s="363">
        <v>13</v>
      </c>
      <c r="G5" s="363">
        <v>1021</v>
      </c>
      <c r="H5" s="363">
        <v>811</v>
      </c>
      <c r="I5" s="363">
        <v>421</v>
      </c>
      <c r="J5" s="363">
        <v>155</v>
      </c>
      <c r="K5" s="363">
        <v>99</v>
      </c>
      <c r="L5" s="363">
        <v>84</v>
      </c>
      <c r="M5" s="363">
        <v>59</v>
      </c>
      <c r="N5" s="363">
        <v>7</v>
      </c>
      <c r="O5" s="363">
        <v>4</v>
      </c>
      <c r="P5" s="159"/>
    </row>
    <row r="6" spans="1:16" ht="21" customHeight="1">
      <c r="A6" s="161"/>
      <c r="B6" s="83" t="s">
        <v>14</v>
      </c>
      <c r="C6" s="162"/>
      <c r="D6" s="57">
        <v>147</v>
      </c>
      <c r="E6" s="57">
        <v>5</v>
      </c>
      <c r="F6" s="57">
        <v>1</v>
      </c>
      <c r="G6" s="57">
        <v>45</v>
      </c>
      <c r="H6" s="57">
        <v>38</v>
      </c>
      <c r="I6" s="57">
        <v>25</v>
      </c>
      <c r="J6" s="57">
        <v>7</v>
      </c>
      <c r="K6" s="57">
        <v>11</v>
      </c>
      <c r="L6" s="57">
        <v>11</v>
      </c>
      <c r="M6" s="57">
        <v>2</v>
      </c>
      <c r="N6" s="57" t="s">
        <v>70</v>
      </c>
      <c r="O6" s="57">
        <v>2</v>
      </c>
      <c r="P6" s="58"/>
    </row>
    <row r="7" spans="1:16" ht="14.25" customHeight="1">
      <c r="A7" s="161"/>
      <c r="B7" s="83" t="s">
        <v>15</v>
      </c>
      <c r="C7" s="162"/>
      <c r="D7" s="57">
        <v>135</v>
      </c>
      <c r="E7" s="57">
        <v>2</v>
      </c>
      <c r="F7" s="57" t="s">
        <v>70</v>
      </c>
      <c r="G7" s="57">
        <v>39</v>
      </c>
      <c r="H7" s="57">
        <v>49</v>
      </c>
      <c r="I7" s="57">
        <v>34</v>
      </c>
      <c r="J7" s="57">
        <v>4</v>
      </c>
      <c r="K7" s="57">
        <v>5</v>
      </c>
      <c r="L7" s="57">
        <v>1</v>
      </c>
      <c r="M7" s="57">
        <v>1</v>
      </c>
      <c r="N7" s="57" t="s">
        <v>70</v>
      </c>
      <c r="O7" s="57" t="s">
        <v>70</v>
      </c>
      <c r="P7" s="58"/>
    </row>
    <row r="8" spans="1:16" ht="14.25" customHeight="1">
      <c r="A8" s="161"/>
      <c r="B8" s="83" t="s">
        <v>16</v>
      </c>
      <c r="C8" s="162"/>
      <c r="D8" s="57">
        <v>55</v>
      </c>
      <c r="E8" s="57" t="s">
        <v>70</v>
      </c>
      <c r="F8" s="57" t="s">
        <v>70</v>
      </c>
      <c r="G8" s="57">
        <v>28</v>
      </c>
      <c r="H8" s="57">
        <v>19</v>
      </c>
      <c r="I8" s="57">
        <v>5</v>
      </c>
      <c r="J8" s="57">
        <v>3</v>
      </c>
      <c r="K8" s="57" t="s">
        <v>70</v>
      </c>
      <c r="L8" s="57" t="s">
        <v>70</v>
      </c>
      <c r="M8" s="57" t="s">
        <v>70</v>
      </c>
      <c r="N8" s="57" t="s">
        <v>70</v>
      </c>
      <c r="O8" s="57" t="s">
        <v>70</v>
      </c>
      <c r="P8" s="58"/>
    </row>
    <row r="9" spans="1:16" ht="14.25" customHeight="1">
      <c r="A9" s="161"/>
      <c r="B9" s="83" t="s">
        <v>17</v>
      </c>
      <c r="C9" s="162"/>
      <c r="D9" s="57">
        <v>4</v>
      </c>
      <c r="E9" s="57" t="s">
        <v>70</v>
      </c>
      <c r="F9" s="57" t="s">
        <v>70</v>
      </c>
      <c r="G9" s="57">
        <v>1</v>
      </c>
      <c r="H9" s="57">
        <v>2</v>
      </c>
      <c r="I9" s="57" t="s">
        <v>70</v>
      </c>
      <c r="J9" s="57" t="s">
        <v>70</v>
      </c>
      <c r="K9" s="57" t="s">
        <v>70</v>
      </c>
      <c r="L9" s="57" t="s">
        <v>70</v>
      </c>
      <c r="M9" s="57">
        <v>1</v>
      </c>
      <c r="N9" s="57" t="s">
        <v>70</v>
      </c>
      <c r="O9" s="57" t="s">
        <v>70</v>
      </c>
      <c r="P9" s="58"/>
    </row>
    <row r="10" spans="1:16" ht="14.25" customHeight="1">
      <c r="A10" s="161"/>
      <c r="B10" s="83" t="s">
        <v>18</v>
      </c>
      <c r="C10" s="162"/>
      <c r="D10" s="57">
        <v>11</v>
      </c>
      <c r="E10" s="57" t="s">
        <v>70</v>
      </c>
      <c r="F10" s="57" t="s">
        <v>70</v>
      </c>
      <c r="G10" s="57">
        <v>3</v>
      </c>
      <c r="H10" s="57">
        <v>3</v>
      </c>
      <c r="I10" s="57">
        <v>1</v>
      </c>
      <c r="J10" s="57">
        <v>3</v>
      </c>
      <c r="K10" s="57">
        <v>1</v>
      </c>
      <c r="L10" s="57" t="s">
        <v>70</v>
      </c>
      <c r="M10" s="57" t="s">
        <v>70</v>
      </c>
      <c r="N10" s="57" t="s">
        <v>70</v>
      </c>
      <c r="O10" s="57" t="s">
        <v>70</v>
      </c>
      <c r="P10" s="58"/>
    </row>
    <row r="11" spans="1:16" ht="18.75" customHeight="1">
      <c r="A11" s="161"/>
      <c r="B11" s="83" t="s">
        <v>19</v>
      </c>
      <c r="C11" s="162"/>
      <c r="D11" s="57">
        <v>9</v>
      </c>
      <c r="E11" s="57" t="s">
        <v>70</v>
      </c>
      <c r="F11" s="57" t="s">
        <v>70</v>
      </c>
      <c r="G11" s="57">
        <v>2</v>
      </c>
      <c r="H11" s="57">
        <v>3</v>
      </c>
      <c r="I11" s="57">
        <v>1</v>
      </c>
      <c r="J11" s="57">
        <v>1</v>
      </c>
      <c r="K11" s="57">
        <v>1</v>
      </c>
      <c r="L11" s="57">
        <v>1</v>
      </c>
      <c r="M11" s="57" t="s">
        <v>70</v>
      </c>
      <c r="N11" s="57" t="s">
        <v>70</v>
      </c>
      <c r="O11" s="57" t="s">
        <v>70</v>
      </c>
      <c r="P11" s="58"/>
    </row>
    <row r="12" spans="1:16" ht="14.25" customHeight="1">
      <c r="A12" s="161"/>
      <c r="B12" s="83" t="s">
        <v>20</v>
      </c>
      <c r="C12" s="162"/>
      <c r="D12" s="57" t="s">
        <v>121</v>
      </c>
      <c r="E12" s="57" t="s">
        <v>109</v>
      </c>
      <c r="F12" s="57" t="s">
        <v>109</v>
      </c>
      <c r="G12" s="57" t="s">
        <v>109</v>
      </c>
      <c r="H12" s="57" t="s">
        <v>109</v>
      </c>
      <c r="I12" s="57" t="s">
        <v>109</v>
      </c>
      <c r="J12" s="57" t="s">
        <v>109</v>
      </c>
      <c r="K12" s="57" t="s">
        <v>109</v>
      </c>
      <c r="L12" s="57" t="s">
        <v>109</v>
      </c>
      <c r="M12" s="57" t="s">
        <v>109</v>
      </c>
      <c r="N12" s="57" t="s">
        <v>109</v>
      </c>
      <c r="O12" s="57" t="s">
        <v>109</v>
      </c>
      <c r="P12" s="58"/>
    </row>
    <row r="13" spans="1:16" ht="14.25" customHeight="1">
      <c r="A13" s="161"/>
      <c r="B13" s="83" t="s">
        <v>21</v>
      </c>
      <c r="C13" s="162"/>
      <c r="D13" s="57">
        <v>50</v>
      </c>
      <c r="E13" s="57">
        <v>1</v>
      </c>
      <c r="F13" s="57">
        <v>2</v>
      </c>
      <c r="G13" s="57">
        <v>17</v>
      </c>
      <c r="H13" s="57">
        <v>14</v>
      </c>
      <c r="I13" s="57">
        <v>7</v>
      </c>
      <c r="J13" s="57">
        <v>2</v>
      </c>
      <c r="K13" s="57">
        <v>3</v>
      </c>
      <c r="L13" s="57">
        <v>3</v>
      </c>
      <c r="M13" s="57">
        <v>1</v>
      </c>
      <c r="N13" s="57" t="s">
        <v>70</v>
      </c>
      <c r="O13" s="57" t="s">
        <v>70</v>
      </c>
      <c r="P13" s="58"/>
    </row>
    <row r="14" spans="1:16" ht="14.25" customHeight="1">
      <c r="A14" s="161"/>
      <c r="B14" s="83" t="s">
        <v>22</v>
      </c>
      <c r="C14" s="162"/>
      <c r="D14" s="57">
        <v>498</v>
      </c>
      <c r="E14" s="57">
        <v>4</v>
      </c>
      <c r="F14" s="57">
        <v>2</v>
      </c>
      <c r="G14" s="57">
        <v>195</v>
      </c>
      <c r="H14" s="57">
        <v>145</v>
      </c>
      <c r="I14" s="57">
        <v>79</v>
      </c>
      <c r="J14" s="57">
        <v>27</v>
      </c>
      <c r="K14" s="57">
        <v>20</v>
      </c>
      <c r="L14" s="57">
        <v>11</v>
      </c>
      <c r="M14" s="57">
        <v>14</v>
      </c>
      <c r="N14" s="57">
        <v>1</v>
      </c>
      <c r="O14" s="57" t="s">
        <v>70</v>
      </c>
      <c r="P14" s="58"/>
    </row>
    <row r="15" spans="1:16" ht="14.25" customHeight="1">
      <c r="A15" s="161"/>
      <c r="B15" s="83" t="s">
        <v>23</v>
      </c>
      <c r="C15" s="162"/>
      <c r="D15" s="57">
        <v>5</v>
      </c>
      <c r="E15" s="57" t="s">
        <v>70</v>
      </c>
      <c r="F15" s="57" t="s">
        <v>70</v>
      </c>
      <c r="G15" s="57">
        <v>2</v>
      </c>
      <c r="H15" s="57" t="s">
        <v>70</v>
      </c>
      <c r="I15" s="57" t="s">
        <v>70</v>
      </c>
      <c r="J15" s="57">
        <v>1</v>
      </c>
      <c r="K15" s="57">
        <v>1</v>
      </c>
      <c r="L15" s="57" t="s">
        <v>70</v>
      </c>
      <c r="M15" s="57">
        <v>1</v>
      </c>
      <c r="N15" s="57" t="s">
        <v>70</v>
      </c>
      <c r="O15" s="57" t="s">
        <v>70</v>
      </c>
      <c r="P15" s="58"/>
    </row>
    <row r="16" spans="1:16" ht="19.5" customHeight="1">
      <c r="A16" s="161"/>
      <c r="B16" s="83" t="s">
        <v>24</v>
      </c>
      <c r="C16" s="162"/>
      <c r="D16" s="57">
        <v>18</v>
      </c>
      <c r="E16" s="57" t="s">
        <v>70</v>
      </c>
      <c r="F16" s="57" t="s">
        <v>70</v>
      </c>
      <c r="G16" s="57">
        <v>8</v>
      </c>
      <c r="H16" s="57">
        <v>5</v>
      </c>
      <c r="I16" s="57" t="s">
        <v>70</v>
      </c>
      <c r="J16" s="57" t="s">
        <v>70</v>
      </c>
      <c r="K16" s="57" t="s">
        <v>70</v>
      </c>
      <c r="L16" s="57">
        <v>3</v>
      </c>
      <c r="M16" s="57">
        <v>2</v>
      </c>
      <c r="N16" s="57" t="s">
        <v>70</v>
      </c>
      <c r="O16" s="57" t="s">
        <v>70</v>
      </c>
      <c r="P16" s="58"/>
    </row>
    <row r="17" spans="1:16" ht="14.25" customHeight="1">
      <c r="A17" s="161"/>
      <c r="B17" s="83" t="s">
        <v>25</v>
      </c>
      <c r="C17" s="162"/>
      <c r="D17" s="57">
        <v>245</v>
      </c>
      <c r="E17" s="57">
        <v>5</v>
      </c>
      <c r="F17" s="57">
        <v>3</v>
      </c>
      <c r="G17" s="57">
        <v>85</v>
      </c>
      <c r="H17" s="57">
        <v>51</v>
      </c>
      <c r="I17" s="57">
        <v>49</v>
      </c>
      <c r="J17" s="57">
        <v>17</v>
      </c>
      <c r="K17" s="57">
        <v>12</v>
      </c>
      <c r="L17" s="57">
        <v>10</v>
      </c>
      <c r="M17" s="57">
        <v>12</v>
      </c>
      <c r="N17" s="57">
        <v>1</v>
      </c>
      <c r="O17" s="57" t="s">
        <v>70</v>
      </c>
      <c r="P17" s="58"/>
    </row>
    <row r="18" spans="1:16" ht="24" customHeight="1">
      <c r="A18" s="161"/>
      <c r="B18" s="83" t="s">
        <v>26</v>
      </c>
      <c r="C18" s="162"/>
      <c r="D18" s="57">
        <v>19</v>
      </c>
      <c r="E18" s="57" t="s">
        <v>70</v>
      </c>
      <c r="F18" s="57" t="s">
        <v>70</v>
      </c>
      <c r="G18" s="57">
        <v>9</v>
      </c>
      <c r="H18" s="57">
        <v>5</v>
      </c>
      <c r="I18" s="57">
        <v>2</v>
      </c>
      <c r="J18" s="57" t="s">
        <v>70</v>
      </c>
      <c r="K18" s="57">
        <v>1</v>
      </c>
      <c r="L18" s="57">
        <v>2</v>
      </c>
      <c r="M18" s="57" t="s">
        <v>70</v>
      </c>
      <c r="N18" s="57" t="s">
        <v>70</v>
      </c>
      <c r="O18" s="57" t="s">
        <v>70</v>
      </c>
      <c r="P18" s="58"/>
    </row>
    <row r="19" spans="1:16" ht="14.25" customHeight="1">
      <c r="A19" s="161"/>
      <c r="B19" s="83" t="s">
        <v>27</v>
      </c>
      <c r="C19" s="162"/>
      <c r="D19" s="57">
        <v>7</v>
      </c>
      <c r="E19" s="57" t="s">
        <v>70</v>
      </c>
      <c r="F19" s="57" t="s">
        <v>70</v>
      </c>
      <c r="G19" s="57" t="s">
        <v>70</v>
      </c>
      <c r="H19" s="57">
        <v>1</v>
      </c>
      <c r="I19" s="57">
        <v>2</v>
      </c>
      <c r="J19" s="57">
        <v>2</v>
      </c>
      <c r="K19" s="57">
        <v>1</v>
      </c>
      <c r="L19" s="57">
        <v>1</v>
      </c>
      <c r="M19" s="57" t="s">
        <v>70</v>
      </c>
      <c r="N19" s="57" t="s">
        <v>70</v>
      </c>
      <c r="O19" s="57" t="s">
        <v>70</v>
      </c>
      <c r="P19" s="58"/>
    </row>
    <row r="20" spans="1:16" ht="14.25" customHeight="1">
      <c r="A20" s="161"/>
      <c r="B20" s="83" t="s">
        <v>28</v>
      </c>
      <c r="C20" s="162"/>
      <c r="D20" s="57" t="s">
        <v>121</v>
      </c>
      <c r="E20" s="57" t="s">
        <v>109</v>
      </c>
      <c r="F20" s="57" t="s">
        <v>109</v>
      </c>
      <c r="G20" s="57" t="s">
        <v>109</v>
      </c>
      <c r="H20" s="57" t="s">
        <v>109</v>
      </c>
      <c r="I20" s="57" t="s">
        <v>109</v>
      </c>
      <c r="J20" s="57" t="s">
        <v>109</v>
      </c>
      <c r="K20" s="57" t="s">
        <v>109</v>
      </c>
      <c r="L20" s="57" t="s">
        <v>109</v>
      </c>
      <c r="M20" s="57" t="s">
        <v>109</v>
      </c>
      <c r="N20" s="57" t="s">
        <v>109</v>
      </c>
      <c r="O20" s="57" t="s">
        <v>109</v>
      </c>
      <c r="P20" s="58"/>
    </row>
    <row r="21" spans="1:16" ht="14.25" customHeight="1">
      <c r="A21" s="161"/>
      <c r="B21" s="83" t="s">
        <v>29</v>
      </c>
      <c r="C21" s="162"/>
      <c r="D21" s="57">
        <v>75</v>
      </c>
      <c r="E21" s="57">
        <v>1</v>
      </c>
      <c r="F21" s="57" t="s">
        <v>70</v>
      </c>
      <c r="G21" s="57">
        <v>34</v>
      </c>
      <c r="H21" s="57">
        <v>22</v>
      </c>
      <c r="I21" s="57">
        <v>10</v>
      </c>
      <c r="J21" s="57">
        <v>3</v>
      </c>
      <c r="K21" s="57">
        <v>1</v>
      </c>
      <c r="L21" s="57">
        <v>2</v>
      </c>
      <c r="M21" s="57">
        <v>1</v>
      </c>
      <c r="N21" s="57" t="s">
        <v>70</v>
      </c>
      <c r="O21" s="57">
        <v>1</v>
      </c>
      <c r="P21" s="58"/>
    </row>
    <row r="22" spans="1:16" ht="14.25" customHeight="1">
      <c r="A22" s="161"/>
      <c r="B22" s="83" t="s">
        <v>30</v>
      </c>
      <c r="C22" s="162"/>
      <c r="D22" s="57" t="s">
        <v>121</v>
      </c>
      <c r="E22" s="57" t="s">
        <v>109</v>
      </c>
      <c r="F22" s="57" t="s">
        <v>109</v>
      </c>
      <c r="G22" s="57" t="s">
        <v>109</v>
      </c>
      <c r="H22" s="57" t="s">
        <v>109</v>
      </c>
      <c r="I22" s="57" t="s">
        <v>109</v>
      </c>
      <c r="J22" s="57" t="s">
        <v>109</v>
      </c>
      <c r="K22" s="57" t="s">
        <v>109</v>
      </c>
      <c r="L22" s="57" t="s">
        <v>109</v>
      </c>
      <c r="M22" s="57" t="s">
        <v>109</v>
      </c>
      <c r="N22" s="57" t="s">
        <v>109</v>
      </c>
      <c r="O22" s="57" t="s">
        <v>109</v>
      </c>
      <c r="P22" s="58"/>
    </row>
    <row r="23" spans="1:16" ht="19.5" customHeight="1">
      <c r="A23" s="161"/>
      <c r="B23" s="83" t="s">
        <v>31</v>
      </c>
      <c r="C23" s="162"/>
      <c r="D23" s="57">
        <v>153</v>
      </c>
      <c r="E23" s="57">
        <v>3</v>
      </c>
      <c r="F23" s="57">
        <v>3</v>
      </c>
      <c r="G23" s="57">
        <v>44</v>
      </c>
      <c r="H23" s="57">
        <v>46</v>
      </c>
      <c r="I23" s="57">
        <v>24</v>
      </c>
      <c r="J23" s="57">
        <v>14</v>
      </c>
      <c r="K23" s="57">
        <v>9</v>
      </c>
      <c r="L23" s="57">
        <v>3</v>
      </c>
      <c r="M23" s="57">
        <v>5</v>
      </c>
      <c r="N23" s="57">
        <v>2</v>
      </c>
      <c r="O23" s="57" t="s">
        <v>70</v>
      </c>
      <c r="P23" s="58"/>
    </row>
    <row r="24" spans="1:16" ht="14.25" customHeight="1">
      <c r="A24" s="161"/>
      <c r="B24" s="83" t="s">
        <v>32</v>
      </c>
      <c r="C24" s="162"/>
      <c r="D24" s="57" t="s">
        <v>121</v>
      </c>
      <c r="E24" s="57" t="s">
        <v>109</v>
      </c>
      <c r="F24" s="57" t="s">
        <v>109</v>
      </c>
      <c r="G24" s="57" t="s">
        <v>109</v>
      </c>
      <c r="H24" s="57" t="s">
        <v>109</v>
      </c>
      <c r="I24" s="57" t="s">
        <v>109</v>
      </c>
      <c r="J24" s="57" t="s">
        <v>109</v>
      </c>
      <c r="K24" s="57" t="s">
        <v>109</v>
      </c>
      <c r="L24" s="57" t="s">
        <v>109</v>
      </c>
      <c r="M24" s="57" t="s">
        <v>109</v>
      </c>
      <c r="N24" s="57" t="s">
        <v>109</v>
      </c>
      <c r="O24" s="57" t="s">
        <v>109</v>
      </c>
      <c r="P24" s="58"/>
    </row>
    <row r="25" spans="1:16" ht="14.25" customHeight="1">
      <c r="A25" s="161"/>
      <c r="B25" s="83" t="s">
        <v>33</v>
      </c>
      <c r="C25" s="162"/>
      <c r="D25" s="57" t="s">
        <v>121</v>
      </c>
      <c r="E25" s="57" t="s">
        <v>109</v>
      </c>
      <c r="F25" s="57" t="s">
        <v>109</v>
      </c>
      <c r="G25" s="57" t="s">
        <v>109</v>
      </c>
      <c r="H25" s="57" t="s">
        <v>109</v>
      </c>
      <c r="I25" s="57" t="s">
        <v>109</v>
      </c>
      <c r="J25" s="57" t="s">
        <v>109</v>
      </c>
      <c r="K25" s="57" t="s">
        <v>109</v>
      </c>
      <c r="L25" s="57" t="s">
        <v>109</v>
      </c>
      <c r="M25" s="57" t="s">
        <v>109</v>
      </c>
      <c r="N25" s="57" t="s">
        <v>109</v>
      </c>
      <c r="O25" s="57" t="s">
        <v>109</v>
      </c>
      <c r="P25" s="58"/>
    </row>
    <row r="26" spans="1:16" ht="14.25" customHeight="1">
      <c r="A26" s="161"/>
      <c r="B26" s="83" t="s">
        <v>34</v>
      </c>
      <c r="C26" s="162"/>
      <c r="D26" s="57">
        <v>21</v>
      </c>
      <c r="E26" s="57">
        <v>2</v>
      </c>
      <c r="F26" s="57" t="s">
        <v>70</v>
      </c>
      <c r="G26" s="57">
        <v>12</v>
      </c>
      <c r="H26" s="57">
        <v>3</v>
      </c>
      <c r="I26" s="57">
        <v>2</v>
      </c>
      <c r="J26" s="57" t="s">
        <v>70</v>
      </c>
      <c r="K26" s="57">
        <v>2</v>
      </c>
      <c r="L26" s="57" t="s">
        <v>70</v>
      </c>
      <c r="M26" s="57" t="s">
        <v>70</v>
      </c>
      <c r="N26" s="57" t="s">
        <v>70</v>
      </c>
      <c r="O26" s="57" t="s">
        <v>70</v>
      </c>
      <c r="P26" s="58"/>
    </row>
    <row r="27" spans="1:16" ht="14.25" customHeight="1">
      <c r="A27" s="161"/>
      <c r="B27" s="83" t="s">
        <v>35</v>
      </c>
      <c r="C27" s="162"/>
      <c r="D27" s="57">
        <v>6</v>
      </c>
      <c r="E27" s="57" t="s">
        <v>70</v>
      </c>
      <c r="F27" s="57" t="s">
        <v>70</v>
      </c>
      <c r="G27" s="57" t="s">
        <v>70</v>
      </c>
      <c r="H27" s="57">
        <v>1</v>
      </c>
      <c r="I27" s="57">
        <v>1</v>
      </c>
      <c r="J27" s="57">
        <v>2</v>
      </c>
      <c r="K27" s="57" t="s">
        <v>70</v>
      </c>
      <c r="L27" s="57">
        <v>1</v>
      </c>
      <c r="M27" s="57">
        <v>1</v>
      </c>
      <c r="N27" s="57" t="s">
        <v>70</v>
      </c>
      <c r="O27" s="57" t="s">
        <v>70</v>
      </c>
      <c r="P27" s="58"/>
    </row>
    <row r="28" spans="1:16" ht="21" customHeight="1">
      <c r="A28" s="161"/>
      <c r="B28" s="83" t="s">
        <v>36</v>
      </c>
      <c r="C28" s="162"/>
      <c r="D28" s="57">
        <v>6</v>
      </c>
      <c r="E28" s="57" t="s">
        <v>70</v>
      </c>
      <c r="F28" s="57" t="s">
        <v>70</v>
      </c>
      <c r="G28" s="57">
        <v>1</v>
      </c>
      <c r="H28" s="57">
        <v>1</v>
      </c>
      <c r="I28" s="57" t="s">
        <v>70</v>
      </c>
      <c r="J28" s="57" t="s">
        <v>70</v>
      </c>
      <c r="K28" s="57" t="s">
        <v>70</v>
      </c>
      <c r="L28" s="57">
        <v>2</v>
      </c>
      <c r="M28" s="57">
        <v>2</v>
      </c>
      <c r="N28" s="57" t="s">
        <v>70</v>
      </c>
      <c r="O28" s="57" t="s">
        <v>70</v>
      </c>
      <c r="P28" s="58"/>
    </row>
    <row r="29" spans="1:16" ht="14.25" customHeight="1">
      <c r="A29" s="161"/>
      <c r="B29" s="83" t="s">
        <v>37</v>
      </c>
      <c r="C29" s="162"/>
      <c r="D29" s="57" t="s">
        <v>71</v>
      </c>
      <c r="E29" s="57" t="s">
        <v>70</v>
      </c>
      <c r="F29" s="57" t="s">
        <v>70</v>
      </c>
      <c r="G29" s="57" t="s">
        <v>70</v>
      </c>
      <c r="H29" s="57" t="s">
        <v>70</v>
      </c>
      <c r="I29" s="57" t="s">
        <v>70</v>
      </c>
      <c r="J29" s="57" t="s">
        <v>70</v>
      </c>
      <c r="K29" s="57" t="s">
        <v>70</v>
      </c>
      <c r="L29" s="57" t="s">
        <v>70</v>
      </c>
      <c r="M29" s="57" t="s">
        <v>70</v>
      </c>
      <c r="N29" s="57" t="s">
        <v>70</v>
      </c>
      <c r="O29" s="57" t="s">
        <v>70</v>
      </c>
      <c r="P29" s="58"/>
    </row>
    <row r="30" spans="1:16" ht="14.25" customHeight="1">
      <c r="A30" s="161"/>
      <c r="B30" s="83" t="s">
        <v>38</v>
      </c>
      <c r="C30" s="162"/>
      <c r="D30" s="57" t="s">
        <v>71</v>
      </c>
      <c r="E30" s="57" t="s">
        <v>70</v>
      </c>
      <c r="F30" s="57" t="s">
        <v>70</v>
      </c>
      <c r="G30" s="57" t="s">
        <v>70</v>
      </c>
      <c r="H30" s="57" t="s">
        <v>70</v>
      </c>
      <c r="I30" s="57" t="s">
        <v>70</v>
      </c>
      <c r="J30" s="57" t="s">
        <v>70</v>
      </c>
      <c r="K30" s="57" t="s">
        <v>70</v>
      </c>
      <c r="L30" s="57" t="s">
        <v>70</v>
      </c>
      <c r="M30" s="57" t="s">
        <v>70</v>
      </c>
      <c r="N30" s="57" t="s">
        <v>70</v>
      </c>
      <c r="O30" s="57" t="s">
        <v>70</v>
      </c>
      <c r="P30" s="58"/>
    </row>
    <row r="31" spans="1:16" ht="14.25" customHeight="1">
      <c r="A31" s="161"/>
      <c r="B31" s="83" t="s">
        <v>39</v>
      </c>
      <c r="C31" s="162"/>
      <c r="D31" s="57">
        <v>5</v>
      </c>
      <c r="E31" s="57" t="s">
        <v>70</v>
      </c>
      <c r="F31" s="57" t="s">
        <v>70</v>
      </c>
      <c r="G31" s="57">
        <v>3</v>
      </c>
      <c r="H31" s="57" t="s">
        <v>70</v>
      </c>
      <c r="I31" s="57">
        <v>1</v>
      </c>
      <c r="J31" s="57" t="s">
        <v>70</v>
      </c>
      <c r="K31" s="57">
        <v>1</v>
      </c>
      <c r="L31" s="57" t="s">
        <v>70</v>
      </c>
      <c r="M31" s="57" t="s">
        <v>70</v>
      </c>
      <c r="N31" s="57" t="s">
        <v>70</v>
      </c>
      <c r="O31" s="57" t="s">
        <v>70</v>
      </c>
      <c r="P31" s="58"/>
    </row>
    <row r="32" spans="1:16" ht="14.25" customHeight="1">
      <c r="A32" s="161"/>
      <c r="B32" s="83" t="s">
        <v>40</v>
      </c>
      <c r="C32" s="162"/>
      <c r="D32" s="57">
        <v>238</v>
      </c>
      <c r="E32" s="57">
        <v>2</v>
      </c>
      <c r="F32" s="57">
        <v>1</v>
      </c>
      <c r="G32" s="57">
        <v>76</v>
      </c>
      <c r="H32" s="57">
        <v>85</v>
      </c>
      <c r="I32" s="57">
        <v>46</v>
      </c>
      <c r="J32" s="57">
        <v>19</v>
      </c>
      <c r="K32" s="57">
        <v>4</v>
      </c>
      <c r="L32" s="57">
        <v>5</v>
      </c>
      <c r="M32" s="57" t="s">
        <v>70</v>
      </c>
      <c r="N32" s="57" t="s">
        <v>70</v>
      </c>
      <c r="O32" s="57" t="s">
        <v>70</v>
      </c>
      <c r="P32" s="58"/>
    </row>
    <row r="33" spans="1:16" ht="18" customHeight="1">
      <c r="A33" s="161"/>
      <c r="B33" s="83" t="s">
        <v>41</v>
      </c>
      <c r="C33" s="162"/>
      <c r="D33" s="57">
        <v>98</v>
      </c>
      <c r="E33" s="57">
        <v>3</v>
      </c>
      <c r="F33" s="57" t="s">
        <v>70</v>
      </c>
      <c r="G33" s="57">
        <v>31</v>
      </c>
      <c r="H33" s="57">
        <v>28</v>
      </c>
      <c r="I33" s="57">
        <v>21</v>
      </c>
      <c r="J33" s="57">
        <v>7</v>
      </c>
      <c r="K33" s="57">
        <v>3</v>
      </c>
      <c r="L33" s="57">
        <v>3</v>
      </c>
      <c r="M33" s="57">
        <v>1</v>
      </c>
      <c r="N33" s="57">
        <v>1</v>
      </c>
      <c r="O33" s="57" t="s">
        <v>70</v>
      </c>
      <c r="P33" s="58"/>
    </row>
    <row r="34" spans="1:16" ht="14.25" customHeight="1">
      <c r="A34" s="161"/>
      <c r="B34" s="83" t="s">
        <v>42</v>
      </c>
      <c r="C34" s="162"/>
      <c r="D34" s="57">
        <v>112</v>
      </c>
      <c r="E34" s="57" t="s">
        <v>70</v>
      </c>
      <c r="F34" s="57" t="s">
        <v>70</v>
      </c>
      <c r="G34" s="57">
        <v>41</v>
      </c>
      <c r="H34" s="57">
        <v>42</v>
      </c>
      <c r="I34" s="57">
        <v>10</v>
      </c>
      <c r="J34" s="57">
        <v>4</v>
      </c>
      <c r="K34" s="57">
        <v>4</v>
      </c>
      <c r="L34" s="57">
        <v>7</v>
      </c>
      <c r="M34" s="57">
        <v>4</v>
      </c>
      <c r="N34" s="57" t="s">
        <v>70</v>
      </c>
      <c r="O34" s="57" t="s">
        <v>70</v>
      </c>
      <c r="P34" s="58"/>
    </row>
    <row r="35" spans="1:16" ht="14.25" customHeight="1">
      <c r="A35" s="161"/>
      <c r="B35" s="83" t="s">
        <v>43</v>
      </c>
      <c r="C35" s="162"/>
      <c r="D35" s="57">
        <v>110</v>
      </c>
      <c r="E35" s="57" t="s">
        <v>70</v>
      </c>
      <c r="F35" s="57" t="s">
        <v>70</v>
      </c>
      <c r="G35" s="57">
        <v>39</v>
      </c>
      <c r="H35" s="57">
        <v>44</v>
      </c>
      <c r="I35" s="57">
        <v>19</v>
      </c>
      <c r="J35" s="57">
        <v>5</v>
      </c>
      <c r="K35" s="57">
        <v>1</v>
      </c>
      <c r="L35" s="57">
        <v>2</v>
      </c>
      <c r="M35" s="57" t="s">
        <v>70</v>
      </c>
      <c r="N35" s="57" t="s">
        <v>70</v>
      </c>
      <c r="O35" s="57" t="s">
        <v>70</v>
      </c>
      <c r="P35" s="58"/>
    </row>
    <row r="36" spans="1:16" ht="14.25" customHeight="1">
      <c r="A36" s="161"/>
      <c r="B36" s="83" t="s">
        <v>44</v>
      </c>
      <c r="C36" s="162"/>
      <c r="D36" s="57">
        <v>26</v>
      </c>
      <c r="E36" s="57" t="s">
        <v>70</v>
      </c>
      <c r="F36" s="57" t="s">
        <v>70</v>
      </c>
      <c r="G36" s="57">
        <v>13</v>
      </c>
      <c r="H36" s="57">
        <v>6</v>
      </c>
      <c r="I36" s="57">
        <v>6</v>
      </c>
      <c r="J36" s="57">
        <v>1</v>
      </c>
      <c r="K36" s="57" t="s">
        <v>70</v>
      </c>
      <c r="L36" s="57" t="s">
        <v>70</v>
      </c>
      <c r="M36" s="57" t="s">
        <v>70</v>
      </c>
      <c r="N36" s="57" t="s">
        <v>70</v>
      </c>
      <c r="O36" s="57" t="s">
        <v>70</v>
      </c>
      <c r="P36" s="58"/>
    </row>
    <row r="37" spans="1:16" ht="14.25" customHeight="1">
      <c r="A37" s="161"/>
      <c r="B37" s="83" t="s">
        <v>45</v>
      </c>
      <c r="C37" s="162"/>
      <c r="D37" s="57">
        <v>148</v>
      </c>
      <c r="E37" s="57">
        <v>2</v>
      </c>
      <c r="F37" s="57" t="s">
        <v>70</v>
      </c>
      <c r="G37" s="57">
        <v>75</v>
      </c>
      <c r="H37" s="57">
        <v>51</v>
      </c>
      <c r="I37" s="57">
        <v>14</v>
      </c>
      <c r="J37" s="57">
        <v>1</v>
      </c>
      <c r="K37" s="57">
        <v>2</v>
      </c>
      <c r="L37" s="57">
        <v>3</v>
      </c>
      <c r="M37" s="57" t="s">
        <v>70</v>
      </c>
      <c r="N37" s="57" t="s">
        <v>70</v>
      </c>
      <c r="O37" s="57" t="s">
        <v>70</v>
      </c>
      <c r="P37" s="58"/>
    </row>
    <row r="38" spans="1:16" ht="21" customHeight="1">
      <c r="A38" s="161"/>
      <c r="B38" s="83" t="s">
        <v>46</v>
      </c>
      <c r="C38" s="162"/>
      <c r="D38" s="57" t="s">
        <v>121</v>
      </c>
      <c r="E38" s="57" t="s">
        <v>109</v>
      </c>
      <c r="F38" s="57" t="s">
        <v>109</v>
      </c>
      <c r="G38" s="57" t="s">
        <v>109</v>
      </c>
      <c r="H38" s="57" t="s">
        <v>109</v>
      </c>
      <c r="I38" s="57" t="s">
        <v>109</v>
      </c>
      <c r="J38" s="57" t="s">
        <v>109</v>
      </c>
      <c r="K38" s="57" t="s">
        <v>109</v>
      </c>
      <c r="L38" s="57" t="s">
        <v>109</v>
      </c>
      <c r="M38" s="57" t="s">
        <v>109</v>
      </c>
      <c r="N38" s="57" t="s">
        <v>109</v>
      </c>
      <c r="O38" s="57" t="s">
        <v>109</v>
      </c>
      <c r="P38" s="58"/>
    </row>
    <row r="39" spans="1:16" ht="14.25" customHeight="1">
      <c r="A39" s="161"/>
      <c r="B39" s="83" t="s">
        <v>47</v>
      </c>
      <c r="C39" s="162"/>
      <c r="D39" s="57">
        <v>23</v>
      </c>
      <c r="E39" s="57" t="s">
        <v>70</v>
      </c>
      <c r="F39" s="57" t="s">
        <v>70</v>
      </c>
      <c r="G39" s="57">
        <v>11</v>
      </c>
      <c r="H39" s="57">
        <v>8</v>
      </c>
      <c r="I39" s="57">
        <v>3</v>
      </c>
      <c r="J39" s="57" t="s">
        <v>70</v>
      </c>
      <c r="K39" s="57">
        <v>1</v>
      </c>
      <c r="L39" s="57" t="s">
        <v>70</v>
      </c>
      <c r="M39" s="57" t="s">
        <v>70</v>
      </c>
      <c r="N39" s="57" t="s">
        <v>70</v>
      </c>
      <c r="O39" s="57" t="s">
        <v>70</v>
      </c>
      <c r="P39" s="58"/>
    </row>
    <row r="40" spans="1:16" ht="14.25" customHeight="1">
      <c r="A40" s="161"/>
      <c r="B40" s="83" t="s">
        <v>48</v>
      </c>
      <c r="C40" s="162"/>
      <c r="D40" s="57" t="s">
        <v>121</v>
      </c>
      <c r="E40" s="57" t="s">
        <v>109</v>
      </c>
      <c r="F40" s="57" t="s">
        <v>109</v>
      </c>
      <c r="G40" s="57" t="s">
        <v>109</v>
      </c>
      <c r="H40" s="57" t="s">
        <v>109</v>
      </c>
      <c r="I40" s="57" t="s">
        <v>109</v>
      </c>
      <c r="J40" s="57" t="s">
        <v>109</v>
      </c>
      <c r="K40" s="57" t="s">
        <v>109</v>
      </c>
      <c r="L40" s="57" t="s">
        <v>109</v>
      </c>
      <c r="M40" s="57" t="s">
        <v>109</v>
      </c>
      <c r="N40" s="57" t="s">
        <v>109</v>
      </c>
      <c r="O40" s="57" t="s">
        <v>109</v>
      </c>
      <c r="P40" s="58"/>
    </row>
    <row r="41" spans="1:16" ht="14.25" customHeight="1">
      <c r="A41" s="161"/>
      <c r="B41" s="83" t="s">
        <v>49</v>
      </c>
      <c r="C41" s="162"/>
      <c r="D41" s="57">
        <v>38</v>
      </c>
      <c r="E41" s="57">
        <v>1</v>
      </c>
      <c r="F41" s="57" t="s">
        <v>70</v>
      </c>
      <c r="G41" s="57">
        <v>21</v>
      </c>
      <c r="H41" s="57">
        <v>10</v>
      </c>
      <c r="I41" s="57">
        <v>2</v>
      </c>
      <c r="J41" s="57">
        <v>4</v>
      </c>
      <c r="K41" s="57" t="s">
        <v>70</v>
      </c>
      <c r="L41" s="57" t="s">
        <v>70</v>
      </c>
      <c r="M41" s="57" t="s">
        <v>70</v>
      </c>
      <c r="N41" s="57" t="s">
        <v>70</v>
      </c>
      <c r="O41" s="57" t="s">
        <v>70</v>
      </c>
      <c r="P41" s="58"/>
    </row>
    <row r="42" spans="1:16" ht="14.25" customHeight="1">
      <c r="A42" s="161"/>
      <c r="B42" s="83" t="s">
        <v>50</v>
      </c>
      <c r="C42" s="162"/>
      <c r="D42" s="57">
        <v>156</v>
      </c>
      <c r="E42" s="57" t="s">
        <v>70</v>
      </c>
      <c r="F42" s="57">
        <v>1</v>
      </c>
      <c r="G42" s="57">
        <v>58</v>
      </c>
      <c r="H42" s="57">
        <v>44</v>
      </c>
      <c r="I42" s="57">
        <v>24</v>
      </c>
      <c r="J42" s="57">
        <v>13</v>
      </c>
      <c r="K42" s="57">
        <v>7</v>
      </c>
      <c r="L42" s="57">
        <v>5</v>
      </c>
      <c r="M42" s="57">
        <v>4</v>
      </c>
      <c r="N42" s="57" t="s">
        <v>70</v>
      </c>
      <c r="O42" s="57" t="s">
        <v>70</v>
      </c>
      <c r="P42" s="58"/>
    </row>
    <row r="43" spans="1:16" ht="21" customHeight="1">
      <c r="A43" s="161"/>
      <c r="B43" s="83" t="s">
        <v>51</v>
      </c>
      <c r="C43" s="162"/>
      <c r="D43" s="57">
        <v>135</v>
      </c>
      <c r="E43" s="57" t="s">
        <v>70</v>
      </c>
      <c r="F43" s="57" t="s">
        <v>70</v>
      </c>
      <c r="G43" s="57">
        <v>68</v>
      </c>
      <c r="H43" s="57">
        <v>33</v>
      </c>
      <c r="I43" s="57">
        <v>11</v>
      </c>
      <c r="J43" s="57">
        <v>5</v>
      </c>
      <c r="K43" s="57">
        <v>4</v>
      </c>
      <c r="L43" s="57">
        <v>6</v>
      </c>
      <c r="M43" s="57">
        <v>5</v>
      </c>
      <c r="N43" s="57">
        <v>2</v>
      </c>
      <c r="O43" s="57">
        <v>1</v>
      </c>
      <c r="P43" s="58"/>
    </row>
    <row r="44" spans="1:16" ht="14.25" customHeight="1">
      <c r="A44" s="161"/>
      <c r="B44" s="83" t="s">
        <v>52</v>
      </c>
      <c r="C44" s="162"/>
      <c r="D44" s="57">
        <v>142</v>
      </c>
      <c r="E44" s="57">
        <v>1</v>
      </c>
      <c r="F44" s="57" t="s">
        <v>70</v>
      </c>
      <c r="G44" s="57">
        <v>56</v>
      </c>
      <c r="H44" s="57">
        <v>49</v>
      </c>
      <c r="I44" s="57">
        <v>22</v>
      </c>
      <c r="J44" s="57">
        <v>7</v>
      </c>
      <c r="K44" s="57">
        <v>4</v>
      </c>
      <c r="L44" s="57">
        <v>1</v>
      </c>
      <c r="M44" s="57">
        <v>2</v>
      </c>
      <c r="N44" s="57" t="s">
        <v>70</v>
      </c>
      <c r="O44" s="57" t="s">
        <v>70</v>
      </c>
      <c r="P44" s="58"/>
    </row>
    <row r="45" spans="1:16" ht="3.75" customHeight="1">
      <c r="A45" s="163"/>
      <c r="B45" s="84"/>
      <c r="C45" s="164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8"/>
    </row>
    <row r="46" spans="1:43" ht="15.75" customHeight="1">
      <c r="A46" s="60"/>
      <c r="B46" s="60" t="s">
        <v>122</v>
      </c>
      <c r="C46" s="60"/>
      <c r="N46" s="70"/>
      <c r="O46" s="13"/>
      <c r="P46" s="66"/>
      <c r="Q46" s="60"/>
      <c r="AB46" s="13"/>
      <c r="AC46" s="70"/>
      <c r="AD46" s="70"/>
      <c r="AE46" s="13"/>
      <c r="AN46" s="13"/>
      <c r="AO46" s="60"/>
      <c r="AP46" s="66"/>
      <c r="AQ46" s="60"/>
    </row>
    <row r="47" spans="1:43" ht="15.75" customHeight="1">
      <c r="A47" s="60"/>
      <c r="B47" s="883" t="s">
        <v>123</v>
      </c>
      <c r="C47" s="884"/>
      <c r="D47" s="884"/>
      <c r="E47" s="884"/>
      <c r="F47" s="884"/>
      <c r="G47" s="884"/>
      <c r="H47" s="884"/>
      <c r="I47" s="884"/>
      <c r="J47" s="884"/>
      <c r="K47" s="884"/>
      <c r="L47" s="884"/>
      <c r="M47" s="884"/>
      <c r="N47" s="884"/>
      <c r="O47" s="884"/>
      <c r="P47" s="66"/>
      <c r="Q47" s="60"/>
      <c r="AB47" s="13"/>
      <c r="AC47" s="70"/>
      <c r="AD47" s="70"/>
      <c r="AE47" s="13"/>
      <c r="AN47" s="13"/>
      <c r="AO47" s="60"/>
      <c r="AP47" s="66"/>
      <c r="AQ47" s="60"/>
    </row>
    <row r="48" spans="1:43" ht="13.5" customHeight="1">
      <c r="A48" s="60"/>
      <c r="B48" s="883" t="s">
        <v>124</v>
      </c>
      <c r="C48" s="884"/>
      <c r="D48" s="884"/>
      <c r="E48" s="884"/>
      <c r="F48" s="884"/>
      <c r="G48" s="884"/>
      <c r="H48" s="884"/>
      <c r="I48" s="884"/>
      <c r="J48" s="884"/>
      <c r="K48" s="884"/>
      <c r="L48" s="884"/>
      <c r="M48" s="884"/>
      <c r="N48" s="884"/>
      <c r="O48" s="884"/>
      <c r="P48" s="66"/>
      <c r="Q48" s="60"/>
      <c r="AB48" s="13"/>
      <c r="AC48" s="70"/>
      <c r="AD48" s="70"/>
      <c r="AE48" s="13"/>
      <c r="AN48" s="13"/>
      <c r="AO48" s="60"/>
      <c r="AP48" s="66"/>
      <c r="AQ48" s="60"/>
    </row>
    <row r="49" spans="1:43" ht="12" customHeight="1">
      <c r="A49" s="60"/>
      <c r="B49" s="60" t="s">
        <v>125</v>
      </c>
      <c r="C49" s="60"/>
      <c r="N49" s="70"/>
      <c r="O49" s="13"/>
      <c r="P49" s="66"/>
      <c r="Q49" s="60"/>
      <c r="AB49" s="13"/>
      <c r="AC49" s="70"/>
      <c r="AD49" s="70"/>
      <c r="AE49" s="13"/>
      <c r="AN49" s="13"/>
      <c r="AO49" s="60"/>
      <c r="AP49" s="66"/>
      <c r="AQ49" s="60"/>
    </row>
    <row r="50" ht="12" customHeight="1">
      <c r="B50" s="66" t="s">
        <v>62</v>
      </c>
    </row>
  </sheetData>
  <mergeCells count="2">
    <mergeCell ref="B47:O47"/>
    <mergeCell ref="B48:O48"/>
  </mergeCells>
  <printOptions/>
  <pageMargins left="0.5905511811023623" right="0.5905511811023623" top="0.7874015748031497" bottom="0.7874015748031497" header="0.31496062992125984" footer="0.31496062992125984"/>
  <pageSetup horizontalDpi="300" verticalDpi="300" orientation="portrait" pageOrder="overThenDown" paperSize="9" scale="98" r:id="rId1"/>
  <headerFooter alignWithMargins="0">
    <oddHeader>&amp;R&amp;A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K49"/>
  <sheetViews>
    <sheetView workbookViewId="0" topLeftCell="A1">
      <selection activeCell="C3" sqref="C3"/>
    </sheetView>
  </sheetViews>
  <sheetFormatPr defaultColWidth="9.00390625" defaultRowHeight="12" customHeight="1"/>
  <cols>
    <col min="1" max="1" width="0.2421875" style="168" customWidth="1"/>
    <col min="2" max="2" width="2.75390625" style="168" customWidth="1"/>
    <col min="3" max="3" width="12.75390625" style="168" customWidth="1"/>
    <col min="4" max="4" width="0.2421875" style="168" customWidth="1"/>
    <col min="5" max="14" width="7.75390625" style="168" customWidth="1"/>
    <col min="15" max="18" width="0.2421875" style="168" customWidth="1"/>
    <col min="19" max="28" width="7.75390625" style="168" customWidth="1"/>
    <col min="29" max="30" width="0.2421875" style="168" customWidth="1"/>
    <col min="31" max="31" width="2.75390625" style="168" customWidth="1"/>
    <col min="32" max="32" width="12.75390625" style="168" customWidth="1"/>
    <col min="33" max="33" width="0.2421875" style="168" customWidth="1"/>
    <col min="34" max="43" width="16.625" style="168" customWidth="1"/>
    <col min="44" max="16384" width="9.125" style="168" customWidth="1"/>
  </cols>
  <sheetData>
    <row r="1" spans="3:5" s="10" customFormat="1" ht="12" customHeight="1">
      <c r="C1" s="310"/>
      <c r="E1" s="16"/>
    </row>
    <row r="2" spans="2:28" s="10" customFormat="1" ht="12" customHeight="1">
      <c r="B2" s="228"/>
      <c r="C2" s="311"/>
      <c r="E2" s="59"/>
      <c r="F2" s="59"/>
      <c r="G2" s="59"/>
      <c r="H2" s="59"/>
      <c r="I2" s="59"/>
      <c r="J2" s="59"/>
      <c r="K2" s="59"/>
      <c r="L2" s="59"/>
      <c r="M2" s="59"/>
      <c r="N2" s="59"/>
      <c r="S2" s="59"/>
      <c r="T2" s="59"/>
      <c r="U2" s="59"/>
      <c r="V2" s="59"/>
      <c r="W2" s="59"/>
      <c r="X2" s="59"/>
      <c r="Y2" s="59"/>
      <c r="Z2" s="59"/>
      <c r="AA2" s="59"/>
      <c r="AB2" s="59"/>
    </row>
    <row r="3" spans="9:27" s="165" customFormat="1" ht="24" customHeight="1">
      <c r="I3" s="166" t="s">
        <v>154</v>
      </c>
      <c r="J3" s="165" t="s">
        <v>155</v>
      </c>
      <c r="AA3" s="167"/>
    </row>
    <row r="4" spans="5:27" ht="7.5" customHeight="1">
      <c r="E4" s="169"/>
      <c r="F4" s="169"/>
      <c r="G4" s="169"/>
      <c r="H4" s="169"/>
      <c r="I4" s="169"/>
      <c r="J4" s="169"/>
      <c r="K4" s="169"/>
      <c r="L4" s="169"/>
      <c r="M4" s="169"/>
      <c r="N4" s="169"/>
      <c r="AA4" s="170"/>
    </row>
    <row r="5" spans="3:33" ht="12" customHeight="1" thickBot="1">
      <c r="C5" s="171"/>
      <c r="D5" s="171"/>
      <c r="F5" s="171"/>
      <c r="G5" s="171"/>
      <c r="H5" s="171"/>
      <c r="I5" s="171"/>
      <c r="J5" s="171"/>
      <c r="K5" s="171"/>
      <c r="L5" s="171"/>
      <c r="M5" s="171"/>
      <c r="N5" s="171"/>
      <c r="AF5" s="171"/>
      <c r="AG5" s="171"/>
    </row>
    <row r="6" spans="1:33" s="176" customFormat="1" ht="12" customHeight="1">
      <c r="A6" s="74"/>
      <c r="B6" s="74"/>
      <c r="C6" s="74"/>
      <c r="D6" s="74"/>
      <c r="E6" s="92" t="s">
        <v>156</v>
      </c>
      <c r="F6" s="22"/>
      <c r="G6" s="22"/>
      <c r="H6" s="22"/>
      <c r="I6" s="22"/>
      <c r="J6" s="22"/>
      <c r="K6" s="22"/>
      <c r="L6" s="22"/>
      <c r="M6" s="22"/>
      <c r="N6" s="22"/>
      <c r="O6" s="22"/>
      <c r="P6" s="172"/>
      <c r="Q6" s="168"/>
      <c r="R6" s="173"/>
      <c r="S6" s="22"/>
      <c r="T6" s="22"/>
      <c r="U6" s="22"/>
      <c r="V6" s="22"/>
      <c r="W6" s="22"/>
      <c r="X6" s="22"/>
      <c r="Y6" s="22"/>
      <c r="Z6" s="174"/>
      <c r="AA6" s="92" t="s">
        <v>157</v>
      </c>
      <c r="AB6" s="22"/>
      <c r="AC6" s="100"/>
      <c r="AD6" s="175"/>
      <c r="AE6" s="74"/>
      <c r="AF6" s="74"/>
      <c r="AG6" s="74"/>
    </row>
    <row r="7" spans="1:33" s="176" customFormat="1" ht="12" customHeight="1">
      <c r="A7" s="177"/>
      <c r="B7" s="177"/>
      <c r="C7" s="177"/>
      <c r="D7" s="177"/>
      <c r="E7" s="885" t="s">
        <v>106</v>
      </c>
      <c r="F7" s="103" t="s">
        <v>126</v>
      </c>
      <c r="G7" s="30"/>
      <c r="H7" s="30"/>
      <c r="I7" s="30"/>
      <c r="J7" s="30"/>
      <c r="K7" s="30"/>
      <c r="L7" s="30"/>
      <c r="M7" s="30"/>
      <c r="N7" s="30"/>
      <c r="O7" s="31"/>
      <c r="P7" s="172"/>
      <c r="Q7" s="168"/>
      <c r="R7" s="178"/>
      <c r="S7" s="31"/>
      <c r="T7" s="179"/>
      <c r="U7" s="30"/>
      <c r="V7" s="30"/>
      <c r="W7" s="30"/>
      <c r="X7" s="30"/>
      <c r="Y7" s="180"/>
      <c r="Z7" s="179" t="s">
        <v>127</v>
      </c>
      <c r="AA7" s="119" t="s">
        <v>128</v>
      </c>
      <c r="AB7" s="119" t="s">
        <v>129</v>
      </c>
      <c r="AC7" s="177"/>
      <c r="AD7" s="180"/>
      <c r="AE7" s="177"/>
      <c r="AF7" s="177"/>
      <c r="AG7" s="177"/>
    </row>
    <row r="8" spans="1:33" s="183" customFormat="1" ht="12" customHeight="1">
      <c r="A8" s="181"/>
      <c r="B8" s="181"/>
      <c r="C8" s="181"/>
      <c r="D8" s="181"/>
      <c r="E8" s="841"/>
      <c r="F8" s="119"/>
      <c r="G8" s="119"/>
      <c r="H8" s="119"/>
      <c r="I8" s="107" t="s">
        <v>130</v>
      </c>
      <c r="J8" s="119"/>
      <c r="K8" s="119"/>
      <c r="L8" s="119"/>
      <c r="M8" s="119"/>
      <c r="N8" s="860" t="s">
        <v>131</v>
      </c>
      <c r="O8" s="113"/>
      <c r="P8" s="172"/>
      <c r="Q8" s="168"/>
      <c r="R8" s="182"/>
      <c r="S8" s="114" t="s">
        <v>132</v>
      </c>
      <c r="T8" s="119"/>
      <c r="U8" s="119"/>
      <c r="V8" s="119"/>
      <c r="W8" s="119"/>
      <c r="X8" s="119"/>
      <c r="Y8" s="119" t="s">
        <v>133</v>
      </c>
      <c r="Z8" s="119"/>
      <c r="AA8" s="119" t="s">
        <v>134</v>
      </c>
      <c r="AB8" s="119" t="s">
        <v>134</v>
      </c>
      <c r="AC8" s="181"/>
      <c r="AD8" s="119"/>
      <c r="AE8" s="181"/>
      <c r="AF8" s="181"/>
      <c r="AG8" s="181"/>
    </row>
    <row r="9" spans="1:33" s="183" customFormat="1" ht="12" customHeight="1">
      <c r="A9" s="181"/>
      <c r="B9" s="181"/>
      <c r="C9" s="181"/>
      <c r="D9" s="181"/>
      <c r="E9" s="841"/>
      <c r="F9" s="119" t="s">
        <v>135</v>
      </c>
      <c r="G9" s="119" t="s">
        <v>136</v>
      </c>
      <c r="H9" s="119" t="s">
        <v>137</v>
      </c>
      <c r="I9" s="120" t="s">
        <v>138</v>
      </c>
      <c r="J9" s="119" t="s">
        <v>139</v>
      </c>
      <c r="K9" s="119" t="s">
        <v>140</v>
      </c>
      <c r="L9" s="119" t="s">
        <v>141</v>
      </c>
      <c r="M9" s="119" t="s">
        <v>142</v>
      </c>
      <c r="N9" s="861"/>
      <c r="O9" s="184"/>
      <c r="P9" s="172"/>
      <c r="Q9" s="168"/>
      <c r="R9" s="182"/>
      <c r="S9" s="185" t="s">
        <v>143</v>
      </c>
      <c r="T9" s="119" t="s">
        <v>144</v>
      </c>
      <c r="U9" s="119" t="s">
        <v>145</v>
      </c>
      <c r="V9" s="119" t="s">
        <v>146</v>
      </c>
      <c r="W9" s="119" t="s">
        <v>147</v>
      </c>
      <c r="X9" s="119" t="s">
        <v>148</v>
      </c>
      <c r="Y9" s="119" t="s">
        <v>149</v>
      </c>
      <c r="Z9" s="119" t="s">
        <v>150</v>
      </c>
      <c r="AA9" s="119" t="s">
        <v>158</v>
      </c>
      <c r="AB9" s="119" t="s">
        <v>158</v>
      </c>
      <c r="AC9" s="181"/>
      <c r="AD9" s="119"/>
      <c r="AE9" s="181"/>
      <c r="AF9" s="181"/>
      <c r="AG9" s="181"/>
    </row>
    <row r="10" spans="1:33" s="183" customFormat="1" ht="12" customHeight="1">
      <c r="A10" s="123"/>
      <c r="B10" s="123"/>
      <c r="C10" s="123"/>
      <c r="D10" s="123"/>
      <c r="E10" s="882"/>
      <c r="F10" s="127"/>
      <c r="G10" s="127"/>
      <c r="H10" s="127"/>
      <c r="I10" s="128" t="s">
        <v>151</v>
      </c>
      <c r="J10" s="127"/>
      <c r="K10" s="127"/>
      <c r="L10" s="127"/>
      <c r="M10" s="127"/>
      <c r="N10" s="862"/>
      <c r="O10" s="123"/>
      <c r="P10" s="172"/>
      <c r="Q10" s="168"/>
      <c r="R10" s="186"/>
      <c r="S10" s="124" t="s">
        <v>152</v>
      </c>
      <c r="T10" s="127"/>
      <c r="U10" s="127"/>
      <c r="V10" s="127"/>
      <c r="W10" s="127"/>
      <c r="X10" s="127"/>
      <c r="Y10" s="127"/>
      <c r="Z10" s="127"/>
      <c r="AA10" s="127" t="s">
        <v>159</v>
      </c>
      <c r="AB10" s="127" t="s">
        <v>159</v>
      </c>
      <c r="AC10" s="123"/>
      <c r="AD10" s="127"/>
      <c r="AE10" s="123"/>
      <c r="AF10" s="123"/>
      <c r="AG10" s="123"/>
    </row>
    <row r="11" spans="1:33" s="134" customFormat="1" ht="12" customHeight="1">
      <c r="A11" s="184"/>
      <c r="B11" s="886" t="s">
        <v>160</v>
      </c>
      <c r="C11" s="886"/>
      <c r="D11" s="114"/>
      <c r="E11" s="188">
        <v>815.3</v>
      </c>
      <c r="F11" s="188">
        <v>691.3</v>
      </c>
      <c r="G11" s="188">
        <v>525.7</v>
      </c>
      <c r="H11" s="188">
        <v>13.7</v>
      </c>
      <c r="I11" s="188">
        <v>14</v>
      </c>
      <c r="J11" s="188">
        <v>5.5</v>
      </c>
      <c r="K11" s="188">
        <v>91.4</v>
      </c>
      <c r="L11" s="188">
        <v>7.3</v>
      </c>
      <c r="M11" s="188">
        <v>21.4</v>
      </c>
      <c r="N11" s="188">
        <v>11.3</v>
      </c>
      <c r="O11" s="189"/>
      <c r="P11" s="189"/>
      <c r="Q11" s="189"/>
      <c r="R11" s="189"/>
      <c r="S11" s="188">
        <v>1</v>
      </c>
      <c r="T11" s="188">
        <v>118</v>
      </c>
      <c r="U11" s="188">
        <v>45.1</v>
      </c>
      <c r="V11" s="188">
        <v>35.2</v>
      </c>
      <c r="W11" s="188">
        <v>6.3</v>
      </c>
      <c r="X11" s="188">
        <v>30.5</v>
      </c>
      <c r="Y11" s="188">
        <v>6</v>
      </c>
      <c r="Z11" s="188">
        <v>275</v>
      </c>
      <c r="AA11" s="188">
        <v>525</v>
      </c>
      <c r="AB11" s="188">
        <v>48</v>
      </c>
      <c r="AC11" s="190"/>
      <c r="AD11" s="191"/>
      <c r="AE11" s="888" t="s">
        <v>325</v>
      </c>
      <c r="AF11" s="888"/>
      <c r="AG11" s="190"/>
    </row>
    <row r="12" spans="1:33" s="134" customFormat="1" ht="12" customHeight="1">
      <c r="A12" s="184"/>
      <c r="B12" s="886" t="s">
        <v>161</v>
      </c>
      <c r="C12" s="886"/>
      <c r="D12" s="185"/>
      <c r="E12" s="188">
        <v>793</v>
      </c>
      <c r="F12" s="188">
        <v>677.6</v>
      </c>
      <c r="G12" s="188">
        <v>511.2</v>
      </c>
      <c r="H12" s="188">
        <v>16.5</v>
      </c>
      <c r="I12" s="188">
        <v>7</v>
      </c>
      <c r="J12" s="188">
        <v>5.5</v>
      </c>
      <c r="K12" s="188">
        <v>100.8</v>
      </c>
      <c r="L12" s="188">
        <v>8.1</v>
      </c>
      <c r="M12" s="188">
        <v>19</v>
      </c>
      <c r="N12" s="188">
        <v>8.3</v>
      </c>
      <c r="O12" s="189"/>
      <c r="P12" s="189"/>
      <c r="Q12" s="189"/>
      <c r="R12" s="189"/>
      <c r="S12" s="188">
        <v>1.2</v>
      </c>
      <c r="T12" s="188">
        <v>111.2</v>
      </c>
      <c r="U12" s="188">
        <v>44.7</v>
      </c>
      <c r="V12" s="188">
        <v>35.1</v>
      </c>
      <c r="W12" s="188">
        <v>5.6</v>
      </c>
      <c r="X12" s="188">
        <v>24.8</v>
      </c>
      <c r="Y12" s="188">
        <v>4.2</v>
      </c>
      <c r="Z12" s="188">
        <v>245.6</v>
      </c>
      <c r="AA12" s="188">
        <v>477</v>
      </c>
      <c r="AB12" s="188">
        <v>43</v>
      </c>
      <c r="AC12" s="190"/>
      <c r="AD12" s="191"/>
      <c r="AE12" s="888" t="s">
        <v>326</v>
      </c>
      <c r="AF12" s="888"/>
      <c r="AG12" s="190"/>
    </row>
    <row r="13" spans="1:33" s="134" customFormat="1" ht="12" customHeight="1">
      <c r="A13" s="184"/>
      <c r="B13" s="886" t="s">
        <v>162</v>
      </c>
      <c r="C13" s="886"/>
      <c r="D13" s="185"/>
      <c r="E13" s="188">
        <v>775.5</v>
      </c>
      <c r="F13" s="188">
        <v>659.9</v>
      </c>
      <c r="G13" s="188">
        <v>484.7</v>
      </c>
      <c r="H13" s="188">
        <v>24.9</v>
      </c>
      <c r="I13" s="188">
        <v>14.4</v>
      </c>
      <c r="J13" s="188">
        <v>5</v>
      </c>
      <c r="K13" s="188">
        <v>88</v>
      </c>
      <c r="L13" s="188">
        <v>8</v>
      </c>
      <c r="M13" s="188">
        <v>17.7</v>
      </c>
      <c r="N13" s="188">
        <v>15.9</v>
      </c>
      <c r="O13" s="189"/>
      <c r="P13" s="189"/>
      <c r="Q13" s="189"/>
      <c r="R13" s="189"/>
      <c r="S13" s="188">
        <v>1.4</v>
      </c>
      <c r="T13" s="188">
        <v>114.2</v>
      </c>
      <c r="U13" s="188">
        <v>47.2</v>
      </c>
      <c r="V13" s="188">
        <v>34.8</v>
      </c>
      <c r="W13" s="188">
        <v>5.7</v>
      </c>
      <c r="X13" s="188">
        <v>25.4</v>
      </c>
      <c r="Y13" s="188">
        <v>1.4</v>
      </c>
      <c r="Z13" s="188">
        <v>216.9</v>
      </c>
      <c r="AA13" s="188">
        <v>427</v>
      </c>
      <c r="AB13" s="188">
        <v>38</v>
      </c>
      <c r="AC13" s="190"/>
      <c r="AD13" s="191"/>
      <c r="AE13" s="888" t="s">
        <v>327</v>
      </c>
      <c r="AF13" s="888"/>
      <c r="AG13" s="190"/>
    </row>
    <row r="14" spans="1:33" s="134" customFormat="1" ht="12" customHeight="1">
      <c r="A14" s="184"/>
      <c r="B14" s="886" t="s">
        <v>163</v>
      </c>
      <c r="C14" s="886"/>
      <c r="D14" s="185"/>
      <c r="E14" s="188">
        <v>746.3</v>
      </c>
      <c r="F14" s="188">
        <v>628.5</v>
      </c>
      <c r="G14" s="188">
        <v>467.7</v>
      </c>
      <c r="H14" s="188">
        <v>25.6</v>
      </c>
      <c r="I14" s="188">
        <v>14.9</v>
      </c>
      <c r="J14" s="188">
        <v>4.9</v>
      </c>
      <c r="K14" s="188">
        <v>78</v>
      </c>
      <c r="L14" s="188">
        <v>7</v>
      </c>
      <c r="M14" s="188">
        <v>18.7</v>
      </c>
      <c r="N14" s="188">
        <v>10.5</v>
      </c>
      <c r="O14" s="189"/>
      <c r="P14" s="189"/>
      <c r="Q14" s="189"/>
      <c r="R14" s="189"/>
      <c r="S14" s="188">
        <v>1.3</v>
      </c>
      <c r="T14" s="188">
        <v>112.9</v>
      </c>
      <c r="U14" s="188">
        <v>46.4</v>
      </c>
      <c r="V14" s="188">
        <v>34.9</v>
      </c>
      <c r="W14" s="188">
        <v>5.6</v>
      </c>
      <c r="X14" s="188">
        <v>25.8</v>
      </c>
      <c r="Y14" s="188">
        <v>4.8</v>
      </c>
      <c r="Z14" s="188">
        <v>213.1</v>
      </c>
      <c r="AA14" s="188">
        <v>438</v>
      </c>
      <c r="AB14" s="188">
        <v>38</v>
      </c>
      <c r="AC14" s="190"/>
      <c r="AD14" s="191"/>
      <c r="AE14" s="888" t="s">
        <v>328</v>
      </c>
      <c r="AF14" s="888"/>
      <c r="AG14" s="190"/>
    </row>
    <row r="15" spans="1:33" ht="10.5" customHeight="1">
      <c r="A15" s="192"/>
      <c r="B15" s="886" t="s">
        <v>164</v>
      </c>
      <c r="C15" s="886"/>
      <c r="D15" s="193"/>
      <c r="E15" s="188">
        <v>714</v>
      </c>
      <c r="F15" s="188">
        <v>607</v>
      </c>
      <c r="G15" s="188">
        <v>441</v>
      </c>
      <c r="H15" s="188">
        <v>30</v>
      </c>
      <c r="I15" s="188">
        <v>22</v>
      </c>
      <c r="J15" s="188">
        <v>4</v>
      </c>
      <c r="K15" s="188">
        <v>77</v>
      </c>
      <c r="L15" s="188">
        <v>7</v>
      </c>
      <c r="M15" s="188">
        <v>18</v>
      </c>
      <c r="N15" s="188">
        <v>8</v>
      </c>
      <c r="O15" s="189"/>
      <c r="P15" s="189"/>
      <c r="Q15" s="189"/>
      <c r="R15" s="189"/>
      <c r="S15" s="188">
        <v>1</v>
      </c>
      <c r="T15" s="188">
        <v>102</v>
      </c>
      <c r="U15" s="188">
        <v>39</v>
      </c>
      <c r="V15" s="188">
        <v>34</v>
      </c>
      <c r="W15" s="188">
        <v>7</v>
      </c>
      <c r="X15" s="188">
        <v>23</v>
      </c>
      <c r="Y15" s="188">
        <v>5</v>
      </c>
      <c r="Z15" s="188">
        <v>210</v>
      </c>
      <c r="AA15" s="188">
        <v>438</v>
      </c>
      <c r="AB15" s="188">
        <v>38</v>
      </c>
      <c r="AD15" s="194"/>
      <c r="AE15" s="886" t="s">
        <v>309</v>
      </c>
      <c r="AF15" s="886"/>
      <c r="AG15" s="195"/>
    </row>
    <row r="16" spans="1:33" ht="18" customHeight="1">
      <c r="A16" s="192"/>
      <c r="B16" s="886" t="s">
        <v>165</v>
      </c>
      <c r="C16" s="886"/>
      <c r="D16" s="193"/>
      <c r="E16" s="188">
        <v>714</v>
      </c>
      <c r="F16" s="188">
        <v>598</v>
      </c>
      <c r="G16" s="188">
        <v>427</v>
      </c>
      <c r="H16" s="188">
        <v>37</v>
      </c>
      <c r="I16" s="188">
        <v>21</v>
      </c>
      <c r="J16" s="188">
        <v>4</v>
      </c>
      <c r="K16" s="188">
        <v>75</v>
      </c>
      <c r="L16" s="188">
        <v>7</v>
      </c>
      <c r="M16" s="188">
        <v>16</v>
      </c>
      <c r="N16" s="188">
        <v>9</v>
      </c>
      <c r="O16" s="189"/>
      <c r="P16" s="189"/>
      <c r="Q16" s="189"/>
      <c r="R16" s="189"/>
      <c r="S16" s="188">
        <v>2</v>
      </c>
      <c r="T16" s="188">
        <v>111</v>
      </c>
      <c r="U16" s="188">
        <v>46</v>
      </c>
      <c r="V16" s="188">
        <v>34</v>
      </c>
      <c r="W16" s="188">
        <v>7</v>
      </c>
      <c r="X16" s="188">
        <v>24</v>
      </c>
      <c r="Y16" s="188">
        <v>5</v>
      </c>
      <c r="Z16" s="188">
        <v>206</v>
      </c>
      <c r="AA16" s="188">
        <v>438</v>
      </c>
      <c r="AB16" s="188">
        <v>37</v>
      </c>
      <c r="AD16" s="194"/>
      <c r="AE16" s="886" t="s">
        <v>248</v>
      </c>
      <c r="AF16" s="886"/>
      <c r="AG16" s="195"/>
    </row>
    <row r="17" spans="1:33" ht="12" customHeight="1">
      <c r="A17" s="192"/>
      <c r="B17" s="886" t="s">
        <v>166</v>
      </c>
      <c r="C17" s="886"/>
      <c r="D17" s="193"/>
      <c r="E17" s="188">
        <v>704</v>
      </c>
      <c r="F17" s="188">
        <v>585</v>
      </c>
      <c r="G17" s="188">
        <v>448</v>
      </c>
      <c r="H17" s="188">
        <v>19</v>
      </c>
      <c r="I17" s="188">
        <v>15</v>
      </c>
      <c r="J17" s="188">
        <v>5</v>
      </c>
      <c r="K17" s="188">
        <v>71</v>
      </c>
      <c r="L17" s="188">
        <v>5</v>
      </c>
      <c r="M17" s="188">
        <v>11</v>
      </c>
      <c r="N17" s="188">
        <v>9</v>
      </c>
      <c r="O17" s="189"/>
      <c r="P17" s="189"/>
      <c r="Q17" s="189"/>
      <c r="R17" s="189"/>
      <c r="S17" s="188">
        <v>1</v>
      </c>
      <c r="T17" s="188">
        <v>115</v>
      </c>
      <c r="U17" s="188">
        <v>52</v>
      </c>
      <c r="V17" s="188">
        <v>32</v>
      </c>
      <c r="W17" s="188">
        <v>8</v>
      </c>
      <c r="X17" s="188">
        <v>22</v>
      </c>
      <c r="Y17" s="188">
        <v>5</v>
      </c>
      <c r="Z17" s="188">
        <v>207</v>
      </c>
      <c r="AA17" s="188">
        <v>450</v>
      </c>
      <c r="AB17" s="188">
        <v>38</v>
      </c>
      <c r="AD17" s="194"/>
      <c r="AE17" s="886" t="s">
        <v>249</v>
      </c>
      <c r="AF17" s="886"/>
      <c r="AG17" s="195"/>
    </row>
    <row r="18" spans="1:33" ht="12" customHeight="1">
      <c r="A18" s="192"/>
      <c r="B18" s="886" t="s">
        <v>167</v>
      </c>
      <c r="C18" s="886"/>
      <c r="D18" s="193"/>
      <c r="E18" s="196">
        <v>692</v>
      </c>
      <c r="F18" s="196">
        <v>569</v>
      </c>
      <c r="G18" s="196">
        <v>416</v>
      </c>
      <c r="H18" s="168">
        <v>22</v>
      </c>
      <c r="I18" s="168">
        <v>21</v>
      </c>
      <c r="J18" s="168">
        <v>4</v>
      </c>
      <c r="K18" s="168">
        <v>77</v>
      </c>
      <c r="L18" s="168">
        <v>6</v>
      </c>
      <c r="M18" s="168">
        <v>11</v>
      </c>
      <c r="N18" s="168">
        <v>11</v>
      </c>
      <c r="S18" s="168">
        <v>1</v>
      </c>
      <c r="T18" s="196">
        <v>118</v>
      </c>
      <c r="U18" s="168">
        <v>56</v>
      </c>
      <c r="V18" s="168">
        <v>32</v>
      </c>
      <c r="W18" s="168">
        <v>9</v>
      </c>
      <c r="X18" s="168">
        <v>21</v>
      </c>
      <c r="Y18" s="168">
        <v>5</v>
      </c>
      <c r="Z18" s="196">
        <v>175</v>
      </c>
      <c r="AA18" s="168">
        <v>386</v>
      </c>
      <c r="AB18" s="168">
        <v>32</v>
      </c>
      <c r="AD18" s="194"/>
      <c r="AE18" s="886" t="s">
        <v>250</v>
      </c>
      <c r="AF18" s="886"/>
      <c r="AG18" s="195"/>
    </row>
    <row r="19" spans="1:33" ht="12" customHeight="1">
      <c r="A19" s="192"/>
      <c r="B19" s="886" t="s">
        <v>168</v>
      </c>
      <c r="C19" s="886"/>
      <c r="D19" s="193"/>
      <c r="E19" s="196">
        <v>675</v>
      </c>
      <c r="F19" s="196">
        <v>552</v>
      </c>
      <c r="G19" s="196">
        <v>402</v>
      </c>
      <c r="H19" s="168">
        <v>22</v>
      </c>
      <c r="I19" s="168">
        <v>23</v>
      </c>
      <c r="J19" s="168">
        <v>4</v>
      </c>
      <c r="K19" s="168">
        <v>74</v>
      </c>
      <c r="L19" s="168">
        <v>6</v>
      </c>
      <c r="M19" s="168">
        <v>11</v>
      </c>
      <c r="N19" s="168">
        <v>10</v>
      </c>
      <c r="S19" s="168">
        <v>1</v>
      </c>
      <c r="T19" s="196">
        <v>119</v>
      </c>
      <c r="U19" s="168">
        <v>53</v>
      </c>
      <c r="V19" s="168">
        <v>31</v>
      </c>
      <c r="W19" s="168">
        <v>9</v>
      </c>
      <c r="X19" s="168">
        <v>25</v>
      </c>
      <c r="Y19" s="168">
        <v>3</v>
      </c>
      <c r="Z19" s="197">
        <v>175</v>
      </c>
      <c r="AA19" s="189">
        <v>404</v>
      </c>
      <c r="AB19" s="189">
        <v>32</v>
      </c>
      <c r="AD19" s="194"/>
      <c r="AE19" s="886" t="s">
        <v>251</v>
      </c>
      <c r="AF19" s="886"/>
      <c r="AG19" s="195"/>
    </row>
    <row r="20" spans="1:37" s="204" customFormat="1" ht="15.75" customHeight="1">
      <c r="A20" s="198"/>
      <c r="B20" s="887" t="s">
        <v>169</v>
      </c>
      <c r="C20" s="887"/>
      <c r="D20" s="200"/>
      <c r="E20" s="201">
        <v>638</v>
      </c>
      <c r="F20" s="202">
        <v>520</v>
      </c>
      <c r="G20" s="202">
        <v>373</v>
      </c>
      <c r="H20" s="202">
        <v>23</v>
      </c>
      <c r="I20" s="202">
        <v>21</v>
      </c>
      <c r="J20" s="202">
        <v>4</v>
      </c>
      <c r="K20" s="202">
        <v>73</v>
      </c>
      <c r="L20" s="202">
        <v>6</v>
      </c>
      <c r="M20" s="202">
        <v>11</v>
      </c>
      <c r="N20" s="202">
        <v>9</v>
      </c>
      <c r="O20" s="203"/>
      <c r="P20" s="203"/>
      <c r="Q20" s="203"/>
      <c r="R20" s="203"/>
      <c r="S20" s="202">
        <v>1</v>
      </c>
      <c r="T20" s="202">
        <v>114</v>
      </c>
      <c r="U20" s="202">
        <v>54</v>
      </c>
      <c r="V20" s="202">
        <v>30</v>
      </c>
      <c r="W20" s="202">
        <v>8</v>
      </c>
      <c r="X20" s="202">
        <v>22</v>
      </c>
      <c r="Y20" s="202">
        <v>3</v>
      </c>
      <c r="Z20" s="203">
        <v>158</v>
      </c>
      <c r="AA20" s="203">
        <v>364</v>
      </c>
      <c r="AB20" s="203">
        <v>29</v>
      </c>
      <c r="AD20" s="205"/>
      <c r="AE20" s="887" t="s">
        <v>304</v>
      </c>
      <c r="AF20" s="887"/>
      <c r="AG20" s="206"/>
      <c r="AI20" s="202"/>
      <c r="AJ20" s="207"/>
      <c r="AK20" s="207"/>
    </row>
    <row r="21" spans="1:37" ht="15.75" customHeight="1">
      <c r="A21" s="192"/>
      <c r="B21" s="192"/>
      <c r="C21" s="187" t="s">
        <v>14</v>
      </c>
      <c r="D21" s="208"/>
      <c r="E21" s="209">
        <v>228</v>
      </c>
      <c r="F21" s="210">
        <v>213</v>
      </c>
      <c r="G21" s="210">
        <v>160</v>
      </c>
      <c r="H21" s="210">
        <v>0</v>
      </c>
      <c r="I21" s="210">
        <v>1</v>
      </c>
      <c r="J21" s="210">
        <v>4</v>
      </c>
      <c r="K21" s="210">
        <v>41</v>
      </c>
      <c r="L21" s="210">
        <v>3</v>
      </c>
      <c r="M21" s="210">
        <v>2</v>
      </c>
      <c r="N21" s="210">
        <v>0</v>
      </c>
      <c r="O21" s="189"/>
      <c r="P21" s="189"/>
      <c r="Q21" s="189"/>
      <c r="R21" s="189"/>
      <c r="S21" s="210">
        <v>0</v>
      </c>
      <c r="T21" s="210">
        <v>15</v>
      </c>
      <c r="U21" s="210" t="s">
        <v>109</v>
      </c>
      <c r="V21" s="210">
        <v>4</v>
      </c>
      <c r="W21" s="210" t="s">
        <v>109</v>
      </c>
      <c r="X21" s="210">
        <v>9</v>
      </c>
      <c r="Y21" s="210">
        <v>0</v>
      </c>
      <c r="Z21" s="189">
        <v>56</v>
      </c>
      <c r="AA21" s="189">
        <v>147</v>
      </c>
      <c r="AB21" s="189">
        <v>22</v>
      </c>
      <c r="AD21" s="194"/>
      <c r="AE21" s="192"/>
      <c r="AF21" s="187" t="s">
        <v>14</v>
      </c>
      <c r="AG21" s="187"/>
      <c r="AI21" s="210"/>
      <c r="AJ21" s="210"/>
      <c r="AK21" s="210"/>
    </row>
    <row r="22" spans="1:37" ht="12" customHeight="1">
      <c r="A22" s="192"/>
      <c r="B22" s="192"/>
      <c r="C22" s="187" t="s">
        <v>15</v>
      </c>
      <c r="D22" s="208"/>
      <c r="E22" s="209">
        <v>294</v>
      </c>
      <c r="F22" s="210">
        <v>289</v>
      </c>
      <c r="G22" s="210">
        <v>198</v>
      </c>
      <c r="H22" s="210">
        <v>23</v>
      </c>
      <c r="I22" s="210">
        <v>20</v>
      </c>
      <c r="J22" s="210">
        <v>1</v>
      </c>
      <c r="K22" s="210">
        <v>40</v>
      </c>
      <c r="L22" s="210">
        <v>4</v>
      </c>
      <c r="M22" s="210">
        <v>1</v>
      </c>
      <c r="N22" s="210" t="s">
        <v>70</v>
      </c>
      <c r="O22" s="189"/>
      <c r="P22" s="189"/>
      <c r="Q22" s="189"/>
      <c r="R22" s="189"/>
      <c r="S22" s="210">
        <v>1</v>
      </c>
      <c r="T22" s="210" t="s">
        <v>109</v>
      </c>
      <c r="U22" s="210" t="s">
        <v>70</v>
      </c>
      <c r="V22" s="210" t="s">
        <v>109</v>
      </c>
      <c r="W22" s="210" t="s">
        <v>70</v>
      </c>
      <c r="X22" s="210" t="s">
        <v>70</v>
      </c>
      <c r="Y22" s="210" t="s">
        <v>109</v>
      </c>
      <c r="Z22" s="189">
        <v>85</v>
      </c>
      <c r="AA22" s="189">
        <v>363</v>
      </c>
      <c r="AB22" s="189">
        <v>28</v>
      </c>
      <c r="AD22" s="194"/>
      <c r="AE22" s="192"/>
      <c r="AF22" s="187" t="s">
        <v>15</v>
      </c>
      <c r="AG22" s="187"/>
      <c r="AI22" s="210"/>
      <c r="AJ22" s="210"/>
      <c r="AK22" s="210"/>
    </row>
    <row r="23" spans="1:37" ht="12" customHeight="1">
      <c r="A23" s="192"/>
      <c r="B23" s="192"/>
      <c r="C23" s="187" t="s">
        <v>16</v>
      </c>
      <c r="D23" s="208"/>
      <c r="E23" s="209">
        <v>364</v>
      </c>
      <c r="F23" s="210">
        <v>362</v>
      </c>
      <c r="G23" s="210">
        <v>301</v>
      </c>
      <c r="H23" s="210">
        <v>13</v>
      </c>
      <c r="I23" s="210">
        <v>14</v>
      </c>
      <c r="J23" s="210">
        <v>2</v>
      </c>
      <c r="K23" s="210">
        <v>23</v>
      </c>
      <c r="L23" s="210">
        <v>8</v>
      </c>
      <c r="M23" s="210">
        <v>1</v>
      </c>
      <c r="N23" s="210">
        <v>0</v>
      </c>
      <c r="O23" s="189"/>
      <c r="P23" s="189"/>
      <c r="Q23" s="189"/>
      <c r="R23" s="189"/>
      <c r="S23" s="210">
        <v>0</v>
      </c>
      <c r="T23" s="210" t="s">
        <v>109</v>
      </c>
      <c r="U23" s="210" t="s">
        <v>109</v>
      </c>
      <c r="V23" s="210" t="s">
        <v>109</v>
      </c>
      <c r="W23" s="210" t="s">
        <v>70</v>
      </c>
      <c r="X23" s="210" t="s">
        <v>70</v>
      </c>
      <c r="Y23" s="210" t="s">
        <v>109</v>
      </c>
      <c r="Z23" s="189">
        <v>106</v>
      </c>
      <c r="AA23" s="189">
        <v>377</v>
      </c>
      <c r="AB23" s="189">
        <v>26</v>
      </c>
      <c r="AD23" s="194"/>
      <c r="AE23" s="192"/>
      <c r="AF23" s="187" t="s">
        <v>16</v>
      </c>
      <c r="AG23" s="187"/>
      <c r="AI23" s="210"/>
      <c r="AJ23" s="210"/>
      <c r="AK23" s="210"/>
    </row>
    <row r="24" spans="1:37" ht="12" customHeight="1">
      <c r="A24" s="192"/>
      <c r="B24" s="192"/>
      <c r="C24" s="187" t="s">
        <v>17</v>
      </c>
      <c r="D24" s="208"/>
      <c r="E24" s="209">
        <v>477</v>
      </c>
      <c r="F24" s="210">
        <v>346</v>
      </c>
      <c r="G24" s="210">
        <v>254</v>
      </c>
      <c r="H24" s="210">
        <v>27</v>
      </c>
      <c r="I24" s="210">
        <v>14</v>
      </c>
      <c r="J24" s="210">
        <v>1</v>
      </c>
      <c r="K24" s="210">
        <v>47</v>
      </c>
      <c r="L24" s="210">
        <v>0</v>
      </c>
      <c r="M24" s="210">
        <v>3</v>
      </c>
      <c r="N24" s="210">
        <v>0</v>
      </c>
      <c r="O24" s="189"/>
      <c r="P24" s="189"/>
      <c r="Q24" s="189"/>
      <c r="R24" s="189"/>
      <c r="S24" s="210" t="s">
        <v>70</v>
      </c>
      <c r="T24" s="210">
        <v>132</v>
      </c>
      <c r="U24" s="210">
        <v>83</v>
      </c>
      <c r="V24" s="210">
        <v>25</v>
      </c>
      <c r="W24" s="210">
        <v>19</v>
      </c>
      <c r="X24" s="210">
        <v>5</v>
      </c>
      <c r="Y24" s="210" t="s">
        <v>70</v>
      </c>
      <c r="Z24" s="189">
        <v>121</v>
      </c>
      <c r="AA24" s="189">
        <v>566</v>
      </c>
      <c r="AB24" s="189">
        <v>36</v>
      </c>
      <c r="AD24" s="194"/>
      <c r="AE24" s="192"/>
      <c r="AF24" s="187" t="s">
        <v>17</v>
      </c>
      <c r="AG24" s="187"/>
      <c r="AI24" s="210"/>
      <c r="AJ24" s="210"/>
      <c r="AK24" s="210"/>
    </row>
    <row r="25" spans="1:37" ht="12" customHeight="1">
      <c r="A25" s="192"/>
      <c r="B25" s="192"/>
      <c r="C25" s="187" t="s">
        <v>19</v>
      </c>
      <c r="D25" s="208"/>
      <c r="E25" s="209">
        <v>221</v>
      </c>
      <c r="F25" s="210">
        <v>218</v>
      </c>
      <c r="G25" s="210">
        <v>107</v>
      </c>
      <c r="H25" s="210">
        <v>4</v>
      </c>
      <c r="I25" s="210">
        <v>3</v>
      </c>
      <c r="J25" s="210">
        <v>2</v>
      </c>
      <c r="K25" s="210">
        <v>93</v>
      </c>
      <c r="L25" s="210">
        <v>1</v>
      </c>
      <c r="M25" s="210">
        <v>9</v>
      </c>
      <c r="N25" s="210" t="s">
        <v>70</v>
      </c>
      <c r="O25" s="189"/>
      <c r="P25" s="189"/>
      <c r="Q25" s="189"/>
      <c r="R25" s="189"/>
      <c r="S25" s="210" t="s">
        <v>70</v>
      </c>
      <c r="T25" s="210">
        <v>3</v>
      </c>
      <c r="U25" s="210" t="s">
        <v>109</v>
      </c>
      <c r="V25" s="210" t="s">
        <v>109</v>
      </c>
      <c r="W25" s="210" t="s">
        <v>109</v>
      </c>
      <c r="X25" s="210" t="s">
        <v>109</v>
      </c>
      <c r="Y25" s="189" t="s">
        <v>70</v>
      </c>
      <c r="Z25" s="189">
        <v>57</v>
      </c>
      <c r="AA25" s="189">
        <v>313</v>
      </c>
      <c r="AB25" s="189">
        <v>40</v>
      </c>
      <c r="AD25" s="194"/>
      <c r="AE25" s="192"/>
      <c r="AF25" s="187" t="s">
        <v>19</v>
      </c>
      <c r="AG25" s="187"/>
      <c r="AI25" s="210"/>
      <c r="AJ25" s="210"/>
      <c r="AK25" s="210"/>
    </row>
    <row r="26" spans="1:37" ht="15.75" customHeight="1">
      <c r="A26" s="192"/>
      <c r="B26" s="192"/>
      <c r="C26" s="187" t="s">
        <v>20</v>
      </c>
      <c r="D26" s="208"/>
      <c r="E26" s="209">
        <v>274</v>
      </c>
      <c r="F26" s="210">
        <v>270</v>
      </c>
      <c r="G26" s="210">
        <v>150</v>
      </c>
      <c r="H26" s="210">
        <v>14</v>
      </c>
      <c r="I26" s="210">
        <v>16</v>
      </c>
      <c r="J26" s="210">
        <v>2</v>
      </c>
      <c r="K26" s="210">
        <v>63</v>
      </c>
      <c r="L26" s="210">
        <v>3</v>
      </c>
      <c r="M26" s="210">
        <v>21</v>
      </c>
      <c r="N26" s="210">
        <v>0</v>
      </c>
      <c r="O26" s="189"/>
      <c r="P26" s="189"/>
      <c r="Q26" s="189"/>
      <c r="R26" s="189"/>
      <c r="S26" s="210">
        <v>0</v>
      </c>
      <c r="T26" s="210" t="s">
        <v>109</v>
      </c>
      <c r="U26" s="210" t="s">
        <v>109</v>
      </c>
      <c r="V26" s="210" t="s">
        <v>70</v>
      </c>
      <c r="W26" s="210" t="s">
        <v>70</v>
      </c>
      <c r="X26" s="210" t="s">
        <v>109</v>
      </c>
      <c r="Y26" s="210" t="s">
        <v>109</v>
      </c>
      <c r="Z26" s="189">
        <v>78</v>
      </c>
      <c r="AA26" s="189">
        <v>380</v>
      </c>
      <c r="AB26" s="189">
        <v>37</v>
      </c>
      <c r="AD26" s="194"/>
      <c r="AE26" s="192"/>
      <c r="AF26" s="187" t="s">
        <v>20</v>
      </c>
      <c r="AG26" s="187"/>
      <c r="AI26" s="210"/>
      <c r="AJ26" s="210"/>
      <c r="AK26" s="210"/>
    </row>
    <row r="27" spans="1:37" ht="12" customHeight="1">
      <c r="A27" s="192"/>
      <c r="B27" s="192"/>
      <c r="C27" s="187" t="s">
        <v>170</v>
      </c>
      <c r="D27" s="208"/>
      <c r="E27" s="209">
        <v>116</v>
      </c>
      <c r="F27" s="210">
        <v>116</v>
      </c>
      <c r="G27" s="210">
        <v>56</v>
      </c>
      <c r="H27" s="210">
        <v>3</v>
      </c>
      <c r="I27" s="210">
        <v>2</v>
      </c>
      <c r="J27" s="210">
        <v>1</v>
      </c>
      <c r="K27" s="210">
        <v>47</v>
      </c>
      <c r="L27" s="210">
        <v>4</v>
      </c>
      <c r="M27" s="210">
        <v>2</v>
      </c>
      <c r="N27" s="210" t="s">
        <v>70</v>
      </c>
      <c r="O27" s="189"/>
      <c r="P27" s="189"/>
      <c r="Q27" s="189"/>
      <c r="R27" s="189"/>
      <c r="S27" s="210">
        <v>0</v>
      </c>
      <c r="T27" s="210" t="s">
        <v>109</v>
      </c>
      <c r="U27" s="210" t="s">
        <v>70</v>
      </c>
      <c r="V27" s="210" t="s">
        <v>70</v>
      </c>
      <c r="W27" s="210" t="s">
        <v>109</v>
      </c>
      <c r="X27" s="210" t="s">
        <v>70</v>
      </c>
      <c r="Y27" s="210" t="s">
        <v>109</v>
      </c>
      <c r="Z27" s="189">
        <v>31</v>
      </c>
      <c r="AA27" s="189">
        <v>247</v>
      </c>
      <c r="AB27" s="189">
        <v>39</v>
      </c>
      <c r="AD27" s="194"/>
      <c r="AE27" s="192"/>
      <c r="AF27" s="187" t="s">
        <v>310</v>
      </c>
      <c r="AG27" s="187"/>
      <c r="AI27" s="210"/>
      <c r="AJ27" s="210"/>
      <c r="AK27" s="210"/>
    </row>
    <row r="28" spans="1:37" ht="12" customHeight="1">
      <c r="A28" s="192"/>
      <c r="B28" s="192"/>
      <c r="C28" s="187" t="s">
        <v>22</v>
      </c>
      <c r="D28" s="208"/>
      <c r="E28" s="209">
        <v>636</v>
      </c>
      <c r="F28" s="210">
        <v>456</v>
      </c>
      <c r="G28" s="210">
        <v>303</v>
      </c>
      <c r="H28" s="210">
        <v>9</v>
      </c>
      <c r="I28" s="210">
        <v>7</v>
      </c>
      <c r="J28" s="210">
        <v>4</v>
      </c>
      <c r="K28" s="210">
        <v>51</v>
      </c>
      <c r="L28" s="210">
        <v>3</v>
      </c>
      <c r="M28" s="210">
        <v>2</v>
      </c>
      <c r="N28" s="210">
        <v>76</v>
      </c>
      <c r="O28" s="189"/>
      <c r="P28" s="189"/>
      <c r="Q28" s="189"/>
      <c r="R28" s="189"/>
      <c r="S28" s="210">
        <v>0</v>
      </c>
      <c r="T28" s="210">
        <v>151</v>
      </c>
      <c r="U28" s="210" t="s">
        <v>109</v>
      </c>
      <c r="V28" s="210">
        <v>59</v>
      </c>
      <c r="W28" s="210" t="s">
        <v>70</v>
      </c>
      <c r="X28" s="210">
        <v>77</v>
      </c>
      <c r="Y28" s="210">
        <v>29</v>
      </c>
      <c r="Z28" s="189">
        <v>144</v>
      </c>
      <c r="AA28" s="189">
        <v>351</v>
      </c>
      <c r="AB28" s="189">
        <v>27</v>
      </c>
      <c r="AD28" s="194"/>
      <c r="AE28" s="192"/>
      <c r="AF28" s="187" t="s">
        <v>311</v>
      </c>
      <c r="AG28" s="187"/>
      <c r="AI28" s="210"/>
      <c r="AJ28" s="210"/>
      <c r="AK28" s="210"/>
    </row>
    <row r="29" spans="1:37" ht="12" customHeight="1">
      <c r="A29" s="192"/>
      <c r="B29" s="192"/>
      <c r="C29" s="187" t="s">
        <v>171</v>
      </c>
      <c r="D29" s="208"/>
      <c r="E29" s="209">
        <v>286</v>
      </c>
      <c r="F29" s="210">
        <v>283</v>
      </c>
      <c r="G29" s="210">
        <v>176</v>
      </c>
      <c r="H29" s="210">
        <v>22</v>
      </c>
      <c r="I29" s="210">
        <v>22</v>
      </c>
      <c r="J29" s="210">
        <v>2</v>
      </c>
      <c r="K29" s="210">
        <v>54</v>
      </c>
      <c r="L29" s="210">
        <v>2</v>
      </c>
      <c r="M29" s="210">
        <v>6</v>
      </c>
      <c r="N29" s="210">
        <v>0</v>
      </c>
      <c r="O29" s="189"/>
      <c r="P29" s="189"/>
      <c r="Q29" s="189"/>
      <c r="R29" s="189"/>
      <c r="S29" s="210" t="s">
        <v>70</v>
      </c>
      <c r="T29" s="210">
        <v>3</v>
      </c>
      <c r="U29" s="210" t="s">
        <v>109</v>
      </c>
      <c r="V29" s="210" t="s">
        <v>109</v>
      </c>
      <c r="W29" s="210" t="s">
        <v>70</v>
      </c>
      <c r="X29" s="210" t="s">
        <v>109</v>
      </c>
      <c r="Y29" s="210">
        <v>0</v>
      </c>
      <c r="Z29" s="189">
        <v>84</v>
      </c>
      <c r="AA29" s="189">
        <v>496</v>
      </c>
      <c r="AB29" s="189">
        <v>35</v>
      </c>
      <c r="AD29" s="194"/>
      <c r="AE29" s="192"/>
      <c r="AF29" s="187" t="s">
        <v>312</v>
      </c>
      <c r="AG29" s="187"/>
      <c r="AI29" s="210"/>
      <c r="AJ29" s="210"/>
      <c r="AK29" s="210"/>
    </row>
    <row r="30" spans="1:37" ht="12" customHeight="1">
      <c r="A30" s="192"/>
      <c r="B30" s="192"/>
      <c r="C30" s="187" t="s">
        <v>24</v>
      </c>
      <c r="D30" s="208"/>
      <c r="E30" s="209">
        <v>85</v>
      </c>
      <c r="F30" s="210">
        <v>68</v>
      </c>
      <c r="G30" s="210">
        <v>50</v>
      </c>
      <c r="H30" s="210">
        <v>2</v>
      </c>
      <c r="I30" s="210">
        <v>2</v>
      </c>
      <c r="J30" s="210">
        <v>1</v>
      </c>
      <c r="K30" s="210">
        <v>9</v>
      </c>
      <c r="L30" s="210">
        <v>1</v>
      </c>
      <c r="M30" s="210">
        <v>2</v>
      </c>
      <c r="N30" s="210">
        <v>0</v>
      </c>
      <c r="O30" s="189"/>
      <c r="P30" s="189"/>
      <c r="Q30" s="189"/>
      <c r="R30" s="189"/>
      <c r="S30" s="210">
        <v>0</v>
      </c>
      <c r="T30" s="210" t="s">
        <v>109</v>
      </c>
      <c r="U30" s="210" t="s">
        <v>109</v>
      </c>
      <c r="V30" s="210" t="s">
        <v>70</v>
      </c>
      <c r="W30" s="210" t="s">
        <v>70</v>
      </c>
      <c r="X30" s="210" t="s">
        <v>109</v>
      </c>
      <c r="Y30" s="210" t="s">
        <v>109</v>
      </c>
      <c r="Z30" s="189">
        <v>19</v>
      </c>
      <c r="AA30" s="189">
        <v>263</v>
      </c>
      <c r="AB30" s="189">
        <v>26</v>
      </c>
      <c r="AD30" s="194"/>
      <c r="AE30" s="192"/>
      <c r="AF30" s="187" t="s">
        <v>313</v>
      </c>
      <c r="AG30" s="187"/>
      <c r="AI30" s="210"/>
      <c r="AJ30" s="210"/>
      <c r="AK30" s="210"/>
    </row>
    <row r="31" spans="1:37" ht="15.75" customHeight="1">
      <c r="A31" s="192"/>
      <c r="B31" s="192"/>
      <c r="C31" s="187" t="s">
        <v>25</v>
      </c>
      <c r="D31" s="208"/>
      <c r="E31" s="209">
        <v>561</v>
      </c>
      <c r="F31" s="210">
        <v>422</v>
      </c>
      <c r="G31" s="210">
        <v>348</v>
      </c>
      <c r="H31" s="210">
        <v>1</v>
      </c>
      <c r="I31" s="210">
        <v>4</v>
      </c>
      <c r="J31" s="210">
        <v>5</v>
      </c>
      <c r="K31" s="210">
        <v>55</v>
      </c>
      <c r="L31" s="210">
        <v>4</v>
      </c>
      <c r="M31" s="210">
        <v>3</v>
      </c>
      <c r="N31" s="210">
        <v>2</v>
      </c>
      <c r="O31" s="189"/>
      <c r="P31" s="189"/>
      <c r="Q31" s="189"/>
      <c r="R31" s="189"/>
      <c r="S31" s="210">
        <v>1</v>
      </c>
      <c r="T31" s="210">
        <v>138</v>
      </c>
      <c r="U31" s="210">
        <v>74</v>
      </c>
      <c r="V31" s="210">
        <v>47</v>
      </c>
      <c r="W31" s="210" t="s">
        <v>109</v>
      </c>
      <c r="X31" s="210" t="s">
        <v>109</v>
      </c>
      <c r="Y31" s="210" t="s">
        <v>70</v>
      </c>
      <c r="Z31" s="189">
        <v>110</v>
      </c>
      <c r="AA31" s="189">
        <v>332</v>
      </c>
      <c r="AB31" s="189">
        <v>21</v>
      </c>
      <c r="AD31" s="194"/>
      <c r="AE31" s="192"/>
      <c r="AF31" s="187" t="s">
        <v>314</v>
      </c>
      <c r="AG31" s="187"/>
      <c r="AI31" s="210"/>
      <c r="AJ31" s="210"/>
      <c r="AK31" s="210"/>
    </row>
    <row r="32" spans="1:37" ht="12" customHeight="1">
      <c r="A32" s="192"/>
      <c r="B32" s="192"/>
      <c r="C32" s="187" t="s">
        <v>172</v>
      </c>
      <c r="D32" s="208"/>
      <c r="E32" s="209">
        <v>1079</v>
      </c>
      <c r="F32" s="210">
        <v>887</v>
      </c>
      <c r="G32" s="210">
        <v>622</v>
      </c>
      <c r="H32" s="210">
        <v>52</v>
      </c>
      <c r="I32" s="210">
        <v>44</v>
      </c>
      <c r="J32" s="210">
        <v>4</v>
      </c>
      <c r="K32" s="210">
        <v>102</v>
      </c>
      <c r="L32" s="210">
        <v>13</v>
      </c>
      <c r="M32" s="210">
        <v>40</v>
      </c>
      <c r="N32" s="210">
        <v>5</v>
      </c>
      <c r="O32" s="189"/>
      <c r="P32" s="189"/>
      <c r="Q32" s="189"/>
      <c r="R32" s="189"/>
      <c r="S32" s="210">
        <v>6</v>
      </c>
      <c r="T32" s="210">
        <v>191</v>
      </c>
      <c r="U32" s="210">
        <v>65</v>
      </c>
      <c r="V32" s="210">
        <v>73</v>
      </c>
      <c r="W32" s="210">
        <v>23</v>
      </c>
      <c r="X32" s="210">
        <v>30</v>
      </c>
      <c r="Y32" s="210">
        <v>1</v>
      </c>
      <c r="Z32" s="189">
        <v>281</v>
      </c>
      <c r="AA32" s="189">
        <v>493</v>
      </c>
      <c r="AB32" s="189">
        <v>33</v>
      </c>
      <c r="AD32" s="194"/>
      <c r="AE32" s="192"/>
      <c r="AF32" s="187" t="s">
        <v>315</v>
      </c>
      <c r="AG32" s="187"/>
      <c r="AI32" s="210"/>
      <c r="AJ32" s="210"/>
      <c r="AK32" s="210"/>
    </row>
    <row r="33" spans="1:37" ht="12" customHeight="1">
      <c r="A33" s="192"/>
      <c r="B33" s="192"/>
      <c r="C33" s="187" t="s">
        <v>173</v>
      </c>
      <c r="D33" s="208"/>
      <c r="E33" s="209">
        <v>243</v>
      </c>
      <c r="F33" s="210">
        <v>212</v>
      </c>
      <c r="G33" s="210">
        <v>175</v>
      </c>
      <c r="H33" s="210">
        <v>6</v>
      </c>
      <c r="I33" s="210">
        <v>5</v>
      </c>
      <c r="J33" s="210">
        <v>2</v>
      </c>
      <c r="K33" s="210">
        <v>22</v>
      </c>
      <c r="L33" s="210">
        <v>2</v>
      </c>
      <c r="M33" s="210">
        <v>0</v>
      </c>
      <c r="N33" s="210">
        <v>0</v>
      </c>
      <c r="O33" s="189"/>
      <c r="P33" s="189"/>
      <c r="Q33" s="189"/>
      <c r="R33" s="189"/>
      <c r="S33" s="210">
        <v>0</v>
      </c>
      <c r="T33" s="210">
        <v>31</v>
      </c>
      <c r="U33" s="210" t="s">
        <v>109</v>
      </c>
      <c r="V33" s="210" t="s">
        <v>109</v>
      </c>
      <c r="W33" s="210" t="s">
        <v>70</v>
      </c>
      <c r="X33" s="210">
        <v>20</v>
      </c>
      <c r="Y33" s="210">
        <v>0</v>
      </c>
      <c r="Z33" s="189">
        <v>62</v>
      </c>
      <c r="AA33" s="189">
        <v>209</v>
      </c>
      <c r="AB33" s="189">
        <v>23</v>
      </c>
      <c r="AD33" s="194"/>
      <c r="AE33" s="192"/>
      <c r="AF33" s="187" t="s">
        <v>316</v>
      </c>
      <c r="AG33" s="187"/>
      <c r="AI33" s="210"/>
      <c r="AJ33" s="210"/>
      <c r="AK33" s="210"/>
    </row>
    <row r="34" spans="1:37" ht="12" customHeight="1">
      <c r="A34" s="192"/>
      <c r="B34" s="192"/>
      <c r="C34" s="187" t="s">
        <v>27</v>
      </c>
      <c r="D34" s="208"/>
      <c r="E34" s="209">
        <v>270</v>
      </c>
      <c r="F34" s="210">
        <v>139</v>
      </c>
      <c r="G34" s="210">
        <v>87</v>
      </c>
      <c r="H34" s="210">
        <v>9</v>
      </c>
      <c r="I34" s="210">
        <v>10</v>
      </c>
      <c r="J34" s="210">
        <v>1</v>
      </c>
      <c r="K34" s="210">
        <v>20</v>
      </c>
      <c r="L34" s="210">
        <v>0</v>
      </c>
      <c r="M34" s="210">
        <v>11</v>
      </c>
      <c r="N34" s="210">
        <v>1</v>
      </c>
      <c r="O34" s="189"/>
      <c r="P34" s="189"/>
      <c r="Q34" s="189"/>
      <c r="R34" s="189"/>
      <c r="S34" s="210">
        <v>0</v>
      </c>
      <c r="T34" s="210">
        <v>131</v>
      </c>
      <c r="U34" s="210">
        <v>85</v>
      </c>
      <c r="V34" s="210" t="s">
        <v>109</v>
      </c>
      <c r="W34" s="210" t="s">
        <v>109</v>
      </c>
      <c r="X34" s="210">
        <v>22</v>
      </c>
      <c r="Y34" s="210" t="s">
        <v>70</v>
      </c>
      <c r="Z34" s="189">
        <v>54</v>
      </c>
      <c r="AA34" s="189">
        <v>940</v>
      </c>
      <c r="AB34" s="189">
        <v>48</v>
      </c>
      <c r="AD34" s="194"/>
      <c r="AE34" s="192"/>
      <c r="AF34" s="187" t="s">
        <v>27</v>
      </c>
      <c r="AG34" s="187"/>
      <c r="AI34" s="210"/>
      <c r="AJ34" s="211"/>
      <c r="AK34" s="210"/>
    </row>
    <row r="35" spans="1:37" ht="12" customHeight="1">
      <c r="A35" s="192"/>
      <c r="B35" s="192"/>
      <c r="C35" s="187" t="s">
        <v>29</v>
      </c>
      <c r="D35" s="208"/>
      <c r="E35" s="209">
        <v>283</v>
      </c>
      <c r="F35" s="210">
        <v>143</v>
      </c>
      <c r="G35" s="210">
        <v>123</v>
      </c>
      <c r="H35" s="210">
        <v>3</v>
      </c>
      <c r="I35" s="210">
        <v>2</v>
      </c>
      <c r="J35" s="210">
        <v>1</v>
      </c>
      <c r="K35" s="210">
        <v>11</v>
      </c>
      <c r="L35" s="210">
        <v>1</v>
      </c>
      <c r="M35" s="210">
        <v>0</v>
      </c>
      <c r="N35" s="210">
        <v>3</v>
      </c>
      <c r="O35" s="189"/>
      <c r="P35" s="189"/>
      <c r="Q35" s="189"/>
      <c r="R35" s="189"/>
      <c r="S35" s="210">
        <v>0</v>
      </c>
      <c r="T35" s="210">
        <v>138</v>
      </c>
      <c r="U35" s="210">
        <v>61</v>
      </c>
      <c r="V35" s="210">
        <v>46</v>
      </c>
      <c r="W35" s="210" t="s">
        <v>109</v>
      </c>
      <c r="X35" s="210" t="s">
        <v>109</v>
      </c>
      <c r="Y35" s="210">
        <v>3</v>
      </c>
      <c r="Z35" s="189">
        <v>51</v>
      </c>
      <c r="AA35" s="189">
        <v>337</v>
      </c>
      <c r="AB35" s="189">
        <v>24</v>
      </c>
      <c r="AD35" s="194"/>
      <c r="AE35" s="192"/>
      <c r="AF35" s="187" t="s">
        <v>29</v>
      </c>
      <c r="AG35" s="187"/>
      <c r="AI35" s="210"/>
      <c r="AJ35" s="210"/>
      <c r="AK35" s="210"/>
    </row>
    <row r="36" spans="1:37" ht="12" customHeight="1">
      <c r="A36" s="192"/>
      <c r="B36" s="192"/>
      <c r="C36" s="187" t="s">
        <v>30</v>
      </c>
      <c r="D36" s="208"/>
      <c r="E36" s="209">
        <v>272</v>
      </c>
      <c r="F36" s="210">
        <v>139</v>
      </c>
      <c r="G36" s="210">
        <v>100</v>
      </c>
      <c r="H36" s="210">
        <v>10</v>
      </c>
      <c r="I36" s="210">
        <v>9</v>
      </c>
      <c r="J36" s="210">
        <v>1</v>
      </c>
      <c r="K36" s="210">
        <v>10</v>
      </c>
      <c r="L36" s="210">
        <v>6</v>
      </c>
      <c r="M36" s="210">
        <v>2</v>
      </c>
      <c r="N36" s="210">
        <v>0</v>
      </c>
      <c r="O36" s="189"/>
      <c r="P36" s="189"/>
      <c r="Q36" s="189"/>
      <c r="R36" s="189"/>
      <c r="S36" s="210">
        <v>2</v>
      </c>
      <c r="T36" s="210">
        <v>133</v>
      </c>
      <c r="U36" s="210">
        <v>111</v>
      </c>
      <c r="V36" s="210" t="s">
        <v>109</v>
      </c>
      <c r="W36" s="210" t="s">
        <v>70</v>
      </c>
      <c r="X36" s="210" t="s">
        <v>109</v>
      </c>
      <c r="Y36" s="210" t="s">
        <v>70</v>
      </c>
      <c r="Z36" s="189">
        <v>54</v>
      </c>
      <c r="AA36" s="189">
        <v>624</v>
      </c>
      <c r="AB36" s="189">
        <v>40</v>
      </c>
      <c r="AD36" s="194"/>
      <c r="AE36" s="192"/>
      <c r="AF36" s="187" t="s">
        <v>30</v>
      </c>
      <c r="AG36" s="187"/>
      <c r="AI36" s="210"/>
      <c r="AJ36" s="210"/>
      <c r="AK36" s="210"/>
    </row>
    <row r="37" spans="1:37" ht="12" customHeight="1">
      <c r="A37" s="192"/>
      <c r="B37" s="192"/>
      <c r="C37" s="187" t="s">
        <v>174</v>
      </c>
      <c r="D37" s="208"/>
      <c r="E37" s="209">
        <v>152</v>
      </c>
      <c r="F37" s="210">
        <v>133</v>
      </c>
      <c r="G37" s="210">
        <v>106</v>
      </c>
      <c r="H37" s="210">
        <v>9</v>
      </c>
      <c r="I37" s="210">
        <v>5</v>
      </c>
      <c r="J37" s="210">
        <v>1</v>
      </c>
      <c r="K37" s="210">
        <v>10</v>
      </c>
      <c r="L37" s="210">
        <v>2</v>
      </c>
      <c r="M37" s="210">
        <v>0</v>
      </c>
      <c r="N37" s="210" t="s">
        <v>70</v>
      </c>
      <c r="O37" s="189"/>
      <c r="P37" s="189"/>
      <c r="Q37" s="189"/>
      <c r="R37" s="189"/>
      <c r="S37" s="210" t="s">
        <v>70</v>
      </c>
      <c r="T37" s="210">
        <v>19</v>
      </c>
      <c r="U37" s="210" t="s">
        <v>70</v>
      </c>
      <c r="V37" s="210" t="s">
        <v>109</v>
      </c>
      <c r="W37" s="210" t="s">
        <v>70</v>
      </c>
      <c r="X37" s="210" t="s">
        <v>109</v>
      </c>
      <c r="Y37" s="210" t="s">
        <v>70</v>
      </c>
      <c r="Z37" s="189">
        <v>41</v>
      </c>
      <c r="AA37" s="189">
        <v>351</v>
      </c>
      <c r="AB37" s="189">
        <v>26</v>
      </c>
      <c r="AD37" s="194"/>
      <c r="AE37" s="192"/>
      <c r="AF37" s="187" t="s">
        <v>317</v>
      </c>
      <c r="AG37" s="187"/>
      <c r="AI37" s="210"/>
      <c r="AJ37" s="210"/>
      <c r="AK37" s="210"/>
    </row>
    <row r="38" spans="1:37" ht="12" customHeight="1">
      <c r="A38" s="192"/>
      <c r="B38" s="192"/>
      <c r="C38" s="187" t="s">
        <v>38</v>
      </c>
      <c r="D38" s="208"/>
      <c r="E38" s="209">
        <v>55</v>
      </c>
      <c r="F38" s="210">
        <v>47</v>
      </c>
      <c r="G38" s="210">
        <v>29</v>
      </c>
      <c r="H38" s="210">
        <v>4</v>
      </c>
      <c r="I38" s="210">
        <v>2</v>
      </c>
      <c r="J38" s="210">
        <v>0</v>
      </c>
      <c r="K38" s="210">
        <v>8</v>
      </c>
      <c r="L38" s="210">
        <v>0</v>
      </c>
      <c r="M38" s="210">
        <v>4</v>
      </c>
      <c r="N38" s="210" t="s">
        <v>70</v>
      </c>
      <c r="O38" s="189"/>
      <c r="P38" s="189"/>
      <c r="Q38" s="189"/>
      <c r="R38" s="189"/>
      <c r="S38" s="210" t="s">
        <v>70</v>
      </c>
      <c r="T38" s="210" t="s">
        <v>109</v>
      </c>
      <c r="U38" s="210" t="s">
        <v>109</v>
      </c>
      <c r="V38" s="210" t="s">
        <v>109</v>
      </c>
      <c r="W38" s="210" t="s">
        <v>70</v>
      </c>
      <c r="X38" s="210" t="s">
        <v>70</v>
      </c>
      <c r="Y38" s="210" t="s">
        <v>109</v>
      </c>
      <c r="Z38" s="189">
        <v>14</v>
      </c>
      <c r="AA38" s="189">
        <v>371</v>
      </c>
      <c r="AB38" s="189">
        <v>34</v>
      </c>
      <c r="AD38" s="194"/>
      <c r="AE38" s="192"/>
      <c r="AF38" s="187" t="s">
        <v>38</v>
      </c>
      <c r="AG38" s="187"/>
      <c r="AI38" s="210"/>
      <c r="AJ38" s="210"/>
      <c r="AK38" s="210"/>
    </row>
    <row r="39" spans="1:37" ht="12" customHeight="1">
      <c r="A39" s="192"/>
      <c r="B39" s="192"/>
      <c r="C39" s="187" t="s">
        <v>39</v>
      </c>
      <c r="D39" s="208"/>
      <c r="E39" s="209">
        <v>63</v>
      </c>
      <c r="F39" s="210">
        <v>59</v>
      </c>
      <c r="G39" s="210">
        <v>43</v>
      </c>
      <c r="H39" s="210">
        <v>7</v>
      </c>
      <c r="I39" s="210">
        <v>4</v>
      </c>
      <c r="J39" s="210">
        <v>0</v>
      </c>
      <c r="K39" s="210">
        <v>4</v>
      </c>
      <c r="L39" s="210">
        <v>0</v>
      </c>
      <c r="M39" s="210">
        <v>1</v>
      </c>
      <c r="N39" s="210" t="s">
        <v>70</v>
      </c>
      <c r="O39" s="189"/>
      <c r="P39" s="189"/>
      <c r="Q39" s="189"/>
      <c r="R39" s="189"/>
      <c r="S39" s="210" t="s">
        <v>70</v>
      </c>
      <c r="T39" s="210" t="s">
        <v>109</v>
      </c>
      <c r="U39" s="210" t="s">
        <v>109</v>
      </c>
      <c r="V39" s="210" t="s">
        <v>70</v>
      </c>
      <c r="W39" s="210" t="s">
        <v>70</v>
      </c>
      <c r="X39" s="210" t="s">
        <v>70</v>
      </c>
      <c r="Y39" s="210" t="s">
        <v>109</v>
      </c>
      <c r="Z39" s="189">
        <v>19</v>
      </c>
      <c r="AA39" s="189">
        <v>343</v>
      </c>
      <c r="AB39" s="189">
        <v>30</v>
      </c>
      <c r="AD39" s="194"/>
      <c r="AE39" s="192"/>
      <c r="AF39" s="187" t="s">
        <v>39</v>
      </c>
      <c r="AG39" s="187"/>
      <c r="AI39" s="210"/>
      <c r="AJ39" s="210"/>
      <c r="AK39" s="210"/>
    </row>
    <row r="40" spans="1:37" ht="15.75" customHeight="1">
      <c r="A40" s="192"/>
      <c r="B40" s="192"/>
      <c r="C40" s="187" t="s">
        <v>40</v>
      </c>
      <c r="D40" s="208"/>
      <c r="E40" s="209">
        <v>50</v>
      </c>
      <c r="F40" s="210">
        <v>42</v>
      </c>
      <c r="G40" s="210">
        <v>32</v>
      </c>
      <c r="H40" s="210">
        <v>3</v>
      </c>
      <c r="I40" s="210">
        <v>1</v>
      </c>
      <c r="J40" s="210">
        <v>1</v>
      </c>
      <c r="K40" s="210">
        <v>5</v>
      </c>
      <c r="L40" s="210">
        <v>0</v>
      </c>
      <c r="M40" s="210">
        <v>0</v>
      </c>
      <c r="N40" s="210" t="s">
        <v>70</v>
      </c>
      <c r="O40" s="189"/>
      <c r="P40" s="189"/>
      <c r="Q40" s="189"/>
      <c r="R40" s="189"/>
      <c r="S40" s="210" t="s">
        <v>70</v>
      </c>
      <c r="T40" s="210" t="s">
        <v>109</v>
      </c>
      <c r="U40" s="210" t="s">
        <v>70</v>
      </c>
      <c r="V40" s="210" t="s">
        <v>109</v>
      </c>
      <c r="W40" s="210" t="s">
        <v>70</v>
      </c>
      <c r="X40" s="210" t="s">
        <v>109</v>
      </c>
      <c r="Y40" s="210" t="s">
        <v>109</v>
      </c>
      <c r="Z40" s="189">
        <v>13</v>
      </c>
      <c r="AA40" s="189">
        <v>218</v>
      </c>
      <c r="AB40" s="189">
        <v>23</v>
      </c>
      <c r="AD40" s="194"/>
      <c r="AE40" s="192"/>
      <c r="AF40" s="187" t="s">
        <v>40</v>
      </c>
      <c r="AG40" s="187"/>
      <c r="AI40" s="210"/>
      <c r="AJ40" s="210"/>
      <c r="AK40" s="210"/>
    </row>
    <row r="41" spans="1:37" ht="12" customHeight="1">
      <c r="A41" s="192"/>
      <c r="B41" s="192"/>
      <c r="C41" s="187" t="s">
        <v>46</v>
      </c>
      <c r="D41" s="208"/>
      <c r="E41" s="209">
        <v>42</v>
      </c>
      <c r="F41" s="210">
        <v>42</v>
      </c>
      <c r="G41" s="210">
        <v>38</v>
      </c>
      <c r="H41" s="210">
        <v>1</v>
      </c>
      <c r="I41" s="210">
        <v>1</v>
      </c>
      <c r="J41" s="210">
        <v>0</v>
      </c>
      <c r="K41" s="210">
        <v>2</v>
      </c>
      <c r="L41" s="210" t="s">
        <v>109</v>
      </c>
      <c r="M41" s="210" t="s">
        <v>109</v>
      </c>
      <c r="N41" s="210" t="s">
        <v>70</v>
      </c>
      <c r="O41" s="189"/>
      <c r="P41" s="189"/>
      <c r="Q41" s="189"/>
      <c r="R41" s="189"/>
      <c r="S41" s="210" t="s">
        <v>70</v>
      </c>
      <c r="T41" s="210" t="s">
        <v>70</v>
      </c>
      <c r="U41" s="210" t="s">
        <v>70</v>
      </c>
      <c r="V41" s="210" t="s">
        <v>70</v>
      </c>
      <c r="W41" s="210" t="s">
        <v>70</v>
      </c>
      <c r="X41" s="210" t="s">
        <v>70</v>
      </c>
      <c r="Y41" s="210" t="s">
        <v>70</v>
      </c>
      <c r="Z41" s="189">
        <v>12</v>
      </c>
      <c r="AA41" s="189">
        <v>442</v>
      </c>
      <c r="AB41" s="189">
        <v>24</v>
      </c>
      <c r="AD41" s="194"/>
      <c r="AE41" s="192"/>
      <c r="AF41" s="187" t="s">
        <v>46</v>
      </c>
      <c r="AG41" s="187"/>
      <c r="AI41" s="210"/>
      <c r="AJ41" s="210"/>
      <c r="AK41" s="210"/>
    </row>
    <row r="42" spans="1:37" ht="12" customHeight="1">
      <c r="A42" s="192"/>
      <c r="B42" s="192"/>
      <c r="C42" s="187" t="s">
        <v>47</v>
      </c>
      <c r="D42" s="208"/>
      <c r="E42" s="209">
        <v>116</v>
      </c>
      <c r="F42" s="210">
        <v>116</v>
      </c>
      <c r="G42" s="210">
        <v>94</v>
      </c>
      <c r="H42" s="210">
        <v>6</v>
      </c>
      <c r="I42" s="210">
        <v>11</v>
      </c>
      <c r="J42" s="210">
        <v>1</v>
      </c>
      <c r="K42" s="210">
        <v>4</v>
      </c>
      <c r="L42" s="210">
        <v>0</v>
      </c>
      <c r="M42" s="210">
        <v>0</v>
      </c>
      <c r="N42" s="210" t="s">
        <v>70</v>
      </c>
      <c r="O42" s="189"/>
      <c r="P42" s="189"/>
      <c r="Q42" s="189"/>
      <c r="R42" s="189"/>
      <c r="S42" s="210" t="s">
        <v>70</v>
      </c>
      <c r="T42" s="210" t="s">
        <v>70</v>
      </c>
      <c r="U42" s="210" t="s">
        <v>70</v>
      </c>
      <c r="V42" s="210" t="s">
        <v>70</v>
      </c>
      <c r="W42" s="210" t="s">
        <v>70</v>
      </c>
      <c r="X42" s="210" t="s">
        <v>70</v>
      </c>
      <c r="Y42" s="210" t="s">
        <v>70</v>
      </c>
      <c r="Z42" s="189">
        <v>38</v>
      </c>
      <c r="AA42" s="189">
        <v>683</v>
      </c>
      <c r="AB42" s="189">
        <v>30</v>
      </c>
      <c r="AD42" s="194"/>
      <c r="AE42" s="192"/>
      <c r="AF42" s="187" t="s">
        <v>47</v>
      </c>
      <c r="AG42" s="187"/>
      <c r="AI42" s="210"/>
      <c r="AJ42" s="210"/>
      <c r="AK42" s="210"/>
    </row>
    <row r="43" spans="1:37" ht="15.75" customHeight="1">
      <c r="A43" s="192"/>
      <c r="B43" s="192"/>
      <c r="C43" s="187" t="s">
        <v>49</v>
      </c>
      <c r="D43" s="208"/>
      <c r="E43" s="209">
        <v>101</v>
      </c>
      <c r="F43" s="210">
        <v>101</v>
      </c>
      <c r="G43" s="210">
        <v>86</v>
      </c>
      <c r="H43" s="210">
        <v>3</v>
      </c>
      <c r="I43" s="210">
        <v>6</v>
      </c>
      <c r="J43" s="210">
        <v>0</v>
      </c>
      <c r="K43" s="210">
        <v>5</v>
      </c>
      <c r="L43" s="210">
        <v>0</v>
      </c>
      <c r="M43" s="210">
        <v>0</v>
      </c>
      <c r="N43" s="210">
        <v>0</v>
      </c>
      <c r="O43" s="189"/>
      <c r="P43" s="189"/>
      <c r="Q43" s="189"/>
      <c r="R43" s="189"/>
      <c r="S43" s="210">
        <v>0</v>
      </c>
      <c r="T43" s="210" t="s">
        <v>70</v>
      </c>
      <c r="U43" s="210" t="s">
        <v>70</v>
      </c>
      <c r="V43" s="210" t="s">
        <v>70</v>
      </c>
      <c r="W43" s="210" t="s">
        <v>70</v>
      </c>
      <c r="X43" s="210" t="s">
        <v>70</v>
      </c>
      <c r="Y43" s="210" t="s">
        <v>70</v>
      </c>
      <c r="Z43" s="189">
        <v>30</v>
      </c>
      <c r="AA43" s="189">
        <v>504</v>
      </c>
      <c r="AB43" s="189">
        <v>27</v>
      </c>
      <c r="AD43" s="194"/>
      <c r="AE43" s="192"/>
      <c r="AF43" s="187" t="s">
        <v>49</v>
      </c>
      <c r="AG43" s="187"/>
      <c r="AI43" s="210"/>
      <c r="AJ43" s="210"/>
      <c r="AK43" s="210"/>
    </row>
    <row r="44" spans="1:37" ht="12" customHeight="1">
      <c r="A44" s="192"/>
      <c r="B44" s="192"/>
      <c r="C44" s="187" t="s">
        <v>50</v>
      </c>
      <c r="D44" s="208"/>
      <c r="E44" s="209">
        <v>34</v>
      </c>
      <c r="F44" s="210" t="s">
        <v>109</v>
      </c>
      <c r="G44" s="210">
        <v>28</v>
      </c>
      <c r="H44" s="210">
        <v>0</v>
      </c>
      <c r="I44" s="210">
        <v>1</v>
      </c>
      <c r="J44" s="210">
        <v>0</v>
      </c>
      <c r="K44" s="210">
        <v>3</v>
      </c>
      <c r="L44" s="210" t="s">
        <v>109</v>
      </c>
      <c r="M44" s="210" t="s">
        <v>109</v>
      </c>
      <c r="N44" s="210">
        <v>0</v>
      </c>
      <c r="O44" s="189"/>
      <c r="P44" s="189"/>
      <c r="Q44" s="189"/>
      <c r="R44" s="189"/>
      <c r="S44" s="210">
        <v>0</v>
      </c>
      <c r="T44" s="210" t="s">
        <v>70</v>
      </c>
      <c r="U44" s="210" t="s">
        <v>70</v>
      </c>
      <c r="V44" s="210" t="s">
        <v>70</v>
      </c>
      <c r="W44" s="210" t="s">
        <v>70</v>
      </c>
      <c r="X44" s="210" t="s">
        <v>70</v>
      </c>
      <c r="Y44" s="210" t="s">
        <v>109</v>
      </c>
      <c r="Z44" s="189">
        <v>8</v>
      </c>
      <c r="AA44" s="189">
        <v>158</v>
      </c>
      <c r="AB44" s="189">
        <v>19</v>
      </c>
      <c r="AD44" s="194"/>
      <c r="AE44" s="192"/>
      <c r="AF44" s="187" t="s">
        <v>50</v>
      </c>
      <c r="AG44" s="187"/>
      <c r="AI44" s="210"/>
      <c r="AJ44" s="210"/>
      <c r="AK44" s="210"/>
    </row>
    <row r="45" spans="1:37" ht="12" customHeight="1">
      <c r="A45" s="192"/>
      <c r="B45" s="192"/>
      <c r="C45" s="187" t="s">
        <v>51</v>
      </c>
      <c r="D45" s="208"/>
      <c r="E45" s="209">
        <v>30</v>
      </c>
      <c r="F45" s="210" t="s">
        <v>109</v>
      </c>
      <c r="G45" s="210">
        <v>26</v>
      </c>
      <c r="H45" s="210" t="s">
        <v>70</v>
      </c>
      <c r="I45" s="210">
        <v>0</v>
      </c>
      <c r="J45" s="210">
        <v>1</v>
      </c>
      <c r="K45" s="210">
        <v>3</v>
      </c>
      <c r="L45" s="210" t="s">
        <v>109</v>
      </c>
      <c r="M45" s="210" t="s">
        <v>109</v>
      </c>
      <c r="N45" s="210">
        <v>0</v>
      </c>
      <c r="O45" s="189"/>
      <c r="P45" s="189"/>
      <c r="Q45" s="189"/>
      <c r="R45" s="189"/>
      <c r="S45" s="210" t="s">
        <v>70</v>
      </c>
      <c r="T45" s="210" t="s">
        <v>70</v>
      </c>
      <c r="U45" s="210" t="s">
        <v>70</v>
      </c>
      <c r="V45" s="210" t="s">
        <v>70</v>
      </c>
      <c r="W45" s="210" t="s">
        <v>70</v>
      </c>
      <c r="X45" s="210" t="s">
        <v>70</v>
      </c>
      <c r="Y45" s="210" t="s">
        <v>109</v>
      </c>
      <c r="Z45" s="189">
        <v>6</v>
      </c>
      <c r="AA45" s="189">
        <v>115</v>
      </c>
      <c r="AB45" s="189">
        <v>14</v>
      </c>
      <c r="AD45" s="194"/>
      <c r="AE45" s="192"/>
      <c r="AF45" s="187" t="s">
        <v>51</v>
      </c>
      <c r="AG45" s="187"/>
      <c r="AI45" s="210"/>
      <c r="AJ45" s="210"/>
      <c r="AK45" s="210"/>
    </row>
    <row r="46" spans="1:37" ht="12" customHeight="1">
      <c r="A46" s="192"/>
      <c r="B46" s="192"/>
      <c r="C46" s="187" t="s">
        <v>52</v>
      </c>
      <c r="D46" s="208"/>
      <c r="E46" s="209">
        <v>47</v>
      </c>
      <c r="F46" s="210">
        <v>39</v>
      </c>
      <c r="G46" s="210">
        <v>35</v>
      </c>
      <c r="H46" s="210" t="s">
        <v>70</v>
      </c>
      <c r="I46" s="210">
        <v>0</v>
      </c>
      <c r="J46" s="210">
        <v>0</v>
      </c>
      <c r="K46" s="210">
        <v>3</v>
      </c>
      <c r="L46" s="210">
        <v>0</v>
      </c>
      <c r="M46" s="210">
        <v>0</v>
      </c>
      <c r="N46" s="210">
        <v>0</v>
      </c>
      <c r="O46" s="189"/>
      <c r="P46" s="189"/>
      <c r="Q46" s="189"/>
      <c r="R46" s="189"/>
      <c r="S46" s="210" t="s">
        <v>70</v>
      </c>
      <c r="T46" s="210">
        <v>9</v>
      </c>
      <c r="U46" s="210" t="s">
        <v>109</v>
      </c>
      <c r="V46" s="210" t="s">
        <v>109</v>
      </c>
      <c r="W46" s="210" t="s">
        <v>70</v>
      </c>
      <c r="X46" s="210" t="s">
        <v>70</v>
      </c>
      <c r="Y46" s="210" t="s">
        <v>70</v>
      </c>
      <c r="Z46" s="189">
        <v>9</v>
      </c>
      <c r="AA46" s="189">
        <v>164</v>
      </c>
      <c r="AB46" s="189">
        <v>17</v>
      </c>
      <c r="AD46" s="194"/>
      <c r="AE46" s="192"/>
      <c r="AF46" s="187" t="s">
        <v>52</v>
      </c>
      <c r="AG46" s="187"/>
      <c r="AI46" s="210"/>
      <c r="AJ46" s="210"/>
      <c r="AK46" s="210"/>
    </row>
    <row r="47" spans="1:33" ht="3.75" customHeight="1">
      <c r="A47" s="186"/>
      <c r="B47" s="186"/>
      <c r="C47" s="186"/>
      <c r="D47" s="212"/>
      <c r="E47" s="213"/>
      <c r="F47" s="214"/>
      <c r="G47" s="214"/>
      <c r="H47" s="214"/>
      <c r="I47" s="214"/>
      <c r="J47" s="214"/>
      <c r="K47" s="214"/>
      <c r="L47" s="214"/>
      <c r="M47" s="214"/>
      <c r="N47" s="214"/>
      <c r="O47" s="215"/>
      <c r="R47" s="215"/>
      <c r="S47" s="214"/>
      <c r="T47" s="214"/>
      <c r="U47" s="214"/>
      <c r="V47" s="214"/>
      <c r="W47" s="214"/>
      <c r="X47" s="214"/>
      <c r="Y47" s="214"/>
      <c r="Z47" s="214"/>
      <c r="AA47" s="215"/>
      <c r="AB47" s="215"/>
      <c r="AC47" s="215"/>
      <c r="AD47" s="216"/>
      <c r="AE47" s="186"/>
      <c r="AF47" s="186"/>
      <c r="AG47" s="186"/>
    </row>
    <row r="48" ht="15.75" customHeight="1">
      <c r="B48" s="168" t="s">
        <v>175</v>
      </c>
    </row>
    <row r="49" ht="12" customHeight="1">
      <c r="B49" s="168" t="s">
        <v>176</v>
      </c>
    </row>
  </sheetData>
  <mergeCells count="22">
    <mergeCell ref="AE11:AF11"/>
    <mergeCell ref="AE12:AF12"/>
    <mergeCell ref="AE13:AF13"/>
    <mergeCell ref="AE14:AF14"/>
    <mergeCell ref="B17:C17"/>
    <mergeCell ref="B20:C20"/>
    <mergeCell ref="AE15:AF15"/>
    <mergeCell ref="AE16:AF16"/>
    <mergeCell ref="AE17:AF17"/>
    <mergeCell ref="AE20:AF20"/>
    <mergeCell ref="B18:C18"/>
    <mergeCell ref="AE18:AF18"/>
    <mergeCell ref="B19:C19"/>
    <mergeCell ref="AE19:AF19"/>
    <mergeCell ref="N8:N10"/>
    <mergeCell ref="E7:E10"/>
    <mergeCell ref="B15:C15"/>
    <mergeCell ref="B16:C16"/>
    <mergeCell ref="B11:C11"/>
    <mergeCell ref="B12:C12"/>
    <mergeCell ref="B13:C13"/>
    <mergeCell ref="B14:C14"/>
  </mergeCells>
  <printOptions/>
  <pageMargins left="0.5905511811023623" right="0.5905511811023623" top="0.7874015748031497" bottom="0.7874015748031497" header="0.31496062992125984" footer="0.31496062992125984"/>
  <pageSetup horizontalDpi="600" verticalDpi="600" orientation="portrait" pageOrder="overThenDown" paperSize="9" scale="98" r:id="rId2"/>
  <headerFooter alignWithMargins="0">
    <oddHeader>&amp;R&amp;A</oddHeader>
    <oddFooter>&amp;C&amp;P/&amp;N</oddFooter>
  </headerFooter>
  <colBreaks count="1" manualBreakCount="1">
    <brk id="16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N183"/>
  <sheetViews>
    <sheetView zoomScaleSheetLayoutView="100" workbookViewId="0" topLeftCell="A1">
      <selection activeCell="C1" sqref="C1"/>
    </sheetView>
  </sheetViews>
  <sheetFormatPr defaultColWidth="12.375" defaultRowHeight="12" customHeight="1"/>
  <cols>
    <col min="1" max="1" width="0.2421875" style="307" customWidth="1"/>
    <col min="2" max="2" width="2.75390625" style="307" customWidth="1"/>
    <col min="3" max="3" width="10.75390625" style="307" customWidth="1"/>
    <col min="4" max="4" width="0.2421875" style="307" customWidth="1"/>
    <col min="5" max="7" width="10.75390625" style="307" customWidth="1"/>
    <col min="8" max="13" width="8.75390625" style="303" customWidth="1"/>
    <col min="14" max="17" width="0.2421875" style="304" customWidth="1"/>
    <col min="18" max="23" width="8.25390625" style="303" customWidth="1"/>
    <col min="24" max="27" width="8.25390625" style="305" customWidth="1"/>
    <col min="28" max="28" width="0.2421875" style="306" customWidth="1"/>
    <col min="29" max="29" width="0.2421875" style="307" customWidth="1"/>
    <col min="30" max="30" width="2.75390625" style="307" customWidth="1"/>
    <col min="31" max="31" width="10.75390625" style="307" customWidth="1"/>
    <col min="32" max="32" width="0.2421875" style="308" customWidth="1"/>
    <col min="33" max="34" width="0.2421875" style="309" customWidth="1"/>
    <col min="35" max="35" width="0.2421875" style="307" customWidth="1"/>
    <col min="36" max="36" width="2.75390625" style="307" customWidth="1"/>
    <col min="37" max="37" width="10.75390625" style="307" customWidth="1"/>
    <col min="38" max="38" width="0.2421875" style="307" customWidth="1"/>
    <col min="39" max="48" width="8.25390625" style="305" customWidth="1"/>
    <col min="49" max="52" width="0.2421875" style="304" customWidth="1"/>
    <col min="53" max="62" width="8.25390625" style="305" customWidth="1"/>
    <col min="63" max="63" width="0.2421875" style="306" customWidth="1"/>
    <col min="64" max="64" width="0.2421875" style="307" customWidth="1"/>
    <col min="65" max="65" width="13.875" style="307" customWidth="1"/>
    <col min="66" max="66" width="0.2421875" style="308" customWidth="1"/>
    <col min="67" max="16384" width="12.375" style="307" customWidth="1"/>
  </cols>
  <sheetData>
    <row r="1" spans="3:5" s="10" customFormat="1" ht="12" customHeight="1">
      <c r="C1" s="310"/>
      <c r="E1" s="16"/>
    </row>
    <row r="2" spans="2:62" s="10" customFormat="1" ht="12" customHeight="1">
      <c r="B2" s="228"/>
      <c r="C2" s="311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BA2" s="59"/>
      <c r="BB2" s="59"/>
      <c r="BC2" s="59"/>
      <c r="BD2" s="59"/>
      <c r="BE2" s="59"/>
      <c r="BF2" s="59"/>
      <c r="BG2" s="59"/>
      <c r="BH2" s="59"/>
      <c r="BI2" s="59"/>
      <c r="BJ2" s="59"/>
    </row>
    <row r="3" spans="9:66" s="217" customFormat="1" ht="24" customHeight="1">
      <c r="I3" s="218" t="s">
        <v>191</v>
      </c>
      <c r="J3" s="219" t="s">
        <v>192</v>
      </c>
      <c r="K3" s="220"/>
      <c r="L3" s="220"/>
      <c r="M3" s="220"/>
      <c r="N3" s="221"/>
      <c r="O3" s="221"/>
      <c r="P3" s="221"/>
      <c r="Q3" s="221"/>
      <c r="R3" s="220"/>
      <c r="U3" s="220"/>
      <c r="V3" s="220"/>
      <c r="W3" s="220"/>
      <c r="X3" s="219"/>
      <c r="AA3" s="220"/>
      <c r="AB3" s="222"/>
      <c r="AF3" s="219"/>
      <c r="AG3" s="7"/>
      <c r="AH3" s="7"/>
      <c r="AM3" s="220"/>
      <c r="AN3" s="220"/>
      <c r="AO3" s="220"/>
      <c r="AP3" s="220"/>
      <c r="AR3" s="223" t="s">
        <v>193</v>
      </c>
      <c r="AS3" s="219" t="s">
        <v>194</v>
      </c>
      <c r="AU3" s="220"/>
      <c r="AV3" s="220"/>
      <c r="AW3" s="221"/>
      <c r="AX3" s="221"/>
      <c r="AY3" s="221"/>
      <c r="AZ3" s="221"/>
      <c r="BF3" s="220"/>
      <c r="BK3" s="222"/>
      <c r="BN3" s="219"/>
    </row>
    <row r="4" spans="6:66" s="224" customFormat="1" ht="7.5" customHeight="1">
      <c r="F4" s="225"/>
      <c r="H4" s="226"/>
      <c r="I4" s="226"/>
      <c r="J4" s="226"/>
      <c r="K4" s="226"/>
      <c r="L4" s="226"/>
      <c r="M4" s="226"/>
      <c r="N4" s="227"/>
      <c r="O4" s="227"/>
      <c r="P4" s="227"/>
      <c r="Q4" s="227"/>
      <c r="R4" s="226"/>
      <c r="U4" s="226"/>
      <c r="V4" s="226"/>
      <c r="W4" s="226"/>
      <c r="X4" s="225"/>
      <c r="AA4" s="226"/>
      <c r="AB4" s="228"/>
      <c r="AF4" s="225"/>
      <c r="AG4" s="13"/>
      <c r="AH4" s="13"/>
      <c r="AM4" s="226"/>
      <c r="AN4" s="226"/>
      <c r="AO4" s="226"/>
      <c r="AP4" s="226"/>
      <c r="AQ4" s="226"/>
      <c r="AU4" s="226"/>
      <c r="AV4" s="226"/>
      <c r="AW4" s="227"/>
      <c r="AX4" s="227"/>
      <c r="AY4" s="227"/>
      <c r="AZ4" s="227"/>
      <c r="BF4" s="226"/>
      <c r="BK4" s="228"/>
      <c r="BN4" s="225"/>
    </row>
    <row r="5" spans="1:66" s="235" customFormat="1" ht="12" customHeight="1" thickBot="1">
      <c r="A5" s="229"/>
      <c r="B5" s="229"/>
      <c r="C5" s="229"/>
      <c r="D5" s="229"/>
      <c r="E5" s="230" t="s">
        <v>195</v>
      </c>
      <c r="F5" s="231"/>
      <c r="G5" s="230"/>
      <c r="H5" s="232" t="s">
        <v>196</v>
      </c>
      <c r="I5" s="232"/>
      <c r="J5" s="232"/>
      <c r="K5" s="232"/>
      <c r="L5" s="232"/>
      <c r="M5" s="232"/>
      <c r="N5" s="232"/>
      <c r="O5" s="233"/>
      <c r="P5" s="233"/>
      <c r="Q5" s="232"/>
      <c r="R5" s="232"/>
      <c r="S5" s="232"/>
      <c r="T5" s="232"/>
      <c r="U5" s="232"/>
      <c r="V5" s="232" t="s">
        <v>197</v>
      </c>
      <c r="W5" s="232"/>
      <c r="X5" s="232" t="s">
        <v>198</v>
      </c>
      <c r="Y5" s="230"/>
      <c r="Z5" s="232"/>
      <c r="AA5" s="232"/>
      <c r="AB5" s="229"/>
      <c r="AC5" s="229"/>
      <c r="AD5" s="229"/>
      <c r="AE5" s="229"/>
      <c r="AF5" s="229"/>
      <c r="AG5" s="234"/>
      <c r="AH5" s="234"/>
      <c r="AI5" s="229"/>
      <c r="AJ5" s="229"/>
      <c r="AK5" s="229"/>
      <c r="AL5" s="229"/>
      <c r="AM5" s="232" t="s">
        <v>199</v>
      </c>
      <c r="AN5" s="232"/>
      <c r="AO5" s="232"/>
      <c r="AP5" s="232"/>
      <c r="AQ5" s="232"/>
      <c r="AR5" s="232"/>
      <c r="AS5" s="232"/>
      <c r="AT5" s="232"/>
      <c r="AU5" s="232"/>
      <c r="AV5" s="232"/>
      <c r="AW5" s="232"/>
      <c r="AX5" s="233"/>
      <c r="AY5" s="233"/>
      <c r="AZ5" s="232"/>
      <c r="BA5" s="230"/>
      <c r="BB5" s="230"/>
      <c r="BC5" s="230"/>
      <c r="BD5" s="230"/>
      <c r="BE5" s="230"/>
      <c r="BF5" s="230"/>
      <c r="BG5" s="230"/>
      <c r="BH5" s="230"/>
      <c r="BI5" s="230"/>
      <c r="BJ5" s="230"/>
      <c r="BK5" s="229"/>
      <c r="BL5" s="229"/>
      <c r="BM5" s="229"/>
      <c r="BN5" s="229"/>
    </row>
    <row r="6" spans="1:66" s="252" customFormat="1" ht="12" customHeight="1">
      <c r="A6" s="236"/>
      <c r="B6" s="236"/>
      <c r="C6" s="236"/>
      <c r="D6" s="237"/>
      <c r="E6" s="238"/>
      <c r="F6" s="239" t="s">
        <v>177</v>
      </c>
      <c r="G6" s="240"/>
      <c r="H6" s="241" t="s">
        <v>200</v>
      </c>
      <c r="I6" s="239"/>
      <c r="J6" s="242" t="s">
        <v>178</v>
      </c>
      <c r="K6" s="238"/>
      <c r="L6" s="242" t="s">
        <v>179</v>
      </c>
      <c r="M6" s="238"/>
      <c r="N6" s="243"/>
      <c r="O6" s="244"/>
      <c r="P6" s="244"/>
      <c r="Q6" s="245"/>
      <c r="R6" s="238" t="s">
        <v>180</v>
      </c>
      <c r="S6" s="238"/>
      <c r="T6" s="242" t="s">
        <v>181</v>
      </c>
      <c r="U6" s="238"/>
      <c r="V6" s="241" t="s">
        <v>182</v>
      </c>
      <c r="W6" s="238"/>
      <c r="X6" s="246" t="s">
        <v>183</v>
      </c>
      <c r="Y6" s="247"/>
      <c r="Z6" s="891" t="s">
        <v>201</v>
      </c>
      <c r="AA6" s="889"/>
      <c r="AB6" s="248"/>
      <c r="AC6" s="249"/>
      <c r="AD6" s="236"/>
      <c r="AE6" s="236"/>
      <c r="AF6" s="250"/>
      <c r="AG6" s="235"/>
      <c r="AH6" s="235"/>
      <c r="AI6" s="236"/>
      <c r="AJ6" s="236"/>
      <c r="AK6" s="236"/>
      <c r="AL6" s="237"/>
      <c r="AM6" s="251" t="s">
        <v>202</v>
      </c>
      <c r="AN6" s="247"/>
      <c r="AO6" s="891" t="s">
        <v>203</v>
      </c>
      <c r="AP6" s="890"/>
      <c r="AQ6" s="251" t="s">
        <v>184</v>
      </c>
      <c r="AR6" s="247"/>
      <c r="AS6" s="891" t="s">
        <v>204</v>
      </c>
      <c r="AT6" s="890"/>
      <c r="AU6" s="891" t="s">
        <v>205</v>
      </c>
      <c r="AV6" s="889"/>
      <c r="AW6" s="243"/>
      <c r="AX6" s="244"/>
      <c r="AY6" s="244"/>
      <c r="AZ6" s="245"/>
      <c r="BA6" s="889" t="s">
        <v>206</v>
      </c>
      <c r="BB6" s="890"/>
      <c r="BC6" s="251" t="s">
        <v>185</v>
      </c>
      <c r="BD6" s="247"/>
      <c r="BE6" s="891" t="s">
        <v>207</v>
      </c>
      <c r="BF6" s="890"/>
      <c r="BG6" s="251" t="s">
        <v>186</v>
      </c>
      <c r="BH6" s="247"/>
      <c r="BI6" s="251" t="s">
        <v>187</v>
      </c>
      <c r="BJ6" s="247"/>
      <c r="BK6" s="248"/>
      <c r="BL6" s="249"/>
      <c r="BM6" s="236"/>
      <c r="BN6" s="250"/>
    </row>
    <row r="7" spans="1:66" s="252" customFormat="1" ht="24" customHeight="1">
      <c r="A7" s="240"/>
      <c r="B7" s="240"/>
      <c r="C7" s="240"/>
      <c r="D7" s="248"/>
      <c r="E7" s="253" t="s">
        <v>188</v>
      </c>
      <c r="F7" s="254" t="s">
        <v>189</v>
      </c>
      <c r="G7" s="255" t="s">
        <v>190</v>
      </c>
      <c r="H7" s="256" t="s">
        <v>188</v>
      </c>
      <c r="I7" s="255" t="s">
        <v>190</v>
      </c>
      <c r="J7" s="255" t="s">
        <v>188</v>
      </c>
      <c r="K7" s="255" t="s">
        <v>190</v>
      </c>
      <c r="L7" s="255" t="s">
        <v>188</v>
      </c>
      <c r="M7" s="255" t="s">
        <v>190</v>
      </c>
      <c r="N7" s="257"/>
      <c r="O7" s="258"/>
      <c r="P7" s="258"/>
      <c r="Q7" s="253"/>
      <c r="R7" s="253" t="s">
        <v>188</v>
      </c>
      <c r="S7" s="255" t="s">
        <v>190</v>
      </c>
      <c r="T7" s="255" t="s">
        <v>188</v>
      </c>
      <c r="U7" s="255" t="s">
        <v>190</v>
      </c>
      <c r="V7" s="256" t="s">
        <v>188</v>
      </c>
      <c r="W7" s="255" t="s">
        <v>190</v>
      </c>
      <c r="X7" s="246" t="s">
        <v>188</v>
      </c>
      <c r="Y7" s="251" t="s">
        <v>190</v>
      </c>
      <c r="Z7" s="251" t="s">
        <v>188</v>
      </c>
      <c r="AA7" s="251" t="s">
        <v>190</v>
      </c>
      <c r="AB7" s="240"/>
      <c r="AC7" s="259"/>
      <c r="AD7" s="240"/>
      <c r="AE7" s="240"/>
      <c r="AF7" s="240"/>
      <c r="AG7" s="235"/>
      <c r="AH7" s="235"/>
      <c r="AI7" s="240"/>
      <c r="AJ7" s="240"/>
      <c r="AK7" s="240"/>
      <c r="AL7" s="248"/>
      <c r="AM7" s="251" t="s">
        <v>188</v>
      </c>
      <c r="AN7" s="251" t="s">
        <v>190</v>
      </c>
      <c r="AO7" s="251" t="s">
        <v>188</v>
      </c>
      <c r="AP7" s="251" t="s">
        <v>190</v>
      </c>
      <c r="AQ7" s="251" t="s">
        <v>188</v>
      </c>
      <c r="AR7" s="251" t="s">
        <v>190</v>
      </c>
      <c r="AS7" s="251" t="s">
        <v>188</v>
      </c>
      <c r="AT7" s="260" t="s">
        <v>190</v>
      </c>
      <c r="AU7" s="251" t="s">
        <v>188</v>
      </c>
      <c r="AV7" s="251" t="s">
        <v>190</v>
      </c>
      <c r="AW7" s="257"/>
      <c r="AX7" s="258"/>
      <c r="AY7" s="258"/>
      <c r="AZ7" s="253"/>
      <c r="BA7" s="261" t="s">
        <v>188</v>
      </c>
      <c r="BB7" s="251" t="s">
        <v>190</v>
      </c>
      <c r="BC7" s="251" t="s">
        <v>188</v>
      </c>
      <c r="BD7" s="251" t="s">
        <v>190</v>
      </c>
      <c r="BE7" s="251" t="s">
        <v>188</v>
      </c>
      <c r="BF7" s="251" t="s">
        <v>190</v>
      </c>
      <c r="BG7" s="251" t="s">
        <v>188</v>
      </c>
      <c r="BH7" s="251" t="s">
        <v>190</v>
      </c>
      <c r="BI7" s="251" t="s">
        <v>188</v>
      </c>
      <c r="BJ7" s="251" t="s">
        <v>190</v>
      </c>
      <c r="BK7" s="240"/>
      <c r="BL7" s="259"/>
      <c r="BM7" s="240"/>
      <c r="BN7" s="240"/>
    </row>
    <row r="8" spans="1:66" s="252" customFormat="1" ht="16.5" customHeight="1">
      <c r="A8" s="250"/>
      <c r="B8" s="893" t="s">
        <v>208</v>
      </c>
      <c r="C8" s="893"/>
      <c r="D8" s="237"/>
      <c r="E8" s="263">
        <v>41800</v>
      </c>
      <c r="F8" s="263">
        <v>473</v>
      </c>
      <c r="G8" s="263">
        <v>197700</v>
      </c>
      <c r="H8" s="263">
        <v>4000</v>
      </c>
      <c r="I8" s="263">
        <v>9530</v>
      </c>
      <c r="J8" s="263">
        <v>3670</v>
      </c>
      <c r="K8" s="263">
        <v>8700</v>
      </c>
      <c r="L8" s="263">
        <v>106</v>
      </c>
      <c r="M8" s="263">
        <v>342</v>
      </c>
      <c r="N8" s="258"/>
      <c r="O8" s="258"/>
      <c r="P8" s="258"/>
      <c r="Q8" s="258"/>
      <c r="R8" s="264">
        <v>112</v>
      </c>
      <c r="S8" s="264">
        <v>213</v>
      </c>
      <c r="T8" s="264">
        <v>107</v>
      </c>
      <c r="U8" s="264">
        <v>279</v>
      </c>
      <c r="V8" s="264">
        <v>2090</v>
      </c>
      <c r="W8" s="264">
        <v>3800</v>
      </c>
      <c r="X8" s="265">
        <v>184</v>
      </c>
      <c r="Y8" s="265">
        <v>4250</v>
      </c>
      <c r="Z8" s="265">
        <v>261</v>
      </c>
      <c r="AA8" s="265">
        <v>3940</v>
      </c>
      <c r="AB8" s="235"/>
      <c r="AC8" s="249"/>
      <c r="AD8" s="893" t="s">
        <v>305</v>
      </c>
      <c r="AE8" s="893"/>
      <c r="AF8" s="262"/>
      <c r="AG8" s="266"/>
      <c r="AH8" s="266"/>
      <c r="AI8" s="262"/>
      <c r="AJ8" s="893" t="s">
        <v>305</v>
      </c>
      <c r="AK8" s="893"/>
      <c r="AL8" s="237"/>
      <c r="AM8" s="265">
        <v>143</v>
      </c>
      <c r="AN8" s="265">
        <v>3410</v>
      </c>
      <c r="AO8" s="265">
        <v>261</v>
      </c>
      <c r="AP8" s="265">
        <v>8560</v>
      </c>
      <c r="AQ8" s="265">
        <v>154</v>
      </c>
      <c r="AR8" s="265">
        <v>1970</v>
      </c>
      <c r="AS8" s="265">
        <v>117</v>
      </c>
      <c r="AT8" s="265">
        <v>2400</v>
      </c>
      <c r="AU8" s="265">
        <v>240</v>
      </c>
      <c r="AV8" s="265">
        <v>7410</v>
      </c>
      <c r="AW8" s="258"/>
      <c r="AX8" s="258"/>
      <c r="AY8" s="258"/>
      <c r="AZ8" s="258"/>
      <c r="BA8" s="265">
        <v>344</v>
      </c>
      <c r="BB8" s="265">
        <v>14000</v>
      </c>
      <c r="BC8" s="265">
        <v>109</v>
      </c>
      <c r="BD8" s="265">
        <v>2970</v>
      </c>
      <c r="BE8" s="265">
        <v>55</v>
      </c>
      <c r="BF8" s="265">
        <v>935</v>
      </c>
      <c r="BG8" s="265">
        <v>162</v>
      </c>
      <c r="BH8" s="265">
        <v>2020</v>
      </c>
      <c r="BI8" s="265">
        <v>285</v>
      </c>
      <c r="BJ8" s="267">
        <v>3110</v>
      </c>
      <c r="BK8" s="235"/>
      <c r="BL8" s="249"/>
      <c r="BM8" s="893" t="s">
        <v>305</v>
      </c>
      <c r="BN8" s="893"/>
    </row>
    <row r="9" spans="1:66" s="252" customFormat="1" ht="12" customHeight="1">
      <c r="A9" s="250"/>
      <c r="B9" s="893" t="s">
        <v>209</v>
      </c>
      <c r="C9" s="893"/>
      <c r="D9" s="237"/>
      <c r="E9" s="263">
        <v>38300</v>
      </c>
      <c r="F9" s="263">
        <v>497</v>
      </c>
      <c r="G9" s="263">
        <v>190400</v>
      </c>
      <c r="H9" s="263">
        <v>5020</v>
      </c>
      <c r="I9" s="263">
        <v>12400</v>
      </c>
      <c r="J9" s="263">
        <v>4550</v>
      </c>
      <c r="K9" s="263">
        <v>11700</v>
      </c>
      <c r="L9" s="263">
        <v>291</v>
      </c>
      <c r="M9" s="263">
        <v>288</v>
      </c>
      <c r="N9" s="258"/>
      <c r="O9" s="258"/>
      <c r="P9" s="258"/>
      <c r="Q9" s="258"/>
      <c r="R9" s="264">
        <v>63</v>
      </c>
      <c r="S9" s="264">
        <v>115</v>
      </c>
      <c r="T9" s="264">
        <v>121</v>
      </c>
      <c r="U9" s="264">
        <v>263</v>
      </c>
      <c r="V9" s="264">
        <v>2960</v>
      </c>
      <c r="W9" s="264">
        <v>2430</v>
      </c>
      <c r="X9" s="265">
        <v>191</v>
      </c>
      <c r="Y9" s="265">
        <v>4680</v>
      </c>
      <c r="Z9" s="265">
        <v>274</v>
      </c>
      <c r="AA9" s="265">
        <v>4080</v>
      </c>
      <c r="AB9" s="235"/>
      <c r="AC9" s="249"/>
      <c r="AD9" s="893" t="s">
        <v>306</v>
      </c>
      <c r="AE9" s="893"/>
      <c r="AF9" s="262"/>
      <c r="AG9" s="266"/>
      <c r="AH9" s="266"/>
      <c r="AI9" s="262"/>
      <c r="AJ9" s="893" t="s">
        <v>306</v>
      </c>
      <c r="AK9" s="893"/>
      <c r="AL9" s="237"/>
      <c r="AM9" s="265">
        <v>152</v>
      </c>
      <c r="AN9" s="265">
        <v>3650</v>
      </c>
      <c r="AO9" s="265">
        <v>250</v>
      </c>
      <c r="AP9" s="265">
        <v>6630</v>
      </c>
      <c r="AQ9" s="265">
        <v>158</v>
      </c>
      <c r="AR9" s="265">
        <v>1820</v>
      </c>
      <c r="AS9" s="265">
        <v>120</v>
      </c>
      <c r="AT9" s="265">
        <v>2330</v>
      </c>
      <c r="AU9" s="265">
        <v>224</v>
      </c>
      <c r="AV9" s="265">
        <v>6130</v>
      </c>
      <c r="AW9" s="258"/>
      <c r="AX9" s="258"/>
      <c r="AY9" s="258"/>
      <c r="AZ9" s="258"/>
      <c r="BA9" s="265">
        <v>326</v>
      </c>
      <c r="BB9" s="265">
        <v>10700</v>
      </c>
      <c r="BC9" s="265">
        <v>112</v>
      </c>
      <c r="BD9" s="265">
        <v>3310</v>
      </c>
      <c r="BE9" s="265">
        <v>54</v>
      </c>
      <c r="BF9" s="265">
        <v>773</v>
      </c>
      <c r="BG9" s="265">
        <v>159</v>
      </c>
      <c r="BH9" s="265">
        <v>2080</v>
      </c>
      <c r="BI9" s="265">
        <v>283</v>
      </c>
      <c r="BJ9" s="267">
        <v>3190</v>
      </c>
      <c r="BK9" s="235"/>
      <c r="BL9" s="249"/>
      <c r="BM9" s="893" t="s">
        <v>306</v>
      </c>
      <c r="BN9" s="893"/>
    </row>
    <row r="10" spans="1:66" s="252" customFormat="1" ht="12" customHeight="1">
      <c r="A10" s="250"/>
      <c r="B10" s="893" t="s">
        <v>210</v>
      </c>
      <c r="C10" s="893"/>
      <c r="D10" s="237"/>
      <c r="E10" s="263">
        <v>37900</v>
      </c>
      <c r="F10" s="263">
        <v>508</v>
      </c>
      <c r="G10" s="263">
        <v>192500</v>
      </c>
      <c r="H10" s="263">
        <v>5370</v>
      </c>
      <c r="I10" s="263">
        <v>16900</v>
      </c>
      <c r="J10" s="263">
        <v>4970</v>
      </c>
      <c r="K10" s="263">
        <v>15500</v>
      </c>
      <c r="L10" s="263">
        <v>221</v>
      </c>
      <c r="M10" s="263">
        <v>802</v>
      </c>
      <c r="N10" s="258"/>
      <c r="O10" s="258"/>
      <c r="P10" s="258"/>
      <c r="Q10" s="258"/>
      <c r="R10" s="264">
        <v>48</v>
      </c>
      <c r="S10" s="264">
        <v>150</v>
      </c>
      <c r="T10" s="264">
        <v>127</v>
      </c>
      <c r="U10" s="264">
        <v>429</v>
      </c>
      <c r="V10" s="264">
        <v>2840</v>
      </c>
      <c r="W10" s="264">
        <v>4800</v>
      </c>
      <c r="X10" s="265">
        <v>185</v>
      </c>
      <c r="Y10" s="265">
        <v>4460</v>
      </c>
      <c r="Z10" s="265">
        <v>274</v>
      </c>
      <c r="AA10" s="265">
        <v>4180</v>
      </c>
      <c r="AB10" s="235"/>
      <c r="AC10" s="249"/>
      <c r="AD10" s="893" t="s">
        <v>307</v>
      </c>
      <c r="AE10" s="893"/>
      <c r="AF10" s="262"/>
      <c r="AG10" s="266"/>
      <c r="AH10" s="266"/>
      <c r="AI10" s="262"/>
      <c r="AJ10" s="893" t="s">
        <v>307</v>
      </c>
      <c r="AK10" s="893"/>
      <c r="AL10" s="237"/>
      <c r="AM10" s="265">
        <v>150</v>
      </c>
      <c r="AN10" s="265">
        <v>3580</v>
      </c>
      <c r="AO10" s="265">
        <v>235</v>
      </c>
      <c r="AP10" s="265">
        <v>6460</v>
      </c>
      <c r="AQ10" s="265">
        <v>159</v>
      </c>
      <c r="AR10" s="265">
        <v>1870</v>
      </c>
      <c r="AS10" s="265">
        <v>122</v>
      </c>
      <c r="AT10" s="265">
        <v>2420</v>
      </c>
      <c r="AU10" s="265">
        <v>217</v>
      </c>
      <c r="AV10" s="265">
        <v>6720</v>
      </c>
      <c r="AW10" s="258"/>
      <c r="AX10" s="258"/>
      <c r="AY10" s="258"/>
      <c r="AZ10" s="258"/>
      <c r="BA10" s="265">
        <v>307</v>
      </c>
      <c r="BB10" s="265">
        <v>11500</v>
      </c>
      <c r="BC10" s="265">
        <v>113</v>
      </c>
      <c r="BD10" s="265">
        <v>3370</v>
      </c>
      <c r="BE10" s="265">
        <v>51</v>
      </c>
      <c r="BF10" s="265">
        <v>846</v>
      </c>
      <c r="BG10" s="265">
        <v>152</v>
      </c>
      <c r="BH10" s="265">
        <v>2130</v>
      </c>
      <c r="BI10" s="265">
        <v>282</v>
      </c>
      <c r="BJ10" s="267">
        <v>3260</v>
      </c>
      <c r="BK10" s="235"/>
      <c r="BL10" s="249"/>
      <c r="BM10" s="893" t="s">
        <v>307</v>
      </c>
      <c r="BN10" s="893"/>
    </row>
    <row r="11" spans="1:66" s="252" customFormat="1" ht="12" customHeight="1">
      <c r="A11" s="250"/>
      <c r="B11" s="893" t="s">
        <v>211</v>
      </c>
      <c r="C11" s="893"/>
      <c r="D11" s="237"/>
      <c r="E11" s="263">
        <v>37400</v>
      </c>
      <c r="F11" s="263">
        <v>524</v>
      </c>
      <c r="G11" s="263">
        <v>196000</v>
      </c>
      <c r="H11" s="263">
        <v>6000</v>
      </c>
      <c r="I11" s="263">
        <v>17100</v>
      </c>
      <c r="J11" s="263">
        <v>5580</v>
      </c>
      <c r="K11" s="263">
        <v>15900</v>
      </c>
      <c r="L11" s="263">
        <v>236</v>
      </c>
      <c r="M11" s="263">
        <v>715</v>
      </c>
      <c r="N11" s="258"/>
      <c r="O11" s="258"/>
      <c r="P11" s="258"/>
      <c r="Q11" s="258"/>
      <c r="R11" s="264">
        <v>54</v>
      </c>
      <c r="S11" s="264">
        <v>147</v>
      </c>
      <c r="T11" s="264">
        <v>129</v>
      </c>
      <c r="U11" s="264">
        <v>368</v>
      </c>
      <c r="V11" s="264">
        <v>3460</v>
      </c>
      <c r="W11" s="264">
        <v>5120</v>
      </c>
      <c r="X11" s="265">
        <v>179</v>
      </c>
      <c r="Y11" s="265">
        <v>4210</v>
      </c>
      <c r="Z11" s="265">
        <v>262</v>
      </c>
      <c r="AA11" s="265">
        <v>3780</v>
      </c>
      <c r="AB11" s="235"/>
      <c r="AC11" s="249"/>
      <c r="AD11" s="893" t="s">
        <v>308</v>
      </c>
      <c r="AE11" s="893"/>
      <c r="AF11" s="262"/>
      <c r="AG11" s="266"/>
      <c r="AH11" s="266"/>
      <c r="AI11" s="262"/>
      <c r="AJ11" s="893" t="s">
        <v>308</v>
      </c>
      <c r="AK11" s="893"/>
      <c r="AL11" s="237"/>
      <c r="AM11" s="265">
        <v>147</v>
      </c>
      <c r="AN11" s="265">
        <v>3610</v>
      </c>
      <c r="AO11" s="265">
        <v>216</v>
      </c>
      <c r="AP11" s="265">
        <v>5600</v>
      </c>
      <c r="AQ11" s="265">
        <v>160</v>
      </c>
      <c r="AR11" s="265">
        <v>1840</v>
      </c>
      <c r="AS11" s="265">
        <v>118</v>
      </c>
      <c r="AT11" s="265">
        <v>2270</v>
      </c>
      <c r="AU11" s="265">
        <v>217</v>
      </c>
      <c r="AV11" s="265">
        <v>6260</v>
      </c>
      <c r="AW11" s="258"/>
      <c r="AX11" s="258"/>
      <c r="AY11" s="258"/>
      <c r="AZ11" s="258"/>
      <c r="BA11" s="265">
        <v>295</v>
      </c>
      <c r="BB11" s="265">
        <v>11000</v>
      </c>
      <c r="BC11" s="265">
        <v>114</v>
      </c>
      <c r="BD11" s="265">
        <v>3370</v>
      </c>
      <c r="BE11" s="265">
        <v>49</v>
      </c>
      <c r="BF11" s="265">
        <v>831</v>
      </c>
      <c r="BG11" s="265">
        <v>150</v>
      </c>
      <c r="BH11" s="265">
        <v>2040</v>
      </c>
      <c r="BI11" s="265">
        <v>262</v>
      </c>
      <c r="BJ11" s="267">
        <v>2900</v>
      </c>
      <c r="BK11" s="235"/>
      <c r="BL11" s="249"/>
      <c r="BM11" s="893" t="s">
        <v>308</v>
      </c>
      <c r="BN11" s="893"/>
    </row>
    <row r="12" spans="1:66" s="273" customFormat="1" ht="12" customHeight="1">
      <c r="A12" s="268"/>
      <c r="B12" s="886" t="s">
        <v>212</v>
      </c>
      <c r="C12" s="886"/>
      <c r="D12" s="269"/>
      <c r="E12" s="263">
        <v>35400</v>
      </c>
      <c r="F12" s="263">
        <v>517</v>
      </c>
      <c r="G12" s="263">
        <v>183000</v>
      </c>
      <c r="H12" s="263">
        <v>7190</v>
      </c>
      <c r="I12" s="263">
        <v>20700</v>
      </c>
      <c r="J12" s="263">
        <v>6720</v>
      </c>
      <c r="K12" s="263">
        <v>19100</v>
      </c>
      <c r="L12" s="263">
        <v>267</v>
      </c>
      <c r="M12" s="263">
        <v>921</v>
      </c>
      <c r="N12" s="270"/>
      <c r="O12" s="270"/>
      <c r="P12" s="270"/>
      <c r="Q12" s="270"/>
      <c r="R12" s="264">
        <v>56</v>
      </c>
      <c r="S12" s="264">
        <v>190</v>
      </c>
      <c r="T12" s="264">
        <v>147</v>
      </c>
      <c r="U12" s="264">
        <v>440</v>
      </c>
      <c r="V12" s="264">
        <v>4090</v>
      </c>
      <c r="W12" s="264">
        <v>7930</v>
      </c>
      <c r="X12" s="265">
        <v>177</v>
      </c>
      <c r="Y12" s="265">
        <v>4170</v>
      </c>
      <c r="Z12" s="265">
        <v>262</v>
      </c>
      <c r="AA12" s="265">
        <v>3720</v>
      </c>
      <c r="AB12" s="271"/>
      <c r="AC12" s="272"/>
      <c r="AD12" s="892" t="s">
        <v>309</v>
      </c>
      <c r="AE12" s="892"/>
      <c r="AF12" s="262"/>
      <c r="AG12" s="266"/>
      <c r="AH12" s="266"/>
      <c r="AI12" s="268"/>
      <c r="AJ12" s="892" t="s">
        <v>309</v>
      </c>
      <c r="AK12" s="892"/>
      <c r="AL12" s="269"/>
      <c r="AM12" s="265">
        <v>143</v>
      </c>
      <c r="AN12" s="265">
        <v>3480</v>
      </c>
      <c r="AO12" s="265">
        <v>210</v>
      </c>
      <c r="AP12" s="265">
        <v>5400</v>
      </c>
      <c r="AQ12" s="265">
        <v>155</v>
      </c>
      <c r="AR12" s="265">
        <v>1830</v>
      </c>
      <c r="AS12" s="265">
        <v>119</v>
      </c>
      <c r="AT12" s="265">
        <v>2370</v>
      </c>
      <c r="AU12" s="265">
        <v>215</v>
      </c>
      <c r="AV12" s="265">
        <v>6380</v>
      </c>
      <c r="AW12" s="270"/>
      <c r="AX12" s="270"/>
      <c r="AY12" s="270"/>
      <c r="AZ12" s="270"/>
      <c r="BA12" s="265">
        <v>291</v>
      </c>
      <c r="BB12" s="265">
        <v>10600</v>
      </c>
      <c r="BC12" s="265">
        <v>114</v>
      </c>
      <c r="BD12" s="265">
        <v>3320</v>
      </c>
      <c r="BE12" s="265">
        <v>49</v>
      </c>
      <c r="BF12" s="265">
        <v>797</v>
      </c>
      <c r="BG12" s="265">
        <v>150</v>
      </c>
      <c r="BH12" s="265">
        <v>2090</v>
      </c>
      <c r="BI12" s="265">
        <v>257</v>
      </c>
      <c r="BJ12" s="267">
        <v>2770</v>
      </c>
      <c r="BK12" s="271"/>
      <c r="BL12" s="272"/>
      <c r="BM12" s="892" t="s">
        <v>309</v>
      </c>
      <c r="BN12" s="892"/>
    </row>
    <row r="13" spans="1:66" s="273" customFormat="1" ht="18.75" customHeight="1">
      <c r="A13" s="268"/>
      <c r="B13" s="886" t="s">
        <v>213</v>
      </c>
      <c r="C13" s="886"/>
      <c r="D13" s="269"/>
      <c r="E13" s="274">
        <v>34800</v>
      </c>
      <c r="F13" s="274">
        <v>516</v>
      </c>
      <c r="G13" s="274">
        <v>179600</v>
      </c>
      <c r="H13" s="274">
        <v>7660</v>
      </c>
      <c r="I13" s="274">
        <v>26100</v>
      </c>
      <c r="J13" s="274">
        <v>7200</v>
      </c>
      <c r="K13" s="274">
        <v>24600</v>
      </c>
      <c r="L13" s="274">
        <v>271</v>
      </c>
      <c r="M13" s="274">
        <v>889</v>
      </c>
      <c r="N13" s="275"/>
      <c r="O13" s="275"/>
      <c r="P13" s="275"/>
      <c r="Q13" s="275"/>
      <c r="R13" s="276">
        <v>52</v>
      </c>
      <c r="S13" s="276">
        <v>186</v>
      </c>
      <c r="T13" s="276">
        <v>132</v>
      </c>
      <c r="U13" s="276">
        <v>447</v>
      </c>
      <c r="V13" s="276">
        <v>4380</v>
      </c>
      <c r="W13" s="276">
        <v>8190</v>
      </c>
      <c r="X13" s="277">
        <v>176</v>
      </c>
      <c r="Y13" s="277">
        <v>3980</v>
      </c>
      <c r="Z13" s="277">
        <v>257</v>
      </c>
      <c r="AA13" s="277">
        <v>3560</v>
      </c>
      <c r="AB13" s="271"/>
      <c r="AC13" s="272"/>
      <c r="AD13" s="892" t="s">
        <v>248</v>
      </c>
      <c r="AE13" s="892"/>
      <c r="AF13" s="262"/>
      <c r="AG13" s="266"/>
      <c r="AH13" s="266"/>
      <c r="AI13" s="268"/>
      <c r="AJ13" s="892" t="s">
        <v>248</v>
      </c>
      <c r="AK13" s="892"/>
      <c r="AL13" s="269"/>
      <c r="AM13" s="277">
        <v>141</v>
      </c>
      <c r="AN13" s="277">
        <v>3380</v>
      </c>
      <c r="AO13" s="277">
        <v>199</v>
      </c>
      <c r="AP13" s="277">
        <v>5170</v>
      </c>
      <c r="AQ13" s="277">
        <v>152</v>
      </c>
      <c r="AR13" s="277">
        <v>1720</v>
      </c>
      <c r="AS13" s="277">
        <v>116</v>
      </c>
      <c r="AT13" s="277">
        <v>2320</v>
      </c>
      <c r="AU13" s="277">
        <v>214</v>
      </c>
      <c r="AV13" s="277">
        <v>6200</v>
      </c>
      <c r="AW13" s="275"/>
      <c r="AX13" s="275"/>
      <c r="AY13" s="275"/>
      <c r="AZ13" s="275"/>
      <c r="BA13" s="277">
        <v>282</v>
      </c>
      <c r="BB13" s="277">
        <v>10100</v>
      </c>
      <c r="BC13" s="277">
        <v>113</v>
      </c>
      <c r="BD13" s="277">
        <v>3420</v>
      </c>
      <c r="BE13" s="277">
        <v>48</v>
      </c>
      <c r="BF13" s="277">
        <v>786</v>
      </c>
      <c r="BG13" s="277">
        <v>148</v>
      </c>
      <c r="BH13" s="277">
        <v>2010</v>
      </c>
      <c r="BI13" s="277">
        <v>254</v>
      </c>
      <c r="BJ13" s="278">
        <v>2830</v>
      </c>
      <c r="BK13" s="271"/>
      <c r="BL13" s="272"/>
      <c r="BM13" s="892" t="s">
        <v>248</v>
      </c>
      <c r="BN13" s="892"/>
    </row>
    <row r="14" spans="1:66" s="273" customFormat="1" ht="12" customHeight="1">
      <c r="A14" s="268"/>
      <c r="B14" s="886" t="s">
        <v>214</v>
      </c>
      <c r="C14" s="886"/>
      <c r="D14" s="269"/>
      <c r="E14" s="274">
        <v>34300</v>
      </c>
      <c r="F14" s="274">
        <v>478</v>
      </c>
      <c r="G14" s="274">
        <v>164000</v>
      </c>
      <c r="H14" s="274">
        <v>7860</v>
      </c>
      <c r="I14" s="274">
        <v>16700</v>
      </c>
      <c r="J14" s="274">
        <v>7430</v>
      </c>
      <c r="K14" s="274">
        <v>15600</v>
      </c>
      <c r="L14" s="274">
        <v>254</v>
      </c>
      <c r="M14" s="274">
        <v>666</v>
      </c>
      <c r="N14" s="275"/>
      <c r="O14" s="275"/>
      <c r="P14" s="275"/>
      <c r="Q14" s="275"/>
      <c r="R14" s="276">
        <v>46</v>
      </c>
      <c r="S14" s="276">
        <v>117</v>
      </c>
      <c r="T14" s="276">
        <v>130</v>
      </c>
      <c r="U14" s="276">
        <v>355</v>
      </c>
      <c r="V14" s="276">
        <v>3940</v>
      </c>
      <c r="W14" s="276">
        <v>5040</v>
      </c>
      <c r="X14" s="277">
        <v>172</v>
      </c>
      <c r="Y14" s="277">
        <v>3650</v>
      </c>
      <c r="Z14" s="277">
        <v>250</v>
      </c>
      <c r="AA14" s="277">
        <v>3320</v>
      </c>
      <c r="AB14" s="271"/>
      <c r="AC14" s="272"/>
      <c r="AD14" s="892" t="s">
        <v>249</v>
      </c>
      <c r="AE14" s="892"/>
      <c r="AF14" s="262"/>
      <c r="AG14" s="266"/>
      <c r="AH14" s="266"/>
      <c r="AI14" s="268"/>
      <c r="AJ14" s="892" t="s">
        <v>249</v>
      </c>
      <c r="AK14" s="892"/>
      <c r="AL14" s="269"/>
      <c r="AM14" s="277">
        <v>137</v>
      </c>
      <c r="AN14" s="277">
        <v>3080</v>
      </c>
      <c r="AO14" s="277">
        <v>192</v>
      </c>
      <c r="AP14" s="277">
        <v>5110</v>
      </c>
      <c r="AQ14" s="277">
        <v>149</v>
      </c>
      <c r="AR14" s="277">
        <v>1600</v>
      </c>
      <c r="AS14" s="277">
        <v>112</v>
      </c>
      <c r="AT14" s="277">
        <v>2220</v>
      </c>
      <c r="AU14" s="277">
        <v>209</v>
      </c>
      <c r="AV14" s="277">
        <v>5910</v>
      </c>
      <c r="AW14" s="275"/>
      <c r="AX14" s="275"/>
      <c r="AY14" s="275"/>
      <c r="AZ14" s="275"/>
      <c r="BA14" s="277">
        <v>270</v>
      </c>
      <c r="BB14" s="277">
        <v>9780</v>
      </c>
      <c r="BC14" s="277">
        <v>110</v>
      </c>
      <c r="BD14" s="277">
        <v>3210</v>
      </c>
      <c r="BE14" s="277">
        <v>47</v>
      </c>
      <c r="BF14" s="277">
        <v>720</v>
      </c>
      <c r="BG14" s="277">
        <v>138</v>
      </c>
      <c r="BH14" s="277">
        <v>1360</v>
      </c>
      <c r="BI14" s="277">
        <v>231</v>
      </c>
      <c r="BJ14" s="278">
        <v>2510</v>
      </c>
      <c r="BK14" s="271"/>
      <c r="BL14" s="272"/>
      <c r="BM14" s="892" t="s">
        <v>249</v>
      </c>
      <c r="BN14" s="892"/>
    </row>
    <row r="15" spans="1:66" s="273" customFormat="1" ht="12" customHeight="1">
      <c r="A15" s="268"/>
      <c r="B15" s="886" t="s">
        <v>215</v>
      </c>
      <c r="C15" s="886"/>
      <c r="D15" s="269"/>
      <c r="E15" s="273">
        <v>35100</v>
      </c>
      <c r="F15" s="273">
        <v>528</v>
      </c>
      <c r="G15" s="273">
        <v>185300</v>
      </c>
      <c r="H15" s="273">
        <v>7540</v>
      </c>
      <c r="I15" s="273">
        <v>18900</v>
      </c>
      <c r="J15" s="273">
        <v>7160</v>
      </c>
      <c r="K15" s="273">
        <v>17800</v>
      </c>
      <c r="L15" s="273">
        <v>221</v>
      </c>
      <c r="M15" s="273">
        <v>586</v>
      </c>
      <c r="R15" s="273">
        <v>62</v>
      </c>
      <c r="S15" s="273">
        <v>173</v>
      </c>
      <c r="T15" s="273">
        <v>99</v>
      </c>
      <c r="U15" s="273">
        <v>301</v>
      </c>
      <c r="V15" s="273">
        <v>4050</v>
      </c>
      <c r="W15" s="273">
        <v>5590</v>
      </c>
      <c r="X15" s="273">
        <v>165</v>
      </c>
      <c r="Y15" s="273">
        <v>3460</v>
      </c>
      <c r="Z15" s="273">
        <v>240</v>
      </c>
      <c r="AA15" s="273">
        <v>3050</v>
      </c>
      <c r="AB15" s="271"/>
      <c r="AC15" s="272"/>
      <c r="AD15" s="892" t="s">
        <v>250</v>
      </c>
      <c r="AE15" s="892"/>
      <c r="AF15" s="262"/>
      <c r="AG15" s="266"/>
      <c r="AH15" s="266"/>
      <c r="AI15" s="268"/>
      <c r="AJ15" s="892" t="s">
        <v>250</v>
      </c>
      <c r="AK15" s="892"/>
      <c r="AL15" s="269"/>
      <c r="AM15" s="273">
        <v>141</v>
      </c>
      <c r="AN15" s="273">
        <v>3010</v>
      </c>
      <c r="AO15" s="273">
        <v>192</v>
      </c>
      <c r="AP15" s="273">
        <v>5050</v>
      </c>
      <c r="AQ15" s="273">
        <v>146</v>
      </c>
      <c r="AR15" s="273">
        <v>1550</v>
      </c>
      <c r="AS15" s="273">
        <v>113</v>
      </c>
      <c r="AT15" s="273">
        <v>2200</v>
      </c>
      <c r="AU15" s="273">
        <v>206</v>
      </c>
      <c r="AV15" s="273">
        <v>5850</v>
      </c>
      <c r="BA15" s="273">
        <v>259</v>
      </c>
      <c r="BB15" s="273">
        <v>9110</v>
      </c>
      <c r="BC15" s="273">
        <v>112</v>
      </c>
      <c r="BD15" s="273">
        <v>3270</v>
      </c>
      <c r="BE15" s="273">
        <v>49</v>
      </c>
      <c r="BF15" s="273">
        <v>757</v>
      </c>
      <c r="BG15" s="273">
        <v>126</v>
      </c>
      <c r="BH15" s="273">
        <v>1430</v>
      </c>
      <c r="BI15" s="273">
        <v>249</v>
      </c>
      <c r="BJ15" s="273">
        <v>2600</v>
      </c>
      <c r="BK15" s="271"/>
      <c r="BL15" s="272"/>
      <c r="BM15" s="892" t="s">
        <v>250</v>
      </c>
      <c r="BN15" s="892"/>
    </row>
    <row r="16" spans="1:66" s="273" customFormat="1" ht="12" customHeight="1">
      <c r="A16" s="268"/>
      <c r="B16" s="886" t="s">
        <v>216</v>
      </c>
      <c r="C16" s="886"/>
      <c r="D16" s="269"/>
      <c r="E16" s="273">
        <v>35300</v>
      </c>
      <c r="F16" s="273">
        <v>535</v>
      </c>
      <c r="G16" s="273">
        <v>188900</v>
      </c>
      <c r="H16" s="273">
        <v>6950</v>
      </c>
      <c r="I16" s="273">
        <v>18100</v>
      </c>
      <c r="J16" s="273">
        <v>6600</v>
      </c>
      <c r="K16" s="273">
        <v>17200</v>
      </c>
      <c r="L16" s="273">
        <v>164</v>
      </c>
      <c r="M16" s="273">
        <v>438</v>
      </c>
      <c r="R16" s="273">
        <v>45</v>
      </c>
      <c r="S16" s="273">
        <v>143</v>
      </c>
      <c r="T16" s="273">
        <v>144</v>
      </c>
      <c r="U16" s="273">
        <v>356</v>
      </c>
      <c r="V16" s="273">
        <v>4090</v>
      </c>
      <c r="W16" s="273">
        <v>7280</v>
      </c>
      <c r="X16" s="273">
        <v>165</v>
      </c>
      <c r="Y16" s="273">
        <v>3310</v>
      </c>
      <c r="Z16" s="273">
        <v>243</v>
      </c>
      <c r="AA16" s="273">
        <v>3100</v>
      </c>
      <c r="AB16" s="271"/>
      <c r="AC16" s="272"/>
      <c r="AD16" s="892" t="s">
        <v>251</v>
      </c>
      <c r="AE16" s="892"/>
      <c r="AF16" s="262"/>
      <c r="AG16" s="266"/>
      <c r="AH16" s="266"/>
      <c r="AI16" s="268"/>
      <c r="AJ16" s="892" t="s">
        <v>251</v>
      </c>
      <c r="AK16" s="892"/>
      <c r="AL16" s="269"/>
      <c r="AM16" s="273">
        <v>140</v>
      </c>
      <c r="AN16" s="273">
        <v>2920</v>
      </c>
      <c r="AO16" s="273">
        <v>189</v>
      </c>
      <c r="AP16" s="273">
        <v>4880</v>
      </c>
      <c r="AQ16" s="273">
        <v>144</v>
      </c>
      <c r="AR16" s="273">
        <v>1590</v>
      </c>
      <c r="AS16" s="273">
        <v>115</v>
      </c>
      <c r="AT16" s="273">
        <v>2120</v>
      </c>
      <c r="AU16" s="273">
        <v>208</v>
      </c>
      <c r="AV16" s="273">
        <v>6070</v>
      </c>
      <c r="BA16" s="273">
        <v>249</v>
      </c>
      <c r="BB16" s="273">
        <v>8620</v>
      </c>
      <c r="BC16" s="273">
        <v>110</v>
      </c>
      <c r="BD16" s="273">
        <v>3010</v>
      </c>
      <c r="BE16" s="273">
        <v>49</v>
      </c>
      <c r="BF16" s="273">
        <v>762</v>
      </c>
      <c r="BG16" s="273">
        <v>126</v>
      </c>
      <c r="BH16" s="273">
        <v>1500</v>
      </c>
      <c r="BI16" s="273">
        <v>221</v>
      </c>
      <c r="BJ16" s="273">
        <v>2340</v>
      </c>
      <c r="BK16" s="271"/>
      <c r="BL16" s="272"/>
      <c r="BM16" s="892" t="s">
        <v>251</v>
      </c>
      <c r="BN16" s="892"/>
    </row>
    <row r="17" spans="1:66" s="282" customFormat="1" ht="15.75" customHeight="1">
      <c r="A17" s="279"/>
      <c r="B17" s="887" t="s">
        <v>217</v>
      </c>
      <c r="C17" s="887"/>
      <c r="D17" s="280"/>
      <c r="E17" s="281">
        <v>34700</v>
      </c>
      <c r="F17" s="281">
        <v>513</v>
      </c>
      <c r="G17" s="281">
        <v>178000</v>
      </c>
      <c r="H17" s="282">
        <v>7150</v>
      </c>
      <c r="I17" s="282">
        <v>19700</v>
      </c>
      <c r="J17" s="281">
        <v>6760</v>
      </c>
      <c r="K17" s="281">
        <v>18500</v>
      </c>
      <c r="L17" s="281">
        <v>168</v>
      </c>
      <c r="M17" s="281">
        <v>479</v>
      </c>
      <c r="N17" s="281"/>
      <c r="O17" s="281"/>
      <c r="P17" s="281"/>
      <c r="Q17" s="281"/>
      <c r="R17" s="281">
        <v>55</v>
      </c>
      <c r="S17" s="281">
        <v>211</v>
      </c>
      <c r="T17" s="281">
        <v>165</v>
      </c>
      <c r="U17" s="281">
        <v>465</v>
      </c>
      <c r="V17" s="281">
        <v>4460</v>
      </c>
      <c r="W17" s="281">
        <v>7540</v>
      </c>
      <c r="X17" s="281">
        <v>160</v>
      </c>
      <c r="Y17" s="281">
        <v>3210</v>
      </c>
      <c r="Z17" s="281">
        <v>231</v>
      </c>
      <c r="AA17" s="281">
        <v>2840</v>
      </c>
      <c r="AB17" s="283"/>
      <c r="AC17" s="284"/>
      <c r="AD17" s="894" t="s">
        <v>304</v>
      </c>
      <c r="AE17" s="894"/>
      <c r="AF17" s="285"/>
      <c r="AG17" s="286"/>
      <c r="AH17" s="286"/>
      <c r="AI17" s="279"/>
      <c r="AJ17" s="894" t="s">
        <v>304</v>
      </c>
      <c r="AK17" s="894"/>
      <c r="AL17" s="280"/>
      <c r="AM17" s="281">
        <v>138</v>
      </c>
      <c r="AN17" s="281">
        <v>3020</v>
      </c>
      <c r="AO17" s="281">
        <v>175</v>
      </c>
      <c r="AP17" s="281">
        <v>4580</v>
      </c>
      <c r="AQ17" s="281">
        <v>140</v>
      </c>
      <c r="AR17" s="281">
        <v>1620</v>
      </c>
      <c r="AS17" s="281">
        <v>114</v>
      </c>
      <c r="AT17" s="281">
        <v>2150</v>
      </c>
      <c r="AU17" s="281">
        <v>206</v>
      </c>
      <c r="AV17" s="281">
        <v>5740</v>
      </c>
      <c r="AW17" s="281"/>
      <c r="AX17" s="281"/>
      <c r="AY17" s="281"/>
      <c r="AZ17" s="281"/>
      <c r="BA17" s="281">
        <v>251</v>
      </c>
      <c r="BB17" s="281">
        <v>8140</v>
      </c>
      <c r="BC17" s="281">
        <v>106</v>
      </c>
      <c r="BD17" s="281">
        <v>2850</v>
      </c>
      <c r="BE17" s="281">
        <v>49</v>
      </c>
      <c r="BF17" s="281">
        <v>817</v>
      </c>
      <c r="BG17" s="281">
        <v>120</v>
      </c>
      <c r="BH17" s="281">
        <v>1400</v>
      </c>
      <c r="BI17" s="281">
        <v>211</v>
      </c>
      <c r="BJ17" s="281">
        <v>2150</v>
      </c>
      <c r="BK17" s="283"/>
      <c r="BL17" s="284"/>
      <c r="BM17" s="894" t="s">
        <v>304</v>
      </c>
      <c r="BN17" s="894"/>
    </row>
    <row r="18" spans="1:66" s="273" customFormat="1" ht="19.5" customHeight="1">
      <c r="A18" s="268"/>
      <c r="B18" s="268"/>
      <c r="C18" s="268" t="s">
        <v>14</v>
      </c>
      <c r="D18" s="269"/>
      <c r="E18" s="287">
        <v>1550</v>
      </c>
      <c r="F18" s="287">
        <v>491</v>
      </c>
      <c r="G18" s="287">
        <v>7630</v>
      </c>
      <c r="H18" s="273">
        <v>20</v>
      </c>
      <c r="I18" s="273">
        <v>38</v>
      </c>
      <c r="J18" s="276" t="s">
        <v>70</v>
      </c>
      <c r="K18" s="276" t="s">
        <v>70</v>
      </c>
      <c r="L18" s="288">
        <v>20</v>
      </c>
      <c r="M18" s="288">
        <v>38</v>
      </c>
      <c r="N18" s="289"/>
      <c r="O18" s="289"/>
      <c r="P18" s="289"/>
      <c r="Q18" s="289"/>
      <c r="R18" s="288" t="s">
        <v>70</v>
      </c>
      <c r="S18" s="288" t="s">
        <v>70</v>
      </c>
      <c r="T18" s="288" t="s">
        <v>70</v>
      </c>
      <c r="U18" s="288" t="s">
        <v>70</v>
      </c>
      <c r="V18" s="288">
        <v>47</v>
      </c>
      <c r="W18" s="288">
        <v>47</v>
      </c>
      <c r="X18" s="290">
        <v>15</v>
      </c>
      <c r="Y18" s="290">
        <v>156</v>
      </c>
      <c r="Z18" s="290">
        <v>24</v>
      </c>
      <c r="AA18" s="290">
        <v>286</v>
      </c>
      <c r="AB18" s="271"/>
      <c r="AC18" s="272"/>
      <c r="AD18" s="268"/>
      <c r="AE18" s="268" t="s">
        <v>14</v>
      </c>
      <c r="AF18" s="262"/>
      <c r="AG18" s="266"/>
      <c r="AH18" s="266"/>
      <c r="AI18" s="268"/>
      <c r="AJ18" s="268"/>
      <c r="AK18" s="268" t="s">
        <v>14</v>
      </c>
      <c r="AL18" s="269"/>
      <c r="AM18" s="290">
        <v>12</v>
      </c>
      <c r="AN18" s="290">
        <v>168</v>
      </c>
      <c r="AO18" s="290">
        <v>5</v>
      </c>
      <c r="AP18" s="290">
        <v>127</v>
      </c>
      <c r="AQ18" s="290">
        <v>10</v>
      </c>
      <c r="AR18" s="290">
        <v>89</v>
      </c>
      <c r="AS18" s="290">
        <v>6</v>
      </c>
      <c r="AT18" s="290">
        <v>118</v>
      </c>
      <c r="AU18" s="290">
        <v>10</v>
      </c>
      <c r="AV18" s="290">
        <v>247</v>
      </c>
      <c r="AW18" s="289"/>
      <c r="AX18" s="289"/>
      <c r="AY18" s="289"/>
      <c r="AZ18" s="289"/>
      <c r="BA18" s="290">
        <v>13</v>
      </c>
      <c r="BB18" s="290">
        <v>394</v>
      </c>
      <c r="BC18" s="290">
        <v>7</v>
      </c>
      <c r="BD18" s="290">
        <v>172</v>
      </c>
      <c r="BE18" s="290">
        <v>4</v>
      </c>
      <c r="BF18" s="290">
        <v>56</v>
      </c>
      <c r="BG18" s="290">
        <v>8</v>
      </c>
      <c r="BH18" s="290">
        <v>121</v>
      </c>
      <c r="BI18" s="290">
        <v>19</v>
      </c>
      <c r="BJ18" s="290">
        <v>220</v>
      </c>
      <c r="BK18" s="271"/>
      <c r="BL18" s="272"/>
      <c r="BM18" s="268" t="s">
        <v>14</v>
      </c>
      <c r="BN18" s="262"/>
    </row>
    <row r="19" spans="1:66" s="273" customFormat="1" ht="12" customHeight="1">
      <c r="A19" s="268"/>
      <c r="B19" s="268"/>
      <c r="C19" s="268" t="s">
        <v>15</v>
      </c>
      <c r="D19" s="269"/>
      <c r="E19" s="287">
        <v>1820</v>
      </c>
      <c r="F19" s="287">
        <v>530</v>
      </c>
      <c r="G19" s="287">
        <v>9620</v>
      </c>
      <c r="H19" s="273">
        <v>574</v>
      </c>
      <c r="I19" s="273">
        <v>1850</v>
      </c>
      <c r="J19" s="288">
        <v>409</v>
      </c>
      <c r="K19" s="288">
        <v>1390</v>
      </c>
      <c r="L19" s="276" t="s">
        <v>70</v>
      </c>
      <c r="M19" s="276" t="s">
        <v>70</v>
      </c>
      <c r="N19" s="289"/>
      <c r="O19" s="289"/>
      <c r="P19" s="289"/>
      <c r="Q19" s="289"/>
      <c r="R19" s="288" t="s">
        <v>70</v>
      </c>
      <c r="S19" s="288" t="s">
        <v>70</v>
      </c>
      <c r="T19" s="288">
        <v>165</v>
      </c>
      <c r="U19" s="288">
        <v>465</v>
      </c>
      <c r="V19" s="288">
        <v>497</v>
      </c>
      <c r="W19" s="288">
        <v>914</v>
      </c>
      <c r="X19" s="290">
        <v>9</v>
      </c>
      <c r="Y19" s="290">
        <v>193</v>
      </c>
      <c r="Z19" s="290">
        <v>11</v>
      </c>
      <c r="AA19" s="290">
        <v>133</v>
      </c>
      <c r="AB19" s="271"/>
      <c r="AC19" s="272"/>
      <c r="AD19" s="268"/>
      <c r="AE19" s="268" t="s">
        <v>15</v>
      </c>
      <c r="AF19" s="262"/>
      <c r="AG19" s="266"/>
      <c r="AH19" s="266"/>
      <c r="AI19" s="268"/>
      <c r="AJ19" s="268"/>
      <c r="AK19" s="268" t="s">
        <v>15</v>
      </c>
      <c r="AL19" s="269"/>
      <c r="AM19" s="290">
        <v>6</v>
      </c>
      <c r="AN19" s="290">
        <v>117</v>
      </c>
      <c r="AO19" s="290">
        <v>7</v>
      </c>
      <c r="AP19" s="290">
        <v>119</v>
      </c>
      <c r="AQ19" s="290">
        <v>16</v>
      </c>
      <c r="AR19" s="290">
        <v>278</v>
      </c>
      <c r="AS19" s="290">
        <v>8</v>
      </c>
      <c r="AT19" s="290">
        <v>187</v>
      </c>
      <c r="AU19" s="290">
        <v>8</v>
      </c>
      <c r="AV19" s="290">
        <v>183</v>
      </c>
      <c r="AW19" s="289"/>
      <c r="AX19" s="289"/>
      <c r="AY19" s="289"/>
      <c r="AZ19" s="289"/>
      <c r="BA19" s="290">
        <v>8</v>
      </c>
      <c r="BB19" s="290">
        <v>234</v>
      </c>
      <c r="BC19" s="290">
        <v>4</v>
      </c>
      <c r="BD19" s="290">
        <v>95</v>
      </c>
      <c r="BE19" s="290">
        <v>2</v>
      </c>
      <c r="BF19" s="290">
        <v>30</v>
      </c>
      <c r="BG19" s="290">
        <v>6</v>
      </c>
      <c r="BH19" s="290">
        <v>68</v>
      </c>
      <c r="BI19" s="290">
        <v>14</v>
      </c>
      <c r="BJ19" s="290">
        <v>103</v>
      </c>
      <c r="BK19" s="271"/>
      <c r="BL19" s="272"/>
      <c r="BM19" s="268" t="s">
        <v>15</v>
      </c>
      <c r="BN19" s="262"/>
    </row>
    <row r="20" spans="1:66" s="273" customFormat="1" ht="12" customHeight="1">
      <c r="A20" s="268"/>
      <c r="B20" s="268"/>
      <c r="C20" s="268" t="s">
        <v>16</v>
      </c>
      <c r="D20" s="269"/>
      <c r="E20" s="287">
        <v>2730</v>
      </c>
      <c r="F20" s="287">
        <v>498</v>
      </c>
      <c r="G20" s="287">
        <v>13600</v>
      </c>
      <c r="H20" s="273">
        <v>572</v>
      </c>
      <c r="I20" s="273">
        <v>1130</v>
      </c>
      <c r="J20" s="288">
        <v>572</v>
      </c>
      <c r="K20" s="288">
        <v>1130</v>
      </c>
      <c r="L20" s="276" t="s">
        <v>70</v>
      </c>
      <c r="M20" s="276" t="s">
        <v>70</v>
      </c>
      <c r="N20" s="289"/>
      <c r="O20" s="289"/>
      <c r="P20" s="289"/>
      <c r="Q20" s="289"/>
      <c r="R20" s="288" t="s">
        <v>70</v>
      </c>
      <c r="S20" s="288" t="s">
        <v>70</v>
      </c>
      <c r="T20" s="288" t="s">
        <v>70</v>
      </c>
      <c r="U20" s="288" t="s">
        <v>70</v>
      </c>
      <c r="V20" s="288">
        <v>354</v>
      </c>
      <c r="W20" s="288">
        <v>556</v>
      </c>
      <c r="X20" s="290">
        <v>5</v>
      </c>
      <c r="Y20" s="290">
        <v>93</v>
      </c>
      <c r="Z20" s="290">
        <v>12</v>
      </c>
      <c r="AA20" s="290">
        <v>146</v>
      </c>
      <c r="AB20" s="271"/>
      <c r="AC20" s="272"/>
      <c r="AD20" s="268"/>
      <c r="AE20" s="268" t="s">
        <v>16</v>
      </c>
      <c r="AF20" s="262"/>
      <c r="AG20" s="266"/>
      <c r="AH20" s="266"/>
      <c r="AI20" s="268"/>
      <c r="AJ20" s="268"/>
      <c r="AK20" s="268" t="s">
        <v>16</v>
      </c>
      <c r="AL20" s="269"/>
      <c r="AM20" s="290">
        <v>5</v>
      </c>
      <c r="AN20" s="290">
        <v>118</v>
      </c>
      <c r="AO20" s="290">
        <v>5</v>
      </c>
      <c r="AP20" s="290">
        <v>123</v>
      </c>
      <c r="AQ20" s="290">
        <v>4</v>
      </c>
      <c r="AR20" s="290">
        <v>56</v>
      </c>
      <c r="AS20" s="290">
        <v>3</v>
      </c>
      <c r="AT20" s="290">
        <v>58</v>
      </c>
      <c r="AU20" s="290">
        <v>9</v>
      </c>
      <c r="AV20" s="290">
        <v>243</v>
      </c>
      <c r="AW20" s="289"/>
      <c r="AX20" s="289"/>
      <c r="AY20" s="289"/>
      <c r="AZ20" s="289"/>
      <c r="BA20" s="290">
        <v>10</v>
      </c>
      <c r="BB20" s="290">
        <v>281</v>
      </c>
      <c r="BC20" s="290">
        <v>10</v>
      </c>
      <c r="BD20" s="290">
        <v>274</v>
      </c>
      <c r="BE20" s="290">
        <v>2</v>
      </c>
      <c r="BF20" s="290">
        <v>29</v>
      </c>
      <c r="BG20" s="290">
        <v>3</v>
      </c>
      <c r="BH20" s="290">
        <v>21</v>
      </c>
      <c r="BI20" s="290">
        <v>8</v>
      </c>
      <c r="BJ20" s="290">
        <v>86</v>
      </c>
      <c r="BK20" s="271"/>
      <c r="BL20" s="272"/>
      <c r="BM20" s="268" t="s">
        <v>16</v>
      </c>
      <c r="BN20" s="262"/>
    </row>
    <row r="21" spans="1:66" s="273" customFormat="1" ht="12" customHeight="1">
      <c r="A21" s="268"/>
      <c r="B21" s="268"/>
      <c r="C21" s="268" t="s">
        <v>17</v>
      </c>
      <c r="D21" s="269"/>
      <c r="E21" s="287">
        <v>2290</v>
      </c>
      <c r="F21" s="287">
        <v>538</v>
      </c>
      <c r="G21" s="287">
        <v>12300</v>
      </c>
      <c r="H21" s="273">
        <v>775</v>
      </c>
      <c r="I21" s="273">
        <v>2240</v>
      </c>
      <c r="J21" s="288">
        <v>744</v>
      </c>
      <c r="K21" s="288">
        <v>2140</v>
      </c>
      <c r="L21" s="288">
        <v>8</v>
      </c>
      <c r="M21" s="288">
        <v>29</v>
      </c>
      <c r="N21" s="289"/>
      <c r="O21" s="289"/>
      <c r="P21" s="289"/>
      <c r="Q21" s="289"/>
      <c r="R21" s="288">
        <v>23</v>
      </c>
      <c r="S21" s="288">
        <v>80</v>
      </c>
      <c r="T21" s="288" t="s">
        <v>70</v>
      </c>
      <c r="U21" s="288" t="s">
        <v>70</v>
      </c>
      <c r="V21" s="288">
        <v>319</v>
      </c>
      <c r="W21" s="288">
        <v>510</v>
      </c>
      <c r="X21" s="290">
        <v>9</v>
      </c>
      <c r="Y21" s="290">
        <v>184</v>
      </c>
      <c r="Z21" s="290">
        <v>13</v>
      </c>
      <c r="AA21" s="290">
        <v>158</v>
      </c>
      <c r="AB21" s="271"/>
      <c r="AC21" s="272"/>
      <c r="AD21" s="268"/>
      <c r="AE21" s="268" t="s">
        <v>17</v>
      </c>
      <c r="AF21" s="262"/>
      <c r="AG21" s="266"/>
      <c r="AH21" s="266"/>
      <c r="AI21" s="268"/>
      <c r="AJ21" s="268"/>
      <c r="AK21" s="268" t="s">
        <v>17</v>
      </c>
      <c r="AL21" s="269"/>
      <c r="AM21" s="290">
        <v>8</v>
      </c>
      <c r="AN21" s="290">
        <v>184</v>
      </c>
      <c r="AO21" s="290">
        <v>15</v>
      </c>
      <c r="AP21" s="290">
        <v>418</v>
      </c>
      <c r="AQ21" s="290">
        <v>3</v>
      </c>
      <c r="AR21" s="290">
        <v>40</v>
      </c>
      <c r="AS21" s="290">
        <v>3</v>
      </c>
      <c r="AT21" s="290">
        <v>77</v>
      </c>
      <c r="AU21" s="290">
        <v>17</v>
      </c>
      <c r="AV21" s="290">
        <v>573</v>
      </c>
      <c r="AW21" s="289"/>
      <c r="AX21" s="289"/>
      <c r="AY21" s="289"/>
      <c r="AZ21" s="289"/>
      <c r="BA21" s="290">
        <v>18</v>
      </c>
      <c r="BB21" s="290">
        <v>540</v>
      </c>
      <c r="BC21" s="290">
        <v>6</v>
      </c>
      <c r="BD21" s="290">
        <v>194</v>
      </c>
      <c r="BE21" s="290">
        <v>2</v>
      </c>
      <c r="BF21" s="290">
        <v>26</v>
      </c>
      <c r="BG21" s="290">
        <v>9</v>
      </c>
      <c r="BH21" s="290">
        <v>120</v>
      </c>
      <c r="BI21" s="290">
        <v>7</v>
      </c>
      <c r="BJ21" s="290">
        <v>102</v>
      </c>
      <c r="BK21" s="271"/>
      <c r="BL21" s="272"/>
      <c r="BM21" s="268" t="s">
        <v>17</v>
      </c>
      <c r="BN21" s="262"/>
    </row>
    <row r="22" spans="1:66" s="273" customFormat="1" ht="12" customHeight="1">
      <c r="A22" s="268"/>
      <c r="B22" s="268"/>
      <c r="C22" s="268" t="s">
        <v>19</v>
      </c>
      <c r="D22" s="269"/>
      <c r="E22" s="287">
        <v>976</v>
      </c>
      <c r="F22" s="287">
        <v>528</v>
      </c>
      <c r="G22" s="287">
        <v>5150</v>
      </c>
      <c r="H22" s="273">
        <v>150</v>
      </c>
      <c r="I22" s="273">
        <v>365</v>
      </c>
      <c r="J22" s="288">
        <v>150</v>
      </c>
      <c r="K22" s="288">
        <v>365</v>
      </c>
      <c r="L22" s="276" t="s">
        <v>70</v>
      </c>
      <c r="M22" s="276" t="s">
        <v>70</v>
      </c>
      <c r="N22" s="289"/>
      <c r="O22" s="289"/>
      <c r="P22" s="289"/>
      <c r="Q22" s="289"/>
      <c r="R22" s="288" t="s">
        <v>70</v>
      </c>
      <c r="S22" s="288" t="s">
        <v>70</v>
      </c>
      <c r="T22" s="288" t="s">
        <v>70</v>
      </c>
      <c r="U22" s="288" t="s">
        <v>70</v>
      </c>
      <c r="V22" s="288">
        <v>70</v>
      </c>
      <c r="W22" s="288">
        <v>117</v>
      </c>
      <c r="X22" s="290">
        <v>4</v>
      </c>
      <c r="Y22" s="290">
        <v>45</v>
      </c>
      <c r="Z22" s="290">
        <v>10</v>
      </c>
      <c r="AA22" s="290">
        <v>129</v>
      </c>
      <c r="AB22" s="271"/>
      <c r="AC22" s="272"/>
      <c r="AD22" s="268"/>
      <c r="AE22" s="268" t="s">
        <v>19</v>
      </c>
      <c r="AF22" s="262"/>
      <c r="AG22" s="266"/>
      <c r="AH22" s="266"/>
      <c r="AI22" s="268"/>
      <c r="AJ22" s="268"/>
      <c r="AK22" s="268" t="s">
        <v>19</v>
      </c>
      <c r="AL22" s="269"/>
      <c r="AM22" s="290">
        <v>7</v>
      </c>
      <c r="AN22" s="290">
        <v>97</v>
      </c>
      <c r="AO22" s="290">
        <v>3</v>
      </c>
      <c r="AP22" s="290">
        <v>72</v>
      </c>
      <c r="AQ22" s="290">
        <v>36</v>
      </c>
      <c r="AR22" s="290">
        <v>362</v>
      </c>
      <c r="AS22" s="290">
        <v>7</v>
      </c>
      <c r="AT22" s="290">
        <v>161</v>
      </c>
      <c r="AU22" s="290">
        <v>5</v>
      </c>
      <c r="AV22" s="290">
        <v>118</v>
      </c>
      <c r="AW22" s="289"/>
      <c r="AX22" s="289"/>
      <c r="AY22" s="289"/>
      <c r="AZ22" s="289"/>
      <c r="BA22" s="290">
        <v>19</v>
      </c>
      <c r="BB22" s="290">
        <v>1190</v>
      </c>
      <c r="BC22" s="290">
        <v>4</v>
      </c>
      <c r="BD22" s="290">
        <v>94</v>
      </c>
      <c r="BE22" s="290">
        <v>1</v>
      </c>
      <c r="BF22" s="290">
        <v>24</v>
      </c>
      <c r="BG22" s="290">
        <v>3</v>
      </c>
      <c r="BH22" s="290">
        <v>45</v>
      </c>
      <c r="BI22" s="290">
        <v>9</v>
      </c>
      <c r="BJ22" s="290">
        <v>104</v>
      </c>
      <c r="BK22" s="271"/>
      <c r="BL22" s="272"/>
      <c r="BM22" s="268" t="s">
        <v>19</v>
      </c>
      <c r="BN22" s="262"/>
    </row>
    <row r="23" spans="1:66" s="273" customFormat="1" ht="19.5" customHeight="1">
      <c r="A23" s="268"/>
      <c r="B23" s="268"/>
      <c r="C23" s="268" t="s">
        <v>20</v>
      </c>
      <c r="D23" s="269"/>
      <c r="E23" s="287">
        <v>1340</v>
      </c>
      <c r="F23" s="287">
        <v>536</v>
      </c>
      <c r="G23" s="287">
        <v>7160</v>
      </c>
      <c r="H23" s="273">
        <v>363</v>
      </c>
      <c r="I23" s="273">
        <v>1300</v>
      </c>
      <c r="J23" s="288">
        <v>363</v>
      </c>
      <c r="K23" s="288">
        <v>1300</v>
      </c>
      <c r="L23" s="276" t="s">
        <v>70</v>
      </c>
      <c r="M23" s="276" t="s">
        <v>70</v>
      </c>
      <c r="N23" s="289"/>
      <c r="O23" s="289"/>
      <c r="P23" s="289"/>
      <c r="Q23" s="289"/>
      <c r="R23" s="288" t="s">
        <v>70</v>
      </c>
      <c r="S23" s="288" t="s">
        <v>70</v>
      </c>
      <c r="T23" s="288" t="s">
        <v>70</v>
      </c>
      <c r="U23" s="288" t="s">
        <v>70</v>
      </c>
      <c r="V23" s="288">
        <v>333</v>
      </c>
      <c r="W23" s="288">
        <v>696</v>
      </c>
      <c r="X23" s="290">
        <v>7</v>
      </c>
      <c r="Y23" s="290">
        <v>256</v>
      </c>
      <c r="Z23" s="290">
        <v>10</v>
      </c>
      <c r="AA23" s="290">
        <v>156</v>
      </c>
      <c r="AB23" s="271"/>
      <c r="AC23" s="272"/>
      <c r="AD23" s="268"/>
      <c r="AE23" s="268" t="s">
        <v>20</v>
      </c>
      <c r="AF23" s="262"/>
      <c r="AG23" s="266"/>
      <c r="AH23" s="266"/>
      <c r="AI23" s="268"/>
      <c r="AJ23" s="268"/>
      <c r="AK23" s="268" t="s">
        <v>20</v>
      </c>
      <c r="AL23" s="269"/>
      <c r="AM23" s="290">
        <v>6</v>
      </c>
      <c r="AN23" s="290">
        <v>133</v>
      </c>
      <c r="AO23" s="290">
        <v>3</v>
      </c>
      <c r="AP23" s="290">
        <v>106</v>
      </c>
      <c r="AQ23" s="290">
        <v>10</v>
      </c>
      <c r="AR23" s="290">
        <v>110</v>
      </c>
      <c r="AS23" s="290">
        <v>4</v>
      </c>
      <c r="AT23" s="290">
        <v>72</v>
      </c>
      <c r="AU23" s="290">
        <v>9</v>
      </c>
      <c r="AV23" s="290">
        <v>273</v>
      </c>
      <c r="AW23" s="289"/>
      <c r="AX23" s="289"/>
      <c r="AY23" s="289"/>
      <c r="AZ23" s="289"/>
      <c r="BA23" s="290">
        <v>17</v>
      </c>
      <c r="BB23" s="290">
        <v>829</v>
      </c>
      <c r="BC23" s="290">
        <v>4</v>
      </c>
      <c r="BD23" s="290">
        <v>112</v>
      </c>
      <c r="BE23" s="290">
        <v>2</v>
      </c>
      <c r="BF23" s="290">
        <v>34</v>
      </c>
      <c r="BG23" s="290">
        <v>3</v>
      </c>
      <c r="BH23" s="290">
        <v>53</v>
      </c>
      <c r="BI23" s="290">
        <v>11</v>
      </c>
      <c r="BJ23" s="290">
        <v>129</v>
      </c>
      <c r="BK23" s="271"/>
      <c r="BL23" s="272"/>
      <c r="BM23" s="268" t="s">
        <v>20</v>
      </c>
      <c r="BN23" s="262"/>
    </row>
    <row r="24" spans="1:66" s="273" customFormat="1" ht="12" customHeight="1">
      <c r="A24" s="268"/>
      <c r="B24" s="268"/>
      <c r="C24" s="268" t="s">
        <v>218</v>
      </c>
      <c r="D24" s="269"/>
      <c r="E24" s="287">
        <v>526</v>
      </c>
      <c r="F24" s="287">
        <v>510</v>
      </c>
      <c r="G24" s="287">
        <v>2680</v>
      </c>
      <c r="H24" s="273">
        <v>102</v>
      </c>
      <c r="I24" s="273">
        <v>268</v>
      </c>
      <c r="J24" s="288">
        <v>102</v>
      </c>
      <c r="K24" s="288">
        <v>268</v>
      </c>
      <c r="L24" s="276" t="s">
        <v>70</v>
      </c>
      <c r="M24" s="276" t="s">
        <v>70</v>
      </c>
      <c r="N24" s="289"/>
      <c r="O24" s="289"/>
      <c r="P24" s="289"/>
      <c r="Q24" s="289"/>
      <c r="R24" s="288" t="s">
        <v>70</v>
      </c>
      <c r="S24" s="288" t="s">
        <v>70</v>
      </c>
      <c r="T24" s="288" t="s">
        <v>70</v>
      </c>
      <c r="U24" s="288" t="s">
        <v>70</v>
      </c>
      <c r="V24" s="288">
        <v>57</v>
      </c>
      <c r="W24" s="288">
        <v>105</v>
      </c>
      <c r="X24" s="290">
        <v>3</v>
      </c>
      <c r="Y24" s="290">
        <v>40</v>
      </c>
      <c r="Z24" s="290">
        <v>7</v>
      </c>
      <c r="AA24" s="290">
        <v>112</v>
      </c>
      <c r="AB24" s="271"/>
      <c r="AC24" s="272"/>
      <c r="AD24" s="268"/>
      <c r="AE24" s="268" t="s">
        <v>310</v>
      </c>
      <c r="AF24" s="262"/>
      <c r="AG24" s="266"/>
      <c r="AH24" s="266"/>
      <c r="AI24" s="268"/>
      <c r="AJ24" s="268"/>
      <c r="AK24" s="268" t="s">
        <v>310</v>
      </c>
      <c r="AL24" s="269"/>
      <c r="AM24" s="290">
        <v>2</v>
      </c>
      <c r="AN24" s="290">
        <v>42</v>
      </c>
      <c r="AO24" s="290">
        <v>2</v>
      </c>
      <c r="AP24" s="290">
        <v>53</v>
      </c>
      <c r="AQ24" s="290">
        <v>9</v>
      </c>
      <c r="AR24" s="290">
        <v>98</v>
      </c>
      <c r="AS24" s="290">
        <v>3</v>
      </c>
      <c r="AT24" s="290">
        <v>63</v>
      </c>
      <c r="AU24" s="290">
        <v>4</v>
      </c>
      <c r="AV24" s="290">
        <v>108</v>
      </c>
      <c r="AW24" s="289"/>
      <c r="AX24" s="289"/>
      <c r="AY24" s="289"/>
      <c r="AZ24" s="289"/>
      <c r="BA24" s="290">
        <v>4</v>
      </c>
      <c r="BB24" s="290">
        <v>142</v>
      </c>
      <c r="BC24" s="290">
        <v>3</v>
      </c>
      <c r="BD24" s="290">
        <v>66</v>
      </c>
      <c r="BE24" s="290">
        <v>1</v>
      </c>
      <c r="BF24" s="290">
        <v>21</v>
      </c>
      <c r="BG24" s="290">
        <v>3</v>
      </c>
      <c r="BH24" s="290">
        <v>50</v>
      </c>
      <c r="BI24" s="290">
        <v>6</v>
      </c>
      <c r="BJ24" s="290">
        <v>73</v>
      </c>
      <c r="BK24" s="271"/>
      <c r="BL24" s="272"/>
      <c r="BM24" s="268" t="s">
        <v>310</v>
      </c>
      <c r="BN24" s="262"/>
    </row>
    <row r="25" spans="1:66" s="273" customFormat="1" ht="12" customHeight="1">
      <c r="A25" s="268"/>
      <c r="B25" s="268"/>
      <c r="C25" s="268" t="s">
        <v>219</v>
      </c>
      <c r="D25" s="269"/>
      <c r="E25" s="287">
        <v>2890</v>
      </c>
      <c r="F25" s="287">
        <v>500</v>
      </c>
      <c r="G25" s="287">
        <v>14500</v>
      </c>
      <c r="H25" s="273">
        <v>444</v>
      </c>
      <c r="I25" s="273">
        <v>861</v>
      </c>
      <c r="J25" s="288">
        <v>444</v>
      </c>
      <c r="K25" s="288">
        <v>861</v>
      </c>
      <c r="L25" s="276">
        <v>0</v>
      </c>
      <c r="M25" s="276">
        <v>0</v>
      </c>
      <c r="N25" s="289"/>
      <c r="O25" s="289"/>
      <c r="P25" s="289"/>
      <c r="Q25" s="289"/>
      <c r="R25" s="288" t="s">
        <v>70</v>
      </c>
      <c r="S25" s="288" t="s">
        <v>70</v>
      </c>
      <c r="T25" s="288" t="s">
        <v>70</v>
      </c>
      <c r="U25" s="288" t="s">
        <v>70</v>
      </c>
      <c r="V25" s="288">
        <v>247</v>
      </c>
      <c r="W25" s="288">
        <v>311</v>
      </c>
      <c r="X25" s="290">
        <v>15</v>
      </c>
      <c r="Y25" s="290">
        <v>254</v>
      </c>
      <c r="Z25" s="290">
        <v>20</v>
      </c>
      <c r="AA25" s="290">
        <v>258</v>
      </c>
      <c r="AB25" s="271"/>
      <c r="AC25" s="272"/>
      <c r="AD25" s="268"/>
      <c r="AE25" s="268" t="s">
        <v>311</v>
      </c>
      <c r="AF25" s="262"/>
      <c r="AG25" s="266"/>
      <c r="AH25" s="266"/>
      <c r="AI25" s="268"/>
      <c r="AJ25" s="268"/>
      <c r="AK25" s="268" t="s">
        <v>311</v>
      </c>
      <c r="AL25" s="269"/>
      <c r="AM25" s="290">
        <v>10</v>
      </c>
      <c r="AN25" s="290">
        <v>219</v>
      </c>
      <c r="AO25" s="290">
        <v>10</v>
      </c>
      <c r="AP25" s="290">
        <v>239</v>
      </c>
      <c r="AQ25" s="290">
        <v>9</v>
      </c>
      <c r="AR25" s="290">
        <v>95</v>
      </c>
      <c r="AS25" s="290">
        <v>5</v>
      </c>
      <c r="AT25" s="290">
        <v>95</v>
      </c>
      <c r="AU25" s="290">
        <v>16</v>
      </c>
      <c r="AV25" s="290">
        <v>429</v>
      </c>
      <c r="AW25" s="289"/>
      <c r="AX25" s="289"/>
      <c r="AY25" s="289"/>
      <c r="AZ25" s="289"/>
      <c r="BA25" s="290">
        <v>16</v>
      </c>
      <c r="BB25" s="290">
        <v>464</v>
      </c>
      <c r="BC25" s="290">
        <v>8</v>
      </c>
      <c r="BD25" s="290">
        <v>218</v>
      </c>
      <c r="BE25" s="290">
        <v>4</v>
      </c>
      <c r="BF25" s="290">
        <v>70</v>
      </c>
      <c r="BG25" s="290">
        <v>11</v>
      </c>
      <c r="BH25" s="290">
        <v>164</v>
      </c>
      <c r="BI25" s="290">
        <v>21</v>
      </c>
      <c r="BJ25" s="290">
        <v>248</v>
      </c>
      <c r="BK25" s="271"/>
      <c r="BL25" s="272"/>
      <c r="BM25" s="268" t="s">
        <v>311</v>
      </c>
      <c r="BN25" s="262"/>
    </row>
    <row r="26" spans="1:66" s="273" customFormat="1" ht="12" customHeight="1">
      <c r="A26" s="268"/>
      <c r="B26" s="268"/>
      <c r="C26" s="268" t="s">
        <v>220</v>
      </c>
      <c r="D26" s="269"/>
      <c r="E26" s="287">
        <v>1560</v>
      </c>
      <c r="F26" s="287">
        <v>535</v>
      </c>
      <c r="G26" s="287">
        <v>8350</v>
      </c>
      <c r="H26" s="273">
        <v>572</v>
      </c>
      <c r="I26" s="273">
        <v>2010</v>
      </c>
      <c r="J26" s="288">
        <v>572</v>
      </c>
      <c r="K26" s="288">
        <v>2010</v>
      </c>
      <c r="L26" s="276" t="s">
        <v>70</v>
      </c>
      <c r="M26" s="276" t="s">
        <v>70</v>
      </c>
      <c r="N26" s="289"/>
      <c r="O26" s="289"/>
      <c r="P26" s="289"/>
      <c r="Q26" s="289"/>
      <c r="R26" s="288" t="s">
        <v>70</v>
      </c>
      <c r="S26" s="288" t="s">
        <v>70</v>
      </c>
      <c r="T26" s="288" t="s">
        <v>70</v>
      </c>
      <c r="U26" s="288" t="s">
        <v>70</v>
      </c>
      <c r="V26" s="288">
        <v>466</v>
      </c>
      <c r="W26" s="288">
        <v>960</v>
      </c>
      <c r="X26" s="290">
        <v>10</v>
      </c>
      <c r="Y26" s="290">
        <v>309</v>
      </c>
      <c r="Z26" s="290">
        <v>8</v>
      </c>
      <c r="AA26" s="290">
        <v>105</v>
      </c>
      <c r="AB26" s="271"/>
      <c r="AC26" s="272"/>
      <c r="AD26" s="268"/>
      <c r="AE26" s="268" t="s">
        <v>312</v>
      </c>
      <c r="AF26" s="262"/>
      <c r="AG26" s="266"/>
      <c r="AH26" s="266"/>
      <c r="AI26" s="268"/>
      <c r="AJ26" s="268"/>
      <c r="AK26" s="268" t="s">
        <v>312</v>
      </c>
      <c r="AL26" s="269"/>
      <c r="AM26" s="290">
        <v>7</v>
      </c>
      <c r="AN26" s="290">
        <v>167</v>
      </c>
      <c r="AO26" s="290">
        <v>7</v>
      </c>
      <c r="AP26" s="290">
        <v>182</v>
      </c>
      <c r="AQ26" s="290">
        <v>5</v>
      </c>
      <c r="AR26" s="290">
        <v>57</v>
      </c>
      <c r="AS26" s="290">
        <v>3</v>
      </c>
      <c r="AT26" s="290">
        <v>56</v>
      </c>
      <c r="AU26" s="290">
        <v>6</v>
      </c>
      <c r="AV26" s="290">
        <v>153</v>
      </c>
      <c r="AW26" s="289"/>
      <c r="AX26" s="289"/>
      <c r="AY26" s="289"/>
      <c r="AZ26" s="289"/>
      <c r="BA26" s="290">
        <v>9</v>
      </c>
      <c r="BB26" s="290">
        <v>280</v>
      </c>
      <c r="BC26" s="290">
        <v>4</v>
      </c>
      <c r="BD26" s="290">
        <v>103</v>
      </c>
      <c r="BE26" s="290">
        <v>3</v>
      </c>
      <c r="BF26" s="290">
        <v>48</v>
      </c>
      <c r="BG26" s="290">
        <v>3</v>
      </c>
      <c r="BH26" s="290">
        <v>50</v>
      </c>
      <c r="BI26" s="290">
        <v>11</v>
      </c>
      <c r="BJ26" s="290">
        <v>129</v>
      </c>
      <c r="BK26" s="271"/>
      <c r="BL26" s="272"/>
      <c r="BM26" s="268" t="s">
        <v>312</v>
      </c>
      <c r="BN26" s="262"/>
    </row>
    <row r="27" spans="1:66" s="273" customFormat="1" ht="12" customHeight="1">
      <c r="A27" s="268"/>
      <c r="B27" s="268"/>
      <c r="C27" s="268" t="s">
        <v>221</v>
      </c>
      <c r="D27" s="269"/>
      <c r="E27" s="287">
        <v>469</v>
      </c>
      <c r="F27" s="287">
        <v>508</v>
      </c>
      <c r="G27" s="287">
        <v>2380</v>
      </c>
      <c r="H27" s="273">
        <v>77</v>
      </c>
      <c r="I27" s="273">
        <v>192</v>
      </c>
      <c r="J27" s="288">
        <v>70</v>
      </c>
      <c r="K27" s="288">
        <v>168</v>
      </c>
      <c r="L27" s="276">
        <v>7</v>
      </c>
      <c r="M27" s="276">
        <v>24</v>
      </c>
      <c r="N27" s="289"/>
      <c r="O27" s="289"/>
      <c r="P27" s="289"/>
      <c r="Q27" s="289"/>
      <c r="R27" s="288" t="s">
        <v>70</v>
      </c>
      <c r="S27" s="288" t="s">
        <v>70</v>
      </c>
      <c r="T27" s="288" t="s">
        <v>70</v>
      </c>
      <c r="U27" s="288" t="s">
        <v>70</v>
      </c>
      <c r="V27" s="288">
        <v>66</v>
      </c>
      <c r="W27" s="288">
        <v>94</v>
      </c>
      <c r="X27" s="290">
        <v>2</v>
      </c>
      <c r="Y27" s="290">
        <v>28</v>
      </c>
      <c r="Z27" s="290">
        <v>4</v>
      </c>
      <c r="AA27" s="290">
        <v>46</v>
      </c>
      <c r="AB27" s="271"/>
      <c r="AC27" s="272"/>
      <c r="AD27" s="268"/>
      <c r="AE27" s="268" t="s">
        <v>313</v>
      </c>
      <c r="AF27" s="262"/>
      <c r="AG27" s="266"/>
      <c r="AH27" s="266"/>
      <c r="AI27" s="268"/>
      <c r="AJ27" s="268"/>
      <c r="AK27" s="268" t="s">
        <v>313</v>
      </c>
      <c r="AL27" s="269"/>
      <c r="AM27" s="290">
        <v>2</v>
      </c>
      <c r="AN27" s="290">
        <v>20</v>
      </c>
      <c r="AO27" s="290">
        <v>1</v>
      </c>
      <c r="AP27" s="290">
        <v>30</v>
      </c>
      <c r="AQ27" s="290">
        <v>1</v>
      </c>
      <c r="AR27" s="290">
        <v>12</v>
      </c>
      <c r="AS27" s="290">
        <v>1</v>
      </c>
      <c r="AT27" s="290">
        <v>17</v>
      </c>
      <c r="AU27" s="290">
        <v>3</v>
      </c>
      <c r="AV27" s="290">
        <v>58</v>
      </c>
      <c r="AW27" s="289"/>
      <c r="AX27" s="289"/>
      <c r="AY27" s="289"/>
      <c r="AZ27" s="289"/>
      <c r="BA27" s="290">
        <v>4</v>
      </c>
      <c r="BB27" s="290">
        <v>115</v>
      </c>
      <c r="BC27" s="290">
        <v>1</v>
      </c>
      <c r="BD27" s="290">
        <v>38</v>
      </c>
      <c r="BE27" s="290">
        <v>1</v>
      </c>
      <c r="BF27" s="290">
        <v>13</v>
      </c>
      <c r="BG27" s="290">
        <v>2</v>
      </c>
      <c r="BH27" s="290">
        <v>31</v>
      </c>
      <c r="BI27" s="290">
        <v>4</v>
      </c>
      <c r="BJ27" s="290">
        <v>46</v>
      </c>
      <c r="BK27" s="271"/>
      <c r="BL27" s="272"/>
      <c r="BM27" s="268" t="s">
        <v>313</v>
      </c>
      <c r="BN27" s="262"/>
    </row>
    <row r="28" spans="1:66" s="273" customFormat="1" ht="19.5" customHeight="1">
      <c r="A28" s="268"/>
      <c r="B28" s="268"/>
      <c r="C28" s="268" t="s">
        <v>222</v>
      </c>
      <c r="D28" s="269"/>
      <c r="E28" s="287">
        <v>3420</v>
      </c>
      <c r="F28" s="274">
        <v>496</v>
      </c>
      <c r="G28" s="287">
        <v>17000</v>
      </c>
      <c r="H28" s="273">
        <v>57</v>
      </c>
      <c r="I28" s="273">
        <v>158</v>
      </c>
      <c r="J28" s="288" t="s">
        <v>70</v>
      </c>
      <c r="K28" s="288" t="s">
        <v>70</v>
      </c>
      <c r="L28" s="276">
        <v>57</v>
      </c>
      <c r="M28" s="276">
        <v>158</v>
      </c>
      <c r="N28" s="289"/>
      <c r="O28" s="289"/>
      <c r="P28" s="289"/>
      <c r="Q28" s="289"/>
      <c r="R28" s="288" t="s">
        <v>70</v>
      </c>
      <c r="S28" s="288" t="s">
        <v>70</v>
      </c>
      <c r="T28" s="288" t="s">
        <v>70</v>
      </c>
      <c r="U28" s="288" t="s">
        <v>70</v>
      </c>
      <c r="V28" s="288">
        <v>105</v>
      </c>
      <c r="W28" s="288">
        <v>104</v>
      </c>
      <c r="X28" s="290">
        <v>9</v>
      </c>
      <c r="Y28" s="290">
        <v>183</v>
      </c>
      <c r="Z28" s="290">
        <v>19</v>
      </c>
      <c r="AA28" s="290">
        <v>244</v>
      </c>
      <c r="AB28" s="271"/>
      <c r="AC28" s="272"/>
      <c r="AD28" s="268"/>
      <c r="AE28" s="268" t="s">
        <v>314</v>
      </c>
      <c r="AF28" s="262"/>
      <c r="AG28" s="266"/>
      <c r="AH28" s="266"/>
      <c r="AI28" s="268"/>
      <c r="AJ28" s="268"/>
      <c r="AK28" s="268" t="s">
        <v>314</v>
      </c>
      <c r="AL28" s="269"/>
      <c r="AM28" s="290">
        <v>14</v>
      </c>
      <c r="AN28" s="290">
        <v>275</v>
      </c>
      <c r="AO28" s="290">
        <v>30</v>
      </c>
      <c r="AP28" s="290">
        <v>815</v>
      </c>
      <c r="AQ28" s="290">
        <v>4</v>
      </c>
      <c r="AR28" s="290">
        <v>49</v>
      </c>
      <c r="AS28" s="290">
        <v>12</v>
      </c>
      <c r="AT28" s="290">
        <v>188</v>
      </c>
      <c r="AU28" s="290">
        <v>14</v>
      </c>
      <c r="AV28" s="290">
        <v>392</v>
      </c>
      <c r="AW28" s="289"/>
      <c r="AX28" s="289"/>
      <c r="AY28" s="289"/>
      <c r="AZ28" s="289"/>
      <c r="BA28" s="290">
        <v>36</v>
      </c>
      <c r="BB28" s="290">
        <v>1110</v>
      </c>
      <c r="BC28" s="290">
        <v>5</v>
      </c>
      <c r="BD28" s="290">
        <v>138</v>
      </c>
      <c r="BE28" s="290">
        <v>4</v>
      </c>
      <c r="BF28" s="290">
        <v>44</v>
      </c>
      <c r="BG28" s="290">
        <v>9</v>
      </c>
      <c r="BH28" s="290">
        <v>193</v>
      </c>
      <c r="BI28" s="290">
        <v>12</v>
      </c>
      <c r="BJ28" s="290">
        <v>171</v>
      </c>
      <c r="BK28" s="271"/>
      <c r="BL28" s="272"/>
      <c r="BM28" s="268" t="s">
        <v>314</v>
      </c>
      <c r="BN28" s="262"/>
    </row>
    <row r="29" spans="1:66" s="273" customFormat="1" ht="12" customHeight="1">
      <c r="A29" s="268"/>
      <c r="B29" s="268"/>
      <c r="C29" s="268" t="s">
        <v>223</v>
      </c>
      <c r="D29" s="269"/>
      <c r="E29" s="287">
        <v>5740</v>
      </c>
      <c r="F29" s="274">
        <v>528</v>
      </c>
      <c r="G29" s="287">
        <v>30300</v>
      </c>
      <c r="H29" s="273">
        <v>1470</v>
      </c>
      <c r="I29" s="273">
        <v>4270</v>
      </c>
      <c r="J29" s="288">
        <v>1450</v>
      </c>
      <c r="K29" s="288">
        <v>4210</v>
      </c>
      <c r="L29" s="276">
        <v>17</v>
      </c>
      <c r="M29" s="276">
        <v>67</v>
      </c>
      <c r="N29" s="289"/>
      <c r="O29" s="289"/>
      <c r="P29" s="289"/>
      <c r="Q29" s="289"/>
      <c r="R29" s="288" t="s">
        <v>70</v>
      </c>
      <c r="S29" s="288" t="s">
        <v>70</v>
      </c>
      <c r="T29" s="288" t="s">
        <v>70</v>
      </c>
      <c r="U29" s="288" t="s">
        <v>70</v>
      </c>
      <c r="V29" s="288">
        <v>653</v>
      </c>
      <c r="W29" s="288">
        <v>1160</v>
      </c>
      <c r="X29" s="290">
        <v>36</v>
      </c>
      <c r="Y29" s="290">
        <v>1070</v>
      </c>
      <c r="Z29" s="290">
        <v>34</v>
      </c>
      <c r="AA29" s="290">
        <v>331</v>
      </c>
      <c r="AB29" s="271"/>
      <c r="AC29" s="272"/>
      <c r="AD29" s="268"/>
      <c r="AE29" s="268" t="s">
        <v>315</v>
      </c>
      <c r="AF29" s="262"/>
      <c r="AG29" s="266"/>
      <c r="AH29" s="266"/>
      <c r="AI29" s="268"/>
      <c r="AJ29" s="268"/>
      <c r="AK29" s="268" t="s">
        <v>315</v>
      </c>
      <c r="AL29" s="269"/>
      <c r="AM29" s="290">
        <v>30</v>
      </c>
      <c r="AN29" s="290">
        <v>1010</v>
      </c>
      <c r="AO29" s="290">
        <v>39</v>
      </c>
      <c r="AP29" s="290">
        <v>1030</v>
      </c>
      <c r="AQ29" s="290">
        <v>12</v>
      </c>
      <c r="AR29" s="290">
        <v>163</v>
      </c>
      <c r="AS29" s="290">
        <v>13</v>
      </c>
      <c r="AT29" s="290">
        <v>205</v>
      </c>
      <c r="AU29" s="290">
        <v>52</v>
      </c>
      <c r="AV29" s="290">
        <v>1550</v>
      </c>
      <c r="AW29" s="289"/>
      <c r="AX29" s="289"/>
      <c r="AY29" s="289"/>
      <c r="AZ29" s="289"/>
      <c r="BA29" s="290">
        <v>33</v>
      </c>
      <c r="BB29" s="290">
        <v>946</v>
      </c>
      <c r="BC29" s="290">
        <v>16</v>
      </c>
      <c r="BD29" s="290">
        <v>423</v>
      </c>
      <c r="BE29" s="290">
        <v>6</v>
      </c>
      <c r="BF29" s="290">
        <v>91</v>
      </c>
      <c r="BG29" s="290">
        <v>27</v>
      </c>
      <c r="BH29" s="290">
        <v>206</v>
      </c>
      <c r="BI29" s="290">
        <v>38</v>
      </c>
      <c r="BJ29" s="290">
        <v>287</v>
      </c>
      <c r="BK29" s="271"/>
      <c r="BL29" s="272"/>
      <c r="BM29" s="268" t="s">
        <v>315</v>
      </c>
      <c r="BN29" s="262"/>
    </row>
    <row r="30" spans="1:66" s="273" customFormat="1" ht="12" customHeight="1">
      <c r="A30" s="268"/>
      <c r="B30" s="268"/>
      <c r="C30" s="268" t="s">
        <v>224</v>
      </c>
      <c r="D30" s="269"/>
      <c r="E30" s="287">
        <v>1640</v>
      </c>
      <c r="F30" s="274">
        <v>484</v>
      </c>
      <c r="G30" s="287">
        <v>7960</v>
      </c>
      <c r="H30" s="273">
        <v>274</v>
      </c>
      <c r="I30" s="273">
        <v>540</v>
      </c>
      <c r="J30" s="288">
        <v>274</v>
      </c>
      <c r="K30" s="288">
        <v>540</v>
      </c>
      <c r="L30" s="276" t="s">
        <v>70</v>
      </c>
      <c r="M30" s="276" t="s">
        <v>70</v>
      </c>
      <c r="N30" s="289"/>
      <c r="O30" s="289"/>
      <c r="P30" s="289"/>
      <c r="Q30" s="289"/>
      <c r="R30" s="288" t="s">
        <v>70</v>
      </c>
      <c r="S30" s="288" t="s">
        <v>70</v>
      </c>
      <c r="T30" s="288" t="s">
        <v>70</v>
      </c>
      <c r="U30" s="288" t="s">
        <v>70</v>
      </c>
      <c r="V30" s="288">
        <v>128</v>
      </c>
      <c r="W30" s="288">
        <v>147</v>
      </c>
      <c r="X30" s="290">
        <v>6</v>
      </c>
      <c r="Y30" s="290">
        <v>116</v>
      </c>
      <c r="Z30" s="290">
        <v>10</v>
      </c>
      <c r="AA30" s="290">
        <v>128</v>
      </c>
      <c r="AB30" s="271"/>
      <c r="AC30" s="272"/>
      <c r="AD30" s="268"/>
      <c r="AE30" s="268" t="s">
        <v>316</v>
      </c>
      <c r="AF30" s="262"/>
      <c r="AG30" s="266"/>
      <c r="AH30" s="266"/>
      <c r="AI30" s="268"/>
      <c r="AJ30" s="268"/>
      <c r="AK30" s="268" t="s">
        <v>316</v>
      </c>
      <c r="AL30" s="262"/>
      <c r="AM30" s="291">
        <v>6</v>
      </c>
      <c r="AN30" s="290">
        <v>109</v>
      </c>
      <c r="AO30" s="290">
        <v>5</v>
      </c>
      <c r="AP30" s="290">
        <v>121</v>
      </c>
      <c r="AQ30" s="290">
        <v>5</v>
      </c>
      <c r="AR30" s="290">
        <v>65</v>
      </c>
      <c r="AS30" s="290">
        <v>3</v>
      </c>
      <c r="AT30" s="290">
        <v>55</v>
      </c>
      <c r="AU30" s="290">
        <v>11</v>
      </c>
      <c r="AV30" s="290">
        <v>297</v>
      </c>
      <c r="AW30" s="289"/>
      <c r="AX30" s="289"/>
      <c r="AY30" s="289"/>
      <c r="AZ30" s="289"/>
      <c r="BA30" s="290">
        <v>15</v>
      </c>
      <c r="BB30" s="290">
        <v>397</v>
      </c>
      <c r="BC30" s="290">
        <v>6</v>
      </c>
      <c r="BD30" s="290">
        <v>155</v>
      </c>
      <c r="BE30" s="290">
        <v>3</v>
      </c>
      <c r="BF30" s="290">
        <v>39</v>
      </c>
      <c r="BG30" s="290">
        <v>3</v>
      </c>
      <c r="BH30" s="290">
        <v>22</v>
      </c>
      <c r="BI30" s="290">
        <v>8</v>
      </c>
      <c r="BJ30" s="290">
        <v>81</v>
      </c>
      <c r="BK30" s="271"/>
      <c r="BL30" s="272"/>
      <c r="BM30" s="268" t="s">
        <v>316</v>
      </c>
      <c r="BN30" s="262"/>
    </row>
    <row r="31" spans="1:65" s="168" customFormat="1" ht="19.5" customHeight="1">
      <c r="A31" s="192"/>
      <c r="B31" s="192"/>
      <c r="C31" s="187" t="s">
        <v>27</v>
      </c>
      <c r="D31" s="208"/>
      <c r="E31" s="209">
        <v>785</v>
      </c>
      <c r="F31" s="210">
        <v>538</v>
      </c>
      <c r="G31" s="210">
        <v>4220</v>
      </c>
      <c r="H31" s="210">
        <v>231</v>
      </c>
      <c r="I31" s="210">
        <v>814</v>
      </c>
      <c r="J31" s="210">
        <v>175</v>
      </c>
      <c r="K31" s="210">
        <v>599</v>
      </c>
      <c r="L31" s="210">
        <v>24</v>
      </c>
      <c r="M31" s="210">
        <v>84</v>
      </c>
      <c r="N31" s="210"/>
      <c r="O31" s="189"/>
      <c r="P31" s="189"/>
      <c r="Q31" s="189"/>
      <c r="R31" s="189">
        <v>32</v>
      </c>
      <c r="S31" s="210">
        <v>131</v>
      </c>
      <c r="T31" s="210" t="s">
        <v>70</v>
      </c>
      <c r="U31" s="210" t="s">
        <v>70</v>
      </c>
      <c r="V31" s="210">
        <v>134</v>
      </c>
      <c r="W31" s="210">
        <v>240</v>
      </c>
      <c r="X31" s="210">
        <v>3</v>
      </c>
      <c r="Y31" s="210">
        <v>23</v>
      </c>
      <c r="Z31" s="210">
        <v>4</v>
      </c>
      <c r="AA31" s="210">
        <v>36</v>
      </c>
      <c r="AB31" s="210"/>
      <c r="AC31" s="209"/>
      <c r="AD31" s="268"/>
      <c r="AE31" s="268" t="s">
        <v>27</v>
      </c>
      <c r="AF31" s="262"/>
      <c r="AG31" s="266"/>
      <c r="AH31" s="266"/>
      <c r="AI31" s="268"/>
      <c r="AJ31" s="268"/>
      <c r="AK31" s="268" t="s">
        <v>27</v>
      </c>
      <c r="AM31" s="292">
        <v>4</v>
      </c>
      <c r="AN31" s="168">
        <v>106</v>
      </c>
      <c r="AO31" s="168">
        <v>13</v>
      </c>
      <c r="AP31" s="168">
        <v>346</v>
      </c>
      <c r="AQ31" s="168">
        <v>2</v>
      </c>
      <c r="AR31" s="168">
        <v>24</v>
      </c>
      <c r="AS31" s="168">
        <v>4</v>
      </c>
      <c r="AT31" s="168">
        <v>78</v>
      </c>
      <c r="AU31" s="168">
        <v>10</v>
      </c>
      <c r="AV31" s="168">
        <v>282</v>
      </c>
      <c r="BA31" s="168">
        <v>10</v>
      </c>
      <c r="BB31" s="168">
        <v>329</v>
      </c>
      <c r="BC31" s="168">
        <v>10</v>
      </c>
      <c r="BD31" s="168">
        <v>360</v>
      </c>
      <c r="BE31" s="168">
        <v>5</v>
      </c>
      <c r="BF31" s="168">
        <v>105</v>
      </c>
      <c r="BG31" s="168">
        <v>6</v>
      </c>
      <c r="BH31" s="168">
        <v>85</v>
      </c>
      <c r="BI31" s="168">
        <v>4</v>
      </c>
      <c r="BJ31" s="168">
        <v>36</v>
      </c>
      <c r="BL31" s="292"/>
      <c r="BM31" s="268" t="s">
        <v>27</v>
      </c>
    </row>
    <row r="32" spans="1:65" s="168" customFormat="1" ht="12" customHeight="1">
      <c r="A32" s="192"/>
      <c r="B32" s="192"/>
      <c r="C32" s="187" t="s">
        <v>29</v>
      </c>
      <c r="D32" s="208"/>
      <c r="E32" s="209">
        <v>1200</v>
      </c>
      <c r="F32" s="210">
        <v>509</v>
      </c>
      <c r="G32" s="210">
        <v>6080</v>
      </c>
      <c r="H32" s="210">
        <v>92</v>
      </c>
      <c r="I32" s="210">
        <v>216</v>
      </c>
      <c r="J32" s="210">
        <v>92</v>
      </c>
      <c r="K32" s="210">
        <v>216</v>
      </c>
      <c r="L32" s="210" t="s">
        <v>70</v>
      </c>
      <c r="M32" s="210" t="s">
        <v>70</v>
      </c>
      <c r="N32" s="210"/>
      <c r="O32" s="189"/>
      <c r="P32" s="189"/>
      <c r="Q32" s="189"/>
      <c r="R32" s="189" t="s">
        <v>70</v>
      </c>
      <c r="S32" s="210" t="s">
        <v>70</v>
      </c>
      <c r="T32" s="210" t="s">
        <v>70</v>
      </c>
      <c r="U32" s="210" t="s">
        <v>70</v>
      </c>
      <c r="V32" s="210">
        <v>53</v>
      </c>
      <c r="W32" s="210">
        <v>73</v>
      </c>
      <c r="X32" s="210">
        <v>7</v>
      </c>
      <c r="Y32" s="210">
        <v>50</v>
      </c>
      <c r="Z32" s="210">
        <v>9</v>
      </c>
      <c r="AA32" s="210">
        <v>70</v>
      </c>
      <c r="AB32" s="210"/>
      <c r="AC32" s="209"/>
      <c r="AD32" s="268"/>
      <c r="AE32" s="268" t="s">
        <v>29</v>
      </c>
      <c r="AF32" s="262"/>
      <c r="AG32" s="266"/>
      <c r="AH32" s="266"/>
      <c r="AI32" s="268"/>
      <c r="AJ32" s="268"/>
      <c r="AK32" s="268" t="s">
        <v>29</v>
      </c>
      <c r="AM32" s="292">
        <v>5</v>
      </c>
      <c r="AN32" s="168">
        <v>53</v>
      </c>
      <c r="AO32" s="168">
        <v>3</v>
      </c>
      <c r="AP32" s="168">
        <v>47</v>
      </c>
      <c r="AQ32" s="168">
        <v>2</v>
      </c>
      <c r="AR32" s="168">
        <v>16</v>
      </c>
      <c r="AS32" s="168">
        <v>3</v>
      </c>
      <c r="AT32" s="168">
        <v>48</v>
      </c>
      <c r="AU32" s="168">
        <v>4</v>
      </c>
      <c r="AV32" s="168">
        <v>87</v>
      </c>
      <c r="BA32" s="168">
        <v>6</v>
      </c>
      <c r="BB32" s="168">
        <v>138</v>
      </c>
      <c r="BC32" s="168">
        <v>3</v>
      </c>
      <c r="BD32" s="168">
        <v>68</v>
      </c>
      <c r="BE32" s="168">
        <v>1</v>
      </c>
      <c r="BF32" s="168">
        <v>13</v>
      </c>
      <c r="BG32" s="168">
        <v>7</v>
      </c>
      <c r="BH32" s="168">
        <v>33</v>
      </c>
      <c r="BI32" s="168">
        <v>6</v>
      </c>
      <c r="BJ32" s="168">
        <v>72</v>
      </c>
      <c r="BL32" s="292"/>
      <c r="BM32" s="268" t="s">
        <v>29</v>
      </c>
    </row>
    <row r="33" spans="1:65" s="168" customFormat="1" ht="12" customHeight="1">
      <c r="A33" s="192"/>
      <c r="B33" s="192"/>
      <c r="C33" s="187" t="s">
        <v>30</v>
      </c>
      <c r="D33" s="208"/>
      <c r="E33" s="209">
        <v>904</v>
      </c>
      <c r="F33" s="210">
        <v>537</v>
      </c>
      <c r="G33" s="210">
        <v>4850</v>
      </c>
      <c r="H33" s="210">
        <v>267</v>
      </c>
      <c r="I33" s="210">
        <v>821</v>
      </c>
      <c r="J33" s="210">
        <v>232</v>
      </c>
      <c r="K33" s="210">
        <v>742</v>
      </c>
      <c r="L33" s="210">
        <v>35</v>
      </c>
      <c r="M33" s="210">
        <v>79</v>
      </c>
      <c r="N33" s="210"/>
      <c r="O33" s="189"/>
      <c r="P33" s="189"/>
      <c r="Q33" s="189"/>
      <c r="R33" s="189" t="s">
        <v>70</v>
      </c>
      <c r="S33" s="210" t="s">
        <v>70</v>
      </c>
      <c r="T33" s="210" t="s">
        <v>70</v>
      </c>
      <c r="U33" s="210" t="s">
        <v>70</v>
      </c>
      <c r="V33" s="210">
        <v>116</v>
      </c>
      <c r="W33" s="210">
        <v>216</v>
      </c>
      <c r="X33" s="210">
        <v>3</v>
      </c>
      <c r="Y33" s="210">
        <v>35</v>
      </c>
      <c r="Z33" s="210">
        <v>5</v>
      </c>
      <c r="AA33" s="210">
        <v>53</v>
      </c>
      <c r="AB33" s="210"/>
      <c r="AC33" s="209"/>
      <c r="AD33" s="268"/>
      <c r="AE33" s="268" t="s">
        <v>30</v>
      </c>
      <c r="AF33" s="262"/>
      <c r="AG33" s="266"/>
      <c r="AH33" s="266"/>
      <c r="AI33" s="268"/>
      <c r="AJ33" s="268"/>
      <c r="AK33" s="268" t="s">
        <v>30</v>
      </c>
      <c r="AM33" s="292">
        <v>3</v>
      </c>
      <c r="AN33" s="168">
        <v>41</v>
      </c>
      <c r="AO33" s="168">
        <v>2</v>
      </c>
      <c r="AP33" s="168">
        <v>37</v>
      </c>
      <c r="AQ33" s="168">
        <v>2</v>
      </c>
      <c r="AR33" s="168">
        <v>15</v>
      </c>
      <c r="AS33" s="168">
        <v>2</v>
      </c>
      <c r="AT33" s="168">
        <v>32</v>
      </c>
      <c r="AU33" s="168">
        <v>5</v>
      </c>
      <c r="AV33" s="168">
        <v>154</v>
      </c>
      <c r="BA33" s="168">
        <v>5</v>
      </c>
      <c r="BB33" s="168">
        <v>165</v>
      </c>
      <c r="BC33" s="168">
        <v>2</v>
      </c>
      <c r="BD33" s="168">
        <v>48</v>
      </c>
      <c r="BE33" s="168">
        <v>1</v>
      </c>
      <c r="BF33" s="168">
        <v>9</v>
      </c>
      <c r="BG33" s="168">
        <v>3</v>
      </c>
      <c r="BH33" s="168">
        <v>22</v>
      </c>
      <c r="BI33" s="168">
        <v>5</v>
      </c>
      <c r="BJ33" s="168">
        <v>45</v>
      </c>
      <c r="BL33" s="292"/>
      <c r="BM33" s="268" t="s">
        <v>30</v>
      </c>
    </row>
    <row r="34" spans="1:65" s="168" customFormat="1" ht="12" customHeight="1">
      <c r="A34" s="192"/>
      <c r="B34" s="192"/>
      <c r="C34" s="187" t="s">
        <v>225</v>
      </c>
      <c r="D34" s="208"/>
      <c r="E34" s="209">
        <v>981</v>
      </c>
      <c r="F34" s="210">
        <v>525</v>
      </c>
      <c r="G34" s="210">
        <v>5150</v>
      </c>
      <c r="H34" s="210">
        <v>283</v>
      </c>
      <c r="I34" s="210">
        <v>775</v>
      </c>
      <c r="J34" s="210">
        <v>283</v>
      </c>
      <c r="K34" s="210">
        <v>775</v>
      </c>
      <c r="L34" s="210" t="s">
        <v>70</v>
      </c>
      <c r="M34" s="210" t="s">
        <v>70</v>
      </c>
      <c r="N34" s="210"/>
      <c r="O34" s="189"/>
      <c r="P34" s="189"/>
      <c r="Q34" s="189"/>
      <c r="R34" s="189" t="s">
        <v>70</v>
      </c>
      <c r="S34" s="210" t="s">
        <v>70</v>
      </c>
      <c r="T34" s="210" t="s">
        <v>70</v>
      </c>
      <c r="U34" s="210" t="s">
        <v>70</v>
      </c>
      <c r="V34" s="210">
        <v>184</v>
      </c>
      <c r="W34" s="210">
        <v>204</v>
      </c>
      <c r="X34" s="210">
        <v>4</v>
      </c>
      <c r="Y34" s="210">
        <v>33</v>
      </c>
      <c r="Z34" s="210">
        <v>7</v>
      </c>
      <c r="AA34" s="210">
        <v>67</v>
      </c>
      <c r="AB34" s="210"/>
      <c r="AC34" s="209"/>
      <c r="AD34" s="268"/>
      <c r="AE34" s="268" t="s">
        <v>317</v>
      </c>
      <c r="AF34" s="262"/>
      <c r="AG34" s="266"/>
      <c r="AH34" s="266"/>
      <c r="AI34" s="268"/>
      <c r="AJ34" s="268"/>
      <c r="AK34" s="268" t="s">
        <v>317</v>
      </c>
      <c r="AM34" s="292">
        <v>3</v>
      </c>
      <c r="AN34" s="168">
        <v>37</v>
      </c>
      <c r="AO34" s="168">
        <v>3</v>
      </c>
      <c r="AP34" s="168">
        <v>40</v>
      </c>
      <c r="AQ34" s="168">
        <v>2</v>
      </c>
      <c r="AR34" s="168">
        <v>16</v>
      </c>
      <c r="AS34" s="168">
        <v>2</v>
      </c>
      <c r="AT34" s="168">
        <v>33</v>
      </c>
      <c r="AU34" s="168">
        <v>5</v>
      </c>
      <c r="AV34" s="168">
        <v>136</v>
      </c>
      <c r="BA34" s="168">
        <v>5</v>
      </c>
      <c r="BB34" s="168">
        <v>87</v>
      </c>
      <c r="BC34" s="168">
        <v>3</v>
      </c>
      <c r="BD34" s="168">
        <v>45</v>
      </c>
      <c r="BE34" s="168">
        <v>1</v>
      </c>
      <c r="BF34" s="168">
        <v>10</v>
      </c>
      <c r="BG34" s="168">
        <v>3</v>
      </c>
      <c r="BH34" s="168">
        <v>25</v>
      </c>
      <c r="BI34" s="168">
        <v>8</v>
      </c>
      <c r="BJ34" s="168">
        <v>50</v>
      </c>
      <c r="BL34" s="292"/>
      <c r="BM34" s="268" t="s">
        <v>317</v>
      </c>
    </row>
    <row r="35" spans="1:65" s="168" customFormat="1" ht="12" customHeight="1">
      <c r="A35" s="192"/>
      <c r="B35" s="192"/>
      <c r="C35" s="187" t="s">
        <v>38</v>
      </c>
      <c r="D35" s="208"/>
      <c r="E35" s="209">
        <v>268</v>
      </c>
      <c r="F35" s="210">
        <v>524</v>
      </c>
      <c r="G35" s="210">
        <v>1400</v>
      </c>
      <c r="H35" s="210">
        <v>87</v>
      </c>
      <c r="I35" s="210">
        <v>291</v>
      </c>
      <c r="J35" s="210">
        <v>87</v>
      </c>
      <c r="K35" s="210">
        <v>291</v>
      </c>
      <c r="L35" s="210" t="s">
        <v>70</v>
      </c>
      <c r="M35" s="210" t="s">
        <v>70</v>
      </c>
      <c r="N35" s="210"/>
      <c r="O35" s="189"/>
      <c r="P35" s="189"/>
      <c r="Q35" s="189"/>
      <c r="R35" s="189" t="s">
        <v>70</v>
      </c>
      <c r="S35" s="210" t="s">
        <v>70</v>
      </c>
      <c r="T35" s="210" t="s">
        <v>70</v>
      </c>
      <c r="U35" s="210" t="s">
        <v>70</v>
      </c>
      <c r="V35" s="210">
        <v>70</v>
      </c>
      <c r="W35" s="210">
        <v>109</v>
      </c>
      <c r="X35" s="210">
        <v>1</v>
      </c>
      <c r="Y35" s="210">
        <v>20</v>
      </c>
      <c r="Z35" s="210">
        <v>2</v>
      </c>
      <c r="AA35" s="210">
        <v>20</v>
      </c>
      <c r="AB35" s="210"/>
      <c r="AC35" s="209"/>
      <c r="AD35" s="268"/>
      <c r="AE35" s="268" t="s">
        <v>38</v>
      </c>
      <c r="AF35" s="262"/>
      <c r="AG35" s="266"/>
      <c r="AH35" s="266"/>
      <c r="AI35" s="268"/>
      <c r="AJ35" s="268"/>
      <c r="AK35" s="268" t="s">
        <v>38</v>
      </c>
      <c r="AM35" s="292">
        <v>1</v>
      </c>
      <c r="AN35" s="168">
        <v>25</v>
      </c>
      <c r="AO35" s="168">
        <v>1</v>
      </c>
      <c r="AP35" s="168">
        <v>13</v>
      </c>
      <c r="AQ35" s="168">
        <v>1</v>
      </c>
      <c r="AR35" s="168">
        <v>7</v>
      </c>
      <c r="AS35" s="168">
        <v>1</v>
      </c>
      <c r="AT35" s="168">
        <v>12</v>
      </c>
      <c r="AU35" s="168">
        <v>1</v>
      </c>
      <c r="AV35" s="168">
        <v>21</v>
      </c>
      <c r="BA35" s="168">
        <v>2</v>
      </c>
      <c r="BB35" s="168">
        <v>36</v>
      </c>
      <c r="BC35" s="168">
        <v>1</v>
      </c>
      <c r="BD35" s="168">
        <v>15</v>
      </c>
      <c r="BE35" s="168">
        <v>0</v>
      </c>
      <c r="BF35" s="168">
        <v>3</v>
      </c>
      <c r="BG35" s="168">
        <v>1</v>
      </c>
      <c r="BH35" s="168">
        <v>9</v>
      </c>
      <c r="BI35" s="168">
        <v>2</v>
      </c>
      <c r="BJ35" s="168">
        <v>16</v>
      </c>
      <c r="BL35" s="292"/>
      <c r="BM35" s="268" t="s">
        <v>38</v>
      </c>
    </row>
    <row r="36" spans="1:65" s="168" customFormat="1" ht="16.5" customHeight="1">
      <c r="A36" s="192"/>
      <c r="B36" s="192"/>
      <c r="C36" s="187" t="s">
        <v>39</v>
      </c>
      <c r="D36" s="208"/>
      <c r="E36" s="209">
        <v>398</v>
      </c>
      <c r="F36" s="210">
        <v>527</v>
      </c>
      <c r="G36" s="210">
        <v>2100</v>
      </c>
      <c r="H36" s="210">
        <v>168</v>
      </c>
      <c r="I36" s="210">
        <v>531</v>
      </c>
      <c r="J36" s="210">
        <v>168</v>
      </c>
      <c r="K36" s="210">
        <v>531</v>
      </c>
      <c r="L36" s="210" t="s">
        <v>70</v>
      </c>
      <c r="M36" s="210" t="s">
        <v>70</v>
      </c>
      <c r="N36" s="210"/>
      <c r="O36" s="189"/>
      <c r="P36" s="189"/>
      <c r="Q36" s="189"/>
      <c r="R36" s="189" t="s">
        <v>70</v>
      </c>
      <c r="S36" s="210" t="s">
        <v>70</v>
      </c>
      <c r="T36" s="210" t="s">
        <v>70</v>
      </c>
      <c r="U36" s="210" t="s">
        <v>70</v>
      </c>
      <c r="V36" s="210">
        <v>114</v>
      </c>
      <c r="W36" s="210">
        <v>193</v>
      </c>
      <c r="X36" s="210">
        <v>2</v>
      </c>
      <c r="Y36" s="210">
        <v>18</v>
      </c>
      <c r="Z36" s="210">
        <v>3</v>
      </c>
      <c r="AA36" s="210">
        <v>30</v>
      </c>
      <c r="AB36" s="210"/>
      <c r="AC36" s="209"/>
      <c r="AD36" s="268"/>
      <c r="AE36" s="268" t="s">
        <v>39</v>
      </c>
      <c r="AF36" s="262"/>
      <c r="AG36" s="266"/>
      <c r="AH36" s="266"/>
      <c r="AI36" s="268"/>
      <c r="AJ36" s="268"/>
      <c r="AK36" s="268" t="s">
        <v>39</v>
      </c>
      <c r="AM36" s="292">
        <v>1</v>
      </c>
      <c r="AN36" s="168">
        <v>22</v>
      </c>
      <c r="AO36" s="168">
        <v>1</v>
      </c>
      <c r="AP36" s="168">
        <v>21</v>
      </c>
      <c r="AQ36" s="168">
        <v>1</v>
      </c>
      <c r="AR36" s="168">
        <v>8</v>
      </c>
      <c r="AS36" s="168">
        <v>2</v>
      </c>
      <c r="AT36" s="168">
        <v>20</v>
      </c>
      <c r="AU36" s="168">
        <v>2</v>
      </c>
      <c r="AV36" s="168">
        <v>35</v>
      </c>
      <c r="BA36" s="168">
        <v>2</v>
      </c>
      <c r="BB36" s="168">
        <v>49</v>
      </c>
      <c r="BC36" s="168">
        <v>1</v>
      </c>
      <c r="BD36" s="168">
        <v>26</v>
      </c>
      <c r="BE36" s="168">
        <v>0</v>
      </c>
      <c r="BF36" s="168">
        <v>5</v>
      </c>
      <c r="BG36" s="168">
        <v>1</v>
      </c>
      <c r="BH36" s="168">
        <v>14</v>
      </c>
      <c r="BI36" s="168">
        <v>4</v>
      </c>
      <c r="BJ36" s="168">
        <v>26</v>
      </c>
      <c r="BL36" s="292"/>
      <c r="BM36" s="268" t="s">
        <v>39</v>
      </c>
    </row>
    <row r="37" spans="1:65" s="168" customFormat="1" ht="12" customHeight="1">
      <c r="A37" s="192"/>
      <c r="B37" s="192"/>
      <c r="C37" s="187" t="s">
        <v>40</v>
      </c>
      <c r="D37" s="208"/>
      <c r="E37" s="209">
        <v>311</v>
      </c>
      <c r="F37" s="210">
        <v>497</v>
      </c>
      <c r="G37" s="210">
        <v>1550</v>
      </c>
      <c r="H37" s="210">
        <v>71</v>
      </c>
      <c r="I37" s="210">
        <v>217</v>
      </c>
      <c r="J37" s="210">
        <v>71</v>
      </c>
      <c r="K37" s="210">
        <v>217</v>
      </c>
      <c r="L37" s="210" t="s">
        <v>70</v>
      </c>
      <c r="M37" s="210" t="s">
        <v>70</v>
      </c>
      <c r="N37" s="210"/>
      <c r="O37" s="189"/>
      <c r="P37" s="189"/>
      <c r="Q37" s="189"/>
      <c r="R37" s="189" t="s">
        <v>70</v>
      </c>
      <c r="S37" s="210" t="s">
        <v>70</v>
      </c>
      <c r="T37" s="210" t="s">
        <v>70</v>
      </c>
      <c r="U37" s="210" t="s">
        <v>70</v>
      </c>
      <c r="V37" s="210">
        <v>11</v>
      </c>
      <c r="W37" s="210">
        <v>20</v>
      </c>
      <c r="X37" s="210">
        <v>2</v>
      </c>
      <c r="Y37" s="210">
        <v>15</v>
      </c>
      <c r="Z37" s="210">
        <v>3</v>
      </c>
      <c r="AA37" s="210">
        <v>36</v>
      </c>
      <c r="AB37" s="210"/>
      <c r="AC37" s="209"/>
      <c r="AD37" s="268"/>
      <c r="AE37" s="268" t="s">
        <v>40</v>
      </c>
      <c r="AF37" s="262"/>
      <c r="AG37" s="266"/>
      <c r="AH37" s="266"/>
      <c r="AI37" s="268"/>
      <c r="AJ37" s="268"/>
      <c r="AK37" s="268" t="s">
        <v>40</v>
      </c>
      <c r="AM37" s="292">
        <v>1</v>
      </c>
      <c r="AN37" s="168">
        <v>18</v>
      </c>
      <c r="AO37" s="168">
        <v>1</v>
      </c>
      <c r="AP37" s="168">
        <v>20</v>
      </c>
      <c r="AQ37" s="168">
        <v>2</v>
      </c>
      <c r="AR37" s="168">
        <v>12</v>
      </c>
      <c r="AS37" s="168">
        <v>2</v>
      </c>
      <c r="AT37" s="168">
        <v>21</v>
      </c>
      <c r="AU37" s="168">
        <v>2</v>
      </c>
      <c r="AV37" s="168">
        <v>31</v>
      </c>
      <c r="BA37" s="168">
        <v>2</v>
      </c>
      <c r="BB37" s="168">
        <v>44</v>
      </c>
      <c r="BC37" s="168">
        <v>1</v>
      </c>
      <c r="BD37" s="168">
        <v>23</v>
      </c>
      <c r="BE37" s="168">
        <v>3</v>
      </c>
      <c r="BF37" s="168">
        <v>67</v>
      </c>
      <c r="BG37" s="168">
        <v>1</v>
      </c>
      <c r="BH37" s="168">
        <v>13</v>
      </c>
      <c r="BI37" s="168">
        <v>4</v>
      </c>
      <c r="BJ37" s="168">
        <v>26</v>
      </c>
      <c r="BL37" s="292"/>
      <c r="BM37" s="268" t="s">
        <v>40</v>
      </c>
    </row>
    <row r="38" spans="1:65" s="168" customFormat="1" ht="12" customHeight="1">
      <c r="A38" s="192"/>
      <c r="B38" s="192"/>
      <c r="C38" s="187" t="s">
        <v>46</v>
      </c>
      <c r="D38" s="208"/>
      <c r="E38" s="209">
        <v>345</v>
      </c>
      <c r="F38" s="210">
        <v>501</v>
      </c>
      <c r="G38" s="210">
        <v>1730</v>
      </c>
      <c r="H38" s="210">
        <v>41</v>
      </c>
      <c r="I38" s="210">
        <v>82</v>
      </c>
      <c r="J38" s="210">
        <v>41</v>
      </c>
      <c r="K38" s="210">
        <v>82</v>
      </c>
      <c r="L38" s="210" t="s">
        <v>70</v>
      </c>
      <c r="M38" s="210" t="s">
        <v>70</v>
      </c>
      <c r="N38" s="210"/>
      <c r="O38" s="189"/>
      <c r="P38" s="189"/>
      <c r="Q38" s="189"/>
      <c r="R38" s="189" t="s">
        <v>70</v>
      </c>
      <c r="S38" s="210" t="s">
        <v>70</v>
      </c>
      <c r="T38" s="210" t="s">
        <v>70</v>
      </c>
      <c r="U38" s="210" t="s">
        <v>70</v>
      </c>
      <c r="V38" s="210">
        <v>24</v>
      </c>
      <c r="W38" s="210">
        <v>24</v>
      </c>
      <c r="X38" s="210">
        <v>0</v>
      </c>
      <c r="Y38" s="210">
        <v>5</v>
      </c>
      <c r="Z38" s="210">
        <v>1</v>
      </c>
      <c r="AA38" s="210">
        <v>11</v>
      </c>
      <c r="AB38" s="210"/>
      <c r="AC38" s="209"/>
      <c r="AD38" s="268"/>
      <c r="AE38" s="268" t="s">
        <v>46</v>
      </c>
      <c r="AF38" s="262"/>
      <c r="AG38" s="266"/>
      <c r="AH38" s="266"/>
      <c r="AI38" s="268"/>
      <c r="AJ38" s="268"/>
      <c r="AK38" s="268" t="s">
        <v>46</v>
      </c>
      <c r="AM38" s="292">
        <v>0</v>
      </c>
      <c r="AN38" s="168">
        <v>5</v>
      </c>
      <c r="AO38" s="168">
        <v>0</v>
      </c>
      <c r="AP38" s="168">
        <v>15</v>
      </c>
      <c r="AQ38" s="168">
        <v>0</v>
      </c>
      <c r="AR38" s="168">
        <v>3</v>
      </c>
      <c r="AS38" s="168">
        <v>0</v>
      </c>
      <c r="AT38" s="168">
        <v>6</v>
      </c>
      <c r="AU38" s="168">
        <v>1</v>
      </c>
      <c r="AV38" s="168">
        <v>23</v>
      </c>
      <c r="BA38" s="168">
        <v>1</v>
      </c>
      <c r="BB38" s="168">
        <v>24</v>
      </c>
      <c r="BC38" s="168">
        <v>0</v>
      </c>
      <c r="BD38" s="168">
        <v>7</v>
      </c>
      <c r="BE38" s="168">
        <v>0</v>
      </c>
      <c r="BF38" s="168">
        <v>3</v>
      </c>
      <c r="BG38" s="168">
        <v>1</v>
      </c>
      <c r="BH38" s="168">
        <v>4</v>
      </c>
      <c r="BI38" s="168">
        <v>1</v>
      </c>
      <c r="BJ38" s="168">
        <v>12</v>
      </c>
      <c r="BL38" s="292"/>
      <c r="BM38" s="268" t="s">
        <v>46</v>
      </c>
    </row>
    <row r="39" spans="1:65" s="168" customFormat="1" ht="12" customHeight="1">
      <c r="A39" s="192"/>
      <c r="B39" s="192"/>
      <c r="C39" s="187" t="s">
        <v>47</v>
      </c>
      <c r="D39" s="208"/>
      <c r="E39" s="209">
        <v>836</v>
      </c>
      <c r="F39" s="210">
        <v>503</v>
      </c>
      <c r="G39" s="210">
        <v>4210</v>
      </c>
      <c r="H39" s="210">
        <v>268</v>
      </c>
      <c r="I39" s="210">
        <v>485</v>
      </c>
      <c r="J39" s="210">
        <v>268</v>
      </c>
      <c r="K39" s="210">
        <v>485</v>
      </c>
      <c r="L39" s="210" t="s">
        <v>70</v>
      </c>
      <c r="M39" s="210" t="s">
        <v>70</v>
      </c>
      <c r="N39" s="210"/>
      <c r="O39" s="189"/>
      <c r="P39" s="189"/>
      <c r="Q39" s="189"/>
      <c r="R39" s="189" t="s">
        <v>70</v>
      </c>
      <c r="S39" s="210" t="s">
        <v>70</v>
      </c>
      <c r="T39" s="210" t="s">
        <v>70</v>
      </c>
      <c r="U39" s="210" t="s">
        <v>70</v>
      </c>
      <c r="V39" s="210">
        <v>252</v>
      </c>
      <c r="W39" s="210">
        <v>449</v>
      </c>
      <c r="X39" s="210">
        <v>2</v>
      </c>
      <c r="Y39" s="210">
        <v>19</v>
      </c>
      <c r="Z39" s="210">
        <v>2</v>
      </c>
      <c r="AA39" s="210">
        <v>22</v>
      </c>
      <c r="AB39" s="210"/>
      <c r="AC39" s="209"/>
      <c r="AD39" s="268"/>
      <c r="AE39" s="268" t="s">
        <v>47</v>
      </c>
      <c r="AF39" s="262"/>
      <c r="AG39" s="266"/>
      <c r="AH39" s="266"/>
      <c r="AI39" s="268"/>
      <c r="AJ39" s="268"/>
      <c r="AK39" s="268" t="s">
        <v>47</v>
      </c>
      <c r="AM39" s="292">
        <v>1</v>
      </c>
      <c r="AN39" s="168">
        <v>12</v>
      </c>
      <c r="AO39" s="168">
        <v>1</v>
      </c>
      <c r="AP39" s="168">
        <v>44</v>
      </c>
      <c r="AQ39" s="168">
        <v>1</v>
      </c>
      <c r="AR39" s="168">
        <v>9</v>
      </c>
      <c r="AS39" s="168">
        <v>1</v>
      </c>
      <c r="AT39" s="168">
        <v>19</v>
      </c>
      <c r="AU39" s="168">
        <v>2</v>
      </c>
      <c r="AV39" s="168">
        <v>58</v>
      </c>
      <c r="BA39" s="168">
        <v>3</v>
      </c>
      <c r="BB39" s="168">
        <v>75</v>
      </c>
      <c r="BC39" s="168">
        <v>3</v>
      </c>
      <c r="BD39" s="168">
        <v>95</v>
      </c>
      <c r="BE39" s="168">
        <v>1</v>
      </c>
      <c r="BF39" s="168">
        <v>9</v>
      </c>
      <c r="BG39" s="168">
        <v>1</v>
      </c>
      <c r="BH39" s="168">
        <v>9</v>
      </c>
      <c r="BI39" s="168">
        <v>3</v>
      </c>
      <c r="BJ39" s="168">
        <v>26</v>
      </c>
      <c r="BL39" s="292"/>
      <c r="BM39" s="268" t="s">
        <v>47</v>
      </c>
    </row>
    <row r="40" spans="1:65" s="168" customFormat="1" ht="12" customHeight="1">
      <c r="A40" s="192"/>
      <c r="B40" s="192"/>
      <c r="C40" s="187" t="s">
        <v>49</v>
      </c>
      <c r="D40" s="208"/>
      <c r="E40" s="209">
        <v>788</v>
      </c>
      <c r="F40" s="210">
        <v>500</v>
      </c>
      <c r="G40" s="210">
        <v>3940</v>
      </c>
      <c r="H40" s="210">
        <v>187</v>
      </c>
      <c r="I40" s="210">
        <v>230</v>
      </c>
      <c r="J40" s="210">
        <v>187</v>
      </c>
      <c r="K40" s="210">
        <v>230</v>
      </c>
      <c r="L40" s="210" t="s">
        <v>70</v>
      </c>
      <c r="M40" s="210" t="s">
        <v>70</v>
      </c>
      <c r="N40" s="210"/>
      <c r="O40" s="189"/>
      <c r="P40" s="189"/>
      <c r="Q40" s="189"/>
      <c r="R40" s="189" t="s">
        <v>70</v>
      </c>
      <c r="S40" s="210" t="s">
        <v>70</v>
      </c>
      <c r="T40" s="210" t="s">
        <v>70</v>
      </c>
      <c r="U40" s="210" t="s">
        <v>70</v>
      </c>
      <c r="V40" s="210">
        <v>126</v>
      </c>
      <c r="W40" s="210">
        <v>244</v>
      </c>
      <c r="X40" s="210">
        <v>2</v>
      </c>
      <c r="Y40" s="210">
        <v>20</v>
      </c>
      <c r="Z40" s="210">
        <v>4</v>
      </c>
      <c r="AA40" s="210">
        <v>44</v>
      </c>
      <c r="AB40" s="210"/>
      <c r="AC40" s="209"/>
      <c r="AD40" s="268"/>
      <c r="AE40" s="268" t="s">
        <v>49</v>
      </c>
      <c r="AF40" s="262"/>
      <c r="AG40" s="266"/>
      <c r="AH40" s="266"/>
      <c r="AI40" s="268"/>
      <c r="AJ40" s="268"/>
      <c r="AK40" s="268" t="s">
        <v>49</v>
      </c>
      <c r="AM40" s="292">
        <v>1</v>
      </c>
      <c r="AN40" s="168">
        <v>12</v>
      </c>
      <c r="AO40" s="168">
        <v>2</v>
      </c>
      <c r="AP40" s="168">
        <v>45</v>
      </c>
      <c r="AQ40" s="168">
        <v>1</v>
      </c>
      <c r="AR40" s="168">
        <v>17</v>
      </c>
      <c r="AS40" s="168">
        <v>1</v>
      </c>
      <c r="AT40" s="168">
        <v>19</v>
      </c>
      <c r="AU40" s="168">
        <v>2</v>
      </c>
      <c r="AV40" s="168">
        <v>38</v>
      </c>
      <c r="BA40" s="168">
        <v>4</v>
      </c>
      <c r="BB40" s="168">
        <v>102</v>
      </c>
      <c r="BC40" s="168">
        <v>1</v>
      </c>
      <c r="BD40" s="168">
        <v>32</v>
      </c>
      <c r="BE40" s="168">
        <v>1</v>
      </c>
      <c r="BF40" s="168">
        <v>9</v>
      </c>
      <c r="BG40" s="168">
        <v>3</v>
      </c>
      <c r="BH40" s="168">
        <v>27</v>
      </c>
      <c r="BI40" s="168">
        <v>3</v>
      </c>
      <c r="BJ40" s="168">
        <v>24</v>
      </c>
      <c r="BL40" s="292"/>
      <c r="BM40" s="268" t="s">
        <v>49</v>
      </c>
    </row>
    <row r="41" spans="1:65" s="168" customFormat="1" ht="19.5" customHeight="1">
      <c r="A41" s="192"/>
      <c r="B41" s="192"/>
      <c r="C41" s="187" t="s">
        <v>50</v>
      </c>
      <c r="D41" s="208"/>
      <c r="E41" s="209">
        <v>274</v>
      </c>
      <c r="F41" s="210">
        <v>471</v>
      </c>
      <c r="G41" s="210">
        <v>1290</v>
      </c>
      <c r="H41" s="210">
        <v>10</v>
      </c>
      <c r="I41" s="210">
        <v>5</v>
      </c>
      <c r="J41" s="210">
        <v>10</v>
      </c>
      <c r="K41" s="210">
        <v>5</v>
      </c>
      <c r="L41" s="210" t="s">
        <v>70</v>
      </c>
      <c r="M41" s="210" t="s">
        <v>70</v>
      </c>
      <c r="N41" s="210"/>
      <c r="O41" s="189"/>
      <c r="P41" s="189"/>
      <c r="Q41" s="189"/>
      <c r="R41" s="189" t="s">
        <v>70</v>
      </c>
      <c r="S41" s="210" t="s">
        <v>70</v>
      </c>
      <c r="T41" s="210" t="s">
        <v>70</v>
      </c>
      <c r="U41" s="210" t="s">
        <v>70</v>
      </c>
      <c r="V41" s="210">
        <v>28</v>
      </c>
      <c r="W41" s="210">
        <v>46</v>
      </c>
      <c r="X41" s="210">
        <v>1</v>
      </c>
      <c r="Y41" s="210">
        <v>15</v>
      </c>
      <c r="Z41" s="210">
        <v>2</v>
      </c>
      <c r="AA41" s="210">
        <v>24</v>
      </c>
      <c r="AB41" s="210"/>
      <c r="AC41" s="209"/>
      <c r="AD41" s="268"/>
      <c r="AE41" s="268" t="s">
        <v>50</v>
      </c>
      <c r="AF41" s="262"/>
      <c r="AG41" s="266"/>
      <c r="AH41" s="266"/>
      <c r="AI41" s="268"/>
      <c r="AJ41" s="268"/>
      <c r="AK41" s="268" t="s">
        <v>50</v>
      </c>
      <c r="AM41" s="292">
        <v>1</v>
      </c>
      <c r="AN41" s="168">
        <v>10</v>
      </c>
      <c r="AO41" s="168">
        <v>0</v>
      </c>
      <c r="AP41" s="168">
        <v>14</v>
      </c>
      <c r="AQ41" s="168">
        <v>1</v>
      </c>
      <c r="AR41" s="168">
        <v>6</v>
      </c>
      <c r="AS41" s="168">
        <v>1</v>
      </c>
      <c r="AT41" s="168">
        <v>18</v>
      </c>
      <c r="AU41" s="168">
        <v>1</v>
      </c>
      <c r="AV41" s="168">
        <v>24</v>
      </c>
      <c r="BA41" s="168">
        <v>2</v>
      </c>
      <c r="BB41" s="168">
        <v>41</v>
      </c>
      <c r="BC41" s="168">
        <v>1</v>
      </c>
      <c r="BD41" s="168">
        <v>11</v>
      </c>
      <c r="BE41" s="168">
        <v>0</v>
      </c>
      <c r="BF41" s="168">
        <v>6</v>
      </c>
      <c r="BG41" s="168">
        <v>1</v>
      </c>
      <c r="BH41" s="168">
        <v>5</v>
      </c>
      <c r="BI41" s="168">
        <v>1</v>
      </c>
      <c r="BJ41" s="168">
        <v>12</v>
      </c>
      <c r="BL41" s="292"/>
      <c r="BM41" s="268" t="s">
        <v>50</v>
      </c>
    </row>
    <row r="42" spans="1:65" s="168" customFormat="1" ht="12" customHeight="1">
      <c r="A42" s="192"/>
      <c r="B42" s="192"/>
      <c r="C42" s="187" t="s">
        <v>51</v>
      </c>
      <c r="D42" s="208"/>
      <c r="E42" s="209">
        <v>264</v>
      </c>
      <c r="F42" s="210">
        <v>448</v>
      </c>
      <c r="G42" s="210">
        <v>1180</v>
      </c>
      <c r="H42" s="210" t="s">
        <v>70</v>
      </c>
      <c r="I42" s="210" t="s">
        <v>70</v>
      </c>
      <c r="J42" s="210" t="s">
        <v>70</v>
      </c>
      <c r="K42" s="210" t="s">
        <v>70</v>
      </c>
      <c r="L42" s="210" t="s">
        <v>70</v>
      </c>
      <c r="M42" s="210" t="s">
        <v>70</v>
      </c>
      <c r="N42" s="210"/>
      <c r="O42" s="189"/>
      <c r="P42" s="189"/>
      <c r="Q42" s="189"/>
      <c r="R42" s="189" t="s">
        <v>70</v>
      </c>
      <c r="S42" s="210" t="s">
        <v>70</v>
      </c>
      <c r="T42" s="210" t="s">
        <v>70</v>
      </c>
      <c r="U42" s="210" t="s">
        <v>70</v>
      </c>
      <c r="V42" s="210">
        <v>4</v>
      </c>
      <c r="W42" s="210">
        <v>3</v>
      </c>
      <c r="X42" s="210">
        <v>1</v>
      </c>
      <c r="Y42" s="210">
        <v>15</v>
      </c>
      <c r="Z42" s="210">
        <v>2</v>
      </c>
      <c r="AA42" s="210">
        <v>24</v>
      </c>
      <c r="AB42" s="210"/>
      <c r="AC42" s="209"/>
      <c r="AD42" s="268"/>
      <c r="AE42" s="268" t="s">
        <v>51</v>
      </c>
      <c r="AF42" s="262"/>
      <c r="AG42" s="266"/>
      <c r="AH42" s="266"/>
      <c r="AI42" s="268"/>
      <c r="AJ42" s="268"/>
      <c r="AK42" s="268" t="s">
        <v>51</v>
      </c>
      <c r="AM42" s="292">
        <v>1</v>
      </c>
      <c r="AN42" s="168">
        <v>10</v>
      </c>
      <c r="AO42" s="168">
        <v>1</v>
      </c>
      <c r="AP42" s="168">
        <v>22</v>
      </c>
      <c r="AQ42" s="168">
        <v>0</v>
      </c>
      <c r="AR42" s="168">
        <v>3</v>
      </c>
      <c r="AS42" s="168">
        <v>1</v>
      </c>
      <c r="AT42" s="168">
        <v>17</v>
      </c>
      <c r="AU42" s="168">
        <v>1</v>
      </c>
      <c r="AV42" s="168">
        <v>25</v>
      </c>
      <c r="BA42" s="168">
        <v>2</v>
      </c>
      <c r="BB42" s="168">
        <v>43</v>
      </c>
      <c r="BC42" s="168">
        <v>1</v>
      </c>
      <c r="BD42" s="168">
        <v>15</v>
      </c>
      <c r="BE42" s="168">
        <v>0</v>
      </c>
      <c r="BF42" s="168">
        <v>6</v>
      </c>
      <c r="BG42" s="168">
        <v>1</v>
      </c>
      <c r="BH42" s="168">
        <v>6</v>
      </c>
      <c r="BI42" s="168">
        <v>1</v>
      </c>
      <c r="BJ42" s="168">
        <v>12</v>
      </c>
      <c r="BL42" s="292"/>
      <c r="BM42" s="268" t="s">
        <v>51</v>
      </c>
    </row>
    <row r="43" spans="1:65" s="168" customFormat="1" ht="12" customHeight="1">
      <c r="A43" s="192"/>
      <c r="B43" s="192"/>
      <c r="C43" s="187" t="s">
        <v>52</v>
      </c>
      <c r="D43" s="208"/>
      <c r="E43" s="209">
        <v>349</v>
      </c>
      <c r="F43" s="210">
        <v>464</v>
      </c>
      <c r="G43" s="210">
        <v>1620</v>
      </c>
      <c r="H43" s="210" t="s">
        <v>70</v>
      </c>
      <c r="I43" s="210" t="s">
        <v>70</v>
      </c>
      <c r="J43" s="210" t="s">
        <v>70</v>
      </c>
      <c r="K43" s="210" t="s">
        <v>70</v>
      </c>
      <c r="L43" s="210" t="s">
        <v>70</v>
      </c>
      <c r="M43" s="210" t="s">
        <v>70</v>
      </c>
      <c r="N43" s="210"/>
      <c r="O43" s="189"/>
      <c r="P43" s="189"/>
      <c r="Q43" s="189"/>
      <c r="R43" s="189" t="s">
        <v>70</v>
      </c>
      <c r="S43" s="210" t="s">
        <v>70</v>
      </c>
      <c r="T43" s="210" t="s">
        <v>70</v>
      </c>
      <c r="U43" s="210" t="s">
        <v>70</v>
      </c>
      <c r="V43" s="210">
        <v>4</v>
      </c>
      <c r="W43" s="210">
        <v>3</v>
      </c>
      <c r="X43" s="210">
        <v>1</v>
      </c>
      <c r="Y43" s="210">
        <v>15</v>
      </c>
      <c r="Z43" s="210">
        <v>2</v>
      </c>
      <c r="AA43" s="210">
        <v>24</v>
      </c>
      <c r="AB43" s="210"/>
      <c r="AC43" s="209"/>
      <c r="AD43" s="268"/>
      <c r="AE43" s="268" t="s">
        <v>52</v>
      </c>
      <c r="AF43" s="262"/>
      <c r="AG43" s="266"/>
      <c r="AH43" s="266"/>
      <c r="AI43" s="268"/>
      <c r="AJ43" s="268"/>
      <c r="AK43" s="268" t="s">
        <v>52</v>
      </c>
      <c r="AM43" s="292">
        <v>1</v>
      </c>
      <c r="AN43" s="168">
        <v>12</v>
      </c>
      <c r="AO43" s="168">
        <v>1</v>
      </c>
      <c r="AP43" s="168">
        <v>20</v>
      </c>
      <c r="AQ43" s="168">
        <v>1</v>
      </c>
      <c r="AR43" s="168">
        <v>6</v>
      </c>
      <c r="AS43" s="168">
        <v>1</v>
      </c>
      <c r="AT43" s="168">
        <v>18</v>
      </c>
      <c r="AU43" s="168">
        <v>1</v>
      </c>
      <c r="AV43" s="168">
        <v>25</v>
      </c>
      <c r="BA43" s="168">
        <v>2</v>
      </c>
      <c r="BB43" s="168">
        <v>46</v>
      </c>
      <c r="BC43" s="168">
        <v>1</v>
      </c>
      <c r="BD43" s="168">
        <v>23</v>
      </c>
      <c r="BE43" s="168">
        <v>0</v>
      </c>
      <c r="BF43" s="168">
        <v>6</v>
      </c>
      <c r="BG43" s="168">
        <v>1</v>
      </c>
      <c r="BH43" s="168">
        <v>7</v>
      </c>
      <c r="BI43" s="168">
        <v>1</v>
      </c>
      <c r="BJ43" s="168">
        <v>13</v>
      </c>
      <c r="BL43" s="292"/>
      <c r="BM43" s="268" t="s">
        <v>52</v>
      </c>
    </row>
    <row r="44" spans="1:66" s="273" customFormat="1" ht="3.75" customHeight="1">
      <c r="A44" s="293"/>
      <c r="B44" s="293"/>
      <c r="C44" s="293"/>
      <c r="D44" s="294"/>
      <c r="E44" s="213"/>
      <c r="F44" s="214"/>
      <c r="G44" s="214"/>
      <c r="H44" s="295"/>
      <c r="I44" s="295"/>
      <c r="J44" s="295"/>
      <c r="K44" s="295"/>
      <c r="L44" s="295"/>
      <c r="M44" s="295"/>
      <c r="N44" s="295"/>
      <c r="O44" s="227"/>
      <c r="P44" s="227"/>
      <c r="Q44" s="295"/>
      <c r="R44" s="295"/>
      <c r="S44" s="295"/>
      <c r="T44" s="295"/>
      <c r="U44" s="295"/>
      <c r="V44" s="295"/>
      <c r="W44" s="295"/>
      <c r="X44" s="296"/>
      <c r="Y44" s="296"/>
      <c r="Z44" s="296"/>
      <c r="AA44" s="296"/>
      <c r="AB44" s="297"/>
      <c r="AC44" s="298"/>
      <c r="AD44" s="293"/>
      <c r="AE44" s="293"/>
      <c r="AF44" s="293"/>
      <c r="AG44" s="299"/>
      <c r="AH44" s="299"/>
      <c r="AI44" s="293"/>
      <c r="AJ44" s="293"/>
      <c r="AK44" s="293"/>
      <c r="AL44" s="294"/>
      <c r="AM44" s="296"/>
      <c r="AN44" s="296"/>
      <c r="AO44" s="296"/>
      <c r="AP44" s="296"/>
      <c r="AQ44" s="296"/>
      <c r="AR44" s="296"/>
      <c r="AS44" s="296"/>
      <c r="AT44" s="296"/>
      <c r="AU44" s="296"/>
      <c r="AV44" s="296"/>
      <c r="AW44" s="295"/>
      <c r="AX44" s="227"/>
      <c r="AY44" s="227"/>
      <c r="AZ44" s="295"/>
      <c r="BA44" s="296"/>
      <c r="BB44" s="296"/>
      <c r="BC44" s="296"/>
      <c r="BD44" s="296"/>
      <c r="BE44" s="296"/>
      <c r="BF44" s="296"/>
      <c r="BG44" s="296"/>
      <c r="BH44" s="296"/>
      <c r="BI44" s="296"/>
      <c r="BJ44" s="296"/>
      <c r="BK44" s="297"/>
      <c r="BL44" s="298"/>
      <c r="BM44" s="293"/>
      <c r="BN44" s="293"/>
    </row>
    <row r="45" spans="2:62" s="299" customFormat="1" ht="15.75" customHeight="1">
      <c r="B45" s="273" t="s">
        <v>226</v>
      </c>
      <c r="C45" s="273"/>
      <c r="E45" s="300"/>
      <c r="F45" s="300"/>
      <c r="G45" s="300"/>
      <c r="H45" s="301"/>
      <c r="I45" s="301"/>
      <c r="J45" s="301"/>
      <c r="K45" s="301"/>
      <c r="L45" s="301"/>
      <c r="M45" s="301"/>
      <c r="N45" s="301"/>
      <c r="O45" s="301"/>
      <c r="P45" s="301"/>
      <c r="Q45" s="301"/>
      <c r="R45" s="301"/>
      <c r="S45" s="301"/>
      <c r="T45" s="301"/>
      <c r="U45" s="301"/>
      <c r="V45" s="273"/>
      <c r="W45" s="301"/>
      <c r="X45" s="302"/>
      <c r="Y45" s="302"/>
      <c r="Z45" s="302"/>
      <c r="AA45" s="302"/>
      <c r="AD45" s="273"/>
      <c r="AE45" s="273"/>
      <c r="AJ45" s="273" t="s">
        <v>318</v>
      </c>
      <c r="AK45" s="273"/>
      <c r="AM45" s="302"/>
      <c r="AN45" s="302"/>
      <c r="AO45" s="302"/>
      <c r="AP45" s="302"/>
      <c r="AQ45" s="302"/>
      <c r="AR45" s="302"/>
      <c r="AS45" s="302"/>
      <c r="AT45" s="302"/>
      <c r="AU45" s="302"/>
      <c r="AV45" s="302"/>
      <c r="AW45" s="301"/>
      <c r="AX45" s="301"/>
      <c r="AY45" s="301"/>
      <c r="AZ45" s="301"/>
      <c r="BA45" s="302"/>
      <c r="BB45" s="302"/>
      <c r="BC45" s="302"/>
      <c r="BD45" s="302"/>
      <c r="BE45" s="302"/>
      <c r="BF45" s="302"/>
      <c r="BG45" s="302"/>
      <c r="BH45" s="302"/>
      <c r="BI45" s="302"/>
      <c r="BJ45" s="302"/>
    </row>
    <row r="46" spans="2:66" s="273" customFormat="1" ht="12" customHeight="1">
      <c r="B46" s="273" t="s">
        <v>227</v>
      </c>
      <c r="E46" s="299"/>
      <c r="F46" s="299"/>
      <c r="G46" s="299"/>
      <c r="H46" s="226"/>
      <c r="I46" s="226"/>
      <c r="J46" s="226"/>
      <c r="K46" s="226"/>
      <c r="L46" s="226"/>
      <c r="M46" s="226"/>
      <c r="N46" s="227"/>
      <c r="O46" s="227"/>
      <c r="P46" s="227"/>
      <c r="Q46" s="227"/>
      <c r="R46" s="226"/>
      <c r="S46" s="226"/>
      <c r="T46" s="226"/>
      <c r="U46" s="226"/>
      <c r="W46" s="226"/>
      <c r="X46" s="278"/>
      <c r="Y46" s="278"/>
      <c r="Z46" s="278"/>
      <c r="AA46" s="278"/>
      <c r="AB46" s="264"/>
      <c r="AF46" s="300"/>
      <c r="AG46" s="299"/>
      <c r="AH46" s="299"/>
      <c r="AJ46" s="273" t="s">
        <v>319</v>
      </c>
      <c r="AM46" s="278"/>
      <c r="AN46" s="278"/>
      <c r="AO46" s="278"/>
      <c r="AP46" s="278"/>
      <c r="AQ46" s="278"/>
      <c r="AR46" s="278"/>
      <c r="AS46" s="278"/>
      <c r="AT46" s="278"/>
      <c r="AU46" s="278"/>
      <c r="AV46" s="278"/>
      <c r="AW46" s="227"/>
      <c r="AX46" s="227"/>
      <c r="AY46" s="227"/>
      <c r="AZ46" s="227"/>
      <c r="BA46" s="278"/>
      <c r="BB46" s="278"/>
      <c r="BC46" s="278"/>
      <c r="BD46" s="278"/>
      <c r="BE46" s="278"/>
      <c r="BF46" s="278"/>
      <c r="BG46" s="278"/>
      <c r="BH46" s="278"/>
      <c r="BI46" s="278"/>
      <c r="BJ46" s="278"/>
      <c r="BK46" s="264"/>
      <c r="BN46" s="300"/>
    </row>
    <row r="47" spans="2:66" s="273" customFormat="1" ht="12" customHeight="1">
      <c r="B47" s="273" t="s">
        <v>228</v>
      </c>
      <c r="E47" s="299"/>
      <c r="F47" s="299"/>
      <c r="G47" s="299"/>
      <c r="H47" s="226"/>
      <c r="I47" s="226"/>
      <c r="J47" s="226"/>
      <c r="K47" s="226"/>
      <c r="L47" s="226"/>
      <c r="M47" s="226"/>
      <c r="N47" s="227"/>
      <c r="O47" s="227"/>
      <c r="P47" s="227"/>
      <c r="Q47" s="227"/>
      <c r="R47" s="226"/>
      <c r="S47" s="226"/>
      <c r="T47" s="226"/>
      <c r="U47" s="226"/>
      <c r="W47" s="226"/>
      <c r="X47" s="278"/>
      <c r="Y47" s="278"/>
      <c r="Z47" s="278"/>
      <c r="AA47" s="278"/>
      <c r="AB47" s="264"/>
      <c r="AF47" s="300"/>
      <c r="AG47" s="299"/>
      <c r="AH47" s="299"/>
      <c r="AJ47" s="273" t="s">
        <v>320</v>
      </c>
      <c r="AM47" s="278"/>
      <c r="AN47" s="278"/>
      <c r="AO47" s="278"/>
      <c r="AP47" s="278"/>
      <c r="AQ47" s="278"/>
      <c r="AR47" s="278"/>
      <c r="AS47" s="278"/>
      <c r="AT47" s="278"/>
      <c r="AU47" s="278"/>
      <c r="AV47" s="278"/>
      <c r="AW47" s="227"/>
      <c r="AX47" s="227"/>
      <c r="AY47" s="227"/>
      <c r="AZ47" s="227"/>
      <c r="BA47" s="278"/>
      <c r="BB47" s="278"/>
      <c r="BC47" s="278"/>
      <c r="BD47" s="278"/>
      <c r="BE47" s="278"/>
      <c r="BF47" s="278"/>
      <c r="BG47" s="278"/>
      <c r="BH47" s="278"/>
      <c r="BI47" s="278"/>
      <c r="BJ47" s="278"/>
      <c r="BK47" s="264"/>
      <c r="BN47" s="300"/>
    </row>
    <row r="48" spans="2:66" s="273" customFormat="1" ht="12" customHeight="1">
      <c r="B48" s="225" t="s">
        <v>229</v>
      </c>
      <c r="H48" s="226"/>
      <c r="I48" s="226"/>
      <c r="J48" s="226"/>
      <c r="K48" s="226"/>
      <c r="L48" s="226"/>
      <c r="M48" s="226"/>
      <c r="N48" s="227"/>
      <c r="O48" s="227"/>
      <c r="P48" s="227"/>
      <c r="Q48" s="227"/>
      <c r="R48" s="226"/>
      <c r="S48" s="226"/>
      <c r="T48" s="226"/>
      <c r="U48" s="226"/>
      <c r="V48" s="226"/>
      <c r="W48" s="226"/>
      <c r="X48" s="278"/>
      <c r="Y48" s="278"/>
      <c r="Z48" s="278"/>
      <c r="AA48" s="278"/>
      <c r="AB48" s="264"/>
      <c r="AF48" s="300"/>
      <c r="AG48" s="299"/>
      <c r="AH48" s="299"/>
      <c r="AJ48" s="273" t="s">
        <v>321</v>
      </c>
      <c r="AM48" s="278"/>
      <c r="AN48" s="278"/>
      <c r="AO48" s="278"/>
      <c r="AP48" s="278"/>
      <c r="AQ48" s="278"/>
      <c r="AR48" s="278"/>
      <c r="AS48" s="278"/>
      <c r="AT48" s="278"/>
      <c r="AU48" s="278"/>
      <c r="AV48" s="278"/>
      <c r="AW48" s="227"/>
      <c r="AX48" s="227"/>
      <c r="AY48" s="227"/>
      <c r="AZ48" s="227"/>
      <c r="BA48" s="278"/>
      <c r="BB48" s="278"/>
      <c r="BC48" s="278"/>
      <c r="BD48" s="278"/>
      <c r="BE48" s="278"/>
      <c r="BF48" s="278"/>
      <c r="BG48" s="278"/>
      <c r="BH48" s="278"/>
      <c r="BI48" s="278"/>
      <c r="BJ48" s="278"/>
      <c r="BK48" s="264"/>
      <c r="BN48" s="300"/>
    </row>
    <row r="49" spans="2:66" s="273" customFormat="1" ht="12" customHeight="1">
      <c r="B49" s="273" t="s">
        <v>230</v>
      </c>
      <c r="H49" s="226"/>
      <c r="I49" s="226"/>
      <c r="J49" s="226"/>
      <c r="K49" s="226"/>
      <c r="L49" s="226"/>
      <c r="M49" s="226"/>
      <c r="N49" s="227"/>
      <c r="O49" s="227"/>
      <c r="P49" s="227"/>
      <c r="Q49" s="227"/>
      <c r="R49" s="226"/>
      <c r="S49" s="226"/>
      <c r="T49" s="226"/>
      <c r="U49" s="226"/>
      <c r="W49" s="226"/>
      <c r="X49" s="278"/>
      <c r="Y49" s="278"/>
      <c r="Z49" s="278"/>
      <c r="AA49" s="278"/>
      <c r="AB49" s="264"/>
      <c r="AF49" s="300"/>
      <c r="AG49" s="299"/>
      <c r="AH49" s="299"/>
      <c r="AJ49" s="273" t="s">
        <v>322</v>
      </c>
      <c r="AM49" s="278"/>
      <c r="AN49" s="278"/>
      <c r="AO49" s="278"/>
      <c r="AP49" s="278"/>
      <c r="AQ49" s="278"/>
      <c r="AR49" s="278"/>
      <c r="AS49" s="278"/>
      <c r="AT49" s="278"/>
      <c r="AU49" s="278"/>
      <c r="AV49" s="278"/>
      <c r="AW49" s="227"/>
      <c r="AX49" s="227"/>
      <c r="AY49" s="227"/>
      <c r="AZ49" s="227"/>
      <c r="BA49" s="278"/>
      <c r="BB49" s="278"/>
      <c r="BC49" s="278"/>
      <c r="BD49" s="278"/>
      <c r="BE49" s="278"/>
      <c r="BF49" s="278"/>
      <c r="BG49" s="278"/>
      <c r="BH49" s="278"/>
      <c r="BI49" s="278"/>
      <c r="BJ49" s="278"/>
      <c r="BK49" s="264"/>
      <c r="BN49" s="300"/>
    </row>
    <row r="50" spans="2:66" s="273" customFormat="1" ht="12" customHeight="1">
      <c r="B50" s="273" t="s">
        <v>231</v>
      </c>
      <c r="H50" s="226"/>
      <c r="I50" s="226"/>
      <c r="J50" s="226"/>
      <c r="K50" s="226"/>
      <c r="L50" s="226"/>
      <c r="M50" s="226"/>
      <c r="N50" s="227"/>
      <c r="O50" s="227"/>
      <c r="P50" s="227"/>
      <c r="Q50" s="227"/>
      <c r="R50" s="226"/>
      <c r="S50" s="226"/>
      <c r="T50" s="226"/>
      <c r="U50" s="226"/>
      <c r="V50" s="226"/>
      <c r="W50" s="226"/>
      <c r="X50" s="278"/>
      <c r="Y50" s="278"/>
      <c r="Z50" s="278"/>
      <c r="AA50" s="278"/>
      <c r="AB50" s="264"/>
      <c r="AF50" s="300"/>
      <c r="AG50" s="299"/>
      <c r="AH50" s="299"/>
      <c r="AJ50" s="273" t="s">
        <v>323</v>
      </c>
      <c r="AM50" s="278"/>
      <c r="AN50" s="278"/>
      <c r="AO50" s="278"/>
      <c r="AP50" s="278"/>
      <c r="AQ50" s="278"/>
      <c r="AR50" s="278"/>
      <c r="AS50" s="278"/>
      <c r="AT50" s="278"/>
      <c r="AU50" s="278"/>
      <c r="AV50" s="278"/>
      <c r="AW50" s="227"/>
      <c r="AX50" s="227"/>
      <c r="AY50" s="227"/>
      <c r="AZ50" s="227"/>
      <c r="BA50" s="278"/>
      <c r="BB50" s="278"/>
      <c r="BC50" s="278"/>
      <c r="BD50" s="278"/>
      <c r="BE50" s="278"/>
      <c r="BF50" s="278"/>
      <c r="BG50" s="278"/>
      <c r="BH50" s="278"/>
      <c r="BI50" s="278"/>
      <c r="BJ50" s="278"/>
      <c r="BK50" s="264"/>
      <c r="BN50" s="300"/>
    </row>
    <row r="51" spans="8:66" s="273" customFormat="1" ht="12" customHeight="1">
      <c r="H51" s="226"/>
      <c r="I51" s="226"/>
      <c r="J51" s="226"/>
      <c r="K51" s="226"/>
      <c r="L51" s="226"/>
      <c r="M51" s="226"/>
      <c r="N51" s="227"/>
      <c r="O51" s="227"/>
      <c r="P51" s="227"/>
      <c r="Q51" s="227"/>
      <c r="R51" s="226"/>
      <c r="S51" s="226"/>
      <c r="T51" s="226"/>
      <c r="U51" s="226"/>
      <c r="V51" s="226"/>
      <c r="W51" s="226"/>
      <c r="X51" s="278"/>
      <c r="Y51" s="278"/>
      <c r="Z51" s="278"/>
      <c r="AA51" s="278"/>
      <c r="AB51" s="264"/>
      <c r="AF51" s="300"/>
      <c r="AG51" s="299"/>
      <c r="AH51" s="299"/>
      <c r="AM51" s="278"/>
      <c r="AN51" s="278"/>
      <c r="AO51" s="278"/>
      <c r="AP51" s="278"/>
      <c r="AQ51" s="278"/>
      <c r="AR51" s="278"/>
      <c r="AS51" s="278"/>
      <c r="AT51" s="278"/>
      <c r="AU51" s="278"/>
      <c r="AV51" s="278"/>
      <c r="AW51" s="227"/>
      <c r="AX51" s="227"/>
      <c r="AY51" s="227"/>
      <c r="AZ51" s="227"/>
      <c r="BA51" s="278"/>
      <c r="BB51" s="278"/>
      <c r="BC51" s="278"/>
      <c r="BD51" s="278"/>
      <c r="BE51" s="278"/>
      <c r="BF51" s="278"/>
      <c r="BG51" s="278"/>
      <c r="BH51" s="278"/>
      <c r="BI51" s="278"/>
      <c r="BJ51" s="278"/>
      <c r="BK51" s="264"/>
      <c r="BN51" s="300"/>
    </row>
    <row r="52" spans="8:66" s="273" customFormat="1" ht="12" customHeight="1">
      <c r="H52" s="226"/>
      <c r="I52" s="226"/>
      <c r="J52" s="226"/>
      <c r="K52" s="226"/>
      <c r="L52" s="226"/>
      <c r="M52" s="226"/>
      <c r="N52" s="227"/>
      <c r="O52" s="227"/>
      <c r="P52" s="227"/>
      <c r="Q52" s="227"/>
      <c r="R52" s="226"/>
      <c r="S52" s="226"/>
      <c r="T52" s="226"/>
      <c r="U52" s="226"/>
      <c r="V52" s="226"/>
      <c r="W52" s="226"/>
      <c r="X52" s="278"/>
      <c r="Y52" s="278"/>
      <c r="Z52" s="278"/>
      <c r="AA52" s="278"/>
      <c r="AB52" s="264"/>
      <c r="AF52" s="300"/>
      <c r="AG52" s="299"/>
      <c r="AH52" s="299"/>
      <c r="AM52" s="278"/>
      <c r="AN52" s="278"/>
      <c r="AO52" s="278"/>
      <c r="AP52" s="278"/>
      <c r="AQ52" s="278"/>
      <c r="AR52" s="278"/>
      <c r="AS52" s="278"/>
      <c r="AT52" s="278"/>
      <c r="AU52" s="278"/>
      <c r="AV52" s="278"/>
      <c r="AW52" s="227"/>
      <c r="AX52" s="227"/>
      <c r="AY52" s="227"/>
      <c r="AZ52" s="227"/>
      <c r="BA52" s="278"/>
      <c r="BB52" s="278"/>
      <c r="BC52" s="278"/>
      <c r="BD52" s="278"/>
      <c r="BE52" s="278"/>
      <c r="BF52" s="278"/>
      <c r="BG52" s="278"/>
      <c r="BH52" s="278"/>
      <c r="BI52" s="278"/>
      <c r="BJ52" s="278"/>
      <c r="BK52" s="264"/>
      <c r="BN52" s="300"/>
    </row>
    <row r="53" spans="8:66" s="273" customFormat="1" ht="12" customHeight="1">
      <c r="H53" s="226"/>
      <c r="I53" s="226"/>
      <c r="J53" s="226"/>
      <c r="K53" s="226"/>
      <c r="L53" s="226"/>
      <c r="M53" s="226"/>
      <c r="N53" s="227"/>
      <c r="O53" s="227"/>
      <c r="P53" s="227"/>
      <c r="Q53" s="227"/>
      <c r="R53" s="226"/>
      <c r="S53" s="226"/>
      <c r="T53" s="226"/>
      <c r="U53" s="226"/>
      <c r="V53" s="226"/>
      <c r="W53" s="226"/>
      <c r="X53" s="278"/>
      <c r="Y53" s="278"/>
      <c r="Z53" s="278"/>
      <c r="AA53" s="278"/>
      <c r="AB53" s="264"/>
      <c r="AF53" s="300"/>
      <c r="AG53" s="299"/>
      <c r="AH53" s="299"/>
      <c r="AM53" s="278"/>
      <c r="AN53" s="278"/>
      <c r="AO53" s="278"/>
      <c r="AP53" s="278"/>
      <c r="AQ53" s="278"/>
      <c r="AR53" s="278"/>
      <c r="AS53" s="278"/>
      <c r="AT53" s="278"/>
      <c r="AU53" s="278"/>
      <c r="AV53" s="278"/>
      <c r="AW53" s="227"/>
      <c r="AX53" s="227"/>
      <c r="AY53" s="227"/>
      <c r="AZ53" s="227"/>
      <c r="BA53" s="278"/>
      <c r="BB53" s="278"/>
      <c r="BC53" s="278"/>
      <c r="BD53" s="278"/>
      <c r="BE53" s="278"/>
      <c r="BF53" s="278"/>
      <c r="BG53" s="278"/>
      <c r="BH53" s="278"/>
      <c r="BI53" s="278"/>
      <c r="BJ53" s="278"/>
      <c r="BK53" s="264"/>
      <c r="BN53" s="300"/>
    </row>
    <row r="54" spans="8:66" s="273" customFormat="1" ht="12" customHeight="1">
      <c r="H54" s="226"/>
      <c r="I54" s="226"/>
      <c r="J54" s="226"/>
      <c r="K54" s="226"/>
      <c r="L54" s="226"/>
      <c r="M54" s="226"/>
      <c r="N54" s="227"/>
      <c r="O54" s="227"/>
      <c r="P54" s="227"/>
      <c r="Q54" s="227"/>
      <c r="R54" s="226"/>
      <c r="S54" s="226"/>
      <c r="T54" s="226"/>
      <c r="U54" s="226"/>
      <c r="V54" s="226"/>
      <c r="W54" s="226"/>
      <c r="X54" s="278"/>
      <c r="Y54" s="278"/>
      <c r="Z54" s="278"/>
      <c r="AA54" s="278"/>
      <c r="AB54" s="264"/>
      <c r="AF54" s="300"/>
      <c r="AG54" s="299"/>
      <c r="AH54" s="299"/>
      <c r="AM54" s="278"/>
      <c r="AN54" s="278"/>
      <c r="AO54" s="278"/>
      <c r="AP54" s="278"/>
      <c r="AQ54" s="278"/>
      <c r="AR54" s="278"/>
      <c r="AS54" s="278"/>
      <c r="AT54" s="278"/>
      <c r="AU54" s="278"/>
      <c r="AV54" s="278"/>
      <c r="AW54" s="227"/>
      <c r="AX54" s="227"/>
      <c r="AY54" s="227"/>
      <c r="AZ54" s="227"/>
      <c r="BA54" s="278"/>
      <c r="BB54" s="278"/>
      <c r="BC54" s="278"/>
      <c r="BD54" s="278"/>
      <c r="BE54" s="278"/>
      <c r="BF54" s="278"/>
      <c r="BG54" s="278"/>
      <c r="BH54" s="278"/>
      <c r="BI54" s="278"/>
      <c r="BJ54" s="278"/>
      <c r="BK54" s="264"/>
      <c r="BN54" s="300"/>
    </row>
    <row r="55" spans="8:66" s="273" customFormat="1" ht="12" customHeight="1">
      <c r="H55" s="226"/>
      <c r="I55" s="226"/>
      <c r="J55" s="226"/>
      <c r="K55" s="226"/>
      <c r="L55" s="226"/>
      <c r="M55" s="226"/>
      <c r="N55" s="227"/>
      <c r="O55" s="227"/>
      <c r="P55" s="227"/>
      <c r="Q55" s="227"/>
      <c r="R55" s="226"/>
      <c r="S55" s="226"/>
      <c r="T55" s="226"/>
      <c r="U55" s="226"/>
      <c r="V55" s="226"/>
      <c r="W55" s="226"/>
      <c r="X55" s="278"/>
      <c r="Y55" s="278"/>
      <c r="Z55" s="278"/>
      <c r="AA55" s="278"/>
      <c r="AB55" s="264"/>
      <c r="AF55" s="300"/>
      <c r="AG55" s="299"/>
      <c r="AH55" s="299"/>
      <c r="AM55" s="278"/>
      <c r="AN55" s="278"/>
      <c r="AO55" s="278"/>
      <c r="AP55" s="278"/>
      <c r="AQ55" s="278"/>
      <c r="AR55" s="278"/>
      <c r="AS55" s="278"/>
      <c r="AT55" s="278"/>
      <c r="AU55" s="278"/>
      <c r="AV55" s="278"/>
      <c r="AW55" s="227"/>
      <c r="AX55" s="227"/>
      <c r="AY55" s="227"/>
      <c r="AZ55" s="227"/>
      <c r="BA55" s="278"/>
      <c r="BB55" s="278"/>
      <c r="BC55" s="278"/>
      <c r="BD55" s="278"/>
      <c r="BE55" s="278"/>
      <c r="BF55" s="278"/>
      <c r="BG55" s="278"/>
      <c r="BH55" s="278"/>
      <c r="BI55" s="278"/>
      <c r="BJ55" s="278"/>
      <c r="BK55" s="264"/>
      <c r="BN55" s="300"/>
    </row>
    <row r="56" spans="8:66" s="273" customFormat="1" ht="12" customHeight="1">
      <c r="H56" s="226"/>
      <c r="I56" s="226"/>
      <c r="J56" s="226"/>
      <c r="K56" s="226"/>
      <c r="L56" s="226"/>
      <c r="M56" s="226"/>
      <c r="N56" s="227"/>
      <c r="O56" s="227"/>
      <c r="P56" s="227"/>
      <c r="Q56" s="227"/>
      <c r="R56" s="226"/>
      <c r="S56" s="226"/>
      <c r="T56" s="226"/>
      <c r="U56" s="226"/>
      <c r="V56" s="226"/>
      <c r="W56" s="226"/>
      <c r="X56" s="278"/>
      <c r="Y56" s="278"/>
      <c r="Z56" s="278"/>
      <c r="AA56" s="278"/>
      <c r="AB56" s="264"/>
      <c r="AF56" s="300"/>
      <c r="AG56" s="299"/>
      <c r="AH56" s="299"/>
      <c r="AM56" s="278"/>
      <c r="AN56" s="278"/>
      <c r="AO56" s="278"/>
      <c r="AP56" s="278"/>
      <c r="AQ56" s="278"/>
      <c r="AR56" s="278"/>
      <c r="AS56" s="278"/>
      <c r="AT56" s="278"/>
      <c r="AU56" s="278"/>
      <c r="AV56" s="278"/>
      <c r="AW56" s="227"/>
      <c r="AX56" s="227"/>
      <c r="AY56" s="227"/>
      <c r="AZ56" s="227"/>
      <c r="BA56" s="278"/>
      <c r="BB56" s="278"/>
      <c r="BC56" s="278"/>
      <c r="BD56" s="278"/>
      <c r="BE56" s="278"/>
      <c r="BF56" s="278"/>
      <c r="BG56" s="278"/>
      <c r="BH56" s="278"/>
      <c r="BI56" s="278"/>
      <c r="BJ56" s="278"/>
      <c r="BK56" s="264"/>
      <c r="BN56" s="300"/>
    </row>
    <row r="57" spans="8:66" s="273" customFormat="1" ht="12" customHeight="1">
      <c r="H57" s="226"/>
      <c r="I57" s="226"/>
      <c r="J57" s="226"/>
      <c r="K57" s="226"/>
      <c r="L57" s="226"/>
      <c r="M57" s="226"/>
      <c r="N57" s="227"/>
      <c r="O57" s="227"/>
      <c r="P57" s="227"/>
      <c r="Q57" s="227"/>
      <c r="R57" s="226"/>
      <c r="S57" s="226"/>
      <c r="T57" s="226"/>
      <c r="U57" s="226"/>
      <c r="V57" s="226"/>
      <c r="W57" s="226"/>
      <c r="X57" s="278"/>
      <c r="Y57" s="278"/>
      <c r="Z57" s="278"/>
      <c r="AA57" s="278"/>
      <c r="AB57" s="264"/>
      <c r="AF57" s="300"/>
      <c r="AG57" s="299"/>
      <c r="AH57" s="299"/>
      <c r="AM57" s="278"/>
      <c r="AN57" s="278"/>
      <c r="AO57" s="278"/>
      <c r="AP57" s="278"/>
      <c r="AQ57" s="278"/>
      <c r="AR57" s="278"/>
      <c r="AS57" s="278"/>
      <c r="AT57" s="278"/>
      <c r="AU57" s="278"/>
      <c r="AV57" s="278"/>
      <c r="AW57" s="227"/>
      <c r="AX57" s="227"/>
      <c r="AY57" s="227"/>
      <c r="AZ57" s="227"/>
      <c r="BA57" s="278"/>
      <c r="BB57" s="278"/>
      <c r="BC57" s="278"/>
      <c r="BD57" s="278"/>
      <c r="BE57" s="278"/>
      <c r="BF57" s="278"/>
      <c r="BG57" s="278"/>
      <c r="BH57" s="278"/>
      <c r="BI57" s="278"/>
      <c r="BJ57" s="278"/>
      <c r="BK57" s="264"/>
      <c r="BN57" s="300"/>
    </row>
    <row r="58" spans="8:66" s="273" customFormat="1" ht="12" customHeight="1">
      <c r="H58" s="226"/>
      <c r="I58" s="226"/>
      <c r="J58" s="226"/>
      <c r="K58" s="226"/>
      <c r="L58" s="226"/>
      <c r="M58" s="226"/>
      <c r="N58" s="227"/>
      <c r="O58" s="227"/>
      <c r="P58" s="227"/>
      <c r="Q58" s="227"/>
      <c r="R58" s="226"/>
      <c r="S58" s="226"/>
      <c r="T58" s="226"/>
      <c r="U58" s="226"/>
      <c r="V58" s="226"/>
      <c r="W58" s="226"/>
      <c r="X58" s="278"/>
      <c r="Y58" s="278"/>
      <c r="Z58" s="278"/>
      <c r="AA58" s="278"/>
      <c r="AB58" s="264"/>
      <c r="AF58" s="300"/>
      <c r="AG58" s="299"/>
      <c r="AH58" s="299"/>
      <c r="AM58" s="278"/>
      <c r="AN58" s="278"/>
      <c r="AO58" s="278"/>
      <c r="AP58" s="278"/>
      <c r="AQ58" s="278"/>
      <c r="AR58" s="278"/>
      <c r="AS58" s="278"/>
      <c r="AT58" s="278"/>
      <c r="AU58" s="278"/>
      <c r="AV58" s="278"/>
      <c r="AW58" s="227"/>
      <c r="AX58" s="227"/>
      <c r="AY58" s="227"/>
      <c r="AZ58" s="227"/>
      <c r="BA58" s="278"/>
      <c r="BB58" s="278"/>
      <c r="BC58" s="278"/>
      <c r="BD58" s="278"/>
      <c r="BE58" s="278"/>
      <c r="BF58" s="278"/>
      <c r="BG58" s="278"/>
      <c r="BH58" s="278"/>
      <c r="BI58" s="278"/>
      <c r="BJ58" s="278"/>
      <c r="BK58" s="264"/>
      <c r="BN58" s="300"/>
    </row>
    <row r="59" spans="8:66" s="273" customFormat="1" ht="12" customHeight="1">
      <c r="H59" s="226"/>
      <c r="I59" s="226"/>
      <c r="J59" s="226"/>
      <c r="K59" s="226"/>
      <c r="L59" s="226"/>
      <c r="M59" s="226"/>
      <c r="N59" s="227"/>
      <c r="O59" s="227"/>
      <c r="P59" s="227"/>
      <c r="Q59" s="227"/>
      <c r="R59" s="226"/>
      <c r="S59" s="226"/>
      <c r="T59" s="226"/>
      <c r="U59" s="226"/>
      <c r="V59" s="226"/>
      <c r="W59" s="226"/>
      <c r="X59" s="278"/>
      <c r="Y59" s="278"/>
      <c r="Z59" s="278"/>
      <c r="AA59" s="278"/>
      <c r="AB59" s="264"/>
      <c r="AF59" s="300"/>
      <c r="AG59" s="299"/>
      <c r="AH59" s="299"/>
      <c r="AM59" s="278"/>
      <c r="AN59" s="278"/>
      <c r="AO59" s="278"/>
      <c r="AP59" s="278"/>
      <c r="AQ59" s="278"/>
      <c r="AR59" s="278"/>
      <c r="AS59" s="278"/>
      <c r="AT59" s="278"/>
      <c r="AU59" s="278"/>
      <c r="AV59" s="278"/>
      <c r="AW59" s="227"/>
      <c r="AX59" s="227"/>
      <c r="AY59" s="227"/>
      <c r="AZ59" s="227"/>
      <c r="BA59" s="278"/>
      <c r="BB59" s="278"/>
      <c r="BC59" s="278"/>
      <c r="BD59" s="278"/>
      <c r="BE59" s="278"/>
      <c r="BF59" s="278"/>
      <c r="BG59" s="278"/>
      <c r="BH59" s="278"/>
      <c r="BI59" s="278"/>
      <c r="BJ59" s="278"/>
      <c r="BK59" s="264"/>
      <c r="BN59" s="300"/>
    </row>
    <row r="60" spans="8:66" s="273" customFormat="1" ht="12" customHeight="1">
      <c r="H60" s="226"/>
      <c r="I60" s="226"/>
      <c r="J60" s="226"/>
      <c r="K60" s="226"/>
      <c r="L60" s="226"/>
      <c r="M60" s="226"/>
      <c r="N60" s="227"/>
      <c r="O60" s="227"/>
      <c r="P60" s="227"/>
      <c r="Q60" s="227"/>
      <c r="R60" s="226"/>
      <c r="S60" s="226"/>
      <c r="T60" s="226"/>
      <c r="U60" s="226"/>
      <c r="V60" s="226"/>
      <c r="W60" s="226"/>
      <c r="X60" s="278"/>
      <c r="Y60" s="278"/>
      <c r="Z60" s="278"/>
      <c r="AA60" s="278"/>
      <c r="AB60" s="264"/>
      <c r="AF60" s="300"/>
      <c r="AG60" s="299"/>
      <c r="AH60" s="299"/>
      <c r="AM60" s="278"/>
      <c r="AN60" s="278"/>
      <c r="AO60" s="278"/>
      <c r="AP60" s="278"/>
      <c r="AQ60" s="278"/>
      <c r="AR60" s="278"/>
      <c r="AS60" s="278"/>
      <c r="AT60" s="278"/>
      <c r="AU60" s="278"/>
      <c r="AV60" s="278"/>
      <c r="AW60" s="227"/>
      <c r="AX60" s="227"/>
      <c r="AY60" s="227"/>
      <c r="AZ60" s="227"/>
      <c r="BA60" s="278"/>
      <c r="BB60" s="278"/>
      <c r="BC60" s="278"/>
      <c r="BD60" s="278"/>
      <c r="BE60" s="278"/>
      <c r="BF60" s="278"/>
      <c r="BG60" s="278"/>
      <c r="BH60" s="278"/>
      <c r="BI60" s="278"/>
      <c r="BJ60" s="278"/>
      <c r="BK60" s="264"/>
      <c r="BN60" s="300"/>
    </row>
    <row r="61" spans="8:66" s="273" customFormat="1" ht="12" customHeight="1">
      <c r="H61" s="226"/>
      <c r="I61" s="226"/>
      <c r="J61" s="226"/>
      <c r="K61" s="226"/>
      <c r="L61" s="226"/>
      <c r="M61" s="226"/>
      <c r="N61" s="227"/>
      <c r="O61" s="227"/>
      <c r="P61" s="227"/>
      <c r="Q61" s="227"/>
      <c r="R61" s="226"/>
      <c r="S61" s="226"/>
      <c r="T61" s="226"/>
      <c r="U61" s="226"/>
      <c r="V61" s="226"/>
      <c r="W61" s="226"/>
      <c r="X61" s="278"/>
      <c r="Y61" s="278"/>
      <c r="Z61" s="278"/>
      <c r="AA61" s="278"/>
      <c r="AB61" s="264"/>
      <c r="AF61" s="300"/>
      <c r="AG61" s="299"/>
      <c r="AH61" s="299"/>
      <c r="AM61" s="278"/>
      <c r="AN61" s="278"/>
      <c r="AO61" s="278"/>
      <c r="AP61" s="278"/>
      <c r="AQ61" s="278"/>
      <c r="AR61" s="278"/>
      <c r="AS61" s="278"/>
      <c r="AT61" s="278"/>
      <c r="AU61" s="278"/>
      <c r="AV61" s="278"/>
      <c r="AW61" s="227"/>
      <c r="AX61" s="227"/>
      <c r="AY61" s="227"/>
      <c r="AZ61" s="227"/>
      <c r="BA61" s="278"/>
      <c r="BB61" s="278"/>
      <c r="BC61" s="278"/>
      <c r="BD61" s="278"/>
      <c r="BE61" s="278"/>
      <c r="BF61" s="278"/>
      <c r="BG61" s="278"/>
      <c r="BH61" s="278"/>
      <c r="BI61" s="278"/>
      <c r="BJ61" s="278"/>
      <c r="BK61" s="264"/>
      <c r="BN61" s="300"/>
    </row>
    <row r="62" spans="8:66" s="273" customFormat="1" ht="12" customHeight="1">
      <c r="H62" s="226"/>
      <c r="I62" s="226"/>
      <c r="J62" s="226"/>
      <c r="K62" s="226"/>
      <c r="L62" s="226"/>
      <c r="M62" s="226"/>
      <c r="N62" s="227"/>
      <c r="O62" s="227"/>
      <c r="P62" s="227"/>
      <c r="Q62" s="227"/>
      <c r="R62" s="226"/>
      <c r="S62" s="226"/>
      <c r="T62" s="226"/>
      <c r="U62" s="226"/>
      <c r="V62" s="226"/>
      <c r="W62" s="226"/>
      <c r="X62" s="278"/>
      <c r="Y62" s="278"/>
      <c r="Z62" s="278"/>
      <c r="AA62" s="278"/>
      <c r="AB62" s="264"/>
      <c r="AF62" s="300"/>
      <c r="AG62" s="299"/>
      <c r="AH62" s="299"/>
      <c r="AM62" s="278"/>
      <c r="AN62" s="278"/>
      <c r="AO62" s="278"/>
      <c r="AP62" s="278"/>
      <c r="AQ62" s="278"/>
      <c r="AR62" s="278"/>
      <c r="AS62" s="278"/>
      <c r="AT62" s="278"/>
      <c r="AU62" s="278"/>
      <c r="AV62" s="278"/>
      <c r="AW62" s="227"/>
      <c r="AX62" s="227"/>
      <c r="AY62" s="227"/>
      <c r="AZ62" s="227"/>
      <c r="BA62" s="278"/>
      <c r="BB62" s="278"/>
      <c r="BC62" s="278"/>
      <c r="BD62" s="278"/>
      <c r="BE62" s="278"/>
      <c r="BF62" s="278"/>
      <c r="BG62" s="278"/>
      <c r="BH62" s="278"/>
      <c r="BI62" s="278"/>
      <c r="BJ62" s="278"/>
      <c r="BK62" s="264"/>
      <c r="BN62" s="300"/>
    </row>
    <row r="63" spans="8:66" s="273" customFormat="1" ht="12" customHeight="1">
      <c r="H63" s="226"/>
      <c r="I63" s="226"/>
      <c r="J63" s="226"/>
      <c r="K63" s="226"/>
      <c r="L63" s="226"/>
      <c r="M63" s="226"/>
      <c r="N63" s="227"/>
      <c r="O63" s="227"/>
      <c r="P63" s="227"/>
      <c r="Q63" s="227"/>
      <c r="R63" s="226"/>
      <c r="S63" s="226"/>
      <c r="T63" s="226"/>
      <c r="U63" s="226"/>
      <c r="V63" s="226"/>
      <c r="W63" s="226"/>
      <c r="X63" s="278"/>
      <c r="Y63" s="278"/>
      <c r="Z63" s="278"/>
      <c r="AA63" s="278"/>
      <c r="AB63" s="264"/>
      <c r="AF63" s="300"/>
      <c r="AG63" s="299"/>
      <c r="AH63" s="299"/>
      <c r="AM63" s="278"/>
      <c r="AN63" s="278"/>
      <c r="AO63" s="278"/>
      <c r="AP63" s="278"/>
      <c r="AQ63" s="278"/>
      <c r="AR63" s="278"/>
      <c r="AS63" s="278"/>
      <c r="AT63" s="278"/>
      <c r="AU63" s="278"/>
      <c r="AV63" s="278"/>
      <c r="AW63" s="227"/>
      <c r="AX63" s="227"/>
      <c r="AY63" s="227"/>
      <c r="AZ63" s="227"/>
      <c r="BA63" s="278"/>
      <c r="BB63" s="278"/>
      <c r="BC63" s="278"/>
      <c r="BD63" s="278"/>
      <c r="BE63" s="278"/>
      <c r="BF63" s="278"/>
      <c r="BG63" s="278"/>
      <c r="BH63" s="278"/>
      <c r="BI63" s="278"/>
      <c r="BJ63" s="278"/>
      <c r="BK63" s="264"/>
      <c r="BN63" s="300"/>
    </row>
    <row r="64" spans="8:66" s="273" customFormat="1" ht="12" customHeight="1">
      <c r="H64" s="226"/>
      <c r="I64" s="226"/>
      <c r="J64" s="226"/>
      <c r="K64" s="226"/>
      <c r="L64" s="226"/>
      <c r="M64" s="226"/>
      <c r="N64" s="227"/>
      <c r="O64" s="227"/>
      <c r="P64" s="227"/>
      <c r="Q64" s="227"/>
      <c r="R64" s="226"/>
      <c r="S64" s="226"/>
      <c r="T64" s="226"/>
      <c r="U64" s="226"/>
      <c r="V64" s="226"/>
      <c r="W64" s="226"/>
      <c r="X64" s="278"/>
      <c r="Y64" s="278"/>
      <c r="Z64" s="278"/>
      <c r="AA64" s="278"/>
      <c r="AB64" s="264"/>
      <c r="AF64" s="300"/>
      <c r="AG64" s="299"/>
      <c r="AH64" s="299"/>
      <c r="AM64" s="278"/>
      <c r="AN64" s="278"/>
      <c r="AO64" s="278"/>
      <c r="AP64" s="278"/>
      <c r="AQ64" s="278"/>
      <c r="AR64" s="278"/>
      <c r="AS64" s="278"/>
      <c r="AT64" s="278"/>
      <c r="AU64" s="278"/>
      <c r="AV64" s="278"/>
      <c r="AW64" s="227"/>
      <c r="AX64" s="227"/>
      <c r="AY64" s="227"/>
      <c r="AZ64" s="227"/>
      <c r="BA64" s="278"/>
      <c r="BB64" s="278"/>
      <c r="BC64" s="278"/>
      <c r="BD64" s="278"/>
      <c r="BE64" s="278"/>
      <c r="BF64" s="278"/>
      <c r="BG64" s="278"/>
      <c r="BH64" s="278"/>
      <c r="BI64" s="278"/>
      <c r="BJ64" s="278"/>
      <c r="BK64" s="264"/>
      <c r="BN64" s="300"/>
    </row>
    <row r="65" spans="8:66" s="273" customFormat="1" ht="12" customHeight="1">
      <c r="H65" s="226"/>
      <c r="I65" s="226"/>
      <c r="J65" s="226"/>
      <c r="K65" s="226"/>
      <c r="L65" s="226"/>
      <c r="M65" s="226"/>
      <c r="N65" s="227"/>
      <c r="O65" s="227"/>
      <c r="P65" s="227"/>
      <c r="Q65" s="227"/>
      <c r="R65" s="226"/>
      <c r="S65" s="226"/>
      <c r="T65" s="226"/>
      <c r="U65" s="226"/>
      <c r="V65" s="226"/>
      <c r="W65" s="226"/>
      <c r="X65" s="278"/>
      <c r="Y65" s="278"/>
      <c r="Z65" s="278"/>
      <c r="AA65" s="278"/>
      <c r="AB65" s="264"/>
      <c r="AF65" s="300"/>
      <c r="AG65" s="299"/>
      <c r="AH65" s="299"/>
      <c r="AM65" s="278"/>
      <c r="AN65" s="278"/>
      <c r="AO65" s="278"/>
      <c r="AP65" s="278"/>
      <c r="AQ65" s="278"/>
      <c r="AR65" s="278"/>
      <c r="AS65" s="278"/>
      <c r="AT65" s="278"/>
      <c r="AU65" s="278"/>
      <c r="AV65" s="278"/>
      <c r="AW65" s="227"/>
      <c r="AX65" s="227"/>
      <c r="AY65" s="227"/>
      <c r="AZ65" s="227"/>
      <c r="BA65" s="278"/>
      <c r="BB65" s="278"/>
      <c r="BC65" s="278"/>
      <c r="BD65" s="278"/>
      <c r="BE65" s="278"/>
      <c r="BF65" s="278"/>
      <c r="BG65" s="278"/>
      <c r="BH65" s="278"/>
      <c r="BI65" s="278"/>
      <c r="BJ65" s="278"/>
      <c r="BK65" s="264"/>
      <c r="BN65" s="300"/>
    </row>
    <row r="66" spans="8:66" s="273" customFormat="1" ht="12" customHeight="1">
      <c r="H66" s="226"/>
      <c r="I66" s="226"/>
      <c r="J66" s="226"/>
      <c r="K66" s="226"/>
      <c r="L66" s="226"/>
      <c r="M66" s="226"/>
      <c r="N66" s="227"/>
      <c r="O66" s="227"/>
      <c r="P66" s="227"/>
      <c r="Q66" s="227"/>
      <c r="R66" s="226"/>
      <c r="S66" s="226"/>
      <c r="T66" s="226"/>
      <c r="U66" s="226"/>
      <c r="V66" s="226"/>
      <c r="W66" s="226"/>
      <c r="X66" s="278"/>
      <c r="Y66" s="278"/>
      <c r="Z66" s="278"/>
      <c r="AA66" s="278"/>
      <c r="AB66" s="264"/>
      <c r="AF66" s="300"/>
      <c r="AG66" s="299"/>
      <c r="AH66" s="299"/>
      <c r="AM66" s="278"/>
      <c r="AN66" s="278"/>
      <c r="AO66" s="278"/>
      <c r="AP66" s="278"/>
      <c r="AQ66" s="278"/>
      <c r="AR66" s="278"/>
      <c r="AS66" s="278"/>
      <c r="AT66" s="278"/>
      <c r="AU66" s="278"/>
      <c r="AV66" s="278"/>
      <c r="AW66" s="227"/>
      <c r="AX66" s="227"/>
      <c r="AY66" s="227"/>
      <c r="AZ66" s="227"/>
      <c r="BA66" s="278"/>
      <c r="BB66" s="278"/>
      <c r="BC66" s="278"/>
      <c r="BD66" s="278"/>
      <c r="BE66" s="278"/>
      <c r="BF66" s="278"/>
      <c r="BG66" s="278"/>
      <c r="BH66" s="278"/>
      <c r="BI66" s="278"/>
      <c r="BJ66" s="278"/>
      <c r="BK66" s="264"/>
      <c r="BN66" s="300"/>
    </row>
    <row r="67" spans="8:66" s="273" customFormat="1" ht="12" customHeight="1">
      <c r="H67" s="226"/>
      <c r="I67" s="226"/>
      <c r="J67" s="226"/>
      <c r="K67" s="226"/>
      <c r="L67" s="226"/>
      <c r="M67" s="226"/>
      <c r="N67" s="227"/>
      <c r="O67" s="227"/>
      <c r="P67" s="227"/>
      <c r="Q67" s="227"/>
      <c r="R67" s="226"/>
      <c r="S67" s="226"/>
      <c r="T67" s="226"/>
      <c r="U67" s="226"/>
      <c r="V67" s="226"/>
      <c r="W67" s="226"/>
      <c r="X67" s="278"/>
      <c r="Y67" s="278"/>
      <c r="Z67" s="278"/>
      <c r="AA67" s="278"/>
      <c r="AB67" s="264"/>
      <c r="AF67" s="300"/>
      <c r="AG67" s="299"/>
      <c r="AH67" s="299"/>
      <c r="AM67" s="278"/>
      <c r="AN67" s="278"/>
      <c r="AO67" s="278"/>
      <c r="AP67" s="278"/>
      <c r="AQ67" s="278"/>
      <c r="AR67" s="278"/>
      <c r="AS67" s="278"/>
      <c r="AT67" s="278"/>
      <c r="AU67" s="278"/>
      <c r="AV67" s="278"/>
      <c r="AW67" s="227"/>
      <c r="AX67" s="227"/>
      <c r="AY67" s="227"/>
      <c r="AZ67" s="227"/>
      <c r="BA67" s="278"/>
      <c r="BB67" s="278"/>
      <c r="BC67" s="278"/>
      <c r="BD67" s="278"/>
      <c r="BE67" s="278"/>
      <c r="BF67" s="278"/>
      <c r="BG67" s="278"/>
      <c r="BH67" s="278"/>
      <c r="BI67" s="278"/>
      <c r="BJ67" s="278"/>
      <c r="BK67" s="264"/>
      <c r="BN67" s="300"/>
    </row>
    <row r="68" spans="8:66" s="273" customFormat="1" ht="12" customHeight="1">
      <c r="H68" s="226"/>
      <c r="I68" s="226"/>
      <c r="J68" s="226"/>
      <c r="K68" s="226"/>
      <c r="L68" s="226"/>
      <c r="M68" s="226"/>
      <c r="N68" s="227"/>
      <c r="O68" s="227"/>
      <c r="P68" s="227"/>
      <c r="Q68" s="227"/>
      <c r="R68" s="226"/>
      <c r="S68" s="226"/>
      <c r="T68" s="226"/>
      <c r="U68" s="226"/>
      <c r="V68" s="226"/>
      <c r="W68" s="226"/>
      <c r="X68" s="278"/>
      <c r="Y68" s="278"/>
      <c r="Z68" s="278"/>
      <c r="AA68" s="278"/>
      <c r="AB68" s="264"/>
      <c r="AF68" s="300"/>
      <c r="AG68" s="299"/>
      <c r="AH68" s="299"/>
      <c r="AM68" s="278"/>
      <c r="AN68" s="278"/>
      <c r="AO68" s="278"/>
      <c r="AP68" s="278"/>
      <c r="AQ68" s="278"/>
      <c r="AR68" s="278"/>
      <c r="AS68" s="278"/>
      <c r="AT68" s="278"/>
      <c r="AU68" s="278"/>
      <c r="AV68" s="278"/>
      <c r="AW68" s="227"/>
      <c r="AX68" s="227"/>
      <c r="AY68" s="227"/>
      <c r="AZ68" s="227"/>
      <c r="BA68" s="278"/>
      <c r="BB68" s="278"/>
      <c r="BC68" s="278"/>
      <c r="BD68" s="278"/>
      <c r="BE68" s="278"/>
      <c r="BF68" s="278"/>
      <c r="BG68" s="278"/>
      <c r="BH68" s="278"/>
      <c r="BI68" s="278"/>
      <c r="BJ68" s="278"/>
      <c r="BK68" s="264"/>
      <c r="BN68" s="300"/>
    </row>
    <row r="69" spans="8:66" s="273" customFormat="1" ht="12" customHeight="1">
      <c r="H69" s="226"/>
      <c r="I69" s="226"/>
      <c r="J69" s="226"/>
      <c r="K69" s="226"/>
      <c r="L69" s="226"/>
      <c r="M69" s="226"/>
      <c r="N69" s="227"/>
      <c r="O69" s="227"/>
      <c r="P69" s="227"/>
      <c r="Q69" s="227"/>
      <c r="R69" s="226"/>
      <c r="S69" s="226"/>
      <c r="T69" s="226"/>
      <c r="U69" s="226"/>
      <c r="V69" s="226"/>
      <c r="W69" s="226"/>
      <c r="X69" s="278"/>
      <c r="Y69" s="278"/>
      <c r="Z69" s="278"/>
      <c r="AA69" s="278"/>
      <c r="AB69" s="264"/>
      <c r="AF69" s="300"/>
      <c r="AG69" s="299"/>
      <c r="AH69" s="299"/>
      <c r="AM69" s="278"/>
      <c r="AN69" s="278"/>
      <c r="AO69" s="278"/>
      <c r="AP69" s="278"/>
      <c r="AQ69" s="278"/>
      <c r="AR69" s="278"/>
      <c r="AS69" s="278"/>
      <c r="AT69" s="278"/>
      <c r="AU69" s="278"/>
      <c r="AV69" s="278"/>
      <c r="AW69" s="227"/>
      <c r="AX69" s="227"/>
      <c r="AY69" s="227"/>
      <c r="AZ69" s="227"/>
      <c r="BA69" s="278"/>
      <c r="BB69" s="278"/>
      <c r="BC69" s="278"/>
      <c r="BD69" s="278"/>
      <c r="BE69" s="278"/>
      <c r="BF69" s="278"/>
      <c r="BG69" s="278"/>
      <c r="BH69" s="278"/>
      <c r="BI69" s="278"/>
      <c r="BJ69" s="278"/>
      <c r="BK69" s="264"/>
      <c r="BN69" s="300"/>
    </row>
    <row r="70" spans="8:66" s="273" customFormat="1" ht="12" customHeight="1">
      <c r="H70" s="226"/>
      <c r="I70" s="226"/>
      <c r="J70" s="226"/>
      <c r="K70" s="226"/>
      <c r="L70" s="226"/>
      <c r="M70" s="226"/>
      <c r="N70" s="227"/>
      <c r="O70" s="227"/>
      <c r="P70" s="227"/>
      <c r="Q70" s="227"/>
      <c r="R70" s="226"/>
      <c r="S70" s="226"/>
      <c r="T70" s="226"/>
      <c r="U70" s="226"/>
      <c r="V70" s="226"/>
      <c r="W70" s="226"/>
      <c r="X70" s="278"/>
      <c r="Y70" s="278"/>
      <c r="Z70" s="278"/>
      <c r="AA70" s="278"/>
      <c r="AB70" s="264"/>
      <c r="AF70" s="300"/>
      <c r="AG70" s="299"/>
      <c r="AH70" s="299"/>
      <c r="AM70" s="278"/>
      <c r="AN70" s="278"/>
      <c r="AO70" s="278"/>
      <c r="AP70" s="278"/>
      <c r="AQ70" s="278"/>
      <c r="AR70" s="278"/>
      <c r="AS70" s="278"/>
      <c r="AT70" s="278"/>
      <c r="AU70" s="278"/>
      <c r="AV70" s="278"/>
      <c r="AW70" s="227"/>
      <c r="AX70" s="227"/>
      <c r="AY70" s="227"/>
      <c r="AZ70" s="227"/>
      <c r="BA70" s="278"/>
      <c r="BB70" s="278"/>
      <c r="BC70" s="278"/>
      <c r="BD70" s="278"/>
      <c r="BE70" s="278"/>
      <c r="BF70" s="278"/>
      <c r="BG70" s="278"/>
      <c r="BH70" s="278"/>
      <c r="BI70" s="278"/>
      <c r="BJ70" s="278"/>
      <c r="BK70" s="264"/>
      <c r="BN70" s="300"/>
    </row>
    <row r="71" spans="8:66" s="273" customFormat="1" ht="12" customHeight="1">
      <c r="H71" s="226"/>
      <c r="I71" s="226"/>
      <c r="J71" s="226"/>
      <c r="K71" s="226"/>
      <c r="L71" s="226"/>
      <c r="M71" s="226"/>
      <c r="N71" s="227"/>
      <c r="O71" s="227"/>
      <c r="P71" s="227"/>
      <c r="Q71" s="227"/>
      <c r="R71" s="226"/>
      <c r="S71" s="226"/>
      <c r="T71" s="226"/>
      <c r="U71" s="226"/>
      <c r="V71" s="226"/>
      <c r="W71" s="226"/>
      <c r="X71" s="278"/>
      <c r="Y71" s="278"/>
      <c r="Z71" s="278"/>
      <c r="AA71" s="278"/>
      <c r="AB71" s="264"/>
      <c r="AF71" s="300"/>
      <c r="AG71" s="299"/>
      <c r="AH71" s="299"/>
      <c r="AM71" s="278"/>
      <c r="AN71" s="278"/>
      <c r="AO71" s="278"/>
      <c r="AP71" s="278"/>
      <c r="AQ71" s="278"/>
      <c r="AR71" s="278"/>
      <c r="AS71" s="278"/>
      <c r="AT71" s="278"/>
      <c r="AU71" s="278"/>
      <c r="AV71" s="278"/>
      <c r="AW71" s="227"/>
      <c r="AX71" s="227"/>
      <c r="AY71" s="227"/>
      <c r="AZ71" s="227"/>
      <c r="BA71" s="278"/>
      <c r="BB71" s="278"/>
      <c r="BC71" s="278"/>
      <c r="BD71" s="278"/>
      <c r="BE71" s="278"/>
      <c r="BF71" s="278"/>
      <c r="BG71" s="278"/>
      <c r="BH71" s="278"/>
      <c r="BI71" s="278"/>
      <c r="BJ71" s="278"/>
      <c r="BK71" s="264"/>
      <c r="BN71" s="300"/>
    </row>
    <row r="72" spans="8:66" s="273" customFormat="1" ht="12" customHeight="1">
      <c r="H72" s="226"/>
      <c r="I72" s="226"/>
      <c r="J72" s="226"/>
      <c r="K72" s="226"/>
      <c r="L72" s="226"/>
      <c r="M72" s="226"/>
      <c r="N72" s="227"/>
      <c r="O72" s="227"/>
      <c r="P72" s="227"/>
      <c r="Q72" s="227"/>
      <c r="R72" s="226"/>
      <c r="S72" s="226"/>
      <c r="T72" s="226"/>
      <c r="U72" s="226"/>
      <c r="V72" s="226"/>
      <c r="W72" s="226"/>
      <c r="X72" s="278"/>
      <c r="Y72" s="278"/>
      <c r="Z72" s="278"/>
      <c r="AA72" s="278"/>
      <c r="AB72" s="264"/>
      <c r="AF72" s="300"/>
      <c r="AG72" s="299"/>
      <c r="AH72" s="299"/>
      <c r="AM72" s="278"/>
      <c r="AN72" s="278"/>
      <c r="AO72" s="278"/>
      <c r="AP72" s="278"/>
      <c r="AQ72" s="278"/>
      <c r="AR72" s="278"/>
      <c r="AS72" s="278"/>
      <c r="AT72" s="278"/>
      <c r="AU72" s="278"/>
      <c r="AV72" s="278"/>
      <c r="AW72" s="227"/>
      <c r="AX72" s="227"/>
      <c r="AY72" s="227"/>
      <c r="AZ72" s="227"/>
      <c r="BA72" s="278"/>
      <c r="BB72" s="278"/>
      <c r="BC72" s="278"/>
      <c r="BD72" s="278"/>
      <c r="BE72" s="278"/>
      <c r="BF72" s="278"/>
      <c r="BG72" s="278"/>
      <c r="BH72" s="278"/>
      <c r="BI72" s="278"/>
      <c r="BJ72" s="278"/>
      <c r="BK72" s="264"/>
      <c r="BN72" s="300"/>
    </row>
    <row r="73" spans="8:66" s="273" customFormat="1" ht="12" customHeight="1">
      <c r="H73" s="226"/>
      <c r="I73" s="226"/>
      <c r="J73" s="226"/>
      <c r="K73" s="226"/>
      <c r="L73" s="226"/>
      <c r="M73" s="226"/>
      <c r="N73" s="227"/>
      <c r="O73" s="227"/>
      <c r="P73" s="227"/>
      <c r="Q73" s="227"/>
      <c r="R73" s="226"/>
      <c r="S73" s="226"/>
      <c r="T73" s="226"/>
      <c r="U73" s="226"/>
      <c r="V73" s="226"/>
      <c r="W73" s="226"/>
      <c r="X73" s="278"/>
      <c r="Y73" s="278"/>
      <c r="Z73" s="278"/>
      <c r="AA73" s="278"/>
      <c r="AB73" s="264"/>
      <c r="AF73" s="300"/>
      <c r="AG73" s="299"/>
      <c r="AH73" s="299"/>
      <c r="AM73" s="278"/>
      <c r="AN73" s="278"/>
      <c r="AO73" s="278"/>
      <c r="AP73" s="278"/>
      <c r="AQ73" s="278"/>
      <c r="AR73" s="278"/>
      <c r="AS73" s="278"/>
      <c r="AT73" s="278"/>
      <c r="AU73" s="278"/>
      <c r="AV73" s="278"/>
      <c r="AW73" s="227"/>
      <c r="AX73" s="227"/>
      <c r="AY73" s="227"/>
      <c r="AZ73" s="227"/>
      <c r="BA73" s="278"/>
      <c r="BB73" s="278"/>
      <c r="BC73" s="278"/>
      <c r="BD73" s="278"/>
      <c r="BE73" s="278"/>
      <c r="BF73" s="278"/>
      <c r="BG73" s="278"/>
      <c r="BH73" s="278"/>
      <c r="BI73" s="278"/>
      <c r="BJ73" s="278"/>
      <c r="BK73" s="264"/>
      <c r="BN73" s="300"/>
    </row>
    <row r="74" spans="8:66" s="273" customFormat="1" ht="12" customHeight="1">
      <c r="H74" s="226"/>
      <c r="I74" s="226"/>
      <c r="J74" s="226"/>
      <c r="K74" s="226"/>
      <c r="L74" s="226"/>
      <c r="M74" s="226"/>
      <c r="N74" s="227"/>
      <c r="O74" s="227"/>
      <c r="P74" s="227"/>
      <c r="Q74" s="227"/>
      <c r="R74" s="226"/>
      <c r="S74" s="226"/>
      <c r="T74" s="226"/>
      <c r="U74" s="226"/>
      <c r="V74" s="226"/>
      <c r="W74" s="226"/>
      <c r="X74" s="278"/>
      <c r="Y74" s="278"/>
      <c r="Z74" s="278"/>
      <c r="AA74" s="278"/>
      <c r="AB74" s="264"/>
      <c r="AF74" s="300"/>
      <c r="AG74" s="299"/>
      <c r="AH74" s="299"/>
      <c r="AM74" s="278"/>
      <c r="AN74" s="278"/>
      <c r="AO74" s="278"/>
      <c r="AP74" s="278"/>
      <c r="AQ74" s="278"/>
      <c r="AR74" s="278"/>
      <c r="AS74" s="278"/>
      <c r="AT74" s="278"/>
      <c r="AU74" s="278"/>
      <c r="AV74" s="278"/>
      <c r="AW74" s="227"/>
      <c r="AX74" s="227"/>
      <c r="AY74" s="227"/>
      <c r="AZ74" s="227"/>
      <c r="BA74" s="278"/>
      <c r="BB74" s="278"/>
      <c r="BC74" s="278"/>
      <c r="BD74" s="278"/>
      <c r="BE74" s="278"/>
      <c r="BF74" s="278"/>
      <c r="BG74" s="278"/>
      <c r="BH74" s="278"/>
      <c r="BI74" s="278"/>
      <c r="BJ74" s="278"/>
      <c r="BK74" s="264"/>
      <c r="BN74" s="300"/>
    </row>
    <row r="75" spans="8:66" s="273" customFormat="1" ht="12" customHeight="1">
      <c r="H75" s="226"/>
      <c r="I75" s="226"/>
      <c r="J75" s="226"/>
      <c r="K75" s="226"/>
      <c r="L75" s="226"/>
      <c r="M75" s="226"/>
      <c r="N75" s="227"/>
      <c r="O75" s="227"/>
      <c r="P75" s="227"/>
      <c r="Q75" s="227"/>
      <c r="R75" s="226"/>
      <c r="S75" s="226"/>
      <c r="T75" s="226"/>
      <c r="U75" s="226"/>
      <c r="V75" s="226"/>
      <c r="W75" s="226"/>
      <c r="X75" s="278"/>
      <c r="Y75" s="278"/>
      <c r="Z75" s="278"/>
      <c r="AA75" s="278"/>
      <c r="AB75" s="264"/>
      <c r="AF75" s="300"/>
      <c r="AG75" s="299"/>
      <c r="AH75" s="299"/>
      <c r="AM75" s="278"/>
      <c r="AN75" s="278"/>
      <c r="AO75" s="278"/>
      <c r="AP75" s="278"/>
      <c r="AQ75" s="278"/>
      <c r="AR75" s="278"/>
      <c r="AS75" s="278"/>
      <c r="AT75" s="278"/>
      <c r="AU75" s="278"/>
      <c r="AV75" s="278"/>
      <c r="AW75" s="227"/>
      <c r="AX75" s="227"/>
      <c r="AY75" s="227"/>
      <c r="AZ75" s="227"/>
      <c r="BA75" s="278"/>
      <c r="BB75" s="278"/>
      <c r="BC75" s="278"/>
      <c r="BD75" s="278"/>
      <c r="BE75" s="278"/>
      <c r="BF75" s="278"/>
      <c r="BG75" s="278"/>
      <c r="BH75" s="278"/>
      <c r="BI75" s="278"/>
      <c r="BJ75" s="278"/>
      <c r="BK75" s="264"/>
      <c r="BN75" s="300"/>
    </row>
    <row r="76" spans="8:66" s="273" customFormat="1" ht="12" customHeight="1">
      <c r="H76" s="226"/>
      <c r="I76" s="226"/>
      <c r="J76" s="226"/>
      <c r="K76" s="226"/>
      <c r="L76" s="226"/>
      <c r="M76" s="226"/>
      <c r="N76" s="227"/>
      <c r="O76" s="227"/>
      <c r="P76" s="227"/>
      <c r="Q76" s="227"/>
      <c r="R76" s="226"/>
      <c r="S76" s="226"/>
      <c r="T76" s="226"/>
      <c r="U76" s="226"/>
      <c r="V76" s="226"/>
      <c r="W76" s="226"/>
      <c r="X76" s="278"/>
      <c r="Y76" s="278"/>
      <c r="Z76" s="278"/>
      <c r="AA76" s="278"/>
      <c r="AB76" s="264"/>
      <c r="AF76" s="300"/>
      <c r="AG76" s="299"/>
      <c r="AH76" s="299"/>
      <c r="AM76" s="278"/>
      <c r="AN76" s="278"/>
      <c r="AO76" s="278"/>
      <c r="AP76" s="278"/>
      <c r="AQ76" s="278"/>
      <c r="AR76" s="278"/>
      <c r="AS76" s="278"/>
      <c r="AT76" s="278"/>
      <c r="AU76" s="278"/>
      <c r="AV76" s="278"/>
      <c r="AW76" s="227"/>
      <c r="AX76" s="227"/>
      <c r="AY76" s="227"/>
      <c r="AZ76" s="227"/>
      <c r="BA76" s="278"/>
      <c r="BB76" s="278"/>
      <c r="BC76" s="278"/>
      <c r="BD76" s="278"/>
      <c r="BE76" s="278"/>
      <c r="BF76" s="278"/>
      <c r="BG76" s="278"/>
      <c r="BH76" s="278"/>
      <c r="BI76" s="278"/>
      <c r="BJ76" s="278"/>
      <c r="BK76" s="264"/>
      <c r="BN76" s="300"/>
    </row>
    <row r="77" spans="8:66" s="273" customFormat="1" ht="12" customHeight="1">
      <c r="H77" s="226"/>
      <c r="I77" s="226"/>
      <c r="J77" s="226"/>
      <c r="K77" s="226"/>
      <c r="L77" s="226"/>
      <c r="M77" s="226"/>
      <c r="N77" s="227"/>
      <c r="O77" s="227"/>
      <c r="P77" s="227"/>
      <c r="Q77" s="227"/>
      <c r="R77" s="226"/>
      <c r="S77" s="226"/>
      <c r="T77" s="226"/>
      <c r="U77" s="226"/>
      <c r="V77" s="226"/>
      <c r="W77" s="226"/>
      <c r="X77" s="278"/>
      <c r="Y77" s="278"/>
      <c r="Z77" s="278"/>
      <c r="AA77" s="278"/>
      <c r="AB77" s="264"/>
      <c r="AF77" s="300"/>
      <c r="AG77" s="299"/>
      <c r="AH77" s="299"/>
      <c r="AM77" s="278"/>
      <c r="AN77" s="278"/>
      <c r="AO77" s="278"/>
      <c r="AP77" s="278"/>
      <c r="AQ77" s="278"/>
      <c r="AR77" s="278"/>
      <c r="AS77" s="278"/>
      <c r="AT77" s="278"/>
      <c r="AU77" s="278"/>
      <c r="AV77" s="278"/>
      <c r="AW77" s="227"/>
      <c r="AX77" s="227"/>
      <c r="AY77" s="227"/>
      <c r="AZ77" s="227"/>
      <c r="BA77" s="278"/>
      <c r="BB77" s="278"/>
      <c r="BC77" s="278"/>
      <c r="BD77" s="278"/>
      <c r="BE77" s="278"/>
      <c r="BF77" s="278"/>
      <c r="BG77" s="278"/>
      <c r="BH77" s="278"/>
      <c r="BI77" s="278"/>
      <c r="BJ77" s="278"/>
      <c r="BK77" s="264"/>
      <c r="BN77" s="300"/>
    </row>
    <row r="78" spans="8:66" s="273" customFormat="1" ht="12" customHeight="1">
      <c r="H78" s="226"/>
      <c r="I78" s="226"/>
      <c r="J78" s="226"/>
      <c r="K78" s="226"/>
      <c r="L78" s="226"/>
      <c r="M78" s="226"/>
      <c r="N78" s="227"/>
      <c r="O78" s="227"/>
      <c r="P78" s="227"/>
      <c r="Q78" s="227"/>
      <c r="R78" s="226"/>
      <c r="S78" s="226"/>
      <c r="T78" s="226"/>
      <c r="U78" s="226"/>
      <c r="V78" s="226"/>
      <c r="W78" s="226"/>
      <c r="X78" s="278"/>
      <c r="Y78" s="278"/>
      <c r="Z78" s="278"/>
      <c r="AA78" s="278"/>
      <c r="AB78" s="264"/>
      <c r="AF78" s="300"/>
      <c r="AG78" s="299"/>
      <c r="AH78" s="299"/>
      <c r="AM78" s="278"/>
      <c r="AN78" s="278"/>
      <c r="AO78" s="278"/>
      <c r="AP78" s="278"/>
      <c r="AQ78" s="278"/>
      <c r="AR78" s="278"/>
      <c r="AS78" s="278"/>
      <c r="AT78" s="278"/>
      <c r="AU78" s="278"/>
      <c r="AV78" s="278"/>
      <c r="AW78" s="227"/>
      <c r="AX78" s="227"/>
      <c r="AY78" s="227"/>
      <c r="AZ78" s="227"/>
      <c r="BA78" s="278"/>
      <c r="BB78" s="278"/>
      <c r="BC78" s="278"/>
      <c r="BD78" s="278"/>
      <c r="BE78" s="278"/>
      <c r="BF78" s="278"/>
      <c r="BG78" s="278"/>
      <c r="BH78" s="278"/>
      <c r="BI78" s="278"/>
      <c r="BJ78" s="278"/>
      <c r="BK78" s="264"/>
      <c r="BN78" s="300"/>
    </row>
    <row r="79" spans="8:66" s="273" customFormat="1" ht="12" customHeight="1">
      <c r="H79" s="226"/>
      <c r="I79" s="226"/>
      <c r="J79" s="226"/>
      <c r="K79" s="226"/>
      <c r="L79" s="226"/>
      <c r="M79" s="226"/>
      <c r="N79" s="227"/>
      <c r="O79" s="227"/>
      <c r="P79" s="227"/>
      <c r="Q79" s="227"/>
      <c r="R79" s="226"/>
      <c r="S79" s="226"/>
      <c r="T79" s="226"/>
      <c r="U79" s="226"/>
      <c r="V79" s="226"/>
      <c r="W79" s="226"/>
      <c r="X79" s="278"/>
      <c r="Y79" s="278"/>
      <c r="Z79" s="278"/>
      <c r="AA79" s="278"/>
      <c r="AB79" s="264"/>
      <c r="AF79" s="300"/>
      <c r="AG79" s="299"/>
      <c r="AH79" s="299"/>
      <c r="AM79" s="278"/>
      <c r="AN79" s="278"/>
      <c r="AO79" s="278"/>
      <c r="AP79" s="278"/>
      <c r="AQ79" s="278"/>
      <c r="AR79" s="278"/>
      <c r="AS79" s="278"/>
      <c r="AT79" s="278"/>
      <c r="AU79" s="278"/>
      <c r="AV79" s="278"/>
      <c r="AW79" s="227"/>
      <c r="AX79" s="227"/>
      <c r="AY79" s="227"/>
      <c r="AZ79" s="227"/>
      <c r="BA79" s="278"/>
      <c r="BB79" s="278"/>
      <c r="BC79" s="278"/>
      <c r="BD79" s="278"/>
      <c r="BE79" s="278"/>
      <c r="BF79" s="278"/>
      <c r="BG79" s="278"/>
      <c r="BH79" s="278"/>
      <c r="BI79" s="278"/>
      <c r="BJ79" s="278"/>
      <c r="BK79" s="264"/>
      <c r="BN79" s="300"/>
    </row>
    <row r="80" spans="8:66" s="273" customFormat="1" ht="12" customHeight="1">
      <c r="H80" s="226"/>
      <c r="I80" s="226"/>
      <c r="J80" s="226"/>
      <c r="K80" s="226"/>
      <c r="L80" s="226"/>
      <c r="M80" s="226"/>
      <c r="N80" s="227"/>
      <c r="O80" s="227"/>
      <c r="P80" s="227"/>
      <c r="Q80" s="227"/>
      <c r="R80" s="226"/>
      <c r="S80" s="226"/>
      <c r="T80" s="226"/>
      <c r="U80" s="226"/>
      <c r="V80" s="226"/>
      <c r="W80" s="226"/>
      <c r="X80" s="278"/>
      <c r="Y80" s="278"/>
      <c r="Z80" s="278"/>
      <c r="AA80" s="278"/>
      <c r="AB80" s="264"/>
      <c r="AF80" s="300"/>
      <c r="AG80" s="299"/>
      <c r="AH80" s="299"/>
      <c r="AM80" s="278"/>
      <c r="AN80" s="278"/>
      <c r="AO80" s="278"/>
      <c r="AP80" s="278"/>
      <c r="AQ80" s="278"/>
      <c r="AR80" s="278"/>
      <c r="AS80" s="278"/>
      <c r="AT80" s="278"/>
      <c r="AU80" s="278"/>
      <c r="AV80" s="278"/>
      <c r="AW80" s="227"/>
      <c r="AX80" s="227"/>
      <c r="AY80" s="227"/>
      <c r="AZ80" s="227"/>
      <c r="BA80" s="278"/>
      <c r="BB80" s="278"/>
      <c r="BC80" s="278"/>
      <c r="BD80" s="278"/>
      <c r="BE80" s="278"/>
      <c r="BF80" s="278"/>
      <c r="BG80" s="278"/>
      <c r="BH80" s="278"/>
      <c r="BI80" s="278"/>
      <c r="BJ80" s="278"/>
      <c r="BK80" s="264"/>
      <c r="BN80" s="300"/>
    </row>
    <row r="81" spans="8:66" s="273" customFormat="1" ht="12" customHeight="1">
      <c r="H81" s="226"/>
      <c r="I81" s="226"/>
      <c r="J81" s="226"/>
      <c r="K81" s="226"/>
      <c r="L81" s="226"/>
      <c r="M81" s="226"/>
      <c r="N81" s="227"/>
      <c r="O81" s="227"/>
      <c r="P81" s="227"/>
      <c r="Q81" s="227"/>
      <c r="R81" s="226"/>
      <c r="S81" s="226"/>
      <c r="T81" s="226"/>
      <c r="U81" s="226"/>
      <c r="V81" s="226"/>
      <c r="W81" s="226"/>
      <c r="X81" s="278"/>
      <c r="Y81" s="278"/>
      <c r="Z81" s="278"/>
      <c r="AA81" s="278"/>
      <c r="AB81" s="264"/>
      <c r="AF81" s="300"/>
      <c r="AG81" s="299"/>
      <c r="AH81" s="299"/>
      <c r="AM81" s="278"/>
      <c r="AN81" s="278"/>
      <c r="AO81" s="278"/>
      <c r="AP81" s="278"/>
      <c r="AQ81" s="278"/>
      <c r="AR81" s="278"/>
      <c r="AS81" s="278"/>
      <c r="AT81" s="278"/>
      <c r="AU81" s="278"/>
      <c r="AV81" s="278"/>
      <c r="AW81" s="227"/>
      <c r="AX81" s="227"/>
      <c r="AY81" s="227"/>
      <c r="AZ81" s="227"/>
      <c r="BA81" s="278"/>
      <c r="BB81" s="278"/>
      <c r="BC81" s="278"/>
      <c r="BD81" s="278"/>
      <c r="BE81" s="278"/>
      <c r="BF81" s="278"/>
      <c r="BG81" s="278"/>
      <c r="BH81" s="278"/>
      <c r="BI81" s="278"/>
      <c r="BJ81" s="278"/>
      <c r="BK81" s="264"/>
      <c r="BN81" s="300"/>
    </row>
    <row r="82" spans="8:66" s="273" customFormat="1" ht="12" customHeight="1">
      <c r="H82" s="226"/>
      <c r="I82" s="226"/>
      <c r="J82" s="226"/>
      <c r="K82" s="226"/>
      <c r="L82" s="226"/>
      <c r="M82" s="226"/>
      <c r="N82" s="227"/>
      <c r="O82" s="227"/>
      <c r="P82" s="227"/>
      <c r="Q82" s="227"/>
      <c r="R82" s="226"/>
      <c r="S82" s="226"/>
      <c r="T82" s="226"/>
      <c r="U82" s="226"/>
      <c r="V82" s="226"/>
      <c r="W82" s="226"/>
      <c r="X82" s="278"/>
      <c r="Y82" s="278"/>
      <c r="Z82" s="278"/>
      <c r="AA82" s="278"/>
      <c r="AB82" s="264"/>
      <c r="AF82" s="300"/>
      <c r="AG82" s="299"/>
      <c r="AH82" s="299"/>
      <c r="AM82" s="278"/>
      <c r="AN82" s="278"/>
      <c r="AO82" s="278"/>
      <c r="AP82" s="278"/>
      <c r="AQ82" s="278"/>
      <c r="AR82" s="278"/>
      <c r="AS82" s="278"/>
      <c r="AT82" s="278"/>
      <c r="AU82" s="278"/>
      <c r="AV82" s="278"/>
      <c r="AW82" s="227"/>
      <c r="AX82" s="227"/>
      <c r="AY82" s="227"/>
      <c r="AZ82" s="227"/>
      <c r="BA82" s="278"/>
      <c r="BB82" s="278"/>
      <c r="BC82" s="278"/>
      <c r="BD82" s="278"/>
      <c r="BE82" s="278"/>
      <c r="BF82" s="278"/>
      <c r="BG82" s="278"/>
      <c r="BH82" s="278"/>
      <c r="BI82" s="278"/>
      <c r="BJ82" s="278"/>
      <c r="BK82" s="264"/>
      <c r="BN82" s="300"/>
    </row>
    <row r="83" spans="8:66" s="273" customFormat="1" ht="12" customHeight="1">
      <c r="H83" s="226"/>
      <c r="I83" s="226"/>
      <c r="J83" s="226"/>
      <c r="K83" s="226"/>
      <c r="L83" s="226"/>
      <c r="M83" s="226"/>
      <c r="N83" s="227"/>
      <c r="O83" s="227"/>
      <c r="P83" s="227"/>
      <c r="Q83" s="227"/>
      <c r="R83" s="226"/>
      <c r="S83" s="226"/>
      <c r="T83" s="226"/>
      <c r="U83" s="226"/>
      <c r="V83" s="226"/>
      <c r="W83" s="226"/>
      <c r="X83" s="278"/>
      <c r="Y83" s="278"/>
      <c r="Z83" s="278"/>
      <c r="AA83" s="278"/>
      <c r="AB83" s="264"/>
      <c r="AF83" s="300"/>
      <c r="AG83" s="299"/>
      <c r="AH83" s="299"/>
      <c r="AM83" s="278"/>
      <c r="AN83" s="278"/>
      <c r="AO83" s="278"/>
      <c r="AP83" s="278"/>
      <c r="AQ83" s="278"/>
      <c r="AR83" s="278"/>
      <c r="AS83" s="278"/>
      <c r="AT83" s="278"/>
      <c r="AU83" s="278"/>
      <c r="AV83" s="278"/>
      <c r="AW83" s="227"/>
      <c r="AX83" s="227"/>
      <c r="AY83" s="227"/>
      <c r="AZ83" s="227"/>
      <c r="BA83" s="278"/>
      <c r="BB83" s="278"/>
      <c r="BC83" s="278"/>
      <c r="BD83" s="278"/>
      <c r="BE83" s="278"/>
      <c r="BF83" s="278"/>
      <c r="BG83" s="278"/>
      <c r="BH83" s="278"/>
      <c r="BI83" s="278"/>
      <c r="BJ83" s="278"/>
      <c r="BK83" s="264"/>
      <c r="BN83" s="300"/>
    </row>
    <row r="84" spans="8:66" s="273" customFormat="1" ht="12" customHeight="1">
      <c r="H84" s="226"/>
      <c r="I84" s="226"/>
      <c r="J84" s="226"/>
      <c r="K84" s="226"/>
      <c r="L84" s="226"/>
      <c r="M84" s="226"/>
      <c r="N84" s="227"/>
      <c r="O84" s="227"/>
      <c r="P84" s="227"/>
      <c r="Q84" s="227"/>
      <c r="R84" s="226"/>
      <c r="S84" s="226"/>
      <c r="T84" s="226"/>
      <c r="U84" s="226"/>
      <c r="V84" s="226"/>
      <c r="W84" s="226"/>
      <c r="X84" s="278"/>
      <c r="Y84" s="278"/>
      <c r="Z84" s="278"/>
      <c r="AA84" s="278"/>
      <c r="AB84" s="264"/>
      <c r="AF84" s="300"/>
      <c r="AG84" s="299"/>
      <c r="AH84" s="299"/>
      <c r="AM84" s="278"/>
      <c r="AN84" s="278"/>
      <c r="AO84" s="278"/>
      <c r="AP84" s="278"/>
      <c r="AQ84" s="278"/>
      <c r="AR84" s="278"/>
      <c r="AS84" s="278"/>
      <c r="AT84" s="278"/>
      <c r="AU84" s="278"/>
      <c r="AV84" s="278"/>
      <c r="AW84" s="227"/>
      <c r="AX84" s="227"/>
      <c r="AY84" s="227"/>
      <c r="AZ84" s="227"/>
      <c r="BA84" s="278"/>
      <c r="BB84" s="278"/>
      <c r="BC84" s="278"/>
      <c r="BD84" s="278"/>
      <c r="BE84" s="278"/>
      <c r="BF84" s="278"/>
      <c r="BG84" s="278"/>
      <c r="BH84" s="278"/>
      <c r="BI84" s="278"/>
      <c r="BJ84" s="278"/>
      <c r="BK84" s="264"/>
      <c r="BN84" s="300"/>
    </row>
    <row r="85" spans="8:66" s="273" customFormat="1" ht="12" customHeight="1">
      <c r="H85" s="226"/>
      <c r="I85" s="226"/>
      <c r="J85" s="226"/>
      <c r="K85" s="226"/>
      <c r="L85" s="226"/>
      <c r="M85" s="226"/>
      <c r="N85" s="227"/>
      <c r="O85" s="227"/>
      <c r="P85" s="227"/>
      <c r="Q85" s="227"/>
      <c r="R85" s="226"/>
      <c r="S85" s="226"/>
      <c r="T85" s="226"/>
      <c r="U85" s="226"/>
      <c r="V85" s="226"/>
      <c r="W85" s="226"/>
      <c r="X85" s="278"/>
      <c r="Y85" s="278"/>
      <c r="Z85" s="278"/>
      <c r="AA85" s="278"/>
      <c r="AB85" s="264"/>
      <c r="AF85" s="300"/>
      <c r="AG85" s="299"/>
      <c r="AH85" s="299"/>
      <c r="AM85" s="278"/>
      <c r="AN85" s="278"/>
      <c r="AO85" s="278"/>
      <c r="AP85" s="278"/>
      <c r="AQ85" s="278"/>
      <c r="AR85" s="278"/>
      <c r="AS85" s="278"/>
      <c r="AT85" s="278"/>
      <c r="AU85" s="278"/>
      <c r="AV85" s="278"/>
      <c r="AW85" s="227"/>
      <c r="AX85" s="227"/>
      <c r="AY85" s="227"/>
      <c r="AZ85" s="227"/>
      <c r="BA85" s="278"/>
      <c r="BB85" s="278"/>
      <c r="BC85" s="278"/>
      <c r="BD85" s="278"/>
      <c r="BE85" s="278"/>
      <c r="BF85" s="278"/>
      <c r="BG85" s="278"/>
      <c r="BH85" s="278"/>
      <c r="BI85" s="278"/>
      <c r="BJ85" s="278"/>
      <c r="BK85" s="264"/>
      <c r="BN85" s="300"/>
    </row>
    <row r="86" spans="8:66" s="273" customFormat="1" ht="12" customHeight="1">
      <c r="H86" s="226"/>
      <c r="I86" s="226"/>
      <c r="J86" s="226"/>
      <c r="K86" s="226"/>
      <c r="L86" s="226"/>
      <c r="M86" s="226"/>
      <c r="N86" s="227"/>
      <c r="O86" s="227"/>
      <c r="P86" s="227"/>
      <c r="Q86" s="227"/>
      <c r="R86" s="226"/>
      <c r="S86" s="226"/>
      <c r="T86" s="226"/>
      <c r="U86" s="226"/>
      <c r="V86" s="226"/>
      <c r="W86" s="226"/>
      <c r="X86" s="278"/>
      <c r="Y86" s="278"/>
      <c r="Z86" s="278"/>
      <c r="AA86" s="278"/>
      <c r="AB86" s="264"/>
      <c r="AF86" s="300"/>
      <c r="AG86" s="299"/>
      <c r="AH86" s="299"/>
      <c r="AM86" s="278"/>
      <c r="AN86" s="278"/>
      <c r="AO86" s="278"/>
      <c r="AP86" s="278"/>
      <c r="AQ86" s="278"/>
      <c r="AR86" s="278"/>
      <c r="AS86" s="278"/>
      <c r="AT86" s="278"/>
      <c r="AU86" s="278"/>
      <c r="AV86" s="278"/>
      <c r="AW86" s="227"/>
      <c r="AX86" s="227"/>
      <c r="AY86" s="227"/>
      <c r="AZ86" s="227"/>
      <c r="BA86" s="278"/>
      <c r="BB86" s="278"/>
      <c r="BC86" s="278"/>
      <c r="BD86" s="278"/>
      <c r="BE86" s="278"/>
      <c r="BF86" s="278"/>
      <c r="BG86" s="278"/>
      <c r="BH86" s="278"/>
      <c r="BI86" s="278"/>
      <c r="BJ86" s="278"/>
      <c r="BK86" s="264"/>
      <c r="BN86" s="300"/>
    </row>
    <row r="87" spans="8:66" s="273" customFormat="1" ht="12" customHeight="1">
      <c r="H87" s="226"/>
      <c r="I87" s="226"/>
      <c r="J87" s="226"/>
      <c r="K87" s="226"/>
      <c r="L87" s="226"/>
      <c r="M87" s="226"/>
      <c r="N87" s="227"/>
      <c r="O87" s="227"/>
      <c r="P87" s="227"/>
      <c r="Q87" s="227"/>
      <c r="R87" s="226"/>
      <c r="S87" s="226"/>
      <c r="T87" s="226"/>
      <c r="U87" s="226"/>
      <c r="V87" s="226"/>
      <c r="W87" s="226"/>
      <c r="X87" s="278"/>
      <c r="Y87" s="278"/>
      <c r="Z87" s="278"/>
      <c r="AA87" s="278"/>
      <c r="AB87" s="264"/>
      <c r="AF87" s="300"/>
      <c r="AG87" s="299"/>
      <c r="AH87" s="299"/>
      <c r="AM87" s="278"/>
      <c r="AN87" s="278"/>
      <c r="AO87" s="278"/>
      <c r="AP87" s="278"/>
      <c r="AQ87" s="278"/>
      <c r="AR87" s="278"/>
      <c r="AS87" s="278"/>
      <c r="AT87" s="278"/>
      <c r="AU87" s="278"/>
      <c r="AV87" s="278"/>
      <c r="AW87" s="227"/>
      <c r="AX87" s="227"/>
      <c r="AY87" s="227"/>
      <c r="AZ87" s="227"/>
      <c r="BA87" s="278"/>
      <c r="BB87" s="278"/>
      <c r="BC87" s="278"/>
      <c r="BD87" s="278"/>
      <c r="BE87" s="278"/>
      <c r="BF87" s="278"/>
      <c r="BG87" s="278"/>
      <c r="BH87" s="278"/>
      <c r="BI87" s="278"/>
      <c r="BJ87" s="278"/>
      <c r="BK87" s="264"/>
      <c r="BN87" s="300"/>
    </row>
    <row r="88" spans="8:66" s="273" customFormat="1" ht="12" customHeight="1">
      <c r="H88" s="226"/>
      <c r="I88" s="226"/>
      <c r="J88" s="226"/>
      <c r="K88" s="226"/>
      <c r="L88" s="226"/>
      <c r="M88" s="226"/>
      <c r="N88" s="227"/>
      <c r="O88" s="227"/>
      <c r="P88" s="227"/>
      <c r="Q88" s="227"/>
      <c r="R88" s="226"/>
      <c r="S88" s="226"/>
      <c r="T88" s="226"/>
      <c r="U88" s="226"/>
      <c r="V88" s="226"/>
      <c r="W88" s="226"/>
      <c r="X88" s="278"/>
      <c r="Y88" s="278"/>
      <c r="Z88" s="278"/>
      <c r="AA88" s="278"/>
      <c r="AB88" s="264"/>
      <c r="AF88" s="300"/>
      <c r="AG88" s="299"/>
      <c r="AH88" s="299"/>
      <c r="AM88" s="278"/>
      <c r="AN88" s="278"/>
      <c r="AO88" s="278"/>
      <c r="AP88" s="278"/>
      <c r="AQ88" s="278"/>
      <c r="AR88" s="278"/>
      <c r="AS88" s="278"/>
      <c r="AT88" s="278"/>
      <c r="AU88" s="278"/>
      <c r="AV88" s="278"/>
      <c r="AW88" s="227"/>
      <c r="AX88" s="227"/>
      <c r="AY88" s="227"/>
      <c r="AZ88" s="227"/>
      <c r="BA88" s="278"/>
      <c r="BB88" s="278"/>
      <c r="BC88" s="278"/>
      <c r="BD88" s="278"/>
      <c r="BE88" s="278"/>
      <c r="BF88" s="278"/>
      <c r="BG88" s="278"/>
      <c r="BH88" s="278"/>
      <c r="BI88" s="278"/>
      <c r="BJ88" s="278"/>
      <c r="BK88" s="264"/>
      <c r="BN88" s="300"/>
    </row>
    <row r="89" spans="8:66" s="273" customFormat="1" ht="12" customHeight="1">
      <c r="H89" s="226"/>
      <c r="I89" s="226"/>
      <c r="J89" s="226"/>
      <c r="K89" s="226"/>
      <c r="L89" s="226"/>
      <c r="M89" s="226"/>
      <c r="N89" s="227"/>
      <c r="O89" s="227"/>
      <c r="P89" s="227"/>
      <c r="Q89" s="227"/>
      <c r="R89" s="226"/>
      <c r="S89" s="226"/>
      <c r="T89" s="226"/>
      <c r="U89" s="226"/>
      <c r="V89" s="226"/>
      <c r="W89" s="226"/>
      <c r="X89" s="278"/>
      <c r="Y89" s="278"/>
      <c r="Z89" s="278"/>
      <c r="AA89" s="278"/>
      <c r="AB89" s="264"/>
      <c r="AF89" s="300"/>
      <c r="AG89" s="299"/>
      <c r="AH89" s="299"/>
      <c r="AM89" s="278"/>
      <c r="AN89" s="278"/>
      <c r="AO89" s="278"/>
      <c r="AP89" s="278"/>
      <c r="AQ89" s="278"/>
      <c r="AR89" s="278"/>
      <c r="AS89" s="278"/>
      <c r="AT89" s="278"/>
      <c r="AU89" s="278"/>
      <c r="AV89" s="278"/>
      <c r="AW89" s="227"/>
      <c r="AX89" s="227"/>
      <c r="AY89" s="227"/>
      <c r="AZ89" s="227"/>
      <c r="BA89" s="278"/>
      <c r="BB89" s="278"/>
      <c r="BC89" s="278"/>
      <c r="BD89" s="278"/>
      <c r="BE89" s="278"/>
      <c r="BF89" s="278"/>
      <c r="BG89" s="278"/>
      <c r="BH89" s="278"/>
      <c r="BI89" s="278"/>
      <c r="BJ89" s="278"/>
      <c r="BK89" s="264"/>
      <c r="BN89" s="300"/>
    </row>
    <row r="90" spans="8:66" s="273" customFormat="1" ht="12" customHeight="1">
      <c r="H90" s="226"/>
      <c r="I90" s="226"/>
      <c r="J90" s="226"/>
      <c r="K90" s="226"/>
      <c r="L90" s="226"/>
      <c r="M90" s="226"/>
      <c r="N90" s="227"/>
      <c r="O90" s="227"/>
      <c r="P90" s="227"/>
      <c r="Q90" s="227"/>
      <c r="R90" s="226"/>
      <c r="S90" s="226"/>
      <c r="T90" s="226"/>
      <c r="U90" s="226"/>
      <c r="V90" s="226"/>
      <c r="W90" s="226"/>
      <c r="X90" s="278"/>
      <c r="Y90" s="278"/>
      <c r="Z90" s="278"/>
      <c r="AA90" s="278"/>
      <c r="AB90" s="264"/>
      <c r="AF90" s="300"/>
      <c r="AG90" s="299"/>
      <c r="AH90" s="299"/>
      <c r="AM90" s="278"/>
      <c r="AN90" s="278"/>
      <c r="AO90" s="278"/>
      <c r="AP90" s="278"/>
      <c r="AQ90" s="278"/>
      <c r="AR90" s="278"/>
      <c r="AS90" s="278"/>
      <c r="AT90" s="278"/>
      <c r="AU90" s="278"/>
      <c r="AV90" s="278"/>
      <c r="AW90" s="227"/>
      <c r="AX90" s="227"/>
      <c r="AY90" s="227"/>
      <c r="AZ90" s="227"/>
      <c r="BA90" s="278"/>
      <c r="BB90" s="278"/>
      <c r="BC90" s="278"/>
      <c r="BD90" s="278"/>
      <c r="BE90" s="278"/>
      <c r="BF90" s="278"/>
      <c r="BG90" s="278"/>
      <c r="BH90" s="278"/>
      <c r="BI90" s="278"/>
      <c r="BJ90" s="278"/>
      <c r="BK90" s="264"/>
      <c r="BN90" s="300"/>
    </row>
    <row r="91" spans="8:66" s="273" customFormat="1" ht="12" customHeight="1">
      <c r="H91" s="226"/>
      <c r="I91" s="226"/>
      <c r="J91" s="226"/>
      <c r="K91" s="226"/>
      <c r="L91" s="226"/>
      <c r="M91" s="226"/>
      <c r="N91" s="227"/>
      <c r="O91" s="227"/>
      <c r="P91" s="227"/>
      <c r="Q91" s="227"/>
      <c r="R91" s="226"/>
      <c r="S91" s="226"/>
      <c r="T91" s="226"/>
      <c r="U91" s="226"/>
      <c r="V91" s="226"/>
      <c r="W91" s="226"/>
      <c r="X91" s="278"/>
      <c r="Y91" s="278"/>
      <c r="Z91" s="278"/>
      <c r="AA91" s="278"/>
      <c r="AB91" s="264"/>
      <c r="AF91" s="300"/>
      <c r="AG91" s="299"/>
      <c r="AH91" s="299"/>
      <c r="AM91" s="278"/>
      <c r="AN91" s="278"/>
      <c r="AO91" s="278"/>
      <c r="AP91" s="278"/>
      <c r="AQ91" s="278"/>
      <c r="AR91" s="278"/>
      <c r="AS91" s="278"/>
      <c r="AT91" s="278"/>
      <c r="AU91" s="278"/>
      <c r="AV91" s="278"/>
      <c r="AW91" s="227"/>
      <c r="AX91" s="227"/>
      <c r="AY91" s="227"/>
      <c r="AZ91" s="227"/>
      <c r="BA91" s="278"/>
      <c r="BB91" s="278"/>
      <c r="BC91" s="278"/>
      <c r="BD91" s="278"/>
      <c r="BE91" s="278"/>
      <c r="BF91" s="278"/>
      <c r="BG91" s="278"/>
      <c r="BH91" s="278"/>
      <c r="BI91" s="278"/>
      <c r="BJ91" s="278"/>
      <c r="BK91" s="264"/>
      <c r="BN91" s="300"/>
    </row>
    <row r="92" spans="8:66" s="273" customFormat="1" ht="12" customHeight="1">
      <c r="H92" s="226"/>
      <c r="I92" s="226"/>
      <c r="J92" s="226"/>
      <c r="K92" s="226"/>
      <c r="L92" s="226"/>
      <c r="M92" s="226"/>
      <c r="N92" s="227"/>
      <c r="O92" s="227"/>
      <c r="P92" s="227"/>
      <c r="Q92" s="227"/>
      <c r="R92" s="226"/>
      <c r="S92" s="226"/>
      <c r="T92" s="226"/>
      <c r="U92" s="226"/>
      <c r="V92" s="226"/>
      <c r="W92" s="226"/>
      <c r="X92" s="278"/>
      <c r="Y92" s="278"/>
      <c r="Z92" s="278"/>
      <c r="AA92" s="278"/>
      <c r="AB92" s="264"/>
      <c r="AF92" s="300"/>
      <c r="AG92" s="299"/>
      <c r="AH92" s="299"/>
      <c r="AM92" s="278"/>
      <c r="AN92" s="278"/>
      <c r="AO92" s="278"/>
      <c r="AP92" s="278"/>
      <c r="AQ92" s="278"/>
      <c r="AR92" s="278"/>
      <c r="AS92" s="278"/>
      <c r="AT92" s="278"/>
      <c r="AU92" s="278"/>
      <c r="AV92" s="278"/>
      <c r="AW92" s="227"/>
      <c r="AX92" s="227"/>
      <c r="AY92" s="227"/>
      <c r="AZ92" s="227"/>
      <c r="BA92" s="278"/>
      <c r="BB92" s="278"/>
      <c r="BC92" s="278"/>
      <c r="BD92" s="278"/>
      <c r="BE92" s="278"/>
      <c r="BF92" s="278"/>
      <c r="BG92" s="278"/>
      <c r="BH92" s="278"/>
      <c r="BI92" s="278"/>
      <c r="BJ92" s="278"/>
      <c r="BK92" s="264"/>
      <c r="BN92" s="300"/>
    </row>
    <row r="93" spans="8:66" s="273" customFormat="1" ht="12" customHeight="1">
      <c r="H93" s="226"/>
      <c r="I93" s="226"/>
      <c r="J93" s="226"/>
      <c r="K93" s="226"/>
      <c r="L93" s="226"/>
      <c r="M93" s="226"/>
      <c r="N93" s="227"/>
      <c r="O93" s="227"/>
      <c r="P93" s="227"/>
      <c r="Q93" s="227"/>
      <c r="R93" s="226"/>
      <c r="S93" s="226"/>
      <c r="T93" s="226"/>
      <c r="U93" s="226"/>
      <c r="V93" s="226"/>
      <c r="W93" s="226"/>
      <c r="X93" s="278"/>
      <c r="Y93" s="278"/>
      <c r="Z93" s="278"/>
      <c r="AA93" s="278"/>
      <c r="AB93" s="264"/>
      <c r="AF93" s="300"/>
      <c r="AG93" s="299"/>
      <c r="AH93" s="299"/>
      <c r="AM93" s="278"/>
      <c r="AN93" s="278"/>
      <c r="AO93" s="278"/>
      <c r="AP93" s="278"/>
      <c r="AQ93" s="278"/>
      <c r="AR93" s="278"/>
      <c r="AS93" s="278"/>
      <c r="AT93" s="278"/>
      <c r="AU93" s="278"/>
      <c r="AV93" s="278"/>
      <c r="AW93" s="227"/>
      <c r="AX93" s="227"/>
      <c r="AY93" s="227"/>
      <c r="AZ93" s="227"/>
      <c r="BA93" s="278"/>
      <c r="BB93" s="278"/>
      <c r="BC93" s="278"/>
      <c r="BD93" s="278"/>
      <c r="BE93" s="278"/>
      <c r="BF93" s="278"/>
      <c r="BG93" s="278"/>
      <c r="BH93" s="278"/>
      <c r="BI93" s="278"/>
      <c r="BJ93" s="278"/>
      <c r="BK93" s="264"/>
      <c r="BN93" s="300"/>
    </row>
    <row r="94" spans="8:66" s="273" customFormat="1" ht="12" customHeight="1">
      <c r="H94" s="226"/>
      <c r="I94" s="226"/>
      <c r="J94" s="226"/>
      <c r="K94" s="226"/>
      <c r="L94" s="226"/>
      <c r="M94" s="226"/>
      <c r="N94" s="227"/>
      <c r="O94" s="227"/>
      <c r="P94" s="227"/>
      <c r="Q94" s="227"/>
      <c r="R94" s="226"/>
      <c r="S94" s="226"/>
      <c r="T94" s="226"/>
      <c r="U94" s="226"/>
      <c r="V94" s="226"/>
      <c r="W94" s="226"/>
      <c r="X94" s="278"/>
      <c r="Y94" s="278"/>
      <c r="Z94" s="278"/>
      <c r="AA94" s="278"/>
      <c r="AB94" s="264"/>
      <c r="AF94" s="300"/>
      <c r="AG94" s="299"/>
      <c r="AH94" s="299"/>
      <c r="AM94" s="278"/>
      <c r="AN94" s="278"/>
      <c r="AO94" s="278"/>
      <c r="AP94" s="278"/>
      <c r="AQ94" s="278"/>
      <c r="AR94" s="278"/>
      <c r="AS94" s="278"/>
      <c r="AT94" s="278"/>
      <c r="AU94" s="278"/>
      <c r="AV94" s="278"/>
      <c r="AW94" s="227"/>
      <c r="AX94" s="227"/>
      <c r="AY94" s="227"/>
      <c r="AZ94" s="227"/>
      <c r="BA94" s="278"/>
      <c r="BB94" s="278"/>
      <c r="BC94" s="278"/>
      <c r="BD94" s="278"/>
      <c r="BE94" s="278"/>
      <c r="BF94" s="278"/>
      <c r="BG94" s="278"/>
      <c r="BH94" s="278"/>
      <c r="BI94" s="278"/>
      <c r="BJ94" s="278"/>
      <c r="BK94" s="264"/>
      <c r="BN94" s="300"/>
    </row>
    <row r="95" spans="8:66" s="273" customFormat="1" ht="12" customHeight="1">
      <c r="H95" s="226"/>
      <c r="I95" s="226"/>
      <c r="J95" s="226"/>
      <c r="K95" s="226"/>
      <c r="L95" s="226"/>
      <c r="M95" s="226"/>
      <c r="N95" s="227"/>
      <c r="O95" s="227"/>
      <c r="P95" s="227"/>
      <c r="Q95" s="227"/>
      <c r="R95" s="226"/>
      <c r="S95" s="226"/>
      <c r="T95" s="226"/>
      <c r="U95" s="226"/>
      <c r="V95" s="226"/>
      <c r="W95" s="226"/>
      <c r="X95" s="278"/>
      <c r="Y95" s="278"/>
      <c r="Z95" s="278"/>
      <c r="AA95" s="278"/>
      <c r="AB95" s="264"/>
      <c r="AF95" s="300"/>
      <c r="AG95" s="299"/>
      <c r="AH95" s="299"/>
      <c r="AM95" s="278"/>
      <c r="AN95" s="278"/>
      <c r="AO95" s="278"/>
      <c r="AP95" s="278"/>
      <c r="AQ95" s="278"/>
      <c r="AR95" s="278"/>
      <c r="AS95" s="278"/>
      <c r="AT95" s="278"/>
      <c r="AU95" s="278"/>
      <c r="AV95" s="278"/>
      <c r="AW95" s="227"/>
      <c r="AX95" s="227"/>
      <c r="AY95" s="227"/>
      <c r="AZ95" s="227"/>
      <c r="BA95" s="278"/>
      <c r="BB95" s="278"/>
      <c r="BC95" s="278"/>
      <c r="BD95" s="278"/>
      <c r="BE95" s="278"/>
      <c r="BF95" s="278"/>
      <c r="BG95" s="278"/>
      <c r="BH95" s="278"/>
      <c r="BI95" s="278"/>
      <c r="BJ95" s="278"/>
      <c r="BK95" s="264"/>
      <c r="BN95" s="300"/>
    </row>
    <row r="96" spans="8:66" s="273" customFormat="1" ht="12" customHeight="1">
      <c r="H96" s="226"/>
      <c r="I96" s="226"/>
      <c r="J96" s="226"/>
      <c r="K96" s="226"/>
      <c r="L96" s="226"/>
      <c r="M96" s="226"/>
      <c r="N96" s="227"/>
      <c r="O96" s="227"/>
      <c r="P96" s="227"/>
      <c r="Q96" s="227"/>
      <c r="R96" s="226"/>
      <c r="S96" s="226"/>
      <c r="T96" s="226"/>
      <c r="U96" s="226"/>
      <c r="V96" s="226"/>
      <c r="W96" s="226"/>
      <c r="X96" s="278"/>
      <c r="Y96" s="278"/>
      <c r="Z96" s="278"/>
      <c r="AA96" s="278"/>
      <c r="AB96" s="264"/>
      <c r="AF96" s="300"/>
      <c r="AG96" s="299"/>
      <c r="AH96" s="299"/>
      <c r="AM96" s="278"/>
      <c r="AN96" s="278"/>
      <c r="AO96" s="278"/>
      <c r="AP96" s="278"/>
      <c r="AQ96" s="278"/>
      <c r="AR96" s="278"/>
      <c r="AS96" s="278"/>
      <c r="AT96" s="278"/>
      <c r="AU96" s="278"/>
      <c r="AV96" s="278"/>
      <c r="AW96" s="227"/>
      <c r="AX96" s="227"/>
      <c r="AY96" s="227"/>
      <c r="AZ96" s="227"/>
      <c r="BA96" s="278"/>
      <c r="BB96" s="278"/>
      <c r="BC96" s="278"/>
      <c r="BD96" s="278"/>
      <c r="BE96" s="278"/>
      <c r="BF96" s="278"/>
      <c r="BG96" s="278"/>
      <c r="BH96" s="278"/>
      <c r="BI96" s="278"/>
      <c r="BJ96" s="278"/>
      <c r="BK96" s="264"/>
      <c r="BN96" s="300"/>
    </row>
    <row r="97" spans="8:66" s="273" customFormat="1" ht="12" customHeight="1">
      <c r="H97" s="226"/>
      <c r="I97" s="226"/>
      <c r="J97" s="226"/>
      <c r="K97" s="226"/>
      <c r="L97" s="226"/>
      <c r="M97" s="226"/>
      <c r="N97" s="227"/>
      <c r="O97" s="227"/>
      <c r="P97" s="227"/>
      <c r="Q97" s="227"/>
      <c r="R97" s="226"/>
      <c r="S97" s="226"/>
      <c r="T97" s="226"/>
      <c r="U97" s="226"/>
      <c r="V97" s="226"/>
      <c r="W97" s="226"/>
      <c r="X97" s="278"/>
      <c r="Y97" s="278"/>
      <c r="Z97" s="278"/>
      <c r="AA97" s="278"/>
      <c r="AB97" s="264"/>
      <c r="AF97" s="300"/>
      <c r="AG97" s="299"/>
      <c r="AH97" s="299"/>
      <c r="AM97" s="278"/>
      <c r="AN97" s="278"/>
      <c r="AO97" s="278"/>
      <c r="AP97" s="278"/>
      <c r="AQ97" s="278"/>
      <c r="AR97" s="278"/>
      <c r="AS97" s="278"/>
      <c r="AT97" s="278"/>
      <c r="AU97" s="278"/>
      <c r="AV97" s="278"/>
      <c r="AW97" s="227"/>
      <c r="AX97" s="227"/>
      <c r="AY97" s="227"/>
      <c r="AZ97" s="227"/>
      <c r="BA97" s="278"/>
      <c r="BB97" s="278"/>
      <c r="BC97" s="278"/>
      <c r="BD97" s="278"/>
      <c r="BE97" s="278"/>
      <c r="BF97" s="278"/>
      <c r="BG97" s="278"/>
      <c r="BH97" s="278"/>
      <c r="BI97" s="278"/>
      <c r="BJ97" s="278"/>
      <c r="BK97" s="264"/>
      <c r="BN97" s="300"/>
    </row>
    <row r="98" spans="8:66" s="273" customFormat="1" ht="12" customHeight="1">
      <c r="H98" s="226"/>
      <c r="I98" s="226"/>
      <c r="J98" s="226"/>
      <c r="K98" s="226"/>
      <c r="L98" s="226"/>
      <c r="M98" s="226"/>
      <c r="N98" s="227"/>
      <c r="O98" s="227"/>
      <c r="P98" s="227"/>
      <c r="Q98" s="227"/>
      <c r="R98" s="226"/>
      <c r="S98" s="226"/>
      <c r="T98" s="226"/>
      <c r="U98" s="226"/>
      <c r="V98" s="226"/>
      <c r="W98" s="226"/>
      <c r="X98" s="278"/>
      <c r="Y98" s="278"/>
      <c r="Z98" s="278"/>
      <c r="AA98" s="278"/>
      <c r="AB98" s="264"/>
      <c r="AF98" s="300"/>
      <c r="AG98" s="299"/>
      <c r="AH98" s="299"/>
      <c r="AM98" s="278"/>
      <c r="AN98" s="278"/>
      <c r="AO98" s="278"/>
      <c r="AP98" s="278"/>
      <c r="AQ98" s="278"/>
      <c r="AR98" s="278"/>
      <c r="AS98" s="278"/>
      <c r="AT98" s="278"/>
      <c r="AU98" s="278"/>
      <c r="AV98" s="278"/>
      <c r="AW98" s="227"/>
      <c r="AX98" s="227"/>
      <c r="AY98" s="227"/>
      <c r="AZ98" s="227"/>
      <c r="BA98" s="278"/>
      <c r="BB98" s="278"/>
      <c r="BC98" s="278"/>
      <c r="BD98" s="278"/>
      <c r="BE98" s="278"/>
      <c r="BF98" s="278"/>
      <c r="BG98" s="278"/>
      <c r="BH98" s="278"/>
      <c r="BI98" s="278"/>
      <c r="BJ98" s="278"/>
      <c r="BK98" s="264"/>
      <c r="BN98" s="300"/>
    </row>
    <row r="99" spans="8:66" s="273" customFormat="1" ht="12" customHeight="1">
      <c r="H99" s="226"/>
      <c r="I99" s="226"/>
      <c r="J99" s="226"/>
      <c r="K99" s="226"/>
      <c r="L99" s="226"/>
      <c r="M99" s="226"/>
      <c r="N99" s="227"/>
      <c r="O99" s="227"/>
      <c r="P99" s="227"/>
      <c r="Q99" s="227"/>
      <c r="R99" s="226"/>
      <c r="S99" s="226"/>
      <c r="T99" s="226"/>
      <c r="U99" s="226"/>
      <c r="V99" s="226"/>
      <c r="W99" s="226"/>
      <c r="X99" s="278"/>
      <c r="Y99" s="278"/>
      <c r="Z99" s="278"/>
      <c r="AA99" s="278"/>
      <c r="AB99" s="264"/>
      <c r="AF99" s="300"/>
      <c r="AG99" s="299"/>
      <c r="AH99" s="299"/>
      <c r="AM99" s="278"/>
      <c r="AN99" s="278"/>
      <c r="AO99" s="278"/>
      <c r="AP99" s="278"/>
      <c r="AQ99" s="278"/>
      <c r="AR99" s="278"/>
      <c r="AS99" s="278"/>
      <c r="AT99" s="278"/>
      <c r="AU99" s="278"/>
      <c r="AV99" s="278"/>
      <c r="AW99" s="227"/>
      <c r="AX99" s="227"/>
      <c r="AY99" s="227"/>
      <c r="AZ99" s="227"/>
      <c r="BA99" s="278"/>
      <c r="BB99" s="278"/>
      <c r="BC99" s="278"/>
      <c r="BD99" s="278"/>
      <c r="BE99" s="278"/>
      <c r="BF99" s="278"/>
      <c r="BG99" s="278"/>
      <c r="BH99" s="278"/>
      <c r="BI99" s="278"/>
      <c r="BJ99" s="278"/>
      <c r="BK99" s="264"/>
      <c r="BN99" s="300"/>
    </row>
    <row r="100" spans="8:66" s="273" customFormat="1" ht="12" customHeight="1">
      <c r="H100" s="226"/>
      <c r="I100" s="226"/>
      <c r="J100" s="226"/>
      <c r="K100" s="226"/>
      <c r="L100" s="226"/>
      <c r="M100" s="226"/>
      <c r="N100" s="227"/>
      <c r="O100" s="227"/>
      <c r="P100" s="227"/>
      <c r="Q100" s="227"/>
      <c r="R100" s="226"/>
      <c r="S100" s="226"/>
      <c r="T100" s="226"/>
      <c r="U100" s="226"/>
      <c r="V100" s="226"/>
      <c r="W100" s="226"/>
      <c r="X100" s="278"/>
      <c r="Y100" s="278"/>
      <c r="Z100" s="278"/>
      <c r="AA100" s="278"/>
      <c r="AB100" s="264"/>
      <c r="AF100" s="300"/>
      <c r="AG100" s="299"/>
      <c r="AH100" s="299"/>
      <c r="AM100" s="278"/>
      <c r="AN100" s="278"/>
      <c r="AO100" s="278"/>
      <c r="AP100" s="278"/>
      <c r="AQ100" s="278"/>
      <c r="AR100" s="278"/>
      <c r="AS100" s="278"/>
      <c r="AT100" s="278"/>
      <c r="AU100" s="278"/>
      <c r="AV100" s="278"/>
      <c r="AW100" s="227"/>
      <c r="AX100" s="227"/>
      <c r="AY100" s="227"/>
      <c r="AZ100" s="227"/>
      <c r="BA100" s="278"/>
      <c r="BB100" s="278"/>
      <c r="BC100" s="278"/>
      <c r="BD100" s="278"/>
      <c r="BE100" s="278"/>
      <c r="BF100" s="278"/>
      <c r="BG100" s="278"/>
      <c r="BH100" s="278"/>
      <c r="BI100" s="278"/>
      <c r="BJ100" s="278"/>
      <c r="BK100" s="264"/>
      <c r="BN100" s="300"/>
    </row>
    <row r="101" spans="8:66" s="273" customFormat="1" ht="12" customHeight="1">
      <c r="H101" s="226"/>
      <c r="I101" s="226"/>
      <c r="J101" s="226"/>
      <c r="K101" s="226"/>
      <c r="L101" s="226"/>
      <c r="M101" s="226"/>
      <c r="N101" s="227"/>
      <c r="O101" s="227"/>
      <c r="P101" s="227"/>
      <c r="Q101" s="227"/>
      <c r="R101" s="226"/>
      <c r="S101" s="226"/>
      <c r="T101" s="226"/>
      <c r="U101" s="226"/>
      <c r="V101" s="226"/>
      <c r="W101" s="226"/>
      <c r="X101" s="278"/>
      <c r="Y101" s="278"/>
      <c r="Z101" s="278"/>
      <c r="AA101" s="278"/>
      <c r="AB101" s="264"/>
      <c r="AF101" s="300"/>
      <c r="AG101" s="299"/>
      <c r="AH101" s="299"/>
      <c r="AM101" s="278"/>
      <c r="AN101" s="278"/>
      <c r="AO101" s="278"/>
      <c r="AP101" s="278"/>
      <c r="AQ101" s="278"/>
      <c r="AR101" s="278"/>
      <c r="AS101" s="278"/>
      <c r="AT101" s="278"/>
      <c r="AU101" s="278"/>
      <c r="AV101" s="278"/>
      <c r="AW101" s="227"/>
      <c r="AX101" s="227"/>
      <c r="AY101" s="227"/>
      <c r="AZ101" s="227"/>
      <c r="BA101" s="278"/>
      <c r="BB101" s="278"/>
      <c r="BC101" s="278"/>
      <c r="BD101" s="278"/>
      <c r="BE101" s="278"/>
      <c r="BF101" s="278"/>
      <c r="BG101" s="278"/>
      <c r="BH101" s="278"/>
      <c r="BI101" s="278"/>
      <c r="BJ101" s="278"/>
      <c r="BK101" s="264"/>
      <c r="BN101" s="300"/>
    </row>
    <row r="102" spans="8:66" s="273" customFormat="1" ht="12" customHeight="1">
      <c r="H102" s="226"/>
      <c r="I102" s="226"/>
      <c r="J102" s="226"/>
      <c r="K102" s="226"/>
      <c r="L102" s="226"/>
      <c r="M102" s="226"/>
      <c r="N102" s="227"/>
      <c r="O102" s="227"/>
      <c r="P102" s="227"/>
      <c r="Q102" s="227"/>
      <c r="R102" s="226"/>
      <c r="S102" s="226"/>
      <c r="T102" s="226"/>
      <c r="U102" s="226"/>
      <c r="V102" s="226"/>
      <c r="W102" s="226"/>
      <c r="X102" s="278"/>
      <c r="Y102" s="278"/>
      <c r="Z102" s="278"/>
      <c r="AA102" s="278"/>
      <c r="AB102" s="264"/>
      <c r="AF102" s="300"/>
      <c r="AG102" s="299"/>
      <c r="AH102" s="299"/>
      <c r="AM102" s="278"/>
      <c r="AN102" s="278"/>
      <c r="AO102" s="278"/>
      <c r="AP102" s="278"/>
      <c r="AQ102" s="278"/>
      <c r="AR102" s="278"/>
      <c r="AS102" s="278"/>
      <c r="AT102" s="278"/>
      <c r="AU102" s="278"/>
      <c r="AV102" s="278"/>
      <c r="AW102" s="227"/>
      <c r="AX102" s="227"/>
      <c r="AY102" s="227"/>
      <c r="AZ102" s="227"/>
      <c r="BA102" s="278"/>
      <c r="BB102" s="278"/>
      <c r="BC102" s="278"/>
      <c r="BD102" s="278"/>
      <c r="BE102" s="278"/>
      <c r="BF102" s="278"/>
      <c r="BG102" s="278"/>
      <c r="BH102" s="278"/>
      <c r="BI102" s="278"/>
      <c r="BJ102" s="278"/>
      <c r="BK102" s="264"/>
      <c r="BN102" s="300"/>
    </row>
    <row r="103" spans="8:66" s="273" customFormat="1" ht="12" customHeight="1">
      <c r="H103" s="226"/>
      <c r="I103" s="226"/>
      <c r="J103" s="226"/>
      <c r="K103" s="226"/>
      <c r="L103" s="226"/>
      <c r="M103" s="226"/>
      <c r="N103" s="227"/>
      <c r="O103" s="227"/>
      <c r="P103" s="227"/>
      <c r="Q103" s="227"/>
      <c r="R103" s="226"/>
      <c r="S103" s="226"/>
      <c r="T103" s="226"/>
      <c r="U103" s="226"/>
      <c r="V103" s="226"/>
      <c r="W103" s="226"/>
      <c r="X103" s="278"/>
      <c r="Y103" s="278"/>
      <c r="Z103" s="278"/>
      <c r="AA103" s="278"/>
      <c r="AB103" s="264"/>
      <c r="AF103" s="300"/>
      <c r="AG103" s="299"/>
      <c r="AH103" s="299"/>
      <c r="AM103" s="278"/>
      <c r="AN103" s="278"/>
      <c r="AO103" s="278"/>
      <c r="AP103" s="278"/>
      <c r="AQ103" s="278"/>
      <c r="AR103" s="278"/>
      <c r="AS103" s="278"/>
      <c r="AT103" s="278"/>
      <c r="AU103" s="278"/>
      <c r="AV103" s="278"/>
      <c r="AW103" s="227"/>
      <c r="AX103" s="227"/>
      <c r="AY103" s="227"/>
      <c r="AZ103" s="227"/>
      <c r="BA103" s="278"/>
      <c r="BB103" s="278"/>
      <c r="BC103" s="278"/>
      <c r="BD103" s="278"/>
      <c r="BE103" s="278"/>
      <c r="BF103" s="278"/>
      <c r="BG103" s="278"/>
      <c r="BH103" s="278"/>
      <c r="BI103" s="278"/>
      <c r="BJ103" s="278"/>
      <c r="BK103" s="264"/>
      <c r="BN103" s="300"/>
    </row>
    <row r="104" spans="8:66" s="273" customFormat="1" ht="12" customHeight="1">
      <c r="H104" s="226"/>
      <c r="I104" s="226"/>
      <c r="J104" s="226"/>
      <c r="K104" s="226"/>
      <c r="L104" s="226"/>
      <c r="M104" s="226"/>
      <c r="N104" s="227"/>
      <c r="O104" s="227"/>
      <c r="P104" s="227"/>
      <c r="Q104" s="227"/>
      <c r="R104" s="226"/>
      <c r="S104" s="226"/>
      <c r="T104" s="226"/>
      <c r="U104" s="226"/>
      <c r="V104" s="226"/>
      <c r="W104" s="226"/>
      <c r="X104" s="278"/>
      <c r="Y104" s="278"/>
      <c r="Z104" s="278"/>
      <c r="AA104" s="278"/>
      <c r="AB104" s="264"/>
      <c r="AF104" s="300"/>
      <c r="AG104" s="299"/>
      <c r="AH104" s="299"/>
      <c r="AM104" s="278"/>
      <c r="AN104" s="278"/>
      <c r="AO104" s="278"/>
      <c r="AP104" s="278"/>
      <c r="AQ104" s="278"/>
      <c r="AR104" s="278"/>
      <c r="AS104" s="278"/>
      <c r="AT104" s="278"/>
      <c r="AU104" s="278"/>
      <c r="AV104" s="278"/>
      <c r="AW104" s="227"/>
      <c r="AX104" s="227"/>
      <c r="AY104" s="227"/>
      <c r="AZ104" s="227"/>
      <c r="BA104" s="278"/>
      <c r="BB104" s="278"/>
      <c r="BC104" s="278"/>
      <c r="BD104" s="278"/>
      <c r="BE104" s="278"/>
      <c r="BF104" s="278"/>
      <c r="BG104" s="278"/>
      <c r="BH104" s="278"/>
      <c r="BI104" s="278"/>
      <c r="BJ104" s="278"/>
      <c r="BK104" s="264"/>
      <c r="BN104" s="300"/>
    </row>
    <row r="105" spans="8:66" s="273" customFormat="1" ht="12" customHeight="1">
      <c r="H105" s="226"/>
      <c r="I105" s="226"/>
      <c r="J105" s="226"/>
      <c r="K105" s="226"/>
      <c r="L105" s="226"/>
      <c r="M105" s="226"/>
      <c r="N105" s="227"/>
      <c r="O105" s="227"/>
      <c r="P105" s="227"/>
      <c r="Q105" s="227"/>
      <c r="R105" s="226"/>
      <c r="S105" s="226"/>
      <c r="T105" s="226"/>
      <c r="U105" s="226"/>
      <c r="V105" s="226"/>
      <c r="W105" s="226"/>
      <c r="X105" s="278"/>
      <c r="Y105" s="278"/>
      <c r="Z105" s="278"/>
      <c r="AA105" s="278"/>
      <c r="AB105" s="264"/>
      <c r="AF105" s="300"/>
      <c r="AG105" s="299"/>
      <c r="AH105" s="299"/>
      <c r="AM105" s="278"/>
      <c r="AN105" s="278"/>
      <c r="AO105" s="278"/>
      <c r="AP105" s="278"/>
      <c r="AQ105" s="278"/>
      <c r="AR105" s="278"/>
      <c r="AS105" s="278"/>
      <c r="AT105" s="278"/>
      <c r="AU105" s="278"/>
      <c r="AV105" s="278"/>
      <c r="AW105" s="227"/>
      <c r="AX105" s="227"/>
      <c r="AY105" s="227"/>
      <c r="AZ105" s="227"/>
      <c r="BA105" s="278"/>
      <c r="BB105" s="278"/>
      <c r="BC105" s="278"/>
      <c r="BD105" s="278"/>
      <c r="BE105" s="278"/>
      <c r="BF105" s="278"/>
      <c r="BG105" s="278"/>
      <c r="BH105" s="278"/>
      <c r="BI105" s="278"/>
      <c r="BJ105" s="278"/>
      <c r="BK105" s="264"/>
      <c r="BN105" s="300"/>
    </row>
    <row r="106" spans="8:66" s="273" customFormat="1" ht="12" customHeight="1">
      <c r="H106" s="226"/>
      <c r="I106" s="226"/>
      <c r="J106" s="226"/>
      <c r="K106" s="226"/>
      <c r="L106" s="226"/>
      <c r="M106" s="226"/>
      <c r="N106" s="227"/>
      <c r="O106" s="227"/>
      <c r="P106" s="227"/>
      <c r="Q106" s="227"/>
      <c r="R106" s="226"/>
      <c r="S106" s="226"/>
      <c r="T106" s="226"/>
      <c r="U106" s="226"/>
      <c r="V106" s="226"/>
      <c r="W106" s="226"/>
      <c r="X106" s="278"/>
      <c r="Y106" s="278"/>
      <c r="Z106" s="278"/>
      <c r="AA106" s="278"/>
      <c r="AB106" s="264"/>
      <c r="AF106" s="300"/>
      <c r="AG106" s="299"/>
      <c r="AH106" s="299"/>
      <c r="AM106" s="278"/>
      <c r="AN106" s="278"/>
      <c r="AO106" s="278"/>
      <c r="AP106" s="278"/>
      <c r="AQ106" s="278"/>
      <c r="AR106" s="278"/>
      <c r="AS106" s="278"/>
      <c r="AT106" s="278"/>
      <c r="AU106" s="278"/>
      <c r="AV106" s="278"/>
      <c r="AW106" s="227"/>
      <c r="AX106" s="227"/>
      <c r="AY106" s="227"/>
      <c r="AZ106" s="227"/>
      <c r="BA106" s="278"/>
      <c r="BB106" s="278"/>
      <c r="BC106" s="278"/>
      <c r="BD106" s="278"/>
      <c r="BE106" s="278"/>
      <c r="BF106" s="278"/>
      <c r="BG106" s="278"/>
      <c r="BH106" s="278"/>
      <c r="BI106" s="278"/>
      <c r="BJ106" s="278"/>
      <c r="BK106" s="264"/>
      <c r="BN106" s="300"/>
    </row>
    <row r="107" spans="8:66" s="273" customFormat="1" ht="12" customHeight="1">
      <c r="H107" s="226"/>
      <c r="I107" s="226"/>
      <c r="J107" s="226"/>
      <c r="K107" s="226"/>
      <c r="L107" s="226"/>
      <c r="M107" s="226"/>
      <c r="N107" s="227"/>
      <c r="O107" s="227"/>
      <c r="P107" s="227"/>
      <c r="Q107" s="227"/>
      <c r="R107" s="226"/>
      <c r="S107" s="226"/>
      <c r="T107" s="226"/>
      <c r="U107" s="226"/>
      <c r="V107" s="226"/>
      <c r="W107" s="226"/>
      <c r="X107" s="278"/>
      <c r="Y107" s="278"/>
      <c r="Z107" s="278"/>
      <c r="AA107" s="278"/>
      <c r="AB107" s="264"/>
      <c r="AF107" s="300"/>
      <c r="AG107" s="299"/>
      <c r="AH107" s="299"/>
      <c r="AM107" s="278"/>
      <c r="AN107" s="278"/>
      <c r="AO107" s="278"/>
      <c r="AP107" s="278"/>
      <c r="AQ107" s="278"/>
      <c r="AR107" s="278"/>
      <c r="AS107" s="278"/>
      <c r="AT107" s="278"/>
      <c r="AU107" s="278"/>
      <c r="AV107" s="278"/>
      <c r="AW107" s="227"/>
      <c r="AX107" s="227"/>
      <c r="AY107" s="227"/>
      <c r="AZ107" s="227"/>
      <c r="BA107" s="278"/>
      <c r="BB107" s="278"/>
      <c r="BC107" s="278"/>
      <c r="BD107" s="278"/>
      <c r="BE107" s="278"/>
      <c r="BF107" s="278"/>
      <c r="BG107" s="278"/>
      <c r="BH107" s="278"/>
      <c r="BI107" s="278"/>
      <c r="BJ107" s="278"/>
      <c r="BK107" s="264"/>
      <c r="BN107" s="300"/>
    </row>
    <row r="108" spans="8:66" s="273" customFormat="1" ht="12" customHeight="1">
      <c r="H108" s="226"/>
      <c r="I108" s="226"/>
      <c r="J108" s="226"/>
      <c r="K108" s="226"/>
      <c r="L108" s="226"/>
      <c r="M108" s="226"/>
      <c r="N108" s="227"/>
      <c r="O108" s="227"/>
      <c r="P108" s="227"/>
      <c r="Q108" s="227"/>
      <c r="R108" s="226"/>
      <c r="S108" s="226"/>
      <c r="T108" s="226"/>
      <c r="U108" s="226"/>
      <c r="V108" s="226"/>
      <c r="W108" s="226"/>
      <c r="X108" s="278"/>
      <c r="Y108" s="278"/>
      <c r="Z108" s="278"/>
      <c r="AA108" s="278"/>
      <c r="AB108" s="264"/>
      <c r="AF108" s="300"/>
      <c r="AG108" s="299"/>
      <c r="AH108" s="299"/>
      <c r="AM108" s="278"/>
      <c r="AN108" s="278"/>
      <c r="AO108" s="278"/>
      <c r="AP108" s="278"/>
      <c r="AQ108" s="278"/>
      <c r="AR108" s="278"/>
      <c r="AS108" s="278"/>
      <c r="AT108" s="278"/>
      <c r="AU108" s="278"/>
      <c r="AV108" s="278"/>
      <c r="AW108" s="227"/>
      <c r="AX108" s="227"/>
      <c r="AY108" s="227"/>
      <c r="AZ108" s="227"/>
      <c r="BA108" s="278"/>
      <c r="BB108" s="278"/>
      <c r="BC108" s="278"/>
      <c r="BD108" s="278"/>
      <c r="BE108" s="278"/>
      <c r="BF108" s="278"/>
      <c r="BG108" s="278"/>
      <c r="BH108" s="278"/>
      <c r="BI108" s="278"/>
      <c r="BJ108" s="278"/>
      <c r="BK108" s="264"/>
      <c r="BN108" s="300"/>
    </row>
    <row r="109" spans="8:66" s="273" customFormat="1" ht="12" customHeight="1">
      <c r="H109" s="226"/>
      <c r="I109" s="226"/>
      <c r="J109" s="226"/>
      <c r="K109" s="226"/>
      <c r="L109" s="226"/>
      <c r="M109" s="226"/>
      <c r="N109" s="227"/>
      <c r="O109" s="227"/>
      <c r="P109" s="227"/>
      <c r="Q109" s="227"/>
      <c r="R109" s="226"/>
      <c r="S109" s="226"/>
      <c r="T109" s="226"/>
      <c r="U109" s="226"/>
      <c r="V109" s="226"/>
      <c r="W109" s="226"/>
      <c r="X109" s="278"/>
      <c r="Y109" s="278"/>
      <c r="Z109" s="278"/>
      <c r="AA109" s="278"/>
      <c r="AB109" s="264"/>
      <c r="AF109" s="300"/>
      <c r="AG109" s="299"/>
      <c r="AH109" s="299"/>
      <c r="AM109" s="278"/>
      <c r="AN109" s="278"/>
      <c r="AO109" s="278"/>
      <c r="AP109" s="278"/>
      <c r="AQ109" s="278"/>
      <c r="AR109" s="278"/>
      <c r="AS109" s="278"/>
      <c r="AT109" s="278"/>
      <c r="AU109" s="278"/>
      <c r="AV109" s="278"/>
      <c r="AW109" s="227"/>
      <c r="AX109" s="227"/>
      <c r="AY109" s="227"/>
      <c r="AZ109" s="227"/>
      <c r="BA109" s="278"/>
      <c r="BB109" s="278"/>
      <c r="BC109" s="278"/>
      <c r="BD109" s="278"/>
      <c r="BE109" s="278"/>
      <c r="BF109" s="278"/>
      <c r="BG109" s="278"/>
      <c r="BH109" s="278"/>
      <c r="BI109" s="278"/>
      <c r="BJ109" s="278"/>
      <c r="BK109" s="264"/>
      <c r="BN109" s="300"/>
    </row>
    <row r="110" spans="8:66" s="273" customFormat="1" ht="12" customHeight="1">
      <c r="H110" s="226"/>
      <c r="I110" s="226"/>
      <c r="J110" s="226"/>
      <c r="K110" s="226"/>
      <c r="L110" s="226"/>
      <c r="M110" s="226"/>
      <c r="N110" s="227"/>
      <c r="O110" s="227"/>
      <c r="P110" s="227"/>
      <c r="Q110" s="227"/>
      <c r="R110" s="226"/>
      <c r="S110" s="226"/>
      <c r="T110" s="226"/>
      <c r="U110" s="226"/>
      <c r="V110" s="226"/>
      <c r="W110" s="226"/>
      <c r="X110" s="278"/>
      <c r="Y110" s="278"/>
      <c r="Z110" s="278"/>
      <c r="AA110" s="278"/>
      <c r="AB110" s="264"/>
      <c r="AF110" s="300"/>
      <c r="AG110" s="299"/>
      <c r="AH110" s="299"/>
      <c r="AM110" s="278"/>
      <c r="AN110" s="278"/>
      <c r="AO110" s="278"/>
      <c r="AP110" s="278"/>
      <c r="AQ110" s="278"/>
      <c r="AR110" s="278"/>
      <c r="AS110" s="278"/>
      <c r="AT110" s="278"/>
      <c r="AU110" s="278"/>
      <c r="AV110" s="278"/>
      <c r="AW110" s="227"/>
      <c r="AX110" s="227"/>
      <c r="AY110" s="227"/>
      <c r="AZ110" s="227"/>
      <c r="BA110" s="278"/>
      <c r="BB110" s="278"/>
      <c r="BC110" s="278"/>
      <c r="BD110" s="278"/>
      <c r="BE110" s="278"/>
      <c r="BF110" s="278"/>
      <c r="BG110" s="278"/>
      <c r="BH110" s="278"/>
      <c r="BI110" s="278"/>
      <c r="BJ110" s="278"/>
      <c r="BK110" s="264"/>
      <c r="BN110" s="300"/>
    </row>
    <row r="111" spans="8:66" s="273" customFormat="1" ht="12" customHeight="1">
      <c r="H111" s="226"/>
      <c r="I111" s="226"/>
      <c r="J111" s="226"/>
      <c r="K111" s="226"/>
      <c r="L111" s="226"/>
      <c r="M111" s="226"/>
      <c r="N111" s="227"/>
      <c r="O111" s="227"/>
      <c r="P111" s="227"/>
      <c r="Q111" s="227"/>
      <c r="R111" s="226"/>
      <c r="S111" s="226"/>
      <c r="T111" s="226"/>
      <c r="U111" s="226"/>
      <c r="V111" s="226"/>
      <c r="W111" s="226"/>
      <c r="X111" s="278"/>
      <c r="Y111" s="278"/>
      <c r="Z111" s="278"/>
      <c r="AA111" s="278"/>
      <c r="AB111" s="264"/>
      <c r="AF111" s="300"/>
      <c r="AG111" s="299"/>
      <c r="AH111" s="299"/>
      <c r="AM111" s="278"/>
      <c r="AN111" s="278"/>
      <c r="AO111" s="278"/>
      <c r="AP111" s="278"/>
      <c r="AQ111" s="278"/>
      <c r="AR111" s="278"/>
      <c r="AS111" s="278"/>
      <c r="AT111" s="278"/>
      <c r="AU111" s="278"/>
      <c r="AV111" s="278"/>
      <c r="AW111" s="227"/>
      <c r="AX111" s="227"/>
      <c r="AY111" s="227"/>
      <c r="AZ111" s="227"/>
      <c r="BA111" s="278"/>
      <c r="BB111" s="278"/>
      <c r="BC111" s="278"/>
      <c r="BD111" s="278"/>
      <c r="BE111" s="278"/>
      <c r="BF111" s="278"/>
      <c r="BG111" s="278"/>
      <c r="BH111" s="278"/>
      <c r="BI111" s="278"/>
      <c r="BJ111" s="278"/>
      <c r="BK111" s="264"/>
      <c r="BN111" s="300"/>
    </row>
    <row r="112" spans="8:66" s="273" customFormat="1" ht="12" customHeight="1">
      <c r="H112" s="226"/>
      <c r="I112" s="226"/>
      <c r="J112" s="226"/>
      <c r="K112" s="226"/>
      <c r="L112" s="226"/>
      <c r="M112" s="226"/>
      <c r="N112" s="227"/>
      <c r="O112" s="227"/>
      <c r="P112" s="227"/>
      <c r="Q112" s="227"/>
      <c r="R112" s="226"/>
      <c r="S112" s="226"/>
      <c r="T112" s="226"/>
      <c r="U112" s="226"/>
      <c r="V112" s="226"/>
      <c r="W112" s="226"/>
      <c r="X112" s="278"/>
      <c r="Y112" s="278"/>
      <c r="Z112" s="278"/>
      <c r="AA112" s="278"/>
      <c r="AB112" s="264"/>
      <c r="AF112" s="300"/>
      <c r="AG112" s="299"/>
      <c r="AH112" s="299"/>
      <c r="AM112" s="278"/>
      <c r="AN112" s="278"/>
      <c r="AO112" s="278"/>
      <c r="AP112" s="278"/>
      <c r="AQ112" s="278"/>
      <c r="AR112" s="278"/>
      <c r="AS112" s="278"/>
      <c r="AT112" s="278"/>
      <c r="AU112" s="278"/>
      <c r="AV112" s="278"/>
      <c r="AW112" s="227"/>
      <c r="AX112" s="227"/>
      <c r="AY112" s="227"/>
      <c r="AZ112" s="227"/>
      <c r="BA112" s="278"/>
      <c r="BB112" s="278"/>
      <c r="BC112" s="278"/>
      <c r="BD112" s="278"/>
      <c r="BE112" s="278"/>
      <c r="BF112" s="278"/>
      <c r="BG112" s="278"/>
      <c r="BH112" s="278"/>
      <c r="BI112" s="278"/>
      <c r="BJ112" s="278"/>
      <c r="BK112" s="264"/>
      <c r="BN112" s="300"/>
    </row>
    <row r="113" spans="8:66" s="273" customFormat="1" ht="12" customHeight="1">
      <c r="H113" s="226"/>
      <c r="I113" s="226"/>
      <c r="J113" s="226"/>
      <c r="K113" s="226"/>
      <c r="L113" s="226"/>
      <c r="M113" s="226"/>
      <c r="N113" s="227"/>
      <c r="O113" s="227"/>
      <c r="P113" s="227"/>
      <c r="Q113" s="227"/>
      <c r="R113" s="226"/>
      <c r="S113" s="226"/>
      <c r="T113" s="226"/>
      <c r="U113" s="226"/>
      <c r="V113" s="226"/>
      <c r="W113" s="226"/>
      <c r="X113" s="278"/>
      <c r="Y113" s="278"/>
      <c r="Z113" s="278"/>
      <c r="AA113" s="278"/>
      <c r="AB113" s="264"/>
      <c r="AF113" s="300"/>
      <c r="AG113" s="299"/>
      <c r="AH113" s="299"/>
      <c r="AM113" s="278"/>
      <c r="AN113" s="278"/>
      <c r="AO113" s="278"/>
      <c r="AP113" s="278"/>
      <c r="AQ113" s="278"/>
      <c r="AR113" s="278"/>
      <c r="AS113" s="278"/>
      <c r="AT113" s="278"/>
      <c r="AU113" s="278"/>
      <c r="AV113" s="278"/>
      <c r="AW113" s="227"/>
      <c r="AX113" s="227"/>
      <c r="AY113" s="227"/>
      <c r="AZ113" s="227"/>
      <c r="BA113" s="278"/>
      <c r="BB113" s="278"/>
      <c r="BC113" s="278"/>
      <c r="BD113" s="278"/>
      <c r="BE113" s="278"/>
      <c r="BF113" s="278"/>
      <c r="BG113" s="278"/>
      <c r="BH113" s="278"/>
      <c r="BI113" s="278"/>
      <c r="BJ113" s="278"/>
      <c r="BK113" s="264"/>
      <c r="BN113" s="300"/>
    </row>
    <row r="114" spans="8:66" s="273" customFormat="1" ht="12" customHeight="1">
      <c r="H114" s="226"/>
      <c r="I114" s="226"/>
      <c r="J114" s="226"/>
      <c r="K114" s="226"/>
      <c r="L114" s="226"/>
      <c r="M114" s="226"/>
      <c r="N114" s="227"/>
      <c r="O114" s="227"/>
      <c r="P114" s="227"/>
      <c r="Q114" s="227"/>
      <c r="R114" s="226"/>
      <c r="S114" s="226"/>
      <c r="T114" s="226"/>
      <c r="U114" s="226"/>
      <c r="V114" s="226"/>
      <c r="W114" s="226"/>
      <c r="X114" s="278"/>
      <c r="Y114" s="278"/>
      <c r="Z114" s="278"/>
      <c r="AA114" s="278"/>
      <c r="AB114" s="264"/>
      <c r="AF114" s="300"/>
      <c r="AG114" s="299"/>
      <c r="AH114" s="299"/>
      <c r="AM114" s="278"/>
      <c r="AN114" s="278"/>
      <c r="AO114" s="278"/>
      <c r="AP114" s="278"/>
      <c r="AQ114" s="278"/>
      <c r="AR114" s="278"/>
      <c r="AS114" s="278"/>
      <c r="AT114" s="278"/>
      <c r="AU114" s="278"/>
      <c r="AV114" s="278"/>
      <c r="AW114" s="227"/>
      <c r="AX114" s="227"/>
      <c r="AY114" s="227"/>
      <c r="AZ114" s="227"/>
      <c r="BA114" s="278"/>
      <c r="BB114" s="278"/>
      <c r="BC114" s="278"/>
      <c r="BD114" s="278"/>
      <c r="BE114" s="278"/>
      <c r="BF114" s="278"/>
      <c r="BG114" s="278"/>
      <c r="BH114" s="278"/>
      <c r="BI114" s="278"/>
      <c r="BJ114" s="278"/>
      <c r="BK114" s="264"/>
      <c r="BN114" s="300"/>
    </row>
    <row r="115" spans="8:66" s="273" customFormat="1" ht="12" customHeight="1">
      <c r="H115" s="226"/>
      <c r="I115" s="226"/>
      <c r="J115" s="226"/>
      <c r="K115" s="226"/>
      <c r="L115" s="226"/>
      <c r="M115" s="226"/>
      <c r="N115" s="227"/>
      <c r="O115" s="227"/>
      <c r="P115" s="227"/>
      <c r="Q115" s="227"/>
      <c r="R115" s="226"/>
      <c r="S115" s="226"/>
      <c r="T115" s="226"/>
      <c r="U115" s="226"/>
      <c r="V115" s="226"/>
      <c r="W115" s="226"/>
      <c r="X115" s="278"/>
      <c r="Y115" s="278"/>
      <c r="Z115" s="278"/>
      <c r="AA115" s="278"/>
      <c r="AB115" s="264"/>
      <c r="AF115" s="300"/>
      <c r="AG115" s="299"/>
      <c r="AH115" s="299"/>
      <c r="AM115" s="278"/>
      <c r="AN115" s="278"/>
      <c r="AO115" s="278"/>
      <c r="AP115" s="278"/>
      <c r="AQ115" s="278"/>
      <c r="AR115" s="278"/>
      <c r="AS115" s="278"/>
      <c r="AT115" s="278"/>
      <c r="AU115" s="278"/>
      <c r="AV115" s="278"/>
      <c r="AW115" s="227"/>
      <c r="AX115" s="227"/>
      <c r="AY115" s="227"/>
      <c r="AZ115" s="227"/>
      <c r="BA115" s="278"/>
      <c r="BB115" s="278"/>
      <c r="BC115" s="278"/>
      <c r="BD115" s="278"/>
      <c r="BE115" s="278"/>
      <c r="BF115" s="278"/>
      <c r="BG115" s="278"/>
      <c r="BH115" s="278"/>
      <c r="BI115" s="278"/>
      <c r="BJ115" s="278"/>
      <c r="BK115" s="264"/>
      <c r="BN115" s="300"/>
    </row>
    <row r="116" spans="8:66" s="273" customFormat="1" ht="12" customHeight="1">
      <c r="H116" s="226"/>
      <c r="I116" s="226"/>
      <c r="J116" s="226"/>
      <c r="K116" s="226"/>
      <c r="L116" s="226"/>
      <c r="M116" s="226"/>
      <c r="N116" s="227"/>
      <c r="O116" s="227"/>
      <c r="P116" s="227"/>
      <c r="Q116" s="227"/>
      <c r="R116" s="226"/>
      <c r="S116" s="226"/>
      <c r="T116" s="226"/>
      <c r="U116" s="226"/>
      <c r="V116" s="226"/>
      <c r="W116" s="226"/>
      <c r="X116" s="278"/>
      <c r="Y116" s="278"/>
      <c r="Z116" s="278"/>
      <c r="AA116" s="278"/>
      <c r="AB116" s="264"/>
      <c r="AF116" s="300"/>
      <c r="AG116" s="299"/>
      <c r="AH116" s="299"/>
      <c r="AM116" s="278"/>
      <c r="AN116" s="278"/>
      <c r="AO116" s="278"/>
      <c r="AP116" s="278"/>
      <c r="AQ116" s="278"/>
      <c r="AR116" s="278"/>
      <c r="AS116" s="278"/>
      <c r="AT116" s="278"/>
      <c r="AU116" s="278"/>
      <c r="AV116" s="278"/>
      <c r="AW116" s="227"/>
      <c r="AX116" s="227"/>
      <c r="AY116" s="227"/>
      <c r="AZ116" s="227"/>
      <c r="BA116" s="278"/>
      <c r="BB116" s="278"/>
      <c r="BC116" s="278"/>
      <c r="BD116" s="278"/>
      <c r="BE116" s="278"/>
      <c r="BF116" s="278"/>
      <c r="BG116" s="278"/>
      <c r="BH116" s="278"/>
      <c r="BI116" s="278"/>
      <c r="BJ116" s="278"/>
      <c r="BK116" s="264"/>
      <c r="BN116" s="300"/>
    </row>
    <row r="117" spans="8:66" s="273" customFormat="1" ht="12" customHeight="1">
      <c r="H117" s="226"/>
      <c r="I117" s="226"/>
      <c r="J117" s="226"/>
      <c r="K117" s="226"/>
      <c r="L117" s="226"/>
      <c r="M117" s="226"/>
      <c r="N117" s="227"/>
      <c r="O117" s="227"/>
      <c r="P117" s="227"/>
      <c r="Q117" s="227"/>
      <c r="R117" s="226"/>
      <c r="S117" s="226"/>
      <c r="T117" s="226"/>
      <c r="U117" s="226"/>
      <c r="V117" s="226"/>
      <c r="W117" s="226"/>
      <c r="X117" s="278"/>
      <c r="Y117" s="278"/>
      <c r="Z117" s="278"/>
      <c r="AA117" s="278"/>
      <c r="AB117" s="264"/>
      <c r="AF117" s="300"/>
      <c r="AG117" s="299"/>
      <c r="AH117" s="299"/>
      <c r="AM117" s="278"/>
      <c r="AN117" s="278"/>
      <c r="AO117" s="278"/>
      <c r="AP117" s="278"/>
      <c r="AQ117" s="278"/>
      <c r="AR117" s="278"/>
      <c r="AS117" s="278"/>
      <c r="AT117" s="278"/>
      <c r="AU117" s="278"/>
      <c r="AV117" s="278"/>
      <c r="AW117" s="227"/>
      <c r="AX117" s="227"/>
      <c r="AY117" s="227"/>
      <c r="AZ117" s="227"/>
      <c r="BA117" s="278"/>
      <c r="BB117" s="278"/>
      <c r="BC117" s="278"/>
      <c r="BD117" s="278"/>
      <c r="BE117" s="278"/>
      <c r="BF117" s="278"/>
      <c r="BG117" s="278"/>
      <c r="BH117" s="278"/>
      <c r="BI117" s="278"/>
      <c r="BJ117" s="278"/>
      <c r="BK117" s="264"/>
      <c r="BN117" s="300"/>
    </row>
    <row r="118" spans="8:66" s="273" customFormat="1" ht="12" customHeight="1">
      <c r="H118" s="226"/>
      <c r="I118" s="226"/>
      <c r="J118" s="226"/>
      <c r="K118" s="226"/>
      <c r="L118" s="226"/>
      <c r="M118" s="226"/>
      <c r="N118" s="227"/>
      <c r="O118" s="227"/>
      <c r="P118" s="227"/>
      <c r="Q118" s="227"/>
      <c r="R118" s="226"/>
      <c r="S118" s="226"/>
      <c r="T118" s="226"/>
      <c r="U118" s="226"/>
      <c r="V118" s="226"/>
      <c r="W118" s="226"/>
      <c r="X118" s="278"/>
      <c r="Y118" s="278"/>
      <c r="Z118" s="278"/>
      <c r="AA118" s="278"/>
      <c r="AB118" s="264"/>
      <c r="AF118" s="300"/>
      <c r="AG118" s="299"/>
      <c r="AH118" s="299"/>
      <c r="AM118" s="278"/>
      <c r="AN118" s="278"/>
      <c r="AO118" s="278"/>
      <c r="AP118" s="278"/>
      <c r="AQ118" s="278"/>
      <c r="AR118" s="278"/>
      <c r="AS118" s="278"/>
      <c r="AT118" s="278"/>
      <c r="AU118" s="278"/>
      <c r="AV118" s="278"/>
      <c r="AW118" s="227"/>
      <c r="AX118" s="227"/>
      <c r="AY118" s="227"/>
      <c r="AZ118" s="227"/>
      <c r="BA118" s="278"/>
      <c r="BB118" s="278"/>
      <c r="BC118" s="278"/>
      <c r="BD118" s="278"/>
      <c r="BE118" s="278"/>
      <c r="BF118" s="278"/>
      <c r="BG118" s="278"/>
      <c r="BH118" s="278"/>
      <c r="BI118" s="278"/>
      <c r="BJ118" s="278"/>
      <c r="BK118" s="264"/>
      <c r="BN118" s="300"/>
    </row>
    <row r="119" spans="8:66" s="273" customFormat="1" ht="12" customHeight="1">
      <c r="H119" s="226"/>
      <c r="I119" s="226"/>
      <c r="J119" s="226"/>
      <c r="K119" s="226"/>
      <c r="L119" s="226"/>
      <c r="M119" s="226"/>
      <c r="N119" s="227"/>
      <c r="O119" s="227"/>
      <c r="P119" s="227"/>
      <c r="Q119" s="227"/>
      <c r="R119" s="226"/>
      <c r="S119" s="226"/>
      <c r="T119" s="226"/>
      <c r="U119" s="226"/>
      <c r="V119" s="226"/>
      <c r="W119" s="226"/>
      <c r="X119" s="278"/>
      <c r="Y119" s="278"/>
      <c r="Z119" s="278"/>
      <c r="AA119" s="278"/>
      <c r="AB119" s="264"/>
      <c r="AF119" s="300"/>
      <c r="AG119" s="299"/>
      <c r="AH119" s="299"/>
      <c r="AM119" s="278"/>
      <c r="AN119" s="278"/>
      <c r="AO119" s="278"/>
      <c r="AP119" s="278"/>
      <c r="AQ119" s="278"/>
      <c r="AR119" s="278"/>
      <c r="AS119" s="278"/>
      <c r="AT119" s="278"/>
      <c r="AU119" s="278"/>
      <c r="AV119" s="278"/>
      <c r="AW119" s="227"/>
      <c r="AX119" s="227"/>
      <c r="AY119" s="227"/>
      <c r="AZ119" s="227"/>
      <c r="BA119" s="278"/>
      <c r="BB119" s="278"/>
      <c r="BC119" s="278"/>
      <c r="BD119" s="278"/>
      <c r="BE119" s="278"/>
      <c r="BF119" s="278"/>
      <c r="BG119" s="278"/>
      <c r="BH119" s="278"/>
      <c r="BI119" s="278"/>
      <c r="BJ119" s="278"/>
      <c r="BK119" s="264"/>
      <c r="BN119" s="300"/>
    </row>
    <row r="120" spans="8:66" s="273" customFormat="1" ht="12" customHeight="1">
      <c r="H120" s="226"/>
      <c r="I120" s="226"/>
      <c r="J120" s="226"/>
      <c r="K120" s="226"/>
      <c r="L120" s="226"/>
      <c r="M120" s="226"/>
      <c r="N120" s="227"/>
      <c r="O120" s="227"/>
      <c r="P120" s="227"/>
      <c r="Q120" s="227"/>
      <c r="R120" s="226"/>
      <c r="S120" s="226"/>
      <c r="T120" s="226"/>
      <c r="U120" s="226"/>
      <c r="V120" s="226"/>
      <c r="W120" s="226"/>
      <c r="X120" s="278"/>
      <c r="Y120" s="278"/>
      <c r="Z120" s="278"/>
      <c r="AA120" s="278"/>
      <c r="AB120" s="264"/>
      <c r="AF120" s="300"/>
      <c r="AG120" s="299"/>
      <c r="AH120" s="299"/>
      <c r="AM120" s="278"/>
      <c r="AN120" s="278"/>
      <c r="AO120" s="278"/>
      <c r="AP120" s="278"/>
      <c r="AQ120" s="278"/>
      <c r="AR120" s="278"/>
      <c r="AS120" s="278"/>
      <c r="AT120" s="278"/>
      <c r="AU120" s="278"/>
      <c r="AV120" s="278"/>
      <c r="AW120" s="227"/>
      <c r="AX120" s="227"/>
      <c r="AY120" s="227"/>
      <c r="AZ120" s="227"/>
      <c r="BA120" s="278"/>
      <c r="BB120" s="278"/>
      <c r="BC120" s="278"/>
      <c r="BD120" s="278"/>
      <c r="BE120" s="278"/>
      <c r="BF120" s="278"/>
      <c r="BG120" s="278"/>
      <c r="BH120" s="278"/>
      <c r="BI120" s="278"/>
      <c r="BJ120" s="278"/>
      <c r="BK120" s="264"/>
      <c r="BN120" s="300"/>
    </row>
    <row r="121" spans="8:66" s="273" customFormat="1" ht="12" customHeight="1">
      <c r="H121" s="226"/>
      <c r="I121" s="226"/>
      <c r="J121" s="226"/>
      <c r="K121" s="226"/>
      <c r="L121" s="226"/>
      <c r="M121" s="226"/>
      <c r="N121" s="227"/>
      <c r="O121" s="227"/>
      <c r="P121" s="227"/>
      <c r="Q121" s="227"/>
      <c r="R121" s="226"/>
      <c r="S121" s="226"/>
      <c r="T121" s="226"/>
      <c r="U121" s="226"/>
      <c r="V121" s="226"/>
      <c r="W121" s="226"/>
      <c r="X121" s="278"/>
      <c r="Y121" s="278"/>
      <c r="Z121" s="278"/>
      <c r="AA121" s="278"/>
      <c r="AB121" s="264"/>
      <c r="AF121" s="300"/>
      <c r="AG121" s="299"/>
      <c r="AH121" s="299"/>
      <c r="AM121" s="278"/>
      <c r="AN121" s="278"/>
      <c r="AO121" s="278"/>
      <c r="AP121" s="278"/>
      <c r="AQ121" s="278"/>
      <c r="AR121" s="278"/>
      <c r="AS121" s="278"/>
      <c r="AT121" s="278"/>
      <c r="AU121" s="278"/>
      <c r="AV121" s="278"/>
      <c r="AW121" s="227"/>
      <c r="AX121" s="227"/>
      <c r="AY121" s="227"/>
      <c r="AZ121" s="227"/>
      <c r="BA121" s="278"/>
      <c r="BB121" s="278"/>
      <c r="BC121" s="278"/>
      <c r="BD121" s="278"/>
      <c r="BE121" s="278"/>
      <c r="BF121" s="278"/>
      <c r="BG121" s="278"/>
      <c r="BH121" s="278"/>
      <c r="BI121" s="278"/>
      <c r="BJ121" s="278"/>
      <c r="BK121" s="264"/>
      <c r="BN121" s="300"/>
    </row>
    <row r="122" spans="8:66" s="273" customFormat="1" ht="12" customHeight="1">
      <c r="H122" s="226"/>
      <c r="I122" s="226"/>
      <c r="J122" s="226"/>
      <c r="K122" s="226"/>
      <c r="L122" s="226"/>
      <c r="M122" s="226"/>
      <c r="N122" s="227"/>
      <c r="O122" s="227"/>
      <c r="P122" s="227"/>
      <c r="Q122" s="227"/>
      <c r="R122" s="226"/>
      <c r="S122" s="226"/>
      <c r="T122" s="226"/>
      <c r="U122" s="226"/>
      <c r="V122" s="226"/>
      <c r="W122" s="226"/>
      <c r="X122" s="278"/>
      <c r="Y122" s="278"/>
      <c r="Z122" s="278"/>
      <c r="AA122" s="278"/>
      <c r="AB122" s="264"/>
      <c r="AF122" s="300"/>
      <c r="AG122" s="299"/>
      <c r="AH122" s="299"/>
      <c r="AM122" s="278"/>
      <c r="AN122" s="278"/>
      <c r="AO122" s="278"/>
      <c r="AP122" s="278"/>
      <c r="AQ122" s="278"/>
      <c r="AR122" s="278"/>
      <c r="AS122" s="278"/>
      <c r="AT122" s="278"/>
      <c r="AU122" s="278"/>
      <c r="AV122" s="278"/>
      <c r="AW122" s="227"/>
      <c r="AX122" s="227"/>
      <c r="AY122" s="227"/>
      <c r="AZ122" s="227"/>
      <c r="BA122" s="278"/>
      <c r="BB122" s="278"/>
      <c r="BC122" s="278"/>
      <c r="BD122" s="278"/>
      <c r="BE122" s="278"/>
      <c r="BF122" s="278"/>
      <c r="BG122" s="278"/>
      <c r="BH122" s="278"/>
      <c r="BI122" s="278"/>
      <c r="BJ122" s="278"/>
      <c r="BK122" s="264"/>
      <c r="BN122" s="300"/>
    </row>
    <row r="123" spans="8:66" s="273" customFormat="1" ht="12" customHeight="1">
      <c r="H123" s="226"/>
      <c r="I123" s="226"/>
      <c r="J123" s="226"/>
      <c r="K123" s="226"/>
      <c r="L123" s="226"/>
      <c r="M123" s="226"/>
      <c r="N123" s="227"/>
      <c r="O123" s="227"/>
      <c r="P123" s="227"/>
      <c r="Q123" s="227"/>
      <c r="R123" s="226"/>
      <c r="S123" s="226"/>
      <c r="T123" s="226"/>
      <c r="U123" s="226"/>
      <c r="V123" s="226"/>
      <c r="W123" s="226"/>
      <c r="X123" s="278"/>
      <c r="Y123" s="278"/>
      <c r="Z123" s="278"/>
      <c r="AA123" s="278"/>
      <c r="AB123" s="264"/>
      <c r="AF123" s="300"/>
      <c r="AG123" s="299"/>
      <c r="AH123" s="299"/>
      <c r="AM123" s="278"/>
      <c r="AN123" s="278"/>
      <c r="AO123" s="278"/>
      <c r="AP123" s="278"/>
      <c r="AQ123" s="278"/>
      <c r="AR123" s="278"/>
      <c r="AS123" s="278"/>
      <c r="AT123" s="278"/>
      <c r="AU123" s="278"/>
      <c r="AV123" s="278"/>
      <c r="AW123" s="227"/>
      <c r="AX123" s="227"/>
      <c r="AY123" s="227"/>
      <c r="AZ123" s="227"/>
      <c r="BA123" s="278"/>
      <c r="BB123" s="278"/>
      <c r="BC123" s="278"/>
      <c r="BD123" s="278"/>
      <c r="BE123" s="278"/>
      <c r="BF123" s="278"/>
      <c r="BG123" s="278"/>
      <c r="BH123" s="278"/>
      <c r="BI123" s="278"/>
      <c r="BJ123" s="278"/>
      <c r="BK123" s="264"/>
      <c r="BN123" s="300"/>
    </row>
    <row r="124" spans="8:66" s="273" customFormat="1" ht="12" customHeight="1">
      <c r="H124" s="226"/>
      <c r="I124" s="226"/>
      <c r="J124" s="226"/>
      <c r="K124" s="226"/>
      <c r="L124" s="226"/>
      <c r="M124" s="226"/>
      <c r="N124" s="227"/>
      <c r="O124" s="227"/>
      <c r="P124" s="227"/>
      <c r="Q124" s="227"/>
      <c r="R124" s="226"/>
      <c r="S124" s="226"/>
      <c r="T124" s="226"/>
      <c r="U124" s="226"/>
      <c r="V124" s="226"/>
      <c r="W124" s="226"/>
      <c r="X124" s="278"/>
      <c r="Y124" s="278"/>
      <c r="Z124" s="278"/>
      <c r="AA124" s="278"/>
      <c r="AB124" s="264"/>
      <c r="AF124" s="300"/>
      <c r="AG124" s="299"/>
      <c r="AH124" s="299"/>
      <c r="AM124" s="278"/>
      <c r="AN124" s="278"/>
      <c r="AO124" s="278"/>
      <c r="AP124" s="278"/>
      <c r="AQ124" s="278"/>
      <c r="AR124" s="278"/>
      <c r="AS124" s="278"/>
      <c r="AT124" s="278"/>
      <c r="AU124" s="278"/>
      <c r="AV124" s="278"/>
      <c r="AW124" s="227"/>
      <c r="AX124" s="227"/>
      <c r="AY124" s="227"/>
      <c r="AZ124" s="227"/>
      <c r="BA124" s="278"/>
      <c r="BB124" s="278"/>
      <c r="BC124" s="278"/>
      <c r="BD124" s="278"/>
      <c r="BE124" s="278"/>
      <c r="BF124" s="278"/>
      <c r="BG124" s="278"/>
      <c r="BH124" s="278"/>
      <c r="BI124" s="278"/>
      <c r="BJ124" s="278"/>
      <c r="BK124" s="264"/>
      <c r="BN124" s="300"/>
    </row>
    <row r="125" spans="8:66" s="273" customFormat="1" ht="12" customHeight="1">
      <c r="H125" s="226"/>
      <c r="I125" s="226"/>
      <c r="J125" s="226"/>
      <c r="K125" s="226"/>
      <c r="L125" s="226"/>
      <c r="M125" s="226"/>
      <c r="N125" s="227"/>
      <c r="O125" s="227"/>
      <c r="P125" s="227"/>
      <c r="Q125" s="227"/>
      <c r="R125" s="226"/>
      <c r="S125" s="226"/>
      <c r="T125" s="226"/>
      <c r="U125" s="226"/>
      <c r="V125" s="226"/>
      <c r="W125" s="226"/>
      <c r="X125" s="278"/>
      <c r="Y125" s="278"/>
      <c r="Z125" s="278"/>
      <c r="AA125" s="278"/>
      <c r="AB125" s="264"/>
      <c r="AF125" s="300"/>
      <c r="AG125" s="299"/>
      <c r="AH125" s="299"/>
      <c r="AM125" s="278"/>
      <c r="AN125" s="278"/>
      <c r="AO125" s="278"/>
      <c r="AP125" s="278"/>
      <c r="AQ125" s="278"/>
      <c r="AR125" s="278"/>
      <c r="AS125" s="278"/>
      <c r="AT125" s="278"/>
      <c r="AU125" s="278"/>
      <c r="AV125" s="278"/>
      <c r="AW125" s="227"/>
      <c r="AX125" s="227"/>
      <c r="AY125" s="227"/>
      <c r="AZ125" s="227"/>
      <c r="BA125" s="278"/>
      <c r="BB125" s="278"/>
      <c r="BC125" s="278"/>
      <c r="BD125" s="278"/>
      <c r="BE125" s="278"/>
      <c r="BF125" s="278"/>
      <c r="BG125" s="278"/>
      <c r="BH125" s="278"/>
      <c r="BI125" s="278"/>
      <c r="BJ125" s="278"/>
      <c r="BK125" s="264"/>
      <c r="BN125" s="300"/>
    </row>
    <row r="126" spans="8:66" s="273" customFormat="1" ht="12" customHeight="1">
      <c r="H126" s="226"/>
      <c r="I126" s="226"/>
      <c r="J126" s="226"/>
      <c r="K126" s="226"/>
      <c r="L126" s="226"/>
      <c r="M126" s="226"/>
      <c r="N126" s="227"/>
      <c r="O126" s="227"/>
      <c r="P126" s="227"/>
      <c r="Q126" s="227"/>
      <c r="R126" s="226"/>
      <c r="S126" s="226"/>
      <c r="T126" s="226"/>
      <c r="U126" s="226"/>
      <c r="V126" s="226"/>
      <c r="W126" s="226"/>
      <c r="X126" s="278"/>
      <c r="Y126" s="278"/>
      <c r="Z126" s="278"/>
      <c r="AA126" s="278"/>
      <c r="AB126" s="264"/>
      <c r="AF126" s="300"/>
      <c r="AG126" s="299"/>
      <c r="AH126" s="299"/>
      <c r="AM126" s="278"/>
      <c r="AN126" s="278"/>
      <c r="AO126" s="278"/>
      <c r="AP126" s="278"/>
      <c r="AQ126" s="278"/>
      <c r="AR126" s="278"/>
      <c r="AS126" s="278"/>
      <c r="AT126" s="278"/>
      <c r="AU126" s="278"/>
      <c r="AV126" s="278"/>
      <c r="AW126" s="227"/>
      <c r="AX126" s="227"/>
      <c r="AY126" s="227"/>
      <c r="AZ126" s="227"/>
      <c r="BA126" s="278"/>
      <c r="BB126" s="278"/>
      <c r="BC126" s="278"/>
      <c r="BD126" s="278"/>
      <c r="BE126" s="278"/>
      <c r="BF126" s="278"/>
      <c r="BG126" s="278"/>
      <c r="BH126" s="278"/>
      <c r="BI126" s="278"/>
      <c r="BJ126" s="278"/>
      <c r="BK126" s="264"/>
      <c r="BN126" s="300"/>
    </row>
    <row r="127" spans="8:66" s="273" customFormat="1" ht="12" customHeight="1">
      <c r="H127" s="226"/>
      <c r="I127" s="226"/>
      <c r="J127" s="226"/>
      <c r="K127" s="226"/>
      <c r="L127" s="226"/>
      <c r="M127" s="226"/>
      <c r="N127" s="227"/>
      <c r="O127" s="227"/>
      <c r="P127" s="227"/>
      <c r="Q127" s="227"/>
      <c r="R127" s="226"/>
      <c r="S127" s="226"/>
      <c r="T127" s="226"/>
      <c r="U127" s="226"/>
      <c r="V127" s="226"/>
      <c r="W127" s="226"/>
      <c r="X127" s="278"/>
      <c r="Y127" s="278"/>
      <c r="Z127" s="278"/>
      <c r="AA127" s="278"/>
      <c r="AB127" s="264"/>
      <c r="AF127" s="300"/>
      <c r="AG127" s="299"/>
      <c r="AH127" s="299"/>
      <c r="AM127" s="278"/>
      <c r="AN127" s="278"/>
      <c r="AO127" s="278"/>
      <c r="AP127" s="278"/>
      <c r="AQ127" s="278"/>
      <c r="AR127" s="278"/>
      <c r="AS127" s="278"/>
      <c r="AT127" s="278"/>
      <c r="AU127" s="278"/>
      <c r="AV127" s="278"/>
      <c r="AW127" s="227"/>
      <c r="AX127" s="227"/>
      <c r="AY127" s="227"/>
      <c r="AZ127" s="227"/>
      <c r="BA127" s="278"/>
      <c r="BB127" s="278"/>
      <c r="BC127" s="278"/>
      <c r="BD127" s="278"/>
      <c r="BE127" s="278"/>
      <c r="BF127" s="278"/>
      <c r="BG127" s="278"/>
      <c r="BH127" s="278"/>
      <c r="BI127" s="278"/>
      <c r="BJ127" s="278"/>
      <c r="BK127" s="264"/>
      <c r="BN127" s="300"/>
    </row>
    <row r="128" spans="8:66" s="273" customFormat="1" ht="12" customHeight="1">
      <c r="H128" s="226"/>
      <c r="I128" s="226"/>
      <c r="J128" s="226"/>
      <c r="K128" s="226"/>
      <c r="L128" s="226"/>
      <c r="M128" s="226"/>
      <c r="N128" s="227"/>
      <c r="O128" s="227"/>
      <c r="P128" s="227"/>
      <c r="Q128" s="227"/>
      <c r="R128" s="226"/>
      <c r="S128" s="226"/>
      <c r="T128" s="226"/>
      <c r="U128" s="226"/>
      <c r="V128" s="226"/>
      <c r="W128" s="226"/>
      <c r="X128" s="278"/>
      <c r="Y128" s="278"/>
      <c r="Z128" s="278"/>
      <c r="AA128" s="278"/>
      <c r="AB128" s="264"/>
      <c r="AF128" s="300"/>
      <c r="AG128" s="299"/>
      <c r="AH128" s="299"/>
      <c r="AM128" s="278"/>
      <c r="AN128" s="278"/>
      <c r="AO128" s="278"/>
      <c r="AP128" s="278"/>
      <c r="AQ128" s="278"/>
      <c r="AR128" s="278"/>
      <c r="AS128" s="278"/>
      <c r="AT128" s="278"/>
      <c r="AU128" s="278"/>
      <c r="AV128" s="278"/>
      <c r="AW128" s="227"/>
      <c r="AX128" s="227"/>
      <c r="AY128" s="227"/>
      <c r="AZ128" s="227"/>
      <c r="BA128" s="278"/>
      <c r="BB128" s="278"/>
      <c r="BC128" s="278"/>
      <c r="BD128" s="278"/>
      <c r="BE128" s="278"/>
      <c r="BF128" s="278"/>
      <c r="BG128" s="278"/>
      <c r="BH128" s="278"/>
      <c r="BI128" s="278"/>
      <c r="BJ128" s="278"/>
      <c r="BK128" s="264"/>
      <c r="BN128" s="300"/>
    </row>
    <row r="129" spans="8:66" s="273" customFormat="1" ht="12" customHeight="1">
      <c r="H129" s="226"/>
      <c r="I129" s="226"/>
      <c r="J129" s="226"/>
      <c r="K129" s="226"/>
      <c r="L129" s="226"/>
      <c r="M129" s="226"/>
      <c r="N129" s="227"/>
      <c r="O129" s="227"/>
      <c r="P129" s="227"/>
      <c r="Q129" s="227"/>
      <c r="R129" s="226"/>
      <c r="S129" s="226"/>
      <c r="T129" s="226"/>
      <c r="U129" s="226"/>
      <c r="V129" s="226"/>
      <c r="W129" s="226"/>
      <c r="X129" s="278"/>
      <c r="Y129" s="278"/>
      <c r="Z129" s="278"/>
      <c r="AA129" s="278"/>
      <c r="AB129" s="264"/>
      <c r="AF129" s="300"/>
      <c r="AG129" s="299"/>
      <c r="AH129" s="299"/>
      <c r="AM129" s="278"/>
      <c r="AN129" s="278"/>
      <c r="AO129" s="278"/>
      <c r="AP129" s="278"/>
      <c r="AQ129" s="278"/>
      <c r="AR129" s="278"/>
      <c r="AS129" s="278"/>
      <c r="AT129" s="278"/>
      <c r="AU129" s="278"/>
      <c r="AV129" s="278"/>
      <c r="AW129" s="227"/>
      <c r="AX129" s="227"/>
      <c r="AY129" s="227"/>
      <c r="AZ129" s="227"/>
      <c r="BA129" s="278"/>
      <c r="BB129" s="278"/>
      <c r="BC129" s="278"/>
      <c r="BD129" s="278"/>
      <c r="BE129" s="278"/>
      <c r="BF129" s="278"/>
      <c r="BG129" s="278"/>
      <c r="BH129" s="278"/>
      <c r="BI129" s="278"/>
      <c r="BJ129" s="278"/>
      <c r="BK129" s="264"/>
      <c r="BN129" s="300"/>
    </row>
    <row r="130" spans="8:66" s="273" customFormat="1" ht="12" customHeight="1">
      <c r="H130" s="226"/>
      <c r="I130" s="226"/>
      <c r="J130" s="226"/>
      <c r="K130" s="226"/>
      <c r="L130" s="226"/>
      <c r="M130" s="226"/>
      <c r="N130" s="227"/>
      <c r="O130" s="227"/>
      <c r="P130" s="227"/>
      <c r="Q130" s="227"/>
      <c r="R130" s="226"/>
      <c r="S130" s="226"/>
      <c r="T130" s="226"/>
      <c r="U130" s="226"/>
      <c r="V130" s="226"/>
      <c r="W130" s="226"/>
      <c r="X130" s="278"/>
      <c r="Y130" s="278"/>
      <c r="Z130" s="278"/>
      <c r="AA130" s="278"/>
      <c r="AB130" s="264"/>
      <c r="AF130" s="300"/>
      <c r="AG130" s="299"/>
      <c r="AH130" s="299"/>
      <c r="AM130" s="278"/>
      <c r="AN130" s="278"/>
      <c r="AO130" s="278"/>
      <c r="AP130" s="278"/>
      <c r="AQ130" s="278"/>
      <c r="AR130" s="278"/>
      <c r="AS130" s="278"/>
      <c r="AT130" s="278"/>
      <c r="AU130" s="278"/>
      <c r="AV130" s="278"/>
      <c r="AW130" s="227"/>
      <c r="AX130" s="227"/>
      <c r="AY130" s="227"/>
      <c r="AZ130" s="227"/>
      <c r="BA130" s="278"/>
      <c r="BB130" s="278"/>
      <c r="BC130" s="278"/>
      <c r="BD130" s="278"/>
      <c r="BE130" s="278"/>
      <c r="BF130" s="278"/>
      <c r="BG130" s="278"/>
      <c r="BH130" s="278"/>
      <c r="BI130" s="278"/>
      <c r="BJ130" s="278"/>
      <c r="BK130" s="264"/>
      <c r="BN130" s="300"/>
    </row>
    <row r="131" spans="8:66" s="273" customFormat="1" ht="12" customHeight="1">
      <c r="H131" s="226"/>
      <c r="I131" s="226"/>
      <c r="J131" s="226"/>
      <c r="K131" s="226"/>
      <c r="L131" s="226"/>
      <c r="M131" s="226"/>
      <c r="N131" s="227"/>
      <c r="O131" s="227"/>
      <c r="P131" s="227"/>
      <c r="Q131" s="227"/>
      <c r="R131" s="226"/>
      <c r="S131" s="226"/>
      <c r="T131" s="226"/>
      <c r="U131" s="226"/>
      <c r="V131" s="226"/>
      <c r="W131" s="226"/>
      <c r="X131" s="278"/>
      <c r="Y131" s="278"/>
      <c r="Z131" s="278"/>
      <c r="AA131" s="278"/>
      <c r="AB131" s="264"/>
      <c r="AF131" s="300"/>
      <c r="AG131" s="299"/>
      <c r="AH131" s="299"/>
      <c r="AM131" s="278"/>
      <c r="AN131" s="278"/>
      <c r="AO131" s="278"/>
      <c r="AP131" s="278"/>
      <c r="AQ131" s="278"/>
      <c r="AR131" s="278"/>
      <c r="AS131" s="278"/>
      <c r="AT131" s="278"/>
      <c r="AU131" s="278"/>
      <c r="AV131" s="278"/>
      <c r="AW131" s="227"/>
      <c r="AX131" s="227"/>
      <c r="AY131" s="227"/>
      <c r="AZ131" s="227"/>
      <c r="BA131" s="278"/>
      <c r="BB131" s="278"/>
      <c r="BC131" s="278"/>
      <c r="BD131" s="278"/>
      <c r="BE131" s="278"/>
      <c r="BF131" s="278"/>
      <c r="BG131" s="278"/>
      <c r="BH131" s="278"/>
      <c r="BI131" s="278"/>
      <c r="BJ131" s="278"/>
      <c r="BK131" s="264"/>
      <c r="BN131" s="300"/>
    </row>
    <row r="132" spans="8:66" s="273" customFormat="1" ht="12" customHeight="1">
      <c r="H132" s="226"/>
      <c r="I132" s="226"/>
      <c r="J132" s="226"/>
      <c r="K132" s="226"/>
      <c r="L132" s="226"/>
      <c r="M132" s="226"/>
      <c r="N132" s="227"/>
      <c r="O132" s="227"/>
      <c r="P132" s="227"/>
      <c r="Q132" s="227"/>
      <c r="R132" s="226"/>
      <c r="S132" s="226"/>
      <c r="T132" s="226"/>
      <c r="U132" s="226"/>
      <c r="V132" s="226"/>
      <c r="W132" s="226"/>
      <c r="X132" s="278"/>
      <c r="Y132" s="278"/>
      <c r="Z132" s="278"/>
      <c r="AA132" s="278"/>
      <c r="AB132" s="264"/>
      <c r="AF132" s="300"/>
      <c r="AG132" s="299"/>
      <c r="AH132" s="299"/>
      <c r="AM132" s="278"/>
      <c r="AN132" s="278"/>
      <c r="AO132" s="278"/>
      <c r="AP132" s="278"/>
      <c r="AQ132" s="278"/>
      <c r="AR132" s="278"/>
      <c r="AS132" s="278"/>
      <c r="AT132" s="278"/>
      <c r="AU132" s="278"/>
      <c r="AV132" s="278"/>
      <c r="AW132" s="227"/>
      <c r="AX132" s="227"/>
      <c r="AY132" s="227"/>
      <c r="AZ132" s="227"/>
      <c r="BA132" s="278"/>
      <c r="BB132" s="278"/>
      <c r="BC132" s="278"/>
      <c r="BD132" s="278"/>
      <c r="BE132" s="278"/>
      <c r="BF132" s="278"/>
      <c r="BG132" s="278"/>
      <c r="BH132" s="278"/>
      <c r="BI132" s="278"/>
      <c r="BJ132" s="278"/>
      <c r="BK132" s="264"/>
      <c r="BN132" s="300"/>
    </row>
    <row r="133" spans="8:66" s="273" customFormat="1" ht="12" customHeight="1">
      <c r="H133" s="226"/>
      <c r="I133" s="226"/>
      <c r="J133" s="226"/>
      <c r="K133" s="226"/>
      <c r="L133" s="226"/>
      <c r="M133" s="226"/>
      <c r="N133" s="227"/>
      <c r="O133" s="227"/>
      <c r="P133" s="227"/>
      <c r="Q133" s="227"/>
      <c r="R133" s="226"/>
      <c r="S133" s="226"/>
      <c r="T133" s="226"/>
      <c r="U133" s="226"/>
      <c r="V133" s="226"/>
      <c r="W133" s="226"/>
      <c r="X133" s="278"/>
      <c r="Y133" s="278"/>
      <c r="Z133" s="278"/>
      <c r="AA133" s="278"/>
      <c r="AB133" s="264"/>
      <c r="AF133" s="300"/>
      <c r="AG133" s="299"/>
      <c r="AH133" s="299"/>
      <c r="AM133" s="278"/>
      <c r="AN133" s="278"/>
      <c r="AO133" s="278"/>
      <c r="AP133" s="278"/>
      <c r="AQ133" s="278"/>
      <c r="AR133" s="278"/>
      <c r="AS133" s="278"/>
      <c r="AT133" s="278"/>
      <c r="AU133" s="278"/>
      <c r="AV133" s="278"/>
      <c r="AW133" s="227"/>
      <c r="AX133" s="227"/>
      <c r="AY133" s="227"/>
      <c r="AZ133" s="227"/>
      <c r="BA133" s="278"/>
      <c r="BB133" s="278"/>
      <c r="BC133" s="278"/>
      <c r="BD133" s="278"/>
      <c r="BE133" s="278"/>
      <c r="BF133" s="278"/>
      <c r="BG133" s="278"/>
      <c r="BH133" s="278"/>
      <c r="BI133" s="278"/>
      <c r="BJ133" s="278"/>
      <c r="BK133" s="264"/>
      <c r="BN133" s="300"/>
    </row>
    <row r="134" spans="8:66" s="273" customFormat="1" ht="12" customHeight="1">
      <c r="H134" s="226"/>
      <c r="I134" s="226"/>
      <c r="J134" s="226"/>
      <c r="K134" s="226"/>
      <c r="L134" s="226"/>
      <c r="M134" s="226"/>
      <c r="N134" s="227"/>
      <c r="O134" s="227"/>
      <c r="P134" s="227"/>
      <c r="Q134" s="227"/>
      <c r="R134" s="226"/>
      <c r="S134" s="226"/>
      <c r="T134" s="226"/>
      <c r="U134" s="226"/>
      <c r="V134" s="226"/>
      <c r="W134" s="226"/>
      <c r="X134" s="278"/>
      <c r="Y134" s="278"/>
      <c r="Z134" s="278"/>
      <c r="AA134" s="278"/>
      <c r="AB134" s="264"/>
      <c r="AF134" s="300"/>
      <c r="AG134" s="299"/>
      <c r="AH134" s="299"/>
      <c r="AM134" s="278"/>
      <c r="AN134" s="278"/>
      <c r="AO134" s="278"/>
      <c r="AP134" s="278"/>
      <c r="AQ134" s="278"/>
      <c r="AR134" s="278"/>
      <c r="AS134" s="278"/>
      <c r="AT134" s="278"/>
      <c r="AU134" s="278"/>
      <c r="AV134" s="278"/>
      <c r="AW134" s="227"/>
      <c r="AX134" s="227"/>
      <c r="AY134" s="227"/>
      <c r="AZ134" s="227"/>
      <c r="BA134" s="278"/>
      <c r="BB134" s="278"/>
      <c r="BC134" s="278"/>
      <c r="BD134" s="278"/>
      <c r="BE134" s="278"/>
      <c r="BF134" s="278"/>
      <c r="BG134" s="278"/>
      <c r="BH134" s="278"/>
      <c r="BI134" s="278"/>
      <c r="BJ134" s="278"/>
      <c r="BK134" s="264"/>
      <c r="BN134" s="300"/>
    </row>
    <row r="135" spans="8:66" s="273" customFormat="1" ht="12" customHeight="1">
      <c r="H135" s="226"/>
      <c r="I135" s="226"/>
      <c r="J135" s="226"/>
      <c r="K135" s="226"/>
      <c r="L135" s="226"/>
      <c r="M135" s="226"/>
      <c r="N135" s="227"/>
      <c r="O135" s="227"/>
      <c r="P135" s="227"/>
      <c r="Q135" s="227"/>
      <c r="R135" s="226"/>
      <c r="S135" s="226"/>
      <c r="T135" s="226"/>
      <c r="U135" s="226"/>
      <c r="V135" s="226"/>
      <c r="W135" s="226"/>
      <c r="X135" s="278"/>
      <c r="Y135" s="278"/>
      <c r="Z135" s="278"/>
      <c r="AA135" s="278"/>
      <c r="AB135" s="264"/>
      <c r="AF135" s="300"/>
      <c r="AG135" s="299"/>
      <c r="AH135" s="299"/>
      <c r="AM135" s="278"/>
      <c r="AN135" s="278"/>
      <c r="AO135" s="278"/>
      <c r="AP135" s="278"/>
      <c r="AQ135" s="278"/>
      <c r="AR135" s="278"/>
      <c r="AS135" s="278"/>
      <c r="AT135" s="278"/>
      <c r="AU135" s="278"/>
      <c r="AV135" s="278"/>
      <c r="AW135" s="227"/>
      <c r="AX135" s="227"/>
      <c r="AY135" s="227"/>
      <c r="AZ135" s="227"/>
      <c r="BA135" s="278"/>
      <c r="BB135" s="278"/>
      <c r="BC135" s="278"/>
      <c r="BD135" s="278"/>
      <c r="BE135" s="278"/>
      <c r="BF135" s="278"/>
      <c r="BG135" s="278"/>
      <c r="BH135" s="278"/>
      <c r="BI135" s="278"/>
      <c r="BJ135" s="278"/>
      <c r="BK135" s="264"/>
      <c r="BN135" s="300"/>
    </row>
    <row r="136" spans="8:66" s="273" customFormat="1" ht="12" customHeight="1">
      <c r="H136" s="226"/>
      <c r="I136" s="226"/>
      <c r="J136" s="226"/>
      <c r="K136" s="226"/>
      <c r="L136" s="226"/>
      <c r="M136" s="226"/>
      <c r="N136" s="227"/>
      <c r="O136" s="227"/>
      <c r="P136" s="227"/>
      <c r="Q136" s="227"/>
      <c r="R136" s="226"/>
      <c r="S136" s="226"/>
      <c r="T136" s="226"/>
      <c r="U136" s="226"/>
      <c r="V136" s="226"/>
      <c r="W136" s="226"/>
      <c r="X136" s="278"/>
      <c r="Y136" s="278"/>
      <c r="Z136" s="278"/>
      <c r="AA136" s="278"/>
      <c r="AB136" s="264"/>
      <c r="AF136" s="300"/>
      <c r="AG136" s="299"/>
      <c r="AH136" s="299"/>
      <c r="AM136" s="278"/>
      <c r="AN136" s="278"/>
      <c r="AO136" s="278"/>
      <c r="AP136" s="278"/>
      <c r="AQ136" s="278"/>
      <c r="AR136" s="278"/>
      <c r="AS136" s="278"/>
      <c r="AT136" s="278"/>
      <c r="AU136" s="278"/>
      <c r="AV136" s="278"/>
      <c r="AW136" s="227"/>
      <c r="AX136" s="227"/>
      <c r="AY136" s="227"/>
      <c r="AZ136" s="227"/>
      <c r="BA136" s="278"/>
      <c r="BB136" s="278"/>
      <c r="BC136" s="278"/>
      <c r="BD136" s="278"/>
      <c r="BE136" s="278"/>
      <c r="BF136" s="278"/>
      <c r="BG136" s="278"/>
      <c r="BH136" s="278"/>
      <c r="BI136" s="278"/>
      <c r="BJ136" s="278"/>
      <c r="BK136" s="264"/>
      <c r="BN136" s="300"/>
    </row>
    <row r="137" spans="8:66" s="273" customFormat="1" ht="12" customHeight="1">
      <c r="H137" s="226"/>
      <c r="I137" s="226"/>
      <c r="J137" s="226"/>
      <c r="K137" s="226"/>
      <c r="L137" s="226"/>
      <c r="M137" s="226"/>
      <c r="N137" s="227"/>
      <c r="O137" s="227"/>
      <c r="P137" s="227"/>
      <c r="Q137" s="227"/>
      <c r="R137" s="226"/>
      <c r="S137" s="226"/>
      <c r="T137" s="226"/>
      <c r="U137" s="226"/>
      <c r="V137" s="226"/>
      <c r="W137" s="226"/>
      <c r="X137" s="278"/>
      <c r="Y137" s="278"/>
      <c r="Z137" s="278"/>
      <c r="AA137" s="278"/>
      <c r="AB137" s="264"/>
      <c r="AF137" s="300"/>
      <c r="AG137" s="299"/>
      <c r="AH137" s="299"/>
      <c r="AM137" s="278"/>
      <c r="AN137" s="278"/>
      <c r="AO137" s="278"/>
      <c r="AP137" s="278"/>
      <c r="AQ137" s="278"/>
      <c r="AR137" s="278"/>
      <c r="AS137" s="278"/>
      <c r="AT137" s="278"/>
      <c r="AU137" s="278"/>
      <c r="AV137" s="278"/>
      <c r="AW137" s="227"/>
      <c r="AX137" s="227"/>
      <c r="AY137" s="227"/>
      <c r="AZ137" s="227"/>
      <c r="BA137" s="278"/>
      <c r="BB137" s="278"/>
      <c r="BC137" s="278"/>
      <c r="BD137" s="278"/>
      <c r="BE137" s="278"/>
      <c r="BF137" s="278"/>
      <c r="BG137" s="278"/>
      <c r="BH137" s="278"/>
      <c r="BI137" s="278"/>
      <c r="BJ137" s="278"/>
      <c r="BK137" s="264"/>
      <c r="BN137" s="300"/>
    </row>
    <row r="138" spans="8:66" s="273" customFormat="1" ht="12" customHeight="1">
      <c r="H138" s="226"/>
      <c r="I138" s="226"/>
      <c r="J138" s="226"/>
      <c r="K138" s="226"/>
      <c r="L138" s="226"/>
      <c r="M138" s="226"/>
      <c r="N138" s="227"/>
      <c r="O138" s="227"/>
      <c r="P138" s="227"/>
      <c r="Q138" s="227"/>
      <c r="R138" s="226"/>
      <c r="S138" s="226"/>
      <c r="T138" s="226"/>
      <c r="U138" s="226"/>
      <c r="V138" s="226"/>
      <c r="W138" s="226"/>
      <c r="X138" s="278"/>
      <c r="Y138" s="278"/>
      <c r="Z138" s="278"/>
      <c r="AA138" s="278"/>
      <c r="AB138" s="264"/>
      <c r="AF138" s="300"/>
      <c r="AG138" s="299"/>
      <c r="AH138" s="299"/>
      <c r="AM138" s="278"/>
      <c r="AN138" s="278"/>
      <c r="AO138" s="278"/>
      <c r="AP138" s="278"/>
      <c r="AQ138" s="278"/>
      <c r="AR138" s="278"/>
      <c r="AS138" s="278"/>
      <c r="AT138" s="278"/>
      <c r="AU138" s="278"/>
      <c r="AV138" s="278"/>
      <c r="AW138" s="227"/>
      <c r="AX138" s="227"/>
      <c r="AY138" s="227"/>
      <c r="AZ138" s="227"/>
      <c r="BA138" s="278"/>
      <c r="BB138" s="278"/>
      <c r="BC138" s="278"/>
      <c r="BD138" s="278"/>
      <c r="BE138" s="278"/>
      <c r="BF138" s="278"/>
      <c r="BG138" s="278"/>
      <c r="BH138" s="278"/>
      <c r="BI138" s="278"/>
      <c r="BJ138" s="278"/>
      <c r="BK138" s="264"/>
      <c r="BN138" s="300"/>
    </row>
    <row r="139" spans="8:66" s="273" customFormat="1" ht="12" customHeight="1">
      <c r="H139" s="226"/>
      <c r="I139" s="226"/>
      <c r="J139" s="226"/>
      <c r="K139" s="226"/>
      <c r="L139" s="226"/>
      <c r="M139" s="226"/>
      <c r="N139" s="227"/>
      <c r="O139" s="227"/>
      <c r="P139" s="227"/>
      <c r="Q139" s="227"/>
      <c r="R139" s="226"/>
      <c r="S139" s="226"/>
      <c r="T139" s="226"/>
      <c r="U139" s="226"/>
      <c r="V139" s="226"/>
      <c r="W139" s="226"/>
      <c r="X139" s="278"/>
      <c r="Y139" s="278"/>
      <c r="Z139" s="278"/>
      <c r="AA139" s="278"/>
      <c r="AB139" s="264"/>
      <c r="AF139" s="300"/>
      <c r="AG139" s="299"/>
      <c r="AH139" s="299"/>
      <c r="AM139" s="278"/>
      <c r="AN139" s="278"/>
      <c r="AO139" s="278"/>
      <c r="AP139" s="278"/>
      <c r="AQ139" s="278"/>
      <c r="AR139" s="278"/>
      <c r="AS139" s="278"/>
      <c r="AT139" s="278"/>
      <c r="AU139" s="278"/>
      <c r="AV139" s="278"/>
      <c r="AW139" s="227"/>
      <c r="AX139" s="227"/>
      <c r="AY139" s="227"/>
      <c r="AZ139" s="227"/>
      <c r="BA139" s="278"/>
      <c r="BB139" s="278"/>
      <c r="BC139" s="278"/>
      <c r="BD139" s="278"/>
      <c r="BE139" s="278"/>
      <c r="BF139" s="278"/>
      <c r="BG139" s="278"/>
      <c r="BH139" s="278"/>
      <c r="BI139" s="278"/>
      <c r="BJ139" s="278"/>
      <c r="BK139" s="264"/>
      <c r="BN139" s="300"/>
    </row>
    <row r="140" spans="8:66" s="273" customFormat="1" ht="12" customHeight="1">
      <c r="H140" s="226"/>
      <c r="I140" s="226"/>
      <c r="J140" s="226"/>
      <c r="K140" s="226"/>
      <c r="L140" s="226"/>
      <c r="M140" s="226"/>
      <c r="N140" s="227"/>
      <c r="O140" s="227"/>
      <c r="P140" s="227"/>
      <c r="Q140" s="227"/>
      <c r="R140" s="226"/>
      <c r="S140" s="226"/>
      <c r="T140" s="226"/>
      <c r="U140" s="226"/>
      <c r="V140" s="226"/>
      <c r="W140" s="226"/>
      <c r="X140" s="278"/>
      <c r="Y140" s="278"/>
      <c r="Z140" s="278"/>
      <c r="AA140" s="278"/>
      <c r="AB140" s="264"/>
      <c r="AF140" s="300"/>
      <c r="AG140" s="299"/>
      <c r="AH140" s="299"/>
      <c r="AM140" s="278"/>
      <c r="AN140" s="278"/>
      <c r="AO140" s="278"/>
      <c r="AP140" s="278"/>
      <c r="AQ140" s="278"/>
      <c r="AR140" s="278"/>
      <c r="AS140" s="278"/>
      <c r="AT140" s="278"/>
      <c r="AU140" s="278"/>
      <c r="AV140" s="278"/>
      <c r="AW140" s="227"/>
      <c r="AX140" s="227"/>
      <c r="AY140" s="227"/>
      <c r="AZ140" s="227"/>
      <c r="BA140" s="278"/>
      <c r="BB140" s="278"/>
      <c r="BC140" s="278"/>
      <c r="BD140" s="278"/>
      <c r="BE140" s="278"/>
      <c r="BF140" s="278"/>
      <c r="BG140" s="278"/>
      <c r="BH140" s="278"/>
      <c r="BI140" s="278"/>
      <c r="BJ140" s="278"/>
      <c r="BK140" s="264"/>
      <c r="BN140" s="300"/>
    </row>
    <row r="141" spans="8:66" s="273" customFormat="1" ht="12" customHeight="1">
      <c r="H141" s="226"/>
      <c r="I141" s="226"/>
      <c r="J141" s="226"/>
      <c r="K141" s="226"/>
      <c r="L141" s="226"/>
      <c r="M141" s="226"/>
      <c r="N141" s="227"/>
      <c r="O141" s="227"/>
      <c r="P141" s="227"/>
      <c r="Q141" s="227"/>
      <c r="R141" s="226"/>
      <c r="S141" s="226"/>
      <c r="T141" s="226"/>
      <c r="U141" s="226"/>
      <c r="V141" s="226"/>
      <c r="W141" s="226"/>
      <c r="X141" s="278"/>
      <c r="Y141" s="278"/>
      <c r="Z141" s="278"/>
      <c r="AA141" s="278"/>
      <c r="AB141" s="264"/>
      <c r="AF141" s="300"/>
      <c r="AG141" s="299"/>
      <c r="AH141" s="299"/>
      <c r="AM141" s="278"/>
      <c r="AN141" s="278"/>
      <c r="AO141" s="278"/>
      <c r="AP141" s="278"/>
      <c r="AQ141" s="278"/>
      <c r="AR141" s="278"/>
      <c r="AS141" s="278"/>
      <c r="AT141" s="278"/>
      <c r="AU141" s="278"/>
      <c r="AV141" s="278"/>
      <c r="AW141" s="227"/>
      <c r="AX141" s="227"/>
      <c r="AY141" s="227"/>
      <c r="AZ141" s="227"/>
      <c r="BA141" s="278"/>
      <c r="BB141" s="278"/>
      <c r="BC141" s="278"/>
      <c r="BD141" s="278"/>
      <c r="BE141" s="278"/>
      <c r="BF141" s="278"/>
      <c r="BG141" s="278"/>
      <c r="BH141" s="278"/>
      <c r="BI141" s="278"/>
      <c r="BJ141" s="278"/>
      <c r="BK141" s="264"/>
      <c r="BN141" s="300"/>
    </row>
    <row r="142" spans="8:66" s="273" customFormat="1" ht="12" customHeight="1">
      <c r="H142" s="226"/>
      <c r="I142" s="226"/>
      <c r="J142" s="226"/>
      <c r="K142" s="226"/>
      <c r="L142" s="226"/>
      <c r="M142" s="226"/>
      <c r="N142" s="227"/>
      <c r="O142" s="227"/>
      <c r="P142" s="227"/>
      <c r="Q142" s="227"/>
      <c r="R142" s="226"/>
      <c r="S142" s="226"/>
      <c r="T142" s="226"/>
      <c r="U142" s="226"/>
      <c r="V142" s="226"/>
      <c r="W142" s="226"/>
      <c r="X142" s="278"/>
      <c r="Y142" s="278"/>
      <c r="Z142" s="278"/>
      <c r="AA142" s="278"/>
      <c r="AB142" s="264"/>
      <c r="AF142" s="300"/>
      <c r="AG142" s="299"/>
      <c r="AH142" s="299"/>
      <c r="AM142" s="278"/>
      <c r="AN142" s="278"/>
      <c r="AO142" s="278"/>
      <c r="AP142" s="278"/>
      <c r="AQ142" s="278"/>
      <c r="AR142" s="278"/>
      <c r="AS142" s="278"/>
      <c r="AT142" s="278"/>
      <c r="AU142" s="278"/>
      <c r="AV142" s="278"/>
      <c r="AW142" s="227"/>
      <c r="AX142" s="227"/>
      <c r="AY142" s="227"/>
      <c r="AZ142" s="227"/>
      <c r="BA142" s="278"/>
      <c r="BB142" s="278"/>
      <c r="BC142" s="278"/>
      <c r="BD142" s="278"/>
      <c r="BE142" s="278"/>
      <c r="BF142" s="278"/>
      <c r="BG142" s="278"/>
      <c r="BH142" s="278"/>
      <c r="BI142" s="278"/>
      <c r="BJ142" s="278"/>
      <c r="BK142" s="264"/>
      <c r="BN142" s="300"/>
    </row>
    <row r="143" spans="8:66" s="273" customFormat="1" ht="12" customHeight="1">
      <c r="H143" s="226"/>
      <c r="I143" s="226"/>
      <c r="J143" s="226"/>
      <c r="K143" s="226"/>
      <c r="L143" s="226"/>
      <c r="M143" s="226"/>
      <c r="N143" s="227"/>
      <c r="O143" s="227"/>
      <c r="P143" s="227"/>
      <c r="Q143" s="227"/>
      <c r="R143" s="226"/>
      <c r="S143" s="226"/>
      <c r="T143" s="226"/>
      <c r="U143" s="226"/>
      <c r="V143" s="226"/>
      <c r="W143" s="226"/>
      <c r="X143" s="278"/>
      <c r="Y143" s="278"/>
      <c r="Z143" s="278"/>
      <c r="AA143" s="278"/>
      <c r="AB143" s="264"/>
      <c r="AF143" s="300"/>
      <c r="AG143" s="299"/>
      <c r="AH143" s="299"/>
      <c r="AM143" s="278"/>
      <c r="AN143" s="278"/>
      <c r="AO143" s="278"/>
      <c r="AP143" s="278"/>
      <c r="AQ143" s="278"/>
      <c r="AR143" s="278"/>
      <c r="AS143" s="278"/>
      <c r="AT143" s="278"/>
      <c r="AU143" s="278"/>
      <c r="AV143" s="278"/>
      <c r="AW143" s="227"/>
      <c r="AX143" s="227"/>
      <c r="AY143" s="227"/>
      <c r="AZ143" s="227"/>
      <c r="BA143" s="278"/>
      <c r="BB143" s="278"/>
      <c r="BC143" s="278"/>
      <c r="BD143" s="278"/>
      <c r="BE143" s="278"/>
      <c r="BF143" s="278"/>
      <c r="BG143" s="278"/>
      <c r="BH143" s="278"/>
      <c r="BI143" s="278"/>
      <c r="BJ143" s="278"/>
      <c r="BK143" s="264"/>
      <c r="BN143" s="300"/>
    </row>
    <row r="144" spans="8:66" s="273" customFormat="1" ht="12" customHeight="1">
      <c r="H144" s="226"/>
      <c r="I144" s="226"/>
      <c r="J144" s="226"/>
      <c r="K144" s="226"/>
      <c r="L144" s="226"/>
      <c r="M144" s="226"/>
      <c r="N144" s="227"/>
      <c r="O144" s="227"/>
      <c r="P144" s="227"/>
      <c r="Q144" s="227"/>
      <c r="R144" s="226"/>
      <c r="S144" s="226"/>
      <c r="T144" s="226"/>
      <c r="U144" s="226"/>
      <c r="V144" s="226"/>
      <c r="W144" s="226"/>
      <c r="X144" s="278"/>
      <c r="Y144" s="278"/>
      <c r="Z144" s="278"/>
      <c r="AA144" s="278"/>
      <c r="AB144" s="264"/>
      <c r="AF144" s="300"/>
      <c r="AG144" s="299"/>
      <c r="AH144" s="299"/>
      <c r="AM144" s="278"/>
      <c r="AN144" s="278"/>
      <c r="AO144" s="278"/>
      <c r="AP144" s="278"/>
      <c r="AQ144" s="278"/>
      <c r="AR144" s="278"/>
      <c r="AS144" s="278"/>
      <c r="AT144" s="278"/>
      <c r="AU144" s="278"/>
      <c r="AV144" s="278"/>
      <c r="AW144" s="227"/>
      <c r="AX144" s="227"/>
      <c r="AY144" s="227"/>
      <c r="AZ144" s="227"/>
      <c r="BA144" s="278"/>
      <c r="BB144" s="278"/>
      <c r="BC144" s="278"/>
      <c r="BD144" s="278"/>
      <c r="BE144" s="278"/>
      <c r="BF144" s="278"/>
      <c r="BG144" s="278"/>
      <c r="BH144" s="278"/>
      <c r="BI144" s="278"/>
      <c r="BJ144" s="278"/>
      <c r="BK144" s="264"/>
      <c r="BN144" s="300"/>
    </row>
    <row r="145" spans="8:66" s="273" customFormat="1" ht="12" customHeight="1">
      <c r="H145" s="226"/>
      <c r="I145" s="226"/>
      <c r="J145" s="226"/>
      <c r="K145" s="226"/>
      <c r="L145" s="226"/>
      <c r="M145" s="226"/>
      <c r="N145" s="227"/>
      <c r="O145" s="227"/>
      <c r="P145" s="227"/>
      <c r="Q145" s="227"/>
      <c r="R145" s="226"/>
      <c r="S145" s="226"/>
      <c r="T145" s="226"/>
      <c r="U145" s="226"/>
      <c r="V145" s="226"/>
      <c r="W145" s="226"/>
      <c r="X145" s="278"/>
      <c r="Y145" s="278"/>
      <c r="Z145" s="278"/>
      <c r="AA145" s="278"/>
      <c r="AB145" s="264"/>
      <c r="AF145" s="300"/>
      <c r="AG145" s="299"/>
      <c r="AH145" s="299"/>
      <c r="AM145" s="278"/>
      <c r="AN145" s="278"/>
      <c r="AO145" s="278"/>
      <c r="AP145" s="278"/>
      <c r="AQ145" s="278"/>
      <c r="AR145" s="278"/>
      <c r="AS145" s="278"/>
      <c r="AT145" s="278"/>
      <c r="AU145" s="278"/>
      <c r="AV145" s="278"/>
      <c r="AW145" s="227"/>
      <c r="AX145" s="227"/>
      <c r="AY145" s="227"/>
      <c r="AZ145" s="227"/>
      <c r="BA145" s="278"/>
      <c r="BB145" s="278"/>
      <c r="BC145" s="278"/>
      <c r="BD145" s="278"/>
      <c r="BE145" s="278"/>
      <c r="BF145" s="278"/>
      <c r="BG145" s="278"/>
      <c r="BH145" s="278"/>
      <c r="BI145" s="278"/>
      <c r="BJ145" s="278"/>
      <c r="BK145" s="264"/>
      <c r="BN145" s="300"/>
    </row>
    <row r="146" spans="8:66" s="273" customFormat="1" ht="12" customHeight="1">
      <c r="H146" s="226"/>
      <c r="I146" s="226"/>
      <c r="J146" s="226"/>
      <c r="K146" s="226"/>
      <c r="L146" s="226"/>
      <c r="M146" s="226"/>
      <c r="N146" s="227"/>
      <c r="O146" s="227"/>
      <c r="P146" s="227"/>
      <c r="Q146" s="227"/>
      <c r="R146" s="226"/>
      <c r="S146" s="226"/>
      <c r="T146" s="226"/>
      <c r="U146" s="226"/>
      <c r="V146" s="226"/>
      <c r="W146" s="226"/>
      <c r="X146" s="278"/>
      <c r="Y146" s="278"/>
      <c r="Z146" s="278"/>
      <c r="AA146" s="278"/>
      <c r="AB146" s="264"/>
      <c r="AF146" s="300"/>
      <c r="AG146" s="299"/>
      <c r="AH146" s="299"/>
      <c r="AM146" s="278"/>
      <c r="AN146" s="278"/>
      <c r="AO146" s="278"/>
      <c r="AP146" s="278"/>
      <c r="AQ146" s="278"/>
      <c r="AR146" s="278"/>
      <c r="AS146" s="278"/>
      <c r="AT146" s="278"/>
      <c r="AU146" s="278"/>
      <c r="AV146" s="278"/>
      <c r="AW146" s="227"/>
      <c r="AX146" s="227"/>
      <c r="AY146" s="227"/>
      <c r="AZ146" s="227"/>
      <c r="BA146" s="278"/>
      <c r="BB146" s="278"/>
      <c r="BC146" s="278"/>
      <c r="BD146" s="278"/>
      <c r="BE146" s="278"/>
      <c r="BF146" s="278"/>
      <c r="BG146" s="278"/>
      <c r="BH146" s="278"/>
      <c r="BI146" s="278"/>
      <c r="BJ146" s="278"/>
      <c r="BK146" s="264"/>
      <c r="BN146" s="300"/>
    </row>
    <row r="147" spans="8:66" s="273" customFormat="1" ht="12" customHeight="1">
      <c r="H147" s="226"/>
      <c r="I147" s="226"/>
      <c r="J147" s="226"/>
      <c r="K147" s="226"/>
      <c r="L147" s="226"/>
      <c r="M147" s="226"/>
      <c r="N147" s="227"/>
      <c r="O147" s="227"/>
      <c r="P147" s="227"/>
      <c r="Q147" s="227"/>
      <c r="R147" s="226"/>
      <c r="S147" s="226"/>
      <c r="T147" s="226"/>
      <c r="U147" s="226"/>
      <c r="V147" s="226"/>
      <c r="W147" s="226"/>
      <c r="X147" s="278"/>
      <c r="Y147" s="278"/>
      <c r="Z147" s="278"/>
      <c r="AA147" s="278"/>
      <c r="AB147" s="264"/>
      <c r="AF147" s="300"/>
      <c r="AG147" s="299"/>
      <c r="AH147" s="299"/>
      <c r="AM147" s="278"/>
      <c r="AN147" s="278"/>
      <c r="AO147" s="278"/>
      <c r="AP147" s="278"/>
      <c r="AQ147" s="278"/>
      <c r="AR147" s="278"/>
      <c r="AS147" s="278"/>
      <c r="AT147" s="278"/>
      <c r="AU147" s="278"/>
      <c r="AV147" s="278"/>
      <c r="AW147" s="227"/>
      <c r="AX147" s="227"/>
      <c r="AY147" s="227"/>
      <c r="AZ147" s="227"/>
      <c r="BA147" s="278"/>
      <c r="BB147" s="278"/>
      <c r="BC147" s="278"/>
      <c r="BD147" s="278"/>
      <c r="BE147" s="278"/>
      <c r="BF147" s="278"/>
      <c r="BG147" s="278"/>
      <c r="BH147" s="278"/>
      <c r="BI147" s="278"/>
      <c r="BJ147" s="278"/>
      <c r="BK147" s="264"/>
      <c r="BN147" s="300"/>
    </row>
    <row r="148" spans="8:66" s="273" customFormat="1" ht="12" customHeight="1">
      <c r="H148" s="226"/>
      <c r="I148" s="226"/>
      <c r="J148" s="226"/>
      <c r="K148" s="226"/>
      <c r="L148" s="226"/>
      <c r="M148" s="226"/>
      <c r="N148" s="227"/>
      <c r="O148" s="227"/>
      <c r="P148" s="227"/>
      <c r="Q148" s="227"/>
      <c r="R148" s="226"/>
      <c r="S148" s="226"/>
      <c r="T148" s="226"/>
      <c r="U148" s="226"/>
      <c r="V148" s="226"/>
      <c r="W148" s="226"/>
      <c r="X148" s="278"/>
      <c r="Y148" s="278"/>
      <c r="Z148" s="278"/>
      <c r="AA148" s="278"/>
      <c r="AB148" s="264"/>
      <c r="AF148" s="300"/>
      <c r="AG148" s="299"/>
      <c r="AH148" s="299"/>
      <c r="AM148" s="278"/>
      <c r="AN148" s="278"/>
      <c r="AO148" s="278"/>
      <c r="AP148" s="278"/>
      <c r="AQ148" s="278"/>
      <c r="AR148" s="278"/>
      <c r="AS148" s="278"/>
      <c r="AT148" s="278"/>
      <c r="AU148" s="278"/>
      <c r="AV148" s="278"/>
      <c r="AW148" s="227"/>
      <c r="AX148" s="227"/>
      <c r="AY148" s="227"/>
      <c r="AZ148" s="227"/>
      <c r="BA148" s="278"/>
      <c r="BB148" s="278"/>
      <c r="BC148" s="278"/>
      <c r="BD148" s="278"/>
      <c r="BE148" s="278"/>
      <c r="BF148" s="278"/>
      <c r="BG148" s="278"/>
      <c r="BH148" s="278"/>
      <c r="BI148" s="278"/>
      <c r="BJ148" s="278"/>
      <c r="BK148" s="264"/>
      <c r="BN148" s="300"/>
    </row>
    <row r="149" spans="8:66" s="273" customFormat="1" ht="12" customHeight="1">
      <c r="H149" s="226"/>
      <c r="I149" s="226"/>
      <c r="J149" s="226"/>
      <c r="K149" s="226"/>
      <c r="L149" s="226"/>
      <c r="M149" s="226"/>
      <c r="N149" s="227"/>
      <c r="O149" s="227"/>
      <c r="P149" s="227"/>
      <c r="Q149" s="227"/>
      <c r="R149" s="226"/>
      <c r="S149" s="226"/>
      <c r="T149" s="226"/>
      <c r="U149" s="226"/>
      <c r="V149" s="226"/>
      <c r="W149" s="226"/>
      <c r="X149" s="278"/>
      <c r="Y149" s="278"/>
      <c r="Z149" s="278"/>
      <c r="AA149" s="278"/>
      <c r="AB149" s="264"/>
      <c r="AF149" s="300"/>
      <c r="AG149" s="299"/>
      <c r="AH149" s="299"/>
      <c r="AM149" s="278"/>
      <c r="AN149" s="278"/>
      <c r="AO149" s="278"/>
      <c r="AP149" s="278"/>
      <c r="AQ149" s="278"/>
      <c r="AR149" s="278"/>
      <c r="AS149" s="278"/>
      <c r="AT149" s="278"/>
      <c r="AU149" s="278"/>
      <c r="AV149" s="278"/>
      <c r="AW149" s="227"/>
      <c r="AX149" s="227"/>
      <c r="AY149" s="227"/>
      <c r="AZ149" s="227"/>
      <c r="BA149" s="278"/>
      <c r="BB149" s="278"/>
      <c r="BC149" s="278"/>
      <c r="BD149" s="278"/>
      <c r="BE149" s="278"/>
      <c r="BF149" s="278"/>
      <c r="BG149" s="278"/>
      <c r="BH149" s="278"/>
      <c r="BI149" s="278"/>
      <c r="BJ149" s="278"/>
      <c r="BK149" s="264"/>
      <c r="BN149" s="300"/>
    </row>
    <row r="150" spans="8:66" s="273" customFormat="1" ht="12" customHeight="1">
      <c r="H150" s="226"/>
      <c r="I150" s="226"/>
      <c r="J150" s="226"/>
      <c r="K150" s="226"/>
      <c r="L150" s="226"/>
      <c r="M150" s="226"/>
      <c r="N150" s="227"/>
      <c r="O150" s="227"/>
      <c r="P150" s="227"/>
      <c r="Q150" s="227"/>
      <c r="R150" s="226"/>
      <c r="S150" s="226"/>
      <c r="T150" s="226"/>
      <c r="U150" s="226"/>
      <c r="V150" s="226"/>
      <c r="W150" s="226"/>
      <c r="X150" s="278"/>
      <c r="Y150" s="278"/>
      <c r="Z150" s="278"/>
      <c r="AA150" s="278"/>
      <c r="AB150" s="264"/>
      <c r="AF150" s="300"/>
      <c r="AG150" s="299"/>
      <c r="AH150" s="299"/>
      <c r="AM150" s="278"/>
      <c r="AN150" s="278"/>
      <c r="AO150" s="278"/>
      <c r="AP150" s="278"/>
      <c r="AQ150" s="278"/>
      <c r="AR150" s="278"/>
      <c r="AS150" s="278"/>
      <c r="AT150" s="278"/>
      <c r="AU150" s="278"/>
      <c r="AV150" s="278"/>
      <c r="AW150" s="227"/>
      <c r="AX150" s="227"/>
      <c r="AY150" s="227"/>
      <c r="AZ150" s="227"/>
      <c r="BA150" s="278"/>
      <c r="BB150" s="278"/>
      <c r="BC150" s="278"/>
      <c r="BD150" s="278"/>
      <c r="BE150" s="278"/>
      <c r="BF150" s="278"/>
      <c r="BG150" s="278"/>
      <c r="BH150" s="278"/>
      <c r="BI150" s="278"/>
      <c r="BJ150" s="278"/>
      <c r="BK150" s="264"/>
      <c r="BN150" s="300"/>
    </row>
    <row r="151" spans="8:66" s="273" customFormat="1" ht="12" customHeight="1">
      <c r="H151" s="226"/>
      <c r="I151" s="226"/>
      <c r="J151" s="226"/>
      <c r="K151" s="226"/>
      <c r="L151" s="226"/>
      <c r="M151" s="226"/>
      <c r="N151" s="227"/>
      <c r="O151" s="227"/>
      <c r="P151" s="227"/>
      <c r="Q151" s="227"/>
      <c r="R151" s="226"/>
      <c r="S151" s="226"/>
      <c r="T151" s="226"/>
      <c r="U151" s="226"/>
      <c r="V151" s="226"/>
      <c r="W151" s="226"/>
      <c r="X151" s="278"/>
      <c r="Y151" s="278"/>
      <c r="Z151" s="278"/>
      <c r="AA151" s="278"/>
      <c r="AB151" s="264"/>
      <c r="AF151" s="300"/>
      <c r="AG151" s="299"/>
      <c r="AH151" s="299"/>
      <c r="AM151" s="278"/>
      <c r="AN151" s="278"/>
      <c r="AO151" s="278"/>
      <c r="AP151" s="278"/>
      <c r="AQ151" s="278"/>
      <c r="AR151" s="278"/>
      <c r="AS151" s="278"/>
      <c r="AT151" s="278"/>
      <c r="AU151" s="278"/>
      <c r="AV151" s="278"/>
      <c r="AW151" s="227"/>
      <c r="AX151" s="227"/>
      <c r="AY151" s="227"/>
      <c r="AZ151" s="227"/>
      <c r="BA151" s="278"/>
      <c r="BB151" s="278"/>
      <c r="BC151" s="278"/>
      <c r="BD151" s="278"/>
      <c r="BE151" s="278"/>
      <c r="BF151" s="278"/>
      <c r="BG151" s="278"/>
      <c r="BH151" s="278"/>
      <c r="BI151" s="278"/>
      <c r="BJ151" s="278"/>
      <c r="BK151" s="264"/>
      <c r="BN151" s="300"/>
    </row>
    <row r="152" spans="8:66" s="273" customFormat="1" ht="12" customHeight="1">
      <c r="H152" s="226"/>
      <c r="I152" s="226"/>
      <c r="J152" s="226"/>
      <c r="K152" s="226"/>
      <c r="L152" s="226"/>
      <c r="M152" s="226"/>
      <c r="N152" s="227"/>
      <c r="O152" s="227"/>
      <c r="P152" s="227"/>
      <c r="Q152" s="227"/>
      <c r="R152" s="226"/>
      <c r="S152" s="226"/>
      <c r="T152" s="226"/>
      <c r="U152" s="226"/>
      <c r="V152" s="226"/>
      <c r="W152" s="226"/>
      <c r="X152" s="278"/>
      <c r="Y152" s="278"/>
      <c r="Z152" s="278"/>
      <c r="AA152" s="278"/>
      <c r="AB152" s="264"/>
      <c r="AF152" s="300"/>
      <c r="AG152" s="299"/>
      <c r="AH152" s="299"/>
      <c r="AM152" s="278"/>
      <c r="AN152" s="278"/>
      <c r="AO152" s="278"/>
      <c r="AP152" s="278"/>
      <c r="AQ152" s="278"/>
      <c r="AR152" s="278"/>
      <c r="AS152" s="278"/>
      <c r="AT152" s="278"/>
      <c r="AU152" s="278"/>
      <c r="AV152" s="278"/>
      <c r="AW152" s="227"/>
      <c r="AX152" s="227"/>
      <c r="AY152" s="227"/>
      <c r="AZ152" s="227"/>
      <c r="BA152" s="278"/>
      <c r="BB152" s="278"/>
      <c r="BC152" s="278"/>
      <c r="BD152" s="278"/>
      <c r="BE152" s="278"/>
      <c r="BF152" s="278"/>
      <c r="BG152" s="278"/>
      <c r="BH152" s="278"/>
      <c r="BI152" s="278"/>
      <c r="BJ152" s="278"/>
      <c r="BK152" s="264"/>
      <c r="BN152" s="300"/>
    </row>
    <row r="153" spans="8:66" s="273" customFormat="1" ht="12" customHeight="1">
      <c r="H153" s="226"/>
      <c r="I153" s="226"/>
      <c r="J153" s="226"/>
      <c r="K153" s="226"/>
      <c r="L153" s="226"/>
      <c r="M153" s="226"/>
      <c r="N153" s="227"/>
      <c r="O153" s="227"/>
      <c r="P153" s="227"/>
      <c r="Q153" s="227"/>
      <c r="R153" s="226"/>
      <c r="S153" s="226"/>
      <c r="T153" s="226"/>
      <c r="U153" s="226"/>
      <c r="V153" s="226"/>
      <c r="W153" s="226"/>
      <c r="X153" s="278"/>
      <c r="Y153" s="278"/>
      <c r="Z153" s="278"/>
      <c r="AA153" s="278"/>
      <c r="AB153" s="264"/>
      <c r="AF153" s="300"/>
      <c r="AG153" s="299"/>
      <c r="AH153" s="299"/>
      <c r="AM153" s="278"/>
      <c r="AN153" s="278"/>
      <c r="AO153" s="278"/>
      <c r="AP153" s="278"/>
      <c r="AQ153" s="278"/>
      <c r="AR153" s="278"/>
      <c r="AS153" s="278"/>
      <c r="AT153" s="278"/>
      <c r="AU153" s="278"/>
      <c r="AV153" s="278"/>
      <c r="AW153" s="227"/>
      <c r="AX153" s="227"/>
      <c r="AY153" s="227"/>
      <c r="AZ153" s="227"/>
      <c r="BA153" s="278"/>
      <c r="BB153" s="278"/>
      <c r="BC153" s="278"/>
      <c r="BD153" s="278"/>
      <c r="BE153" s="278"/>
      <c r="BF153" s="278"/>
      <c r="BG153" s="278"/>
      <c r="BH153" s="278"/>
      <c r="BI153" s="278"/>
      <c r="BJ153" s="278"/>
      <c r="BK153" s="264"/>
      <c r="BN153" s="300"/>
    </row>
    <row r="154" spans="8:66" s="273" customFormat="1" ht="12" customHeight="1">
      <c r="H154" s="226"/>
      <c r="I154" s="226"/>
      <c r="J154" s="226"/>
      <c r="K154" s="226"/>
      <c r="L154" s="226"/>
      <c r="M154" s="226"/>
      <c r="N154" s="227"/>
      <c r="O154" s="227"/>
      <c r="P154" s="227"/>
      <c r="Q154" s="227"/>
      <c r="R154" s="226"/>
      <c r="S154" s="226"/>
      <c r="T154" s="226"/>
      <c r="U154" s="226"/>
      <c r="V154" s="226"/>
      <c r="W154" s="226"/>
      <c r="X154" s="278"/>
      <c r="Y154" s="278"/>
      <c r="Z154" s="278"/>
      <c r="AA154" s="278"/>
      <c r="AB154" s="264"/>
      <c r="AF154" s="300"/>
      <c r="AG154" s="299"/>
      <c r="AH154" s="299"/>
      <c r="AM154" s="278"/>
      <c r="AN154" s="278"/>
      <c r="AO154" s="278"/>
      <c r="AP154" s="278"/>
      <c r="AQ154" s="278"/>
      <c r="AR154" s="278"/>
      <c r="AS154" s="278"/>
      <c r="AT154" s="278"/>
      <c r="AU154" s="278"/>
      <c r="AV154" s="278"/>
      <c r="AW154" s="227"/>
      <c r="AX154" s="227"/>
      <c r="AY154" s="227"/>
      <c r="AZ154" s="227"/>
      <c r="BA154" s="278"/>
      <c r="BB154" s="278"/>
      <c r="BC154" s="278"/>
      <c r="BD154" s="278"/>
      <c r="BE154" s="278"/>
      <c r="BF154" s="278"/>
      <c r="BG154" s="278"/>
      <c r="BH154" s="278"/>
      <c r="BI154" s="278"/>
      <c r="BJ154" s="278"/>
      <c r="BK154" s="264"/>
      <c r="BN154" s="300"/>
    </row>
    <row r="155" spans="8:66" s="273" customFormat="1" ht="12" customHeight="1">
      <c r="H155" s="226"/>
      <c r="I155" s="226"/>
      <c r="J155" s="226"/>
      <c r="K155" s="226"/>
      <c r="L155" s="226"/>
      <c r="M155" s="226"/>
      <c r="N155" s="227"/>
      <c r="O155" s="227"/>
      <c r="P155" s="227"/>
      <c r="Q155" s="227"/>
      <c r="R155" s="226"/>
      <c r="S155" s="226"/>
      <c r="T155" s="226"/>
      <c r="U155" s="226"/>
      <c r="V155" s="226"/>
      <c r="W155" s="226"/>
      <c r="X155" s="278"/>
      <c r="Y155" s="278"/>
      <c r="Z155" s="278"/>
      <c r="AA155" s="278"/>
      <c r="AB155" s="264"/>
      <c r="AF155" s="300"/>
      <c r="AG155" s="299"/>
      <c r="AH155" s="299"/>
      <c r="AM155" s="278"/>
      <c r="AN155" s="278"/>
      <c r="AO155" s="278"/>
      <c r="AP155" s="278"/>
      <c r="AQ155" s="278"/>
      <c r="AR155" s="278"/>
      <c r="AS155" s="278"/>
      <c r="AT155" s="278"/>
      <c r="AU155" s="278"/>
      <c r="AV155" s="278"/>
      <c r="AW155" s="227"/>
      <c r="AX155" s="227"/>
      <c r="AY155" s="227"/>
      <c r="AZ155" s="227"/>
      <c r="BA155" s="278"/>
      <c r="BB155" s="278"/>
      <c r="BC155" s="278"/>
      <c r="BD155" s="278"/>
      <c r="BE155" s="278"/>
      <c r="BF155" s="278"/>
      <c r="BG155" s="278"/>
      <c r="BH155" s="278"/>
      <c r="BI155" s="278"/>
      <c r="BJ155" s="278"/>
      <c r="BK155" s="264"/>
      <c r="BN155" s="300"/>
    </row>
    <row r="156" spans="8:66" s="273" customFormat="1" ht="12" customHeight="1">
      <c r="H156" s="226"/>
      <c r="I156" s="226"/>
      <c r="J156" s="226"/>
      <c r="K156" s="226"/>
      <c r="L156" s="226"/>
      <c r="M156" s="226"/>
      <c r="N156" s="227"/>
      <c r="O156" s="227"/>
      <c r="P156" s="227"/>
      <c r="Q156" s="227"/>
      <c r="R156" s="226"/>
      <c r="S156" s="226"/>
      <c r="T156" s="226"/>
      <c r="U156" s="226"/>
      <c r="V156" s="226"/>
      <c r="W156" s="226"/>
      <c r="X156" s="278"/>
      <c r="Y156" s="278"/>
      <c r="Z156" s="278"/>
      <c r="AA156" s="278"/>
      <c r="AB156" s="264"/>
      <c r="AF156" s="300"/>
      <c r="AG156" s="299"/>
      <c r="AH156" s="299"/>
      <c r="AM156" s="278"/>
      <c r="AN156" s="278"/>
      <c r="AO156" s="278"/>
      <c r="AP156" s="278"/>
      <c r="AQ156" s="278"/>
      <c r="AR156" s="278"/>
      <c r="AS156" s="278"/>
      <c r="AT156" s="278"/>
      <c r="AU156" s="278"/>
      <c r="AV156" s="278"/>
      <c r="AW156" s="227"/>
      <c r="AX156" s="227"/>
      <c r="AY156" s="227"/>
      <c r="AZ156" s="227"/>
      <c r="BA156" s="278"/>
      <c r="BB156" s="278"/>
      <c r="BC156" s="278"/>
      <c r="BD156" s="278"/>
      <c r="BE156" s="278"/>
      <c r="BF156" s="278"/>
      <c r="BG156" s="278"/>
      <c r="BH156" s="278"/>
      <c r="BI156" s="278"/>
      <c r="BJ156" s="278"/>
      <c r="BK156" s="264"/>
      <c r="BN156" s="300"/>
    </row>
    <row r="157" spans="8:66" s="273" customFormat="1" ht="12" customHeight="1">
      <c r="H157" s="226"/>
      <c r="I157" s="226"/>
      <c r="J157" s="226"/>
      <c r="K157" s="226"/>
      <c r="L157" s="226"/>
      <c r="M157" s="226"/>
      <c r="N157" s="227"/>
      <c r="O157" s="227"/>
      <c r="P157" s="227"/>
      <c r="Q157" s="227"/>
      <c r="R157" s="226"/>
      <c r="S157" s="226"/>
      <c r="T157" s="226"/>
      <c r="U157" s="226"/>
      <c r="V157" s="226"/>
      <c r="W157" s="226"/>
      <c r="X157" s="278"/>
      <c r="Y157" s="278"/>
      <c r="Z157" s="278"/>
      <c r="AA157" s="278"/>
      <c r="AB157" s="264"/>
      <c r="AF157" s="300"/>
      <c r="AG157" s="299"/>
      <c r="AH157" s="299"/>
      <c r="AM157" s="278"/>
      <c r="AN157" s="278"/>
      <c r="AO157" s="278"/>
      <c r="AP157" s="278"/>
      <c r="AQ157" s="278"/>
      <c r="AR157" s="278"/>
      <c r="AS157" s="278"/>
      <c r="AT157" s="278"/>
      <c r="AU157" s="278"/>
      <c r="AV157" s="278"/>
      <c r="AW157" s="227"/>
      <c r="AX157" s="227"/>
      <c r="AY157" s="227"/>
      <c r="AZ157" s="227"/>
      <c r="BA157" s="278"/>
      <c r="BB157" s="278"/>
      <c r="BC157" s="278"/>
      <c r="BD157" s="278"/>
      <c r="BE157" s="278"/>
      <c r="BF157" s="278"/>
      <c r="BG157" s="278"/>
      <c r="BH157" s="278"/>
      <c r="BI157" s="278"/>
      <c r="BJ157" s="278"/>
      <c r="BK157" s="264"/>
      <c r="BN157" s="300"/>
    </row>
    <row r="158" spans="8:66" s="273" customFormat="1" ht="12" customHeight="1">
      <c r="H158" s="226"/>
      <c r="I158" s="226"/>
      <c r="J158" s="226"/>
      <c r="K158" s="226"/>
      <c r="L158" s="226"/>
      <c r="M158" s="226"/>
      <c r="N158" s="227"/>
      <c r="O158" s="227"/>
      <c r="P158" s="227"/>
      <c r="Q158" s="227"/>
      <c r="R158" s="226"/>
      <c r="S158" s="226"/>
      <c r="T158" s="226"/>
      <c r="U158" s="226"/>
      <c r="V158" s="226"/>
      <c r="W158" s="226"/>
      <c r="X158" s="278"/>
      <c r="Y158" s="278"/>
      <c r="Z158" s="278"/>
      <c r="AA158" s="278"/>
      <c r="AB158" s="264"/>
      <c r="AF158" s="300"/>
      <c r="AG158" s="299"/>
      <c r="AH158" s="299"/>
      <c r="AM158" s="278"/>
      <c r="AN158" s="278"/>
      <c r="AO158" s="278"/>
      <c r="AP158" s="278"/>
      <c r="AQ158" s="278"/>
      <c r="AR158" s="278"/>
      <c r="AS158" s="278"/>
      <c r="AT158" s="278"/>
      <c r="AU158" s="278"/>
      <c r="AV158" s="278"/>
      <c r="AW158" s="227"/>
      <c r="AX158" s="227"/>
      <c r="AY158" s="227"/>
      <c r="AZ158" s="227"/>
      <c r="BA158" s="278"/>
      <c r="BB158" s="278"/>
      <c r="BC158" s="278"/>
      <c r="BD158" s="278"/>
      <c r="BE158" s="278"/>
      <c r="BF158" s="278"/>
      <c r="BG158" s="278"/>
      <c r="BH158" s="278"/>
      <c r="BI158" s="278"/>
      <c r="BJ158" s="278"/>
      <c r="BK158" s="264"/>
      <c r="BN158" s="300"/>
    </row>
    <row r="159" spans="8:66" s="273" customFormat="1" ht="12" customHeight="1">
      <c r="H159" s="226"/>
      <c r="I159" s="226"/>
      <c r="J159" s="226"/>
      <c r="K159" s="226"/>
      <c r="L159" s="226"/>
      <c r="M159" s="226"/>
      <c r="N159" s="227"/>
      <c r="O159" s="227"/>
      <c r="P159" s="227"/>
      <c r="Q159" s="227"/>
      <c r="R159" s="226"/>
      <c r="S159" s="226"/>
      <c r="T159" s="226"/>
      <c r="U159" s="226"/>
      <c r="V159" s="226"/>
      <c r="W159" s="226"/>
      <c r="X159" s="278"/>
      <c r="Y159" s="278"/>
      <c r="Z159" s="278"/>
      <c r="AA159" s="278"/>
      <c r="AB159" s="264"/>
      <c r="AF159" s="300"/>
      <c r="AG159" s="299"/>
      <c r="AH159" s="299"/>
      <c r="AM159" s="278"/>
      <c r="AN159" s="278"/>
      <c r="AO159" s="278"/>
      <c r="AP159" s="278"/>
      <c r="AQ159" s="278"/>
      <c r="AR159" s="278"/>
      <c r="AS159" s="278"/>
      <c r="AT159" s="278"/>
      <c r="AU159" s="278"/>
      <c r="AV159" s="278"/>
      <c r="AW159" s="227"/>
      <c r="AX159" s="227"/>
      <c r="AY159" s="227"/>
      <c r="AZ159" s="227"/>
      <c r="BA159" s="278"/>
      <c r="BB159" s="278"/>
      <c r="BC159" s="278"/>
      <c r="BD159" s="278"/>
      <c r="BE159" s="278"/>
      <c r="BF159" s="278"/>
      <c r="BG159" s="278"/>
      <c r="BH159" s="278"/>
      <c r="BI159" s="278"/>
      <c r="BJ159" s="278"/>
      <c r="BK159" s="264"/>
      <c r="BN159" s="300"/>
    </row>
    <row r="160" spans="8:66" s="273" customFormat="1" ht="12" customHeight="1">
      <c r="H160" s="226"/>
      <c r="I160" s="226"/>
      <c r="J160" s="226"/>
      <c r="K160" s="226"/>
      <c r="L160" s="226"/>
      <c r="M160" s="226"/>
      <c r="N160" s="227"/>
      <c r="O160" s="227"/>
      <c r="P160" s="227"/>
      <c r="Q160" s="227"/>
      <c r="R160" s="226"/>
      <c r="S160" s="226"/>
      <c r="T160" s="226"/>
      <c r="U160" s="226"/>
      <c r="V160" s="226"/>
      <c r="W160" s="226"/>
      <c r="X160" s="278"/>
      <c r="Y160" s="278"/>
      <c r="Z160" s="278"/>
      <c r="AA160" s="278"/>
      <c r="AB160" s="264"/>
      <c r="AF160" s="300"/>
      <c r="AG160" s="299"/>
      <c r="AH160" s="299"/>
      <c r="AM160" s="278"/>
      <c r="AN160" s="278"/>
      <c r="AO160" s="278"/>
      <c r="AP160" s="278"/>
      <c r="AQ160" s="278"/>
      <c r="AR160" s="278"/>
      <c r="AS160" s="278"/>
      <c r="AT160" s="278"/>
      <c r="AU160" s="278"/>
      <c r="AV160" s="278"/>
      <c r="AW160" s="227"/>
      <c r="AX160" s="227"/>
      <c r="AY160" s="227"/>
      <c r="AZ160" s="227"/>
      <c r="BA160" s="278"/>
      <c r="BB160" s="278"/>
      <c r="BC160" s="278"/>
      <c r="BD160" s="278"/>
      <c r="BE160" s="278"/>
      <c r="BF160" s="278"/>
      <c r="BG160" s="278"/>
      <c r="BH160" s="278"/>
      <c r="BI160" s="278"/>
      <c r="BJ160" s="278"/>
      <c r="BK160" s="264"/>
      <c r="BN160" s="300"/>
    </row>
    <row r="161" spans="8:66" s="273" customFormat="1" ht="12" customHeight="1">
      <c r="H161" s="226"/>
      <c r="I161" s="226"/>
      <c r="J161" s="226"/>
      <c r="K161" s="226"/>
      <c r="L161" s="226"/>
      <c r="M161" s="226"/>
      <c r="N161" s="227"/>
      <c r="O161" s="227"/>
      <c r="P161" s="227"/>
      <c r="Q161" s="227"/>
      <c r="R161" s="226"/>
      <c r="S161" s="226"/>
      <c r="T161" s="226"/>
      <c r="U161" s="226"/>
      <c r="V161" s="226"/>
      <c r="W161" s="226"/>
      <c r="X161" s="278"/>
      <c r="Y161" s="278"/>
      <c r="Z161" s="278"/>
      <c r="AA161" s="278"/>
      <c r="AB161" s="264"/>
      <c r="AF161" s="300"/>
      <c r="AG161" s="299"/>
      <c r="AH161" s="299"/>
      <c r="AM161" s="278"/>
      <c r="AN161" s="278"/>
      <c r="AO161" s="278"/>
      <c r="AP161" s="278"/>
      <c r="AQ161" s="278"/>
      <c r="AR161" s="278"/>
      <c r="AS161" s="278"/>
      <c r="AT161" s="278"/>
      <c r="AU161" s="278"/>
      <c r="AV161" s="278"/>
      <c r="AW161" s="227"/>
      <c r="AX161" s="227"/>
      <c r="AY161" s="227"/>
      <c r="AZ161" s="227"/>
      <c r="BA161" s="278"/>
      <c r="BB161" s="278"/>
      <c r="BC161" s="278"/>
      <c r="BD161" s="278"/>
      <c r="BE161" s="278"/>
      <c r="BF161" s="278"/>
      <c r="BG161" s="278"/>
      <c r="BH161" s="278"/>
      <c r="BI161" s="278"/>
      <c r="BJ161" s="278"/>
      <c r="BK161" s="264"/>
      <c r="BN161" s="300"/>
    </row>
    <row r="162" spans="8:66" s="273" customFormat="1" ht="12" customHeight="1">
      <c r="H162" s="226"/>
      <c r="I162" s="226"/>
      <c r="J162" s="226"/>
      <c r="K162" s="226"/>
      <c r="L162" s="226"/>
      <c r="M162" s="226"/>
      <c r="N162" s="227"/>
      <c r="O162" s="227"/>
      <c r="P162" s="227"/>
      <c r="Q162" s="227"/>
      <c r="R162" s="226"/>
      <c r="S162" s="226"/>
      <c r="T162" s="226"/>
      <c r="U162" s="226"/>
      <c r="V162" s="226"/>
      <c r="W162" s="226"/>
      <c r="X162" s="278"/>
      <c r="Y162" s="278"/>
      <c r="Z162" s="278"/>
      <c r="AA162" s="278"/>
      <c r="AB162" s="264"/>
      <c r="AF162" s="300"/>
      <c r="AG162" s="299"/>
      <c r="AH162" s="299"/>
      <c r="AM162" s="278"/>
      <c r="AN162" s="278"/>
      <c r="AO162" s="278"/>
      <c r="AP162" s="278"/>
      <c r="AQ162" s="278"/>
      <c r="AR162" s="278"/>
      <c r="AS162" s="278"/>
      <c r="AT162" s="278"/>
      <c r="AU162" s="278"/>
      <c r="AV162" s="278"/>
      <c r="AW162" s="227"/>
      <c r="AX162" s="227"/>
      <c r="AY162" s="227"/>
      <c r="AZ162" s="227"/>
      <c r="BA162" s="278"/>
      <c r="BB162" s="278"/>
      <c r="BC162" s="278"/>
      <c r="BD162" s="278"/>
      <c r="BE162" s="278"/>
      <c r="BF162" s="278"/>
      <c r="BG162" s="278"/>
      <c r="BH162" s="278"/>
      <c r="BI162" s="278"/>
      <c r="BJ162" s="278"/>
      <c r="BK162" s="264"/>
      <c r="BN162" s="300"/>
    </row>
    <row r="163" spans="8:66" s="273" customFormat="1" ht="12" customHeight="1">
      <c r="H163" s="226"/>
      <c r="I163" s="226"/>
      <c r="J163" s="226"/>
      <c r="K163" s="226"/>
      <c r="L163" s="226"/>
      <c r="M163" s="226"/>
      <c r="N163" s="227"/>
      <c r="O163" s="227"/>
      <c r="P163" s="227"/>
      <c r="Q163" s="227"/>
      <c r="R163" s="226"/>
      <c r="S163" s="226"/>
      <c r="T163" s="226"/>
      <c r="U163" s="226"/>
      <c r="V163" s="226"/>
      <c r="W163" s="226"/>
      <c r="X163" s="278"/>
      <c r="Y163" s="278"/>
      <c r="Z163" s="278"/>
      <c r="AA163" s="278"/>
      <c r="AB163" s="264"/>
      <c r="AF163" s="300"/>
      <c r="AG163" s="299"/>
      <c r="AH163" s="299"/>
      <c r="AM163" s="278"/>
      <c r="AN163" s="278"/>
      <c r="AO163" s="278"/>
      <c r="AP163" s="278"/>
      <c r="AQ163" s="278"/>
      <c r="AR163" s="278"/>
      <c r="AS163" s="278"/>
      <c r="AT163" s="278"/>
      <c r="AU163" s="278"/>
      <c r="AV163" s="278"/>
      <c r="AW163" s="227"/>
      <c r="AX163" s="227"/>
      <c r="AY163" s="227"/>
      <c r="AZ163" s="227"/>
      <c r="BA163" s="278"/>
      <c r="BB163" s="278"/>
      <c r="BC163" s="278"/>
      <c r="BD163" s="278"/>
      <c r="BE163" s="278"/>
      <c r="BF163" s="278"/>
      <c r="BG163" s="278"/>
      <c r="BH163" s="278"/>
      <c r="BI163" s="278"/>
      <c r="BJ163" s="278"/>
      <c r="BK163" s="264"/>
      <c r="BN163" s="300"/>
    </row>
    <row r="164" spans="8:66" s="273" customFormat="1" ht="12" customHeight="1">
      <c r="H164" s="226"/>
      <c r="I164" s="226"/>
      <c r="J164" s="226"/>
      <c r="K164" s="226"/>
      <c r="L164" s="226"/>
      <c r="M164" s="226"/>
      <c r="N164" s="227"/>
      <c r="O164" s="227"/>
      <c r="P164" s="227"/>
      <c r="Q164" s="227"/>
      <c r="R164" s="226"/>
      <c r="S164" s="226"/>
      <c r="T164" s="226"/>
      <c r="U164" s="226"/>
      <c r="V164" s="226"/>
      <c r="W164" s="226"/>
      <c r="X164" s="278"/>
      <c r="Y164" s="278"/>
      <c r="Z164" s="278"/>
      <c r="AA164" s="278"/>
      <c r="AB164" s="264"/>
      <c r="AF164" s="300"/>
      <c r="AG164" s="299"/>
      <c r="AH164" s="299"/>
      <c r="AM164" s="278"/>
      <c r="AN164" s="278"/>
      <c r="AO164" s="278"/>
      <c r="AP164" s="278"/>
      <c r="AQ164" s="278"/>
      <c r="AR164" s="278"/>
      <c r="AS164" s="278"/>
      <c r="AT164" s="278"/>
      <c r="AU164" s="278"/>
      <c r="AV164" s="278"/>
      <c r="AW164" s="227"/>
      <c r="AX164" s="227"/>
      <c r="AY164" s="227"/>
      <c r="AZ164" s="227"/>
      <c r="BA164" s="278"/>
      <c r="BB164" s="278"/>
      <c r="BC164" s="278"/>
      <c r="BD164" s="278"/>
      <c r="BE164" s="278"/>
      <c r="BF164" s="278"/>
      <c r="BG164" s="278"/>
      <c r="BH164" s="278"/>
      <c r="BI164" s="278"/>
      <c r="BJ164" s="278"/>
      <c r="BK164" s="264"/>
      <c r="BN164" s="300"/>
    </row>
    <row r="165" spans="8:66" s="273" customFormat="1" ht="12" customHeight="1">
      <c r="H165" s="226"/>
      <c r="I165" s="226"/>
      <c r="J165" s="226"/>
      <c r="K165" s="226"/>
      <c r="L165" s="226"/>
      <c r="M165" s="226"/>
      <c r="N165" s="227"/>
      <c r="O165" s="227"/>
      <c r="P165" s="227"/>
      <c r="Q165" s="227"/>
      <c r="R165" s="226"/>
      <c r="S165" s="226"/>
      <c r="T165" s="226"/>
      <c r="U165" s="226"/>
      <c r="V165" s="226"/>
      <c r="W165" s="226"/>
      <c r="X165" s="278"/>
      <c r="Y165" s="278"/>
      <c r="Z165" s="278"/>
      <c r="AA165" s="278"/>
      <c r="AB165" s="264"/>
      <c r="AF165" s="300"/>
      <c r="AG165" s="299"/>
      <c r="AH165" s="299"/>
      <c r="AM165" s="278"/>
      <c r="AN165" s="278"/>
      <c r="AO165" s="278"/>
      <c r="AP165" s="278"/>
      <c r="AQ165" s="278"/>
      <c r="AR165" s="278"/>
      <c r="AS165" s="278"/>
      <c r="AT165" s="278"/>
      <c r="AU165" s="278"/>
      <c r="AV165" s="278"/>
      <c r="AW165" s="227"/>
      <c r="AX165" s="227"/>
      <c r="AY165" s="227"/>
      <c r="AZ165" s="227"/>
      <c r="BA165" s="278"/>
      <c r="BB165" s="278"/>
      <c r="BC165" s="278"/>
      <c r="BD165" s="278"/>
      <c r="BE165" s="278"/>
      <c r="BF165" s="278"/>
      <c r="BG165" s="278"/>
      <c r="BH165" s="278"/>
      <c r="BI165" s="278"/>
      <c r="BJ165" s="278"/>
      <c r="BK165" s="264"/>
      <c r="BN165" s="300"/>
    </row>
    <row r="166" spans="8:66" s="273" customFormat="1" ht="12" customHeight="1">
      <c r="H166" s="226"/>
      <c r="I166" s="226"/>
      <c r="J166" s="226"/>
      <c r="K166" s="226"/>
      <c r="L166" s="226"/>
      <c r="M166" s="226"/>
      <c r="N166" s="227"/>
      <c r="O166" s="227"/>
      <c r="P166" s="227"/>
      <c r="Q166" s="227"/>
      <c r="R166" s="226"/>
      <c r="S166" s="226"/>
      <c r="T166" s="226"/>
      <c r="U166" s="226"/>
      <c r="V166" s="226"/>
      <c r="W166" s="226"/>
      <c r="X166" s="278"/>
      <c r="Y166" s="278"/>
      <c r="Z166" s="278"/>
      <c r="AA166" s="278"/>
      <c r="AB166" s="264"/>
      <c r="AF166" s="300"/>
      <c r="AG166" s="299"/>
      <c r="AH166" s="299"/>
      <c r="AM166" s="278"/>
      <c r="AN166" s="278"/>
      <c r="AO166" s="278"/>
      <c r="AP166" s="278"/>
      <c r="AQ166" s="278"/>
      <c r="AR166" s="278"/>
      <c r="AS166" s="278"/>
      <c r="AT166" s="278"/>
      <c r="AU166" s="278"/>
      <c r="AV166" s="278"/>
      <c r="AW166" s="227"/>
      <c r="AX166" s="227"/>
      <c r="AY166" s="227"/>
      <c r="AZ166" s="227"/>
      <c r="BA166" s="278"/>
      <c r="BB166" s="278"/>
      <c r="BC166" s="278"/>
      <c r="BD166" s="278"/>
      <c r="BE166" s="278"/>
      <c r="BF166" s="278"/>
      <c r="BG166" s="278"/>
      <c r="BH166" s="278"/>
      <c r="BI166" s="278"/>
      <c r="BJ166" s="278"/>
      <c r="BK166" s="264"/>
      <c r="BN166" s="300"/>
    </row>
    <row r="167" spans="8:66" s="273" customFormat="1" ht="12" customHeight="1">
      <c r="H167" s="226"/>
      <c r="I167" s="226"/>
      <c r="J167" s="226"/>
      <c r="K167" s="226"/>
      <c r="L167" s="226"/>
      <c r="M167" s="226"/>
      <c r="N167" s="227"/>
      <c r="O167" s="227"/>
      <c r="P167" s="227"/>
      <c r="Q167" s="227"/>
      <c r="R167" s="226"/>
      <c r="S167" s="226"/>
      <c r="T167" s="226"/>
      <c r="U167" s="226"/>
      <c r="V167" s="226"/>
      <c r="W167" s="226"/>
      <c r="X167" s="278"/>
      <c r="Y167" s="278"/>
      <c r="Z167" s="278"/>
      <c r="AA167" s="278"/>
      <c r="AB167" s="264"/>
      <c r="AF167" s="300"/>
      <c r="AG167" s="299"/>
      <c r="AH167" s="299"/>
      <c r="AM167" s="278"/>
      <c r="AN167" s="278"/>
      <c r="AO167" s="278"/>
      <c r="AP167" s="278"/>
      <c r="AQ167" s="278"/>
      <c r="AR167" s="278"/>
      <c r="AS167" s="278"/>
      <c r="AT167" s="278"/>
      <c r="AU167" s="278"/>
      <c r="AV167" s="278"/>
      <c r="AW167" s="227"/>
      <c r="AX167" s="227"/>
      <c r="AY167" s="227"/>
      <c r="AZ167" s="227"/>
      <c r="BA167" s="278"/>
      <c r="BB167" s="278"/>
      <c r="BC167" s="278"/>
      <c r="BD167" s="278"/>
      <c r="BE167" s="278"/>
      <c r="BF167" s="278"/>
      <c r="BG167" s="278"/>
      <c r="BH167" s="278"/>
      <c r="BI167" s="278"/>
      <c r="BJ167" s="278"/>
      <c r="BK167" s="264"/>
      <c r="BN167" s="300"/>
    </row>
    <row r="168" spans="8:66" s="273" customFormat="1" ht="12" customHeight="1">
      <c r="H168" s="226"/>
      <c r="I168" s="226"/>
      <c r="J168" s="226"/>
      <c r="K168" s="226"/>
      <c r="L168" s="226"/>
      <c r="M168" s="226"/>
      <c r="N168" s="227"/>
      <c r="O168" s="227"/>
      <c r="P168" s="227"/>
      <c r="Q168" s="227"/>
      <c r="R168" s="226"/>
      <c r="S168" s="226"/>
      <c r="T168" s="226"/>
      <c r="U168" s="226"/>
      <c r="V168" s="226"/>
      <c r="W168" s="226"/>
      <c r="X168" s="278"/>
      <c r="Y168" s="278"/>
      <c r="Z168" s="278"/>
      <c r="AA168" s="278"/>
      <c r="AB168" s="264"/>
      <c r="AF168" s="300"/>
      <c r="AG168" s="299"/>
      <c r="AH168" s="299"/>
      <c r="AM168" s="278"/>
      <c r="AN168" s="278"/>
      <c r="AO168" s="278"/>
      <c r="AP168" s="278"/>
      <c r="AQ168" s="278"/>
      <c r="AR168" s="278"/>
      <c r="AS168" s="278"/>
      <c r="AT168" s="278"/>
      <c r="AU168" s="278"/>
      <c r="AV168" s="278"/>
      <c r="AW168" s="227"/>
      <c r="AX168" s="227"/>
      <c r="AY168" s="227"/>
      <c r="AZ168" s="227"/>
      <c r="BA168" s="278"/>
      <c r="BB168" s="278"/>
      <c r="BC168" s="278"/>
      <c r="BD168" s="278"/>
      <c r="BE168" s="278"/>
      <c r="BF168" s="278"/>
      <c r="BG168" s="278"/>
      <c r="BH168" s="278"/>
      <c r="BI168" s="278"/>
      <c r="BJ168" s="278"/>
      <c r="BK168" s="264"/>
      <c r="BN168" s="300"/>
    </row>
    <row r="169" spans="8:66" s="273" customFormat="1" ht="12" customHeight="1">
      <c r="H169" s="226"/>
      <c r="I169" s="226"/>
      <c r="J169" s="226"/>
      <c r="K169" s="226"/>
      <c r="L169" s="226"/>
      <c r="M169" s="226"/>
      <c r="N169" s="227"/>
      <c r="O169" s="227"/>
      <c r="P169" s="227"/>
      <c r="Q169" s="227"/>
      <c r="R169" s="226"/>
      <c r="S169" s="226"/>
      <c r="T169" s="226"/>
      <c r="U169" s="226"/>
      <c r="V169" s="226"/>
      <c r="W169" s="226"/>
      <c r="X169" s="278"/>
      <c r="Y169" s="278"/>
      <c r="Z169" s="278"/>
      <c r="AA169" s="278"/>
      <c r="AB169" s="264"/>
      <c r="AF169" s="300"/>
      <c r="AG169" s="299"/>
      <c r="AH169" s="299"/>
      <c r="AM169" s="278"/>
      <c r="AN169" s="278"/>
      <c r="AO169" s="278"/>
      <c r="AP169" s="278"/>
      <c r="AQ169" s="278"/>
      <c r="AR169" s="278"/>
      <c r="AS169" s="278"/>
      <c r="AT169" s="278"/>
      <c r="AU169" s="278"/>
      <c r="AV169" s="278"/>
      <c r="AW169" s="227"/>
      <c r="AX169" s="227"/>
      <c r="AY169" s="227"/>
      <c r="AZ169" s="227"/>
      <c r="BA169" s="278"/>
      <c r="BB169" s="278"/>
      <c r="BC169" s="278"/>
      <c r="BD169" s="278"/>
      <c r="BE169" s="278"/>
      <c r="BF169" s="278"/>
      <c r="BG169" s="278"/>
      <c r="BH169" s="278"/>
      <c r="BI169" s="278"/>
      <c r="BJ169" s="278"/>
      <c r="BK169" s="264"/>
      <c r="BN169" s="300"/>
    </row>
    <row r="170" spans="8:66" s="273" customFormat="1" ht="12" customHeight="1">
      <c r="H170" s="226"/>
      <c r="I170" s="226"/>
      <c r="J170" s="226"/>
      <c r="K170" s="226"/>
      <c r="L170" s="226"/>
      <c r="M170" s="226"/>
      <c r="N170" s="227"/>
      <c r="O170" s="227"/>
      <c r="P170" s="227"/>
      <c r="Q170" s="227"/>
      <c r="R170" s="226"/>
      <c r="S170" s="226"/>
      <c r="T170" s="226"/>
      <c r="U170" s="226"/>
      <c r="V170" s="226"/>
      <c r="W170" s="226"/>
      <c r="X170" s="278"/>
      <c r="Y170" s="278"/>
      <c r="Z170" s="278"/>
      <c r="AA170" s="278"/>
      <c r="AB170" s="264"/>
      <c r="AF170" s="300"/>
      <c r="AG170" s="299"/>
      <c r="AH170" s="299"/>
      <c r="AM170" s="278"/>
      <c r="AN170" s="278"/>
      <c r="AO170" s="278"/>
      <c r="AP170" s="278"/>
      <c r="AQ170" s="278"/>
      <c r="AR170" s="278"/>
      <c r="AS170" s="278"/>
      <c r="AT170" s="278"/>
      <c r="AU170" s="278"/>
      <c r="AV170" s="278"/>
      <c r="AW170" s="227"/>
      <c r="AX170" s="227"/>
      <c r="AY170" s="227"/>
      <c r="AZ170" s="227"/>
      <c r="BA170" s="278"/>
      <c r="BB170" s="278"/>
      <c r="BC170" s="278"/>
      <c r="BD170" s="278"/>
      <c r="BE170" s="278"/>
      <c r="BF170" s="278"/>
      <c r="BG170" s="278"/>
      <c r="BH170" s="278"/>
      <c r="BI170" s="278"/>
      <c r="BJ170" s="278"/>
      <c r="BK170" s="264"/>
      <c r="BN170" s="300"/>
    </row>
    <row r="171" spans="8:66" s="273" customFormat="1" ht="12" customHeight="1">
      <c r="H171" s="226"/>
      <c r="I171" s="226"/>
      <c r="J171" s="226"/>
      <c r="K171" s="226"/>
      <c r="L171" s="226"/>
      <c r="M171" s="226"/>
      <c r="N171" s="227"/>
      <c r="O171" s="227"/>
      <c r="P171" s="227"/>
      <c r="Q171" s="227"/>
      <c r="R171" s="226"/>
      <c r="S171" s="226"/>
      <c r="T171" s="226"/>
      <c r="U171" s="226"/>
      <c r="V171" s="226"/>
      <c r="W171" s="226"/>
      <c r="X171" s="278"/>
      <c r="Y171" s="278"/>
      <c r="Z171" s="278"/>
      <c r="AA171" s="278"/>
      <c r="AB171" s="264"/>
      <c r="AF171" s="300"/>
      <c r="AG171" s="299"/>
      <c r="AH171" s="299"/>
      <c r="AM171" s="278"/>
      <c r="AN171" s="278"/>
      <c r="AO171" s="278"/>
      <c r="AP171" s="278"/>
      <c r="AQ171" s="278"/>
      <c r="AR171" s="278"/>
      <c r="AS171" s="278"/>
      <c r="AT171" s="278"/>
      <c r="AU171" s="278"/>
      <c r="AV171" s="278"/>
      <c r="AW171" s="227"/>
      <c r="AX171" s="227"/>
      <c r="AY171" s="227"/>
      <c r="AZ171" s="227"/>
      <c r="BA171" s="278"/>
      <c r="BB171" s="278"/>
      <c r="BC171" s="278"/>
      <c r="BD171" s="278"/>
      <c r="BE171" s="278"/>
      <c r="BF171" s="278"/>
      <c r="BG171" s="278"/>
      <c r="BH171" s="278"/>
      <c r="BI171" s="278"/>
      <c r="BJ171" s="278"/>
      <c r="BK171" s="264"/>
      <c r="BN171" s="300"/>
    </row>
    <row r="172" spans="8:66" s="273" customFormat="1" ht="12" customHeight="1">
      <c r="H172" s="226"/>
      <c r="I172" s="226"/>
      <c r="J172" s="226"/>
      <c r="K172" s="226"/>
      <c r="L172" s="226"/>
      <c r="M172" s="226"/>
      <c r="N172" s="227"/>
      <c r="O172" s="227"/>
      <c r="P172" s="227"/>
      <c r="Q172" s="227"/>
      <c r="R172" s="226"/>
      <c r="S172" s="226"/>
      <c r="T172" s="226"/>
      <c r="U172" s="226"/>
      <c r="V172" s="226"/>
      <c r="W172" s="226"/>
      <c r="X172" s="278"/>
      <c r="Y172" s="278"/>
      <c r="Z172" s="278"/>
      <c r="AA172" s="278"/>
      <c r="AB172" s="264"/>
      <c r="AF172" s="300"/>
      <c r="AG172" s="299"/>
      <c r="AH172" s="299"/>
      <c r="AM172" s="278"/>
      <c r="AN172" s="278"/>
      <c r="AO172" s="278"/>
      <c r="AP172" s="278"/>
      <c r="AQ172" s="278"/>
      <c r="AR172" s="278"/>
      <c r="AS172" s="278"/>
      <c r="AT172" s="278"/>
      <c r="AU172" s="278"/>
      <c r="AV172" s="278"/>
      <c r="AW172" s="227"/>
      <c r="AX172" s="227"/>
      <c r="AY172" s="227"/>
      <c r="AZ172" s="227"/>
      <c r="BA172" s="278"/>
      <c r="BB172" s="278"/>
      <c r="BC172" s="278"/>
      <c r="BD172" s="278"/>
      <c r="BE172" s="278"/>
      <c r="BF172" s="278"/>
      <c r="BG172" s="278"/>
      <c r="BH172" s="278"/>
      <c r="BI172" s="278"/>
      <c r="BJ172" s="278"/>
      <c r="BK172" s="264"/>
      <c r="BN172" s="300"/>
    </row>
    <row r="173" spans="8:66" s="273" customFormat="1" ht="12" customHeight="1">
      <c r="H173" s="226"/>
      <c r="I173" s="226"/>
      <c r="J173" s="226"/>
      <c r="K173" s="226"/>
      <c r="L173" s="226"/>
      <c r="M173" s="226"/>
      <c r="N173" s="227"/>
      <c r="O173" s="227"/>
      <c r="P173" s="227"/>
      <c r="Q173" s="227"/>
      <c r="R173" s="226"/>
      <c r="S173" s="226"/>
      <c r="T173" s="226"/>
      <c r="U173" s="226"/>
      <c r="V173" s="226"/>
      <c r="W173" s="226"/>
      <c r="X173" s="278"/>
      <c r="Y173" s="278"/>
      <c r="Z173" s="278"/>
      <c r="AA173" s="278"/>
      <c r="AB173" s="264"/>
      <c r="AF173" s="300"/>
      <c r="AG173" s="299"/>
      <c r="AH173" s="299"/>
      <c r="AM173" s="278"/>
      <c r="AN173" s="278"/>
      <c r="AO173" s="278"/>
      <c r="AP173" s="278"/>
      <c r="AQ173" s="278"/>
      <c r="AR173" s="278"/>
      <c r="AS173" s="278"/>
      <c r="AT173" s="278"/>
      <c r="AU173" s="278"/>
      <c r="AV173" s="278"/>
      <c r="AW173" s="227"/>
      <c r="AX173" s="227"/>
      <c r="AY173" s="227"/>
      <c r="AZ173" s="227"/>
      <c r="BA173" s="278"/>
      <c r="BB173" s="278"/>
      <c r="BC173" s="278"/>
      <c r="BD173" s="278"/>
      <c r="BE173" s="278"/>
      <c r="BF173" s="278"/>
      <c r="BG173" s="278"/>
      <c r="BH173" s="278"/>
      <c r="BI173" s="278"/>
      <c r="BJ173" s="278"/>
      <c r="BK173" s="264"/>
      <c r="BN173" s="300"/>
    </row>
    <row r="174" spans="8:66" s="273" customFormat="1" ht="12" customHeight="1">
      <c r="H174" s="226"/>
      <c r="I174" s="226"/>
      <c r="J174" s="226"/>
      <c r="K174" s="226"/>
      <c r="L174" s="226"/>
      <c r="M174" s="226"/>
      <c r="N174" s="227"/>
      <c r="O174" s="227"/>
      <c r="P174" s="227"/>
      <c r="Q174" s="227"/>
      <c r="R174" s="226"/>
      <c r="S174" s="226"/>
      <c r="T174" s="226"/>
      <c r="U174" s="226"/>
      <c r="V174" s="226"/>
      <c r="W174" s="226"/>
      <c r="X174" s="278"/>
      <c r="Y174" s="278"/>
      <c r="Z174" s="278"/>
      <c r="AA174" s="278"/>
      <c r="AB174" s="264"/>
      <c r="AF174" s="300"/>
      <c r="AG174" s="299"/>
      <c r="AH174" s="299"/>
      <c r="AM174" s="278"/>
      <c r="AN174" s="278"/>
      <c r="AO174" s="278"/>
      <c r="AP174" s="278"/>
      <c r="AQ174" s="278"/>
      <c r="AR174" s="278"/>
      <c r="AS174" s="278"/>
      <c r="AT174" s="278"/>
      <c r="AU174" s="278"/>
      <c r="AV174" s="278"/>
      <c r="AW174" s="227"/>
      <c r="AX174" s="227"/>
      <c r="AY174" s="227"/>
      <c r="AZ174" s="227"/>
      <c r="BA174" s="278"/>
      <c r="BB174" s="278"/>
      <c r="BC174" s="278"/>
      <c r="BD174" s="278"/>
      <c r="BE174" s="278"/>
      <c r="BF174" s="278"/>
      <c r="BG174" s="278"/>
      <c r="BH174" s="278"/>
      <c r="BI174" s="278"/>
      <c r="BJ174" s="278"/>
      <c r="BK174" s="264"/>
      <c r="BN174" s="300"/>
    </row>
    <row r="175" spans="8:66" s="273" customFormat="1" ht="12" customHeight="1">
      <c r="H175" s="226"/>
      <c r="I175" s="226"/>
      <c r="J175" s="226"/>
      <c r="K175" s="226"/>
      <c r="L175" s="226"/>
      <c r="M175" s="226"/>
      <c r="N175" s="227"/>
      <c r="O175" s="227"/>
      <c r="P175" s="227"/>
      <c r="Q175" s="227"/>
      <c r="R175" s="226"/>
      <c r="S175" s="226"/>
      <c r="T175" s="226"/>
      <c r="U175" s="226"/>
      <c r="V175" s="226"/>
      <c r="W175" s="226"/>
      <c r="X175" s="278"/>
      <c r="Y175" s="278"/>
      <c r="Z175" s="278"/>
      <c r="AA175" s="278"/>
      <c r="AB175" s="264"/>
      <c r="AF175" s="300"/>
      <c r="AG175" s="299"/>
      <c r="AH175" s="299"/>
      <c r="AM175" s="278"/>
      <c r="AN175" s="278"/>
      <c r="AO175" s="278"/>
      <c r="AP175" s="278"/>
      <c r="AQ175" s="278"/>
      <c r="AR175" s="278"/>
      <c r="AS175" s="278"/>
      <c r="AT175" s="278"/>
      <c r="AU175" s="278"/>
      <c r="AV175" s="278"/>
      <c r="AW175" s="227"/>
      <c r="AX175" s="227"/>
      <c r="AY175" s="227"/>
      <c r="AZ175" s="227"/>
      <c r="BA175" s="278"/>
      <c r="BB175" s="278"/>
      <c r="BC175" s="278"/>
      <c r="BD175" s="278"/>
      <c r="BE175" s="278"/>
      <c r="BF175" s="278"/>
      <c r="BG175" s="278"/>
      <c r="BH175" s="278"/>
      <c r="BI175" s="278"/>
      <c r="BJ175" s="278"/>
      <c r="BK175" s="264"/>
      <c r="BN175" s="300"/>
    </row>
    <row r="176" spans="8:66" s="273" customFormat="1" ht="12" customHeight="1">
      <c r="H176" s="226"/>
      <c r="I176" s="226"/>
      <c r="J176" s="226"/>
      <c r="K176" s="226"/>
      <c r="L176" s="226"/>
      <c r="M176" s="226"/>
      <c r="N176" s="227"/>
      <c r="O176" s="227"/>
      <c r="P176" s="227"/>
      <c r="Q176" s="227"/>
      <c r="R176" s="226"/>
      <c r="S176" s="226"/>
      <c r="T176" s="226"/>
      <c r="U176" s="226"/>
      <c r="V176" s="226"/>
      <c r="W176" s="226"/>
      <c r="X176" s="278"/>
      <c r="Y176" s="278"/>
      <c r="Z176" s="278"/>
      <c r="AA176" s="278"/>
      <c r="AB176" s="264"/>
      <c r="AF176" s="300"/>
      <c r="AG176" s="299"/>
      <c r="AH176" s="299"/>
      <c r="AM176" s="278"/>
      <c r="AN176" s="278"/>
      <c r="AO176" s="278"/>
      <c r="AP176" s="278"/>
      <c r="AQ176" s="278"/>
      <c r="AR176" s="278"/>
      <c r="AS176" s="278"/>
      <c r="AT176" s="278"/>
      <c r="AU176" s="278"/>
      <c r="AV176" s="278"/>
      <c r="AW176" s="227"/>
      <c r="AX176" s="227"/>
      <c r="AY176" s="227"/>
      <c r="AZ176" s="227"/>
      <c r="BA176" s="278"/>
      <c r="BB176" s="278"/>
      <c r="BC176" s="278"/>
      <c r="BD176" s="278"/>
      <c r="BE176" s="278"/>
      <c r="BF176" s="278"/>
      <c r="BG176" s="278"/>
      <c r="BH176" s="278"/>
      <c r="BI176" s="278"/>
      <c r="BJ176" s="278"/>
      <c r="BK176" s="264"/>
      <c r="BN176" s="300"/>
    </row>
    <row r="177" spans="8:66" s="273" customFormat="1" ht="12" customHeight="1">
      <c r="H177" s="226"/>
      <c r="I177" s="226"/>
      <c r="J177" s="226"/>
      <c r="K177" s="226"/>
      <c r="L177" s="226"/>
      <c r="M177" s="226"/>
      <c r="N177" s="227"/>
      <c r="O177" s="227"/>
      <c r="P177" s="227"/>
      <c r="Q177" s="227"/>
      <c r="R177" s="226"/>
      <c r="S177" s="226"/>
      <c r="T177" s="226"/>
      <c r="U177" s="226"/>
      <c r="V177" s="226"/>
      <c r="W177" s="226"/>
      <c r="X177" s="278"/>
      <c r="Y177" s="278"/>
      <c r="Z177" s="278"/>
      <c r="AA177" s="278"/>
      <c r="AB177" s="264"/>
      <c r="AF177" s="300"/>
      <c r="AG177" s="299"/>
      <c r="AH177" s="299"/>
      <c r="AM177" s="278"/>
      <c r="AN177" s="278"/>
      <c r="AO177" s="278"/>
      <c r="AP177" s="278"/>
      <c r="AQ177" s="278"/>
      <c r="AR177" s="278"/>
      <c r="AS177" s="278"/>
      <c r="AT177" s="278"/>
      <c r="AU177" s="278"/>
      <c r="AV177" s="278"/>
      <c r="AW177" s="227"/>
      <c r="AX177" s="227"/>
      <c r="AY177" s="227"/>
      <c r="AZ177" s="227"/>
      <c r="BA177" s="278"/>
      <c r="BB177" s="278"/>
      <c r="BC177" s="278"/>
      <c r="BD177" s="278"/>
      <c r="BE177" s="278"/>
      <c r="BF177" s="278"/>
      <c r="BG177" s="278"/>
      <c r="BH177" s="278"/>
      <c r="BI177" s="278"/>
      <c r="BJ177" s="278"/>
      <c r="BK177" s="264"/>
      <c r="BN177" s="300"/>
    </row>
    <row r="178" spans="8:66" s="273" customFormat="1" ht="12" customHeight="1">
      <c r="H178" s="226"/>
      <c r="I178" s="226"/>
      <c r="J178" s="226"/>
      <c r="K178" s="226"/>
      <c r="L178" s="226"/>
      <c r="M178" s="226"/>
      <c r="N178" s="227"/>
      <c r="O178" s="227"/>
      <c r="P178" s="227"/>
      <c r="Q178" s="227"/>
      <c r="R178" s="226"/>
      <c r="S178" s="226"/>
      <c r="T178" s="226"/>
      <c r="U178" s="226"/>
      <c r="V178" s="226"/>
      <c r="W178" s="226"/>
      <c r="X178" s="278"/>
      <c r="Y178" s="278"/>
      <c r="Z178" s="278"/>
      <c r="AA178" s="278"/>
      <c r="AB178" s="264"/>
      <c r="AF178" s="300"/>
      <c r="AG178" s="299"/>
      <c r="AH178" s="299"/>
      <c r="AM178" s="278"/>
      <c r="AN178" s="278"/>
      <c r="AO178" s="278"/>
      <c r="AP178" s="278"/>
      <c r="AQ178" s="278"/>
      <c r="AR178" s="278"/>
      <c r="AS178" s="278"/>
      <c r="AT178" s="278"/>
      <c r="AU178" s="278"/>
      <c r="AV178" s="278"/>
      <c r="AW178" s="227"/>
      <c r="AX178" s="227"/>
      <c r="AY178" s="227"/>
      <c r="AZ178" s="227"/>
      <c r="BA178" s="278"/>
      <c r="BB178" s="278"/>
      <c r="BC178" s="278"/>
      <c r="BD178" s="278"/>
      <c r="BE178" s="278"/>
      <c r="BF178" s="278"/>
      <c r="BG178" s="278"/>
      <c r="BH178" s="278"/>
      <c r="BI178" s="278"/>
      <c r="BJ178" s="278"/>
      <c r="BK178" s="264"/>
      <c r="BN178" s="300"/>
    </row>
    <row r="179" spans="8:66" s="273" customFormat="1" ht="12" customHeight="1">
      <c r="H179" s="226"/>
      <c r="I179" s="226"/>
      <c r="J179" s="226"/>
      <c r="K179" s="226"/>
      <c r="L179" s="226"/>
      <c r="M179" s="226"/>
      <c r="N179" s="227"/>
      <c r="O179" s="227"/>
      <c r="P179" s="227"/>
      <c r="Q179" s="227"/>
      <c r="R179" s="226"/>
      <c r="S179" s="226"/>
      <c r="T179" s="226"/>
      <c r="U179" s="226"/>
      <c r="V179" s="226"/>
      <c r="W179" s="226"/>
      <c r="X179" s="278"/>
      <c r="Y179" s="278"/>
      <c r="Z179" s="278"/>
      <c r="AA179" s="278"/>
      <c r="AB179" s="264"/>
      <c r="AF179" s="300"/>
      <c r="AG179" s="299"/>
      <c r="AH179" s="299"/>
      <c r="AM179" s="278"/>
      <c r="AN179" s="278"/>
      <c r="AO179" s="278"/>
      <c r="AP179" s="278"/>
      <c r="AQ179" s="278"/>
      <c r="AR179" s="278"/>
      <c r="AS179" s="278"/>
      <c r="AT179" s="278"/>
      <c r="AU179" s="278"/>
      <c r="AV179" s="278"/>
      <c r="AW179" s="227"/>
      <c r="AX179" s="227"/>
      <c r="AY179" s="227"/>
      <c r="AZ179" s="227"/>
      <c r="BA179" s="278"/>
      <c r="BB179" s="278"/>
      <c r="BC179" s="278"/>
      <c r="BD179" s="278"/>
      <c r="BE179" s="278"/>
      <c r="BF179" s="278"/>
      <c r="BG179" s="278"/>
      <c r="BH179" s="278"/>
      <c r="BI179" s="278"/>
      <c r="BJ179" s="278"/>
      <c r="BK179" s="264"/>
      <c r="BN179" s="300"/>
    </row>
    <row r="180" spans="8:66" s="273" customFormat="1" ht="12" customHeight="1">
      <c r="H180" s="226"/>
      <c r="I180" s="226"/>
      <c r="J180" s="226"/>
      <c r="K180" s="226"/>
      <c r="L180" s="226"/>
      <c r="M180" s="226"/>
      <c r="N180" s="227"/>
      <c r="O180" s="227"/>
      <c r="P180" s="227"/>
      <c r="Q180" s="227"/>
      <c r="R180" s="226"/>
      <c r="S180" s="226"/>
      <c r="T180" s="226"/>
      <c r="U180" s="226"/>
      <c r="V180" s="226"/>
      <c r="W180" s="226"/>
      <c r="X180" s="278"/>
      <c r="Y180" s="278"/>
      <c r="Z180" s="278"/>
      <c r="AA180" s="278"/>
      <c r="AB180" s="264"/>
      <c r="AF180" s="300"/>
      <c r="AG180" s="299"/>
      <c r="AH180" s="299"/>
      <c r="AM180" s="278"/>
      <c r="AN180" s="278"/>
      <c r="AO180" s="278"/>
      <c r="AP180" s="278"/>
      <c r="AQ180" s="278"/>
      <c r="AR180" s="278"/>
      <c r="AS180" s="278"/>
      <c r="AT180" s="278"/>
      <c r="AU180" s="278"/>
      <c r="AV180" s="278"/>
      <c r="AW180" s="227"/>
      <c r="AX180" s="227"/>
      <c r="AY180" s="227"/>
      <c r="AZ180" s="227"/>
      <c r="BA180" s="278"/>
      <c r="BB180" s="278"/>
      <c r="BC180" s="278"/>
      <c r="BD180" s="278"/>
      <c r="BE180" s="278"/>
      <c r="BF180" s="278"/>
      <c r="BG180" s="278"/>
      <c r="BH180" s="278"/>
      <c r="BI180" s="278"/>
      <c r="BJ180" s="278"/>
      <c r="BK180" s="264"/>
      <c r="BN180" s="300"/>
    </row>
    <row r="181" spans="8:66" s="273" customFormat="1" ht="12" customHeight="1">
      <c r="H181" s="226"/>
      <c r="I181" s="226"/>
      <c r="J181" s="226"/>
      <c r="K181" s="226"/>
      <c r="L181" s="226"/>
      <c r="M181" s="226"/>
      <c r="N181" s="227"/>
      <c r="O181" s="227"/>
      <c r="P181" s="227"/>
      <c r="Q181" s="227"/>
      <c r="R181" s="226"/>
      <c r="S181" s="226"/>
      <c r="T181" s="226"/>
      <c r="U181" s="226"/>
      <c r="V181" s="226"/>
      <c r="W181" s="226"/>
      <c r="X181" s="278"/>
      <c r="Y181" s="278"/>
      <c r="Z181" s="278"/>
      <c r="AA181" s="278"/>
      <c r="AB181" s="264"/>
      <c r="AF181" s="300"/>
      <c r="AG181" s="299"/>
      <c r="AH181" s="299"/>
      <c r="AM181" s="278"/>
      <c r="AN181" s="278"/>
      <c r="AO181" s="278"/>
      <c r="AP181" s="278"/>
      <c r="AQ181" s="278"/>
      <c r="AR181" s="278"/>
      <c r="AS181" s="278"/>
      <c r="AT181" s="278"/>
      <c r="AU181" s="278"/>
      <c r="AV181" s="278"/>
      <c r="AW181" s="227"/>
      <c r="AX181" s="227"/>
      <c r="AY181" s="227"/>
      <c r="AZ181" s="227"/>
      <c r="BA181" s="278"/>
      <c r="BB181" s="278"/>
      <c r="BC181" s="278"/>
      <c r="BD181" s="278"/>
      <c r="BE181" s="278"/>
      <c r="BF181" s="278"/>
      <c r="BG181" s="278"/>
      <c r="BH181" s="278"/>
      <c r="BI181" s="278"/>
      <c r="BJ181" s="278"/>
      <c r="BK181" s="264"/>
      <c r="BN181" s="300"/>
    </row>
    <row r="182" spans="8:66" s="273" customFormat="1" ht="12" customHeight="1">
      <c r="H182" s="226"/>
      <c r="I182" s="226"/>
      <c r="J182" s="226"/>
      <c r="K182" s="226"/>
      <c r="L182" s="226"/>
      <c r="M182" s="226"/>
      <c r="N182" s="227"/>
      <c r="O182" s="227"/>
      <c r="P182" s="227"/>
      <c r="Q182" s="227"/>
      <c r="R182" s="226"/>
      <c r="S182" s="226"/>
      <c r="T182" s="226"/>
      <c r="U182" s="226"/>
      <c r="V182" s="226"/>
      <c r="W182" s="226"/>
      <c r="X182" s="278"/>
      <c r="Y182" s="278"/>
      <c r="Z182" s="278"/>
      <c r="AA182" s="278"/>
      <c r="AB182" s="264"/>
      <c r="AF182" s="300"/>
      <c r="AG182" s="299"/>
      <c r="AH182" s="299"/>
      <c r="AM182" s="278"/>
      <c r="AN182" s="278"/>
      <c r="AO182" s="278"/>
      <c r="AP182" s="278"/>
      <c r="AQ182" s="278"/>
      <c r="AR182" s="278"/>
      <c r="AS182" s="278"/>
      <c r="AT182" s="278"/>
      <c r="AU182" s="278"/>
      <c r="AV182" s="278"/>
      <c r="AW182" s="227"/>
      <c r="AX182" s="227"/>
      <c r="AY182" s="227"/>
      <c r="AZ182" s="227"/>
      <c r="BA182" s="278"/>
      <c r="BB182" s="278"/>
      <c r="BC182" s="278"/>
      <c r="BD182" s="278"/>
      <c r="BE182" s="278"/>
      <c r="BF182" s="278"/>
      <c r="BG182" s="278"/>
      <c r="BH182" s="278"/>
      <c r="BI182" s="278"/>
      <c r="BJ182" s="278"/>
      <c r="BK182" s="264"/>
      <c r="BN182" s="300"/>
    </row>
    <row r="183" spans="5:7" ht="12" customHeight="1">
      <c r="E183" s="273"/>
      <c r="F183" s="273"/>
      <c r="G183" s="273"/>
    </row>
  </sheetData>
  <mergeCells count="46">
    <mergeCell ref="B11:C11"/>
    <mergeCell ref="BM8:BN8"/>
    <mergeCell ref="BM9:BN9"/>
    <mergeCell ref="BM10:BN10"/>
    <mergeCell ref="BM11:BN11"/>
    <mergeCell ref="AJ15:AK15"/>
    <mergeCell ref="B8:C8"/>
    <mergeCell ref="B9:C9"/>
    <mergeCell ref="AD11:AE11"/>
    <mergeCell ref="AJ11:AK11"/>
    <mergeCell ref="AD9:AE9"/>
    <mergeCell ref="AJ9:AK9"/>
    <mergeCell ref="AD10:AE10"/>
    <mergeCell ref="AJ10:AK10"/>
    <mergeCell ref="B10:C10"/>
    <mergeCell ref="B17:C17"/>
    <mergeCell ref="AD12:AE12"/>
    <mergeCell ref="AD13:AE13"/>
    <mergeCell ref="AD17:AE17"/>
    <mergeCell ref="B12:C12"/>
    <mergeCell ref="B13:C13"/>
    <mergeCell ref="B14:C14"/>
    <mergeCell ref="B15:C15"/>
    <mergeCell ref="AD15:AE15"/>
    <mergeCell ref="B16:C16"/>
    <mergeCell ref="AD16:AE16"/>
    <mergeCell ref="BM17:BN17"/>
    <mergeCell ref="AJ16:AK16"/>
    <mergeCell ref="BM16:BN16"/>
    <mergeCell ref="AJ17:AK17"/>
    <mergeCell ref="BM12:BN12"/>
    <mergeCell ref="BM13:BN13"/>
    <mergeCell ref="BM14:BN14"/>
    <mergeCell ref="BM15:BN15"/>
    <mergeCell ref="Z6:AA6"/>
    <mergeCell ref="AO6:AP6"/>
    <mergeCell ref="AS6:AT6"/>
    <mergeCell ref="AU6:AV6"/>
    <mergeCell ref="BA6:BB6"/>
    <mergeCell ref="BE6:BF6"/>
    <mergeCell ref="AD14:AE14"/>
    <mergeCell ref="AD8:AE8"/>
    <mergeCell ref="AJ8:AK8"/>
    <mergeCell ref="AJ12:AK12"/>
    <mergeCell ref="AJ13:AK13"/>
    <mergeCell ref="AJ14:AK14"/>
  </mergeCells>
  <printOptions/>
  <pageMargins left="0.5905511811023623" right="0.5905511811023623" top="0.7874015748031497" bottom="0.7874015748031497" header="0.31496062992125984" footer="0.31496062992125984"/>
  <pageSetup horizontalDpi="300" verticalDpi="300" orientation="portrait" paperSize="9" r:id="rId2"/>
  <headerFooter alignWithMargins="0">
    <oddHeader>&amp;R&amp;A</oddHeader>
    <oddFooter>&amp;C&amp;P/&amp;N</oddFooter>
  </headerFooter>
  <colBreaks count="3" manualBreakCount="3">
    <brk id="15" max="65535" man="1"/>
    <brk id="34" max="65535" man="1"/>
    <brk id="50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54"/>
  <sheetViews>
    <sheetView workbookViewId="0" topLeftCell="A1">
      <selection activeCell="B1" sqref="B1"/>
    </sheetView>
  </sheetViews>
  <sheetFormatPr defaultColWidth="9.00390625" defaultRowHeight="12" customHeight="1"/>
  <cols>
    <col min="1" max="1" width="0.2421875" style="225" customWidth="1"/>
    <col min="2" max="2" width="13.75390625" style="225" customWidth="1"/>
    <col min="3" max="3" width="0.2421875" style="225" customWidth="1"/>
    <col min="4" max="13" width="8.625" style="225" customWidth="1"/>
    <col min="14" max="14" width="0.2421875" style="225" customWidth="1"/>
    <col min="15" max="51" width="8.75390625" style="225" customWidth="1"/>
    <col min="52" max="52" width="8.75390625" style="347" customWidth="1"/>
    <col min="53" max="57" width="8.75390625" style="225" customWidth="1"/>
    <col min="58" max="16384" width="9.125" style="225" customWidth="1"/>
  </cols>
  <sheetData>
    <row r="1" spans="5:11" s="219" customFormat="1" ht="24" customHeight="1">
      <c r="E1" s="312" t="s">
        <v>264</v>
      </c>
      <c r="F1" s="219" t="s">
        <v>265</v>
      </c>
      <c r="K1" s="167"/>
    </row>
    <row r="2" spans="11:52" ht="7.5" customHeight="1">
      <c r="K2" s="170"/>
      <c r="AZ2" s="225"/>
    </row>
    <row r="3" spans="1:14" s="18" customFormat="1" ht="24" customHeight="1" thickBot="1">
      <c r="A3" s="15"/>
      <c r="B3" s="15"/>
      <c r="C3" s="15"/>
      <c r="D3" s="313" t="s">
        <v>266</v>
      </c>
      <c r="E3" s="313"/>
      <c r="F3" s="313"/>
      <c r="G3" s="313"/>
      <c r="H3" s="313" t="s">
        <v>267</v>
      </c>
      <c r="I3" s="15"/>
      <c r="J3" s="15"/>
      <c r="K3" s="15"/>
      <c r="L3" s="15"/>
      <c r="M3" s="15"/>
      <c r="N3" s="15"/>
    </row>
    <row r="4" spans="1:15" s="318" customFormat="1" ht="18" customHeight="1">
      <c r="A4" s="95"/>
      <c r="B4" s="95"/>
      <c r="C4" s="95"/>
      <c r="D4" s="103" t="s">
        <v>232</v>
      </c>
      <c r="E4" s="314"/>
      <c r="F4" s="103" t="s">
        <v>268</v>
      </c>
      <c r="G4" s="30"/>
      <c r="H4" s="315" t="s">
        <v>233</v>
      </c>
      <c r="I4" s="314"/>
      <c r="J4" s="895" t="s">
        <v>234</v>
      </c>
      <c r="K4" s="896"/>
      <c r="L4" s="103" t="s">
        <v>235</v>
      </c>
      <c r="M4" s="30"/>
      <c r="N4" s="316"/>
      <c r="O4" s="317"/>
    </row>
    <row r="5" spans="1:14" s="317" customFormat="1" ht="18" customHeight="1">
      <c r="A5" s="30"/>
      <c r="B5" s="30"/>
      <c r="C5" s="30"/>
      <c r="D5" s="319" t="s">
        <v>188</v>
      </c>
      <c r="E5" s="319" t="s">
        <v>236</v>
      </c>
      <c r="F5" s="319" t="s">
        <v>188</v>
      </c>
      <c r="G5" s="115" t="s">
        <v>236</v>
      </c>
      <c r="H5" s="320" t="s">
        <v>188</v>
      </c>
      <c r="I5" s="319" t="s">
        <v>236</v>
      </c>
      <c r="J5" s="321" t="s">
        <v>188</v>
      </c>
      <c r="K5" s="322" t="s">
        <v>236</v>
      </c>
      <c r="L5" s="319" t="s">
        <v>188</v>
      </c>
      <c r="M5" s="115" t="s">
        <v>236</v>
      </c>
      <c r="N5" s="323"/>
    </row>
    <row r="6" spans="1:13" s="327" customFormat="1" ht="16.5" customHeight="1">
      <c r="A6" s="324"/>
      <c r="B6" s="886" t="s">
        <v>269</v>
      </c>
      <c r="C6" s="886"/>
      <c r="D6" s="325">
        <v>136</v>
      </c>
      <c r="E6" s="326">
        <v>2260</v>
      </c>
      <c r="F6" s="326">
        <v>85</v>
      </c>
      <c r="G6" s="326">
        <v>52</v>
      </c>
      <c r="H6" s="326">
        <v>285</v>
      </c>
      <c r="I6" s="326">
        <v>15100</v>
      </c>
      <c r="J6" s="326">
        <v>71</v>
      </c>
      <c r="K6" s="326">
        <v>3230</v>
      </c>
      <c r="L6" s="326">
        <v>91</v>
      </c>
      <c r="M6" s="326">
        <v>6930</v>
      </c>
    </row>
    <row r="7" spans="1:13" s="327" customFormat="1" ht="12" customHeight="1">
      <c r="A7" s="324"/>
      <c r="B7" s="886" t="s">
        <v>270</v>
      </c>
      <c r="C7" s="886"/>
      <c r="D7" s="325">
        <v>122</v>
      </c>
      <c r="E7" s="326">
        <v>1980</v>
      </c>
      <c r="F7" s="326">
        <v>80</v>
      </c>
      <c r="G7" s="326">
        <v>61</v>
      </c>
      <c r="H7" s="326">
        <v>291</v>
      </c>
      <c r="I7" s="326">
        <v>11700</v>
      </c>
      <c r="J7" s="326">
        <v>71</v>
      </c>
      <c r="K7" s="326">
        <v>2020</v>
      </c>
      <c r="L7" s="326">
        <v>80</v>
      </c>
      <c r="M7" s="326">
        <v>3280</v>
      </c>
    </row>
    <row r="8" spans="1:13" s="327" customFormat="1" ht="12" customHeight="1">
      <c r="A8" s="324"/>
      <c r="B8" s="886" t="s">
        <v>271</v>
      </c>
      <c r="C8" s="886"/>
      <c r="D8" s="328">
        <v>115</v>
      </c>
      <c r="E8" s="327">
        <v>1890</v>
      </c>
      <c r="F8" s="327">
        <v>78</v>
      </c>
      <c r="G8" s="327">
        <v>52</v>
      </c>
      <c r="H8" s="327">
        <v>279</v>
      </c>
      <c r="I8" s="327">
        <v>14400</v>
      </c>
      <c r="J8" s="327">
        <v>72</v>
      </c>
      <c r="K8" s="327">
        <v>3140</v>
      </c>
      <c r="L8" s="327">
        <v>74</v>
      </c>
      <c r="M8" s="327">
        <v>3540</v>
      </c>
    </row>
    <row r="9" spans="1:13" s="327" customFormat="1" ht="12" customHeight="1">
      <c r="A9" s="324"/>
      <c r="B9" s="888" t="s">
        <v>272</v>
      </c>
      <c r="C9" s="897"/>
      <c r="D9" s="327">
        <v>106</v>
      </c>
      <c r="E9" s="326" t="s">
        <v>153</v>
      </c>
      <c r="F9" s="327">
        <v>71</v>
      </c>
      <c r="G9" s="327">
        <v>54</v>
      </c>
      <c r="H9" s="327">
        <v>281</v>
      </c>
      <c r="I9" s="327">
        <v>15000</v>
      </c>
      <c r="J9" s="327">
        <v>65</v>
      </c>
      <c r="K9" s="327">
        <v>3051</v>
      </c>
      <c r="L9" s="327">
        <v>62</v>
      </c>
      <c r="M9" s="327">
        <v>3495</v>
      </c>
    </row>
    <row r="10" spans="1:13" s="332" customFormat="1" ht="16.5" customHeight="1">
      <c r="A10" s="330"/>
      <c r="B10" s="887" t="s">
        <v>273</v>
      </c>
      <c r="C10" s="887"/>
      <c r="D10" s="331">
        <v>92</v>
      </c>
      <c r="E10" s="326" t="s">
        <v>153</v>
      </c>
      <c r="F10" s="332">
        <v>62</v>
      </c>
      <c r="G10" s="332">
        <v>43</v>
      </c>
      <c r="H10" s="332">
        <v>257</v>
      </c>
      <c r="I10" s="332">
        <v>12400</v>
      </c>
      <c r="J10" s="332">
        <v>54</v>
      </c>
      <c r="K10" s="332">
        <v>2210</v>
      </c>
      <c r="L10" s="333">
        <v>41</v>
      </c>
      <c r="M10" s="333">
        <v>2330</v>
      </c>
    </row>
    <row r="11" spans="1:52" ht="3.75" customHeight="1">
      <c r="A11" s="334"/>
      <c r="B11" s="334"/>
      <c r="C11" s="334"/>
      <c r="D11" s="335"/>
      <c r="E11" s="336"/>
      <c r="F11" s="337"/>
      <c r="G11" s="337"/>
      <c r="H11" s="337"/>
      <c r="I11" s="336"/>
      <c r="J11" s="337"/>
      <c r="K11" s="336"/>
      <c r="L11" s="338"/>
      <c r="M11" s="338"/>
      <c r="N11" s="337"/>
      <c r="AZ11" s="225"/>
    </row>
    <row r="12" spans="4:52" ht="15.75" customHeight="1">
      <c r="D12" s="317"/>
      <c r="E12" s="317"/>
      <c r="F12" s="317"/>
      <c r="G12" s="317"/>
      <c r="H12" s="317"/>
      <c r="I12" s="317"/>
      <c r="J12" s="317"/>
      <c r="K12" s="317"/>
      <c r="L12" s="317"/>
      <c r="M12" s="317"/>
      <c r="N12" s="317"/>
      <c r="AZ12" s="225"/>
    </row>
    <row r="13" spans="1:14" s="13" customFormat="1" ht="12" customHeight="1" thickBot="1">
      <c r="A13" s="15"/>
      <c r="B13" s="15"/>
      <c r="C13" s="15"/>
      <c r="D13" s="15" t="s">
        <v>237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</row>
    <row r="14" spans="1:15" s="318" customFormat="1" ht="18" customHeight="1">
      <c r="A14" s="95"/>
      <c r="B14" s="95"/>
      <c r="C14" s="95"/>
      <c r="D14" s="103" t="s">
        <v>238</v>
      </c>
      <c r="E14" s="339"/>
      <c r="F14" s="22" t="s">
        <v>239</v>
      </c>
      <c r="G14" s="314"/>
      <c r="H14" s="103" t="s">
        <v>240</v>
      </c>
      <c r="I14" s="314"/>
      <c r="J14" s="103" t="s">
        <v>241</v>
      </c>
      <c r="K14" s="314"/>
      <c r="L14" s="103" t="s">
        <v>242</v>
      </c>
      <c r="M14" s="30"/>
      <c r="N14" s="340"/>
      <c r="O14" s="317"/>
    </row>
    <row r="15" spans="1:14" s="317" customFormat="1" ht="18" customHeight="1">
      <c r="A15" s="30"/>
      <c r="B15" s="30"/>
      <c r="C15" s="30"/>
      <c r="D15" s="319" t="s">
        <v>188</v>
      </c>
      <c r="E15" s="319" t="s">
        <v>236</v>
      </c>
      <c r="F15" s="321" t="s">
        <v>188</v>
      </c>
      <c r="G15" s="319" t="s">
        <v>236</v>
      </c>
      <c r="H15" s="319" t="s">
        <v>188</v>
      </c>
      <c r="I15" s="319" t="s">
        <v>236</v>
      </c>
      <c r="J15" s="319" t="s">
        <v>188</v>
      </c>
      <c r="K15" s="319" t="s">
        <v>236</v>
      </c>
      <c r="L15" s="341" t="s">
        <v>188</v>
      </c>
      <c r="M15" s="30" t="s">
        <v>236</v>
      </c>
      <c r="N15" s="340"/>
    </row>
    <row r="16" spans="1:13" s="327" customFormat="1" ht="16.5" customHeight="1">
      <c r="A16" s="324"/>
      <c r="B16" s="324" t="s">
        <v>248</v>
      </c>
      <c r="C16" s="324"/>
      <c r="D16" s="325">
        <v>39</v>
      </c>
      <c r="E16" s="326">
        <v>392</v>
      </c>
      <c r="F16" s="326">
        <v>42</v>
      </c>
      <c r="G16" s="326">
        <v>409</v>
      </c>
      <c r="H16" s="326">
        <v>63</v>
      </c>
      <c r="I16" s="326">
        <v>1050</v>
      </c>
      <c r="J16" s="326">
        <v>138</v>
      </c>
      <c r="K16" s="326">
        <v>1140</v>
      </c>
      <c r="L16" s="326">
        <v>20</v>
      </c>
      <c r="M16" s="326">
        <v>380</v>
      </c>
    </row>
    <row r="17" spans="1:13" s="327" customFormat="1" ht="12" customHeight="1">
      <c r="A17" s="324"/>
      <c r="B17" s="324" t="s">
        <v>249</v>
      </c>
      <c r="C17" s="324"/>
      <c r="D17" s="325">
        <v>35</v>
      </c>
      <c r="E17" s="326">
        <v>333</v>
      </c>
      <c r="F17" s="326">
        <v>46</v>
      </c>
      <c r="G17" s="326">
        <v>421</v>
      </c>
      <c r="H17" s="326">
        <v>63</v>
      </c>
      <c r="I17" s="326">
        <v>907</v>
      </c>
      <c r="J17" s="326">
        <v>125</v>
      </c>
      <c r="K17" s="326">
        <v>1050</v>
      </c>
      <c r="L17" s="326">
        <v>17</v>
      </c>
      <c r="M17" s="326">
        <v>360</v>
      </c>
    </row>
    <row r="18" spans="1:13" s="327" customFormat="1" ht="12" customHeight="1">
      <c r="A18" s="324"/>
      <c r="B18" s="324" t="s">
        <v>250</v>
      </c>
      <c r="C18" s="324"/>
      <c r="D18" s="325">
        <v>37</v>
      </c>
      <c r="E18" s="326">
        <v>322</v>
      </c>
      <c r="F18" s="326">
        <v>47</v>
      </c>
      <c r="G18" s="326">
        <v>439</v>
      </c>
      <c r="H18" s="326">
        <v>61</v>
      </c>
      <c r="I18" s="326">
        <v>972</v>
      </c>
      <c r="J18" s="326">
        <v>121</v>
      </c>
      <c r="K18" s="326">
        <v>1010</v>
      </c>
      <c r="L18" s="326">
        <v>18</v>
      </c>
      <c r="M18" s="326">
        <v>324</v>
      </c>
    </row>
    <row r="19" spans="1:13" s="327" customFormat="1" ht="12" customHeight="1">
      <c r="A19" s="324"/>
      <c r="B19" s="324" t="s">
        <v>251</v>
      </c>
      <c r="C19" s="342"/>
      <c r="D19" s="327">
        <v>37</v>
      </c>
      <c r="E19" s="327">
        <v>316</v>
      </c>
      <c r="F19" s="326" t="s">
        <v>153</v>
      </c>
      <c r="G19" s="326" t="s">
        <v>153</v>
      </c>
      <c r="H19" s="326" t="s">
        <v>153</v>
      </c>
      <c r="I19" s="326" t="s">
        <v>153</v>
      </c>
      <c r="J19" s="327">
        <v>120</v>
      </c>
      <c r="K19" s="327">
        <v>980</v>
      </c>
      <c r="L19" s="327">
        <v>19</v>
      </c>
      <c r="M19" s="327">
        <v>328</v>
      </c>
    </row>
    <row r="20" spans="1:13" s="332" customFormat="1" ht="16.5" customHeight="1">
      <c r="A20" s="330"/>
      <c r="B20" s="330" t="s">
        <v>304</v>
      </c>
      <c r="C20" s="330"/>
      <c r="D20" s="331">
        <v>35</v>
      </c>
      <c r="E20" s="332">
        <v>299</v>
      </c>
      <c r="F20" s="326" t="s">
        <v>153</v>
      </c>
      <c r="G20" s="326" t="s">
        <v>153</v>
      </c>
      <c r="H20" s="326" t="s">
        <v>153</v>
      </c>
      <c r="I20" s="326" t="s">
        <v>153</v>
      </c>
      <c r="J20" s="332">
        <v>116</v>
      </c>
      <c r="K20" s="332">
        <v>965</v>
      </c>
      <c r="L20" s="326" t="s">
        <v>153</v>
      </c>
      <c r="M20" s="326" t="s">
        <v>153</v>
      </c>
    </row>
    <row r="21" spans="1:52" ht="3.75" customHeight="1">
      <c r="A21" s="334"/>
      <c r="B21" s="334"/>
      <c r="C21" s="334"/>
      <c r="D21" s="335"/>
      <c r="E21" s="336"/>
      <c r="F21" s="337"/>
      <c r="G21" s="337"/>
      <c r="H21" s="337"/>
      <c r="I21" s="336"/>
      <c r="J21" s="337"/>
      <c r="K21" s="336"/>
      <c r="L21" s="338"/>
      <c r="M21" s="338"/>
      <c r="N21" s="337"/>
      <c r="AZ21" s="225"/>
    </row>
    <row r="22" spans="4:52" ht="15.75" customHeight="1">
      <c r="D22" s="317"/>
      <c r="E22" s="317"/>
      <c r="F22" s="317"/>
      <c r="G22" s="317"/>
      <c r="H22" s="317"/>
      <c r="I22" s="317"/>
      <c r="J22" s="317"/>
      <c r="K22" s="317"/>
      <c r="L22" s="317"/>
      <c r="M22" s="317"/>
      <c r="N22" s="317"/>
      <c r="AZ22" s="225"/>
    </row>
    <row r="23" spans="1:14" s="13" customFormat="1" ht="12" customHeight="1" thickBot="1">
      <c r="A23" s="15"/>
      <c r="B23" s="15"/>
      <c r="C23" s="15"/>
      <c r="D23" s="15" t="s">
        <v>274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</row>
    <row r="24" spans="1:15" s="318" customFormat="1" ht="18" customHeight="1">
      <c r="A24" s="95"/>
      <c r="B24" s="95"/>
      <c r="C24" s="95"/>
      <c r="D24" s="103" t="s">
        <v>243</v>
      </c>
      <c r="E24" s="314"/>
      <c r="F24" s="103" t="s">
        <v>244</v>
      </c>
      <c r="G24" s="314"/>
      <c r="H24" s="103" t="s">
        <v>245</v>
      </c>
      <c r="I24" s="314"/>
      <c r="J24" s="103" t="s">
        <v>246</v>
      </c>
      <c r="K24" s="314"/>
      <c r="L24" s="103" t="s">
        <v>247</v>
      </c>
      <c r="M24" s="30"/>
      <c r="N24" s="340"/>
      <c r="O24" s="317"/>
    </row>
    <row r="25" spans="1:14" s="317" customFormat="1" ht="18" customHeight="1">
      <c r="A25" s="30"/>
      <c r="B25" s="30"/>
      <c r="C25" s="30"/>
      <c r="D25" s="319" t="s">
        <v>188</v>
      </c>
      <c r="E25" s="319" t="s">
        <v>236</v>
      </c>
      <c r="F25" s="319" t="s">
        <v>188</v>
      </c>
      <c r="G25" s="319" t="s">
        <v>236</v>
      </c>
      <c r="H25" s="319" t="s">
        <v>188</v>
      </c>
      <c r="I25" s="319" t="s">
        <v>236</v>
      </c>
      <c r="J25" s="319" t="s">
        <v>188</v>
      </c>
      <c r="K25" s="319" t="s">
        <v>236</v>
      </c>
      <c r="L25" s="341" t="s">
        <v>188</v>
      </c>
      <c r="M25" s="30" t="s">
        <v>236</v>
      </c>
      <c r="N25" s="340"/>
    </row>
    <row r="26" spans="1:13" s="327" customFormat="1" ht="16.5" customHeight="1">
      <c r="A26" s="324"/>
      <c r="B26" s="324" t="s">
        <v>248</v>
      </c>
      <c r="C26" s="324"/>
      <c r="D26" s="328">
        <v>263</v>
      </c>
      <c r="E26" s="327">
        <v>8220</v>
      </c>
      <c r="F26" s="327">
        <v>101</v>
      </c>
      <c r="G26" s="327">
        <v>944</v>
      </c>
      <c r="H26" s="327">
        <v>59</v>
      </c>
      <c r="I26" s="327">
        <v>364</v>
      </c>
      <c r="J26" s="327">
        <v>59</v>
      </c>
      <c r="K26" s="327">
        <v>387</v>
      </c>
      <c r="L26" s="326">
        <v>66</v>
      </c>
      <c r="M26" s="326">
        <v>306</v>
      </c>
    </row>
    <row r="27" spans="1:13" s="327" customFormat="1" ht="12" customHeight="1">
      <c r="A27" s="324"/>
      <c r="B27" s="324" t="s">
        <v>249</v>
      </c>
      <c r="C27" s="324"/>
      <c r="D27" s="328">
        <v>260</v>
      </c>
      <c r="E27" s="327">
        <v>7420</v>
      </c>
      <c r="F27" s="327">
        <v>104</v>
      </c>
      <c r="G27" s="327">
        <v>872</v>
      </c>
      <c r="H27" s="327">
        <v>60</v>
      </c>
      <c r="I27" s="327">
        <v>350</v>
      </c>
      <c r="J27" s="327">
        <v>57</v>
      </c>
      <c r="K27" s="327">
        <v>366</v>
      </c>
      <c r="L27" s="326">
        <v>64</v>
      </c>
      <c r="M27" s="326">
        <v>262</v>
      </c>
    </row>
    <row r="28" spans="1:14" s="327" customFormat="1" ht="12" customHeight="1">
      <c r="A28" s="324"/>
      <c r="B28" s="324" t="s">
        <v>250</v>
      </c>
      <c r="C28" s="324"/>
      <c r="D28" s="328">
        <v>236</v>
      </c>
      <c r="E28" s="327">
        <v>6180</v>
      </c>
      <c r="F28" s="327">
        <v>102</v>
      </c>
      <c r="G28" s="327">
        <v>856</v>
      </c>
      <c r="H28" s="327">
        <v>57</v>
      </c>
      <c r="I28" s="327">
        <v>311</v>
      </c>
      <c r="J28" s="327">
        <v>58</v>
      </c>
      <c r="K28" s="327">
        <v>346</v>
      </c>
      <c r="L28" s="326">
        <v>62</v>
      </c>
      <c r="M28" s="326">
        <v>235</v>
      </c>
      <c r="N28" s="327">
        <v>72</v>
      </c>
    </row>
    <row r="29" spans="1:14" s="327" customFormat="1" ht="12" customHeight="1">
      <c r="A29" s="324"/>
      <c r="B29" s="324" t="s">
        <v>251</v>
      </c>
      <c r="C29" s="342"/>
      <c r="D29" s="327">
        <v>222</v>
      </c>
      <c r="E29" s="327">
        <v>5680</v>
      </c>
      <c r="F29" s="326" t="s">
        <v>153</v>
      </c>
      <c r="G29" s="326" t="s">
        <v>153</v>
      </c>
      <c r="H29" s="326" t="s">
        <v>153</v>
      </c>
      <c r="I29" s="326" t="s">
        <v>153</v>
      </c>
      <c r="J29" s="326" t="s">
        <v>153</v>
      </c>
      <c r="K29" s="326" t="s">
        <v>153</v>
      </c>
      <c r="L29" s="326" t="s">
        <v>153</v>
      </c>
      <c r="M29" s="326" t="s">
        <v>153</v>
      </c>
      <c r="N29" s="327">
        <v>72</v>
      </c>
    </row>
    <row r="30" spans="1:14" s="332" customFormat="1" ht="16.5" customHeight="1">
      <c r="A30" s="330"/>
      <c r="B30" s="330" t="s">
        <v>304</v>
      </c>
      <c r="C30" s="330"/>
      <c r="D30" s="331">
        <v>219</v>
      </c>
      <c r="E30" s="332">
        <v>5620</v>
      </c>
      <c r="F30" s="326" t="s">
        <v>153</v>
      </c>
      <c r="G30" s="326" t="s">
        <v>153</v>
      </c>
      <c r="H30" s="326" t="s">
        <v>153</v>
      </c>
      <c r="I30" s="326" t="s">
        <v>153</v>
      </c>
      <c r="J30" s="326" t="s">
        <v>153</v>
      </c>
      <c r="K30" s="326" t="s">
        <v>153</v>
      </c>
      <c r="L30" s="326" t="s">
        <v>153</v>
      </c>
      <c r="M30" s="326" t="s">
        <v>153</v>
      </c>
      <c r="N30" s="332">
        <v>72</v>
      </c>
    </row>
    <row r="31" spans="1:52" ht="3.75" customHeight="1">
      <c r="A31" s="334"/>
      <c r="B31" s="334"/>
      <c r="C31" s="334"/>
      <c r="D31" s="335"/>
      <c r="E31" s="336"/>
      <c r="F31" s="337"/>
      <c r="G31" s="337"/>
      <c r="H31" s="337"/>
      <c r="I31" s="336"/>
      <c r="J31" s="337"/>
      <c r="K31" s="336"/>
      <c r="L31" s="338"/>
      <c r="M31" s="338"/>
      <c r="N31" s="337"/>
      <c r="AZ31" s="225"/>
    </row>
    <row r="32" spans="4:52" ht="15.75" customHeight="1">
      <c r="D32" s="317"/>
      <c r="E32" s="317"/>
      <c r="F32" s="317"/>
      <c r="G32" s="317"/>
      <c r="H32" s="317"/>
      <c r="I32" s="317"/>
      <c r="J32" s="317"/>
      <c r="K32" s="317"/>
      <c r="L32" s="317"/>
      <c r="M32" s="317"/>
      <c r="N32" s="317"/>
      <c r="AZ32" s="225"/>
    </row>
    <row r="33" spans="1:14" s="13" customFormat="1" ht="12" customHeight="1" thickBot="1">
      <c r="A33" s="15"/>
      <c r="B33" s="15"/>
      <c r="C33" s="15"/>
      <c r="D33" s="15" t="s">
        <v>252</v>
      </c>
      <c r="E33" s="15"/>
      <c r="F33" s="15"/>
      <c r="G33" s="15"/>
      <c r="H33" s="15"/>
      <c r="I33" s="15"/>
      <c r="J33" s="15" t="s">
        <v>253</v>
      </c>
      <c r="K33" s="15"/>
      <c r="L33" s="15"/>
      <c r="M33" s="15"/>
      <c r="N33" s="15"/>
    </row>
    <row r="34" spans="1:15" s="318" customFormat="1" ht="18" customHeight="1">
      <c r="A34" s="95"/>
      <c r="B34" s="95"/>
      <c r="C34" s="95"/>
      <c r="D34" s="103" t="s">
        <v>254</v>
      </c>
      <c r="E34" s="314"/>
      <c r="F34" s="103" t="s">
        <v>255</v>
      </c>
      <c r="G34" s="314"/>
      <c r="H34" s="103" t="s">
        <v>256</v>
      </c>
      <c r="I34" s="343"/>
      <c r="J34" s="30" t="s">
        <v>257</v>
      </c>
      <c r="K34" s="339"/>
      <c r="L34" s="22" t="s">
        <v>258</v>
      </c>
      <c r="M34" s="30"/>
      <c r="N34" s="340"/>
      <c r="O34" s="317"/>
    </row>
    <row r="35" spans="1:14" s="317" customFormat="1" ht="18" customHeight="1">
      <c r="A35" s="30"/>
      <c r="B35" s="30"/>
      <c r="C35" s="30"/>
      <c r="D35" s="319" t="s">
        <v>188</v>
      </c>
      <c r="E35" s="319" t="s">
        <v>236</v>
      </c>
      <c r="F35" s="319" t="s">
        <v>188</v>
      </c>
      <c r="G35" s="319" t="s">
        <v>236</v>
      </c>
      <c r="H35" s="319" t="s">
        <v>188</v>
      </c>
      <c r="I35" s="344" t="s">
        <v>236</v>
      </c>
      <c r="J35" s="321" t="s">
        <v>259</v>
      </c>
      <c r="K35" s="319" t="s">
        <v>236</v>
      </c>
      <c r="L35" s="321" t="s">
        <v>259</v>
      </c>
      <c r="M35" s="115" t="s">
        <v>236</v>
      </c>
      <c r="N35" s="345"/>
    </row>
    <row r="36" spans="1:13" s="327" customFormat="1" ht="16.5" customHeight="1">
      <c r="A36" s="324"/>
      <c r="B36" s="324" t="s">
        <v>248</v>
      </c>
      <c r="C36" s="324"/>
      <c r="D36" s="325">
        <v>27</v>
      </c>
      <c r="E36" s="326">
        <v>263</v>
      </c>
      <c r="F36" s="326">
        <v>3</v>
      </c>
      <c r="G36" s="326">
        <v>46</v>
      </c>
      <c r="H36" s="326">
        <v>36</v>
      </c>
      <c r="I36" s="326">
        <v>255</v>
      </c>
      <c r="J36" s="326">
        <v>59</v>
      </c>
      <c r="K36" s="326">
        <v>581</v>
      </c>
      <c r="L36" s="326">
        <v>58</v>
      </c>
      <c r="M36" s="326">
        <v>944</v>
      </c>
    </row>
    <row r="37" spans="1:13" s="327" customFormat="1" ht="12" customHeight="1">
      <c r="A37" s="324"/>
      <c r="B37" s="324" t="s">
        <v>249</v>
      </c>
      <c r="C37" s="324"/>
      <c r="D37" s="325">
        <v>25</v>
      </c>
      <c r="E37" s="326">
        <v>245</v>
      </c>
      <c r="F37" s="326">
        <v>4</v>
      </c>
      <c r="G37" s="326">
        <v>45</v>
      </c>
      <c r="H37" s="326">
        <v>38</v>
      </c>
      <c r="I37" s="326">
        <v>310</v>
      </c>
      <c r="J37" s="326">
        <v>60</v>
      </c>
      <c r="K37" s="326">
        <v>433</v>
      </c>
      <c r="L37" s="326">
        <v>58</v>
      </c>
      <c r="M37" s="326">
        <v>584</v>
      </c>
    </row>
    <row r="38" spans="1:14" s="327" customFormat="1" ht="12" customHeight="1">
      <c r="A38" s="324"/>
      <c r="B38" s="324" t="s">
        <v>250</v>
      </c>
      <c r="C38" s="324"/>
      <c r="D38" s="328">
        <v>25</v>
      </c>
      <c r="E38" s="327">
        <v>248</v>
      </c>
      <c r="F38" s="327">
        <v>4</v>
      </c>
      <c r="G38" s="327">
        <v>48</v>
      </c>
      <c r="H38" s="327">
        <v>45</v>
      </c>
      <c r="I38" s="327">
        <v>329</v>
      </c>
      <c r="J38" s="327">
        <v>60</v>
      </c>
      <c r="K38" s="327">
        <v>439</v>
      </c>
      <c r="L38" s="327">
        <v>59</v>
      </c>
      <c r="M38" s="327">
        <v>723</v>
      </c>
      <c r="N38" s="327">
        <v>56</v>
      </c>
    </row>
    <row r="39" spans="1:14" s="327" customFormat="1" ht="12" customHeight="1">
      <c r="A39" s="324"/>
      <c r="B39" s="324" t="s">
        <v>251</v>
      </c>
      <c r="C39" s="342"/>
      <c r="D39" s="326" t="s">
        <v>153</v>
      </c>
      <c r="E39" s="326" t="s">
        <v>153</v>
      </c>
      <c r="F39" s="326" t="s">
        <v>153</v>
      </c>
      <c r="G39" s="326" t="s">
        <v>153</v>
      </c>
      <c r="H39" s="326" t="s">
        <v>153</v>
      </c>
      <c r="I39" s="326" t="s">
        <v>153</v>
      </c>
      <c r="J39" s="327">
        <v>59</v>
      </c>
      <c r="K39" s="327">
        <v>515</v>
      </c>
      <c r="L39" s="327">
        <v>59</v>
      </c>
      <c r="M39" s="327">
        <v>796</v>
      </c>
      <c r="N39" s="327">
        <v>56</v>
      </c>
    </row>
    <row r="40" spans="1:14" s="332" customFormat="1" ht="16.5" customHeight="1">
      <c r="A40" s="330"/>
      <c r="B40" s="330" t="s">
        <v>304</v>
      </c>
      <c r="C40" s="330"/>
      <c r="D40" s="325" t="s">
        <v>153</v>
      </c>
      <c r="E40" s="326" t="s">
        <v>153</v>
      </c>
      <c r="F40" s="326" t="s">
        <v>153</v>
      </c>
      <c r="G40" s="326" t="s">
        <v>153</v>
      </c>
      <c r="H40" s="326" t="s">
        <v>153</v>
      </c>
      <c r="I40" s="326" t="s">
        <v>153</v>
      </c>
      <c r="J40" s="332">
        <v>58</v>
      </c>
      <c r="K40" s="332">
        <v>485</v>
      </c>
      <c r="L40" s="332">
        <v>59</v>
      </c>
      <c r="M40" s="332">
        <v>723</v>
      </c>
      <c r="N40" s="332">
        <v>56</v>
      </c>
    </row>
    <row r="41" spans="1:52" ht="3.75" customHeight="1">
      <c r="A41" s="334"/>
      <c r="B41" s="334"/>
      <c r="C41" s="334"/>
      <c r="D41" s="335"/>
      <c r="E41" s="336"/>
      <c r="F41" s="337"/>
      <c r="G41" s="337"/>
      <c r="H41" s="337"/>
      <c r="I41" s="336"/>
      <c r="J41" s="337"/>
      <c r="K41" s="336"/>
      <c r="L41" s="338"/>
      <c r="M41" s="338"/>
      <c r="N41" s="337"/>
      <c r="AZ41" s="225"/>
    </row>
    <row r="42" ht="15.75" customHeight="1">
      <c r="AZ42" s="225"/>
    </row>
    <row r="43" spans="1:14" s="13" customFormat="1" ht="12" customHeight="1" thickBot="1">
      <c r="A43" s="15"/>
      <c r="B43" s="15"/>
      <c r="C43" s="15"/>
      <c r="D43" s="15" t="s">
        <v>275</v>
      </c>
      <c r="E43" s="15"/>
      <c r="F43" s="15"/>
      <c r="G43" s="15"/>
      <c r="H43" s="15"/>
      <c r="I43" s="15"/>
      <c r="J43" s="15"/>
      <c r="K43" s="15"/>
      <c r="L43" s="18"/>
      <c r="M43" s="18"/>
      <c r="N43" s="18"/>
    </row>
    <row r="44" spans="1:12" s="318" customFormat="1" ht="18" customHeight="1">
      <c r="A44" s="95"/>
      <c r="B44" s="95"/>
      <c r="C44" s="95"/>
      <c r="D44" s="103" t="s">
        <v>260</v>
      </c>
      <c r="E44" s="314"/>
      <c r="F44" s="30" t="s">
        <v>261</v>
      </c>
      <c r="G44" s="314"/>
      <c r="H44" s="103" t="s">
        <v>262</v>
      </c>
      <c r="I44" s="314"/>
      <c r="J44" s="103" t="s">
        <v>263</v>
      </c>
      <c r="K44" s="22"/>
      <c r="L44" s="317"/>
    </row>
    <row r="45" spans="1:11" s="317" customFormat="1" ht="18" customHeight="1">
      <c r="A45" s="30"/>
      <c r="B45" s="30"/>
      <c r="C45" s="30"/>
      <c r="D45" s="341" t="s">
        <v>259</v>
      </c>
      <c r="E45" s="314" t="s">
        <v>236</v>
      </c>
      <c r="F45" s="321" t="s">
        <v>259</v>
      </c>
      <c r="G45" s="319" t="s">
        <v>236</v>
      </c>
      <c r="H45" s="319" t="s">
        <v>259</v>
      </c>
      <c r="I45" s="319" t="s">
        <v>236</v>
      </c>
      <c r="J45" s="319" t="s">
        <v>259</v>
      </c>
      <c r="K45" s="115" t="s">
        <v>236</v>
      </c>
    </row>
    <row r="46" spans="1:11" s="327" customFormat="1" ht="16.5" customHeight="1">
      <c r="A46" s="324"/>
      <c r="B46" s="324" t="str">
        <f>$B$6</f>
        <v>平成14年 2002</v>
      </c>
      <c r="C46" s="324"/>
      <c r="D46" s="325">
        <v>83</v>
      </c>
      <c r="E46" s="326">
        <v>148</v>
      </c>
      <c r="F46" s="326">
        <v>14</v>
      </c>
      <c r="G46" s="326">
        <v>81</v>
      </c>
      <c r="H46" s="326">
        <v>190</v>
      </c>
      <c r="I46" s="326">
        <v>1060</v>
      </c>
      <c r="J46" s="326">
        <v>95</v>
      </c>
      <c r="K46" s="326">
        <v>61</v>
      </c>
    </row>
    <row r="47" spans="1:11" s="327" customFormat="1" ht="12" customHeight="1">
      <c r="A47" s="324"/>
      <c r="B47" s="324" t="str">
        <f>$B$7</f>
        <v>平成15年 2003</v>
      </c>
      <c r="C47" s="324"/>
      <c r="D47" s="325">
        <v>84</v>
      </c>
      <c r="E47" s="326">
        <v>203</v>
      </c>
      <c r="F47" s="326">
        <v>14</v>
      </c>
      <c r="G47" s="326">
        <v>55</v>
      </c>
      <c r="H47" s="326">
        <v>188</v>
      </c>
      <c r="I47" s="326">
        <v>1010</v>
      </c>
      <c r="J47" s="326">
        <v>95</v>
      </c>
      <c r="K47" s="326">
        <v>59</v>
      </c>
    </row>
    <row r="48" spans="1:11" s="327" customFormat="1" ht="12" customHeight="1">
      <c r="A48" s="324"/>
      <c r="B48" s="324" t="str">
        <f>$B$8</f>
        <v>平成16年 2004</v>
      </c>
      <c r="C48" s="324"/>
      <c r="D48" s="325">
        <v>80</v>
      </c>
      <c r="E48" s="326">
        <v>198</v>
      </c>
      <c r="F48" s="326">
        <v>13</v>
      </c>
      <c r="G48" s="326">
        <v>57</v>
      </c>
      <c r="H48" s="326">
        <v>185</v>
      </c>
      <c r="I48" s="326">
        <v>965</v>
      </c>
      <c r="J48" s="326">
        <v>93</v>
      </c>
      <c r="K48" s="326">
        <v>53</v>
      </c>
    </row>
    <row r="49" spans="1:11" s="327" customFormat="1" ht="12" customHeight="1">
      <c r="A49" s="324"/>
      <c r="B49" s="324" t="str">
        <f>$B$9</f>
        <v>平成17年 2005</v>
      </c>
      <c r="C49" s="342"/>
      <c r="D49" s="327">
        <v>80</v>
      </c>
      <c r="E49" s="327">
        <v>210</v>
      </c>
      <c r="F49" s="327">
        <v>13</v>
      </c>
      <c r="G49" s="327">
        <v>64</v>
      </c>
      <c r="H49" s="327">
        <v>174</v>
      </c>
      <c r="I49" s="327">
        <v>879</v>
      </c>
      <c r="J49" s="327">
        <v>93</v>
      </c>
      <c r="K49" s="327">
        <v>60</v>
      </c>
    </row>
    <row r="50" spans="1:11" s="332" customFormat="1" ht="16.5" customHeight="1">
      <c r="A50" s="330"/>
      <c r="B50" s="330" t="str">
        <f>B10</f>
        <v>平成18年 2006</v>
      </c>
      <c r="C50" s="330"/>
      <c r="D50" s="346">
        <v>75</v>
      </c>
      <c r="E50" s="333">
        <v>187</v>
      </c>
      <c r="F50" s="332">
        <v>12</v>
      </c>
      <c r="G50" s="332">
        <v>50</v>
      </c>
      <c r="H50" s="332">
        <v>168</v>
      </c>
      <c r="I50" s="332">
        <v>831</v>
      </c>
      <c r="J50" s="332">
        <v>93</v>
      </c>
      <c r="K50" s="332">
        <v>54</v>
      </c>
    </row>
    <row r="51" spans="1:52" ht="3.75" customHeight="1">
      <c r="A51" s="334"/>
      <c r="B51" s="334"/>
      <c r="C51" s="334"/>
      <c r="D51" s="335"/>
      <c r="E51" s="336"/>
      <c r="F51" s="337"/>
      <c r="G51" s="337"/>
      <c r="H51" s="337"/>
      <c r="I51" s="336"/>
      <c r="J51" s="337"/>
      <c r="K51" s="336"/>
      <c r="AZ51" s="225"/>
    </row>
    <row r="52" spans="2:52" ht="15.75" customHeight="1">
      <c r="B52" s="225" t="s">
        <v>276</v>
      </c>
      <c r="AZ52" s="225"/>
    </row>
    <row r="53" spans="2:52" ht="12" customHeight="1">
      <c r="B53" s="225" t="s">
        <v>277</v>
      </c>
      <c r="AZ53" s="225"/>
    </row>
    <row r="54" ht="12" customHeight="1">
      <c r="B54" s="225" t="s">
        <v>231</v>
      </c>
    </row>
  </sheetData>
  <mergeCells count="6">
    <mergeCell ref="B8:C8"/>
    <mergeCell ref="B10:C10"/>
    <mergeCell ref="J4:K4"/>
    <mergeCell ref="B6:C6"/>
    <mergeCell ref="B7:C7"/>
    <mergeCell ref="B9:C9"/>
  </mergeCells>
  <printOptions/>
  <pageMargins left="0.5905511811023623" right="0.5905511811023623" top="0.7874015748031497" bottom="0.7874015748031497" header="0.31496062992125984" footer="0.31496062992125984"/>
  <pageSetup horizontalDpi="300" verticalDpi="300" orientation="portrait" paperSize="9" r:id="rId2"/>
  <headerFooter alignWithMargins="0">
    <oddHeader>&amp;R&amp;A</oddHeader>
    <oddFooter>&amp;C&amp;P/&amp;N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Z30"/>
  <sheetViews>
    <sheetView workbookViewId="0" topLeftCell="A13">
      <selection activeCell="B8" sqref="B8:C8"/>
    </sheetView>
  </sheetViews>
  <sheetFormatPr defaultColWidth="9.00390625" defaultRowHeight="12" customHeight="1"/>
  <cols>
    <col min="1" max="1" width="0.2421875" style="225" customWidth="1"/>
    <col min="2" max="2" width="15.75390625" style="225" customWidth="1"/>
    <col min="3" max="3" width="0.2421875" style="225" customWidth="1"/>
    <col min="4" max="10" width="11.75390625" style="225" customWidth="1"/>
    <col min="11" max="11" width="0.2421875" style="225" customWidth="1"/>
    <col min="12" max="12" width="8.75390625" style="347" customWidth="1"/>
    <col min="13" max="17" width="8.75390625" style="225" customWidth="1"/>
    <col min="18" max="16384" width="9.125" style="225" customWidth="1"/>
  </cols>
  <sheetData>
    <row r="1" spans="5:26" s="219" customFormat="1" ht="24" customHeight="1">
      <c r="E1" s="348" t="s">
        <v>278</v>
      </c>
      <c r="F1" s="217" t="s">
        <v>279</v>
      </c>
      <c r="P1" s="349"/>
      <c r="Q1" s="349"/>
      <c r="R1" s="349"/>
      <c r="S1" s="349"/>
      <c r="T1" s="349"/>
      <c r="U1" s="349"/>
      <c r="V1" s="349"/>
      <c r="W1" s="349"/>
      <c r="X1" s="349"/>
      <c r="Y1" s="349"/>
      <c r="Z1" s="349"/>
    </row>
    <row r="2" spans="1:11" s="18" customFormat="1" ht="18" customHeight="1" thickBot="1">
      <c r="A2" s="15"/>
      <c r="B2" s="350"/>
      <c r="C2" s="15"/>
      <c r="D2" s="313" t="s">
        <v>198</v>
      </c>
      <c r="E2" s="15"/>
      <c r="F2" s="15"/>
      <c r="G2" s="15"/>
      <c r="H2" s="15"/>
      <c r="I2" s="15"/>
      <c r="J2" s="351" t="s">
        <v>280</v>
      </c>
      <c r="K2" s="15"/>
    </row>
    <row r="3" spans="1:11" s="318" customFormat="1" ht="25.5" customHeight="1">
      <c r="A3" s="30"/>
      <c r="B3" s="30"/>
      <c r="C3" s="314"/>
      <c r="D3" s="103" t="s">
        <v>281</v>
      </c>
      <c r="E3" s="103" t="s">
        <v>282</v>
      </c>
      <c r="F3" s="103" t="s">
        <v>283</v>
      </c>
      <c r="G3" s="103" t="s">
        <v>284</v>
      </c>
      <c r="H3" s="103" t="s">
        <v>285</v>
      </c>
      <c r="I3" s="103" t="s">
        <v>286</v>
      </c>
      <c r="J3" s="92" t="s">
        <v>287</v>
      </c>
      <c r="K3" s="93"/>
    </row>
    <row r="4" spans="1:10" s="327" customFormat="1" ht="13.5" customHeight="1">
      <c r="A4" s="324"/>
      <c r="B4" s="886" t="s">
        <v>165</v>
      </c>
      <c r="C4" s="886"/>
      <c r="D4" s="328">
        <v>2740</v>
      </c>
      <c r="E4" s="327">
        <v>3190</v>
      </c>
      <c r="F4" s="327">
        <v>5300</v>
      </c>
      <c r="G4" s="327">
        <v>6560</v>
      </c>
      <c r="H4" s="327">
        <v>2320</v>
      </c>
      <c r="I4" s="327">
        <v>1850</v>
      </c>
      <c r="J4" s="327">
        <v>765</v>
      </c>
    </row>
    <row r="5" spans="1:10" s="327" customFormat="1" ht="13.5" customHeight="1">
      <c r="A5" s="324"/>
      <c r="B5" s="886" t="s">
        <v>166</v>
      </c>
      <c r="C5" s="886"/>
      <c r="D5" s="328">
        <v>3050</v>
      </c>
      <c r="E5" s="327">
        <v>2850</v>
      </c>
      <c r="F5" s="327">
        <v>5260</v>
      </c>
      <c r="G5" s="327">
        <v>5630</v>
      </c>
      <c r="H5" s="327">
        <v>2210</v>
      </c>
      <c r="I5" s="327">
        <v>1690</v>
      </c>
      <c r="J5" s="327">
        <v>712</v>
      </c>
    </row>
    <row r="6" spans="1:10" s="327" customFormat="1" ht="13.5" customHeight="1">
      <c r="A6" s="324"/>
      <c r="B6" s="886" t="s">
        <v>167</v>
      </c>
      <c r="C6" s="886"/>
      <c r="D6" s="328">
        <v>3010</v>
      </c>
      <c r="E6" s="327">
        <v>2940</v>
      </c>
      <c r="F6" s="327">
        <v>4780</v>
      </c>
      <c r="G6" s="327">
        <v>4650</v>
      </c>
      <c r="H6" s="327">
        <v>2030</v>
      </c>
      <c r="I6" s="327">
        <v>1520</v>
      </c>
      <c r="J6" s="327">
        <v>592</v>
      </c>
    </row>
    <row r="7" spans="1:10" s="327" customFormat="1" ht="13.5" customHeight="1">
      <c r="A7" s="324"/>
      <c r="B7" s="886" t="s">
        <v>288</v>
      </c>
      <c r="C7" s="886"/>
      <c r="D7" s="328">
        <v>2920</v>
      </c>
      <c r="E7" s="327">
        <v>3130</v>
      </c>
      <c r="F7" s="327">
        <v>4420</v>
      </c>
      <c r="G7" s="327">
        <v>4210</v>
      </c>
      <c r="H7" s="327">
        <v>1960</v>
      </c>
      <c r="I7" s="327">
        <v>1420</v>
      </c>
      <c r="J7" s="327">
        <v>592</v>
      </c>
    </row>
    <row r="8" spans="1:10" s="332" customFormat="1" ht="16.5" customHeight="1">
      <c r="A8" s="330"/>
      <c r="B8" s="887" t="s">
        <v>169</v>
      </c>
      <c r="C8" s="887"/>
      <c r="D8" s="352">
        <v>2820</v>
      </c>
      <c r="E8" s="353">
        <v>2970</v>
      </c>
      <c r="F8" s="353">
        <v>4080</v>
      </c>
      <c r="G8" s="353">
        <v>4320</v>
      </c>
      <c r="H8" s="353">
        <v>1820</v>
      </c>
      <c r="I8" s="353">
        <v>1620</v>
      </c>
      <c r="J8" s="353">
        <v>582</v>
      </c>
    </row>
    <row r="9" spans="1:12" ht="3.75" customHeight="1">
      <c r="A9" s="334"/>
      <c r="B9" s="334"/>
      <c r="C9" s="334"/>
      <c r="D9" s="335"/>
      <c r="E9" s="337"/>
      <c r="F9" s="337"/>
      <c r="G9" s="337"/>
      <c r="H9" s="338"/>
      <c r="I9" s="337"/>
      <c r="J9" s="337"/>
      <c r="K9" s="337"/>
      <c r="L9" s="225"/>
    </row>
    <row r="10" spans="4:12" ht="39.75" customHeight="1">
      <c r="D10" s="317"/>
      <c r="E10" s="317"/>
      <c r="F10" s="317"/>
      <c r="G10" s="317"/>
      <c r="H10" s="317"/>
      <c r="L10" s="225"/>
    </row>
    <row r="11" spans="1:11" s="18" customFormat="1" ht="12" customHeight="1" thickBot="1">
      <c r="A11" s="15"/>
      <c r="B11" s="15"/>
      <c r="C11" s="15"/>
      <c r="D11" s="15" t="s">
        <v>289</v>
      </c>
      <c r="E11" s="15"/>
      <c r="F11" s="15"/>
      <c r="G11" s="15"/>
      <c r="H11" s="15"/>
      <c r="I11" s="15"/>
      <c r="J11" s="15"/>
      <c r="K11" s="15"/>
    </row>
    <row r="12" spans="1:11" s="318" customFormat="1" ht="25.5" customHeight="1">
      <c r="A12" s="30"/>
      <c r="B12" s="30"/>
      <c r="C12" s="314"/>
      <c r="D12" s="103" t="s">
        <v>290</v>
      </c>
      <c r="E12" s="341" t="s">
        <v>291</v>
      </c>
      <c r="F12" s="30" t="s">
        <v>292</v>
      </c>
      <c r="G12" s="103" t="s">
        <v>293</v>
      </c>
      <c r="H12" s="103" t="s">
        <v>294</v>
      </c>
      <c r="I12" s="103" t="s">
        <v>295</v>
      </c>
      <c r="J12" s="103" t="s">
        <v>296</v>
      </c>
      <c r="K12" s="93"/>
    </row>
    <row r="13" spans="1:10" s="327" customFormat="1" ht="13.5" customHeight="1">
      <c r="A13" s="324"/>
      <c r="B13" s="324" t="s">
        <v>248</v>
      </c>
      <c r="C13" s="342"/>
      <c r="D13" s="327">
        <v>268</v>
      </c>
      <c r="E13" s="327">
        <v>740</v>
      </c>
      <c r="F13" s="327">
        <v>1130</v>
      </c>
      <c r="G13" s="327">
        <v>1260</v>
      </c>
      <c r="H13" s="327">
        <v>217</v>
      </c>
      <c r="I13" s="327">
        <v>114</v>
      </c>
      <c r="J13" s="327">
        <v>238</v>
      </c>
    </row>
    <row r="14" spans="1:10" s="327" customFormat="1" ht="13.5" customHeight="1">
      <c r="A14" s="324"/>
      <c r="B14" s="324" t="s">
        <v>249</v>
      </c>
      <c r="C14" s="342"/>
      <c r="D14" s="327">
        <v>253</v>
      </c>
      <c r="E14" s="327">
        <v>409</v>
      </c>
      <c r="F14" s="327">
        <v>1060</v>
      </c>
      <c r="G14" s="327">
        <v>1130</v>
      </c>
      <c r="H14" s="327">
        <v>182</v>
      </c>
      <c r="I14" s="327">
        <v>88</v>
      </c>
      <c r="J14" s="327">
        <v>236</v>
      </c>
    </row>
    <row r="15" spans="1:10" s="327" customFormat="1" ht="13.5" customHeight="1">
      <c r="A15" s="324"/>
      <c r="B15" s="324" t="s">
        <v>250</v>
      </c>
      <c r="C15" s="342"/>
      <c r="D15" s="327">
        <v>252</v>
      </c>
      <c r="E15" s="327">
        <v>428</v>
      </c>
      <c r="F15" s="327">
        <v>949</v>
      </c>
      <c r="G15" s="327">
        <v>1140</v>
      </c>
      <c r="H15" s="327">
        <v>219</v>
      </c>
      <c r="I15" s="327">
        <v>97</v>
      </c>
      <c r="J15" s="327">
        <v>286</v>
      </c>
    </row>
    <row r="16" spans="1:10" s="327" customFormat="1" ht="13.5" customHeight="1">
      <c r="A16" s="324"/>
      <c r="B16" s="324" t="s">
        <v>251</v>
      </c>
      <c r="C16" s="342"/>
      <c r="D16" s="326" t="s">
        <v>153</v>
      </c>
      <c r="E16" s="327">
        <v>434</v>
      </c>
      <c r="F16" s="327">
        <v>995</v>
      </c>
      <c r="G16" s="327">
        <v>967</v>
      </c>
      <c r="H16" s="327">
        <v>250</v>
      </c>
      <c r="I16" s="327">
        <v>88</v>
      </c>
      <c r="J16" s="327">
        <v>208</v>
      </c>
    </row>
    <row r="17" spans="1:10" s="332" customFormat="1" ht="16.5" customHeight="1">
      <c r="A17" s="330"/>
      <c r="B17" s="330" t="s">
        <v>304</v>
      </c>
      <c r="C17" s="354"/>
      <c r="D17" s="326" t="s">
        <v>153</v>
      </c>
      <c r="E17" s="353">
        <v>406</v>
      </c>
      <c r="F17" s="353">
        <v>1050</v>
      </c>
      <c r="G17" s="353">
        <v>866</v>
      </c>
      <c r="H17" s="353">
        <v>296</v>
      </c>
      <c r="I17" s="353">
        <v>80</v>
      </c>
      <c r="J17" s="353">
        <v>246</v>
      </c>
    </row>
    <row r="18" spans="1:12" ht="3.75" customHeight="1">
      <c r="A18" s="334"/>
      <c r="B18" s="334"/>
      <c r="C18" s="355"/>
      <c r="D18" s="337"/>
      <c r="E18" s="337"/>
      <c r="F18" s="338"/>
      <c r="G18" s="337"/>
      <c r="H18" s="337"/>
      <c r="I18" s="337"/>
      <c r="J18" s="338"/>
      <c r="K18" s="337"/>
      <c r="L18" s="225"/>
    </row>
    <row r="19" spans="6:12" ht="39.75" customHeight="1">
      <c r="F19" s="170"/>
      <c r="J19" s="170"/>
      <c r="L19" s="225"/>
    </row>
    <row r="20" spans="1:11" s="18" customFormat="1" ht="12" customHeight="1" thickBot="1">
      <c r="A20" s="15"/>
      <c r="B20" s="15"/>
      <c r="C20" s="15"/>
      <c r="D20" s="15" t="s">
        <v>297</v>
      </c>
      <c r="E20" s="15"/>
      <c r="F20" s="15"/>
      <c r="G20" s="15"/>
      <c r="K20" s="225"/>
    </row>
    <row r="21" spans="1:12" s="318" customFormat="1" ht="25.5" customHeight="1">
      <c r="A21" s="30"/>
      <c r="B21" s="30"/>
      <c r="C21" s="30"/>
      <c r="D21" s="356" t="s">
        <v>298</v>
      </c>
      <c r="E21" s="30" t="s">
        <v>299</v>
      </c>
      <c r="F21" s="103" t="s">
        <v>300</v>
      </c>
      <c r="G21" s="103" t="s">
        <v>301</v>
      </c>
      <c r="H21" s="18"/>
      <c r="I21" s="18"/>
      <c r="J21" s="18"/>
      <c r="K21" s="225"/>
      <c r="L21" s="18"/>
    </row>
    <row r="22" spans="1:11" s="327" customFormat="1" ht="13.5" customHeight="1">
      <c r="A22" s="324"/>
      <c r="B22" s="324" t="s">
        <v>248</v>
      </c>
      <c r="C22" s="342"/>
      <c r="D22" s="327">
        <v>910</v>
      </c>
      <c r="E22" s="327">
        <v>312</v>
      </c>
      <c r="F22" s="327">
        <v>53</v>
      </c>
      <c r="G22" s="327">
        <v>551</v>
      </c>
      <c r="K22" s="225"/>
    </row>
    <row r="23" spans="1:7" s="327" customFormat="1" ht="13.5" customHeight="1">
      <c r="A23" s="324"/>
      <c r="B23" s="324" t="s">
        <v>249</v>
      </c>
      <c r="C23" s="342"/>
      <c r="D23" s="327">
        <v>548</v>
      </c>
      <c r="E23" s="327">
        <v>299</v>
      </c>
      <c r="F23" s="327">
        <v>43</v>
      </c>
      <c r="G23" s="327">
        <v>400</v>
      </c>
    </row>
    <row r="24" spans="1:7" s="327" customFormat="1" ht="13.5" customHeight="1">
      <c r="A24" s="324"/>
      <c r="B24" s="324" t="s">
        <v>250</v>
      </c>
      <c r="C24" s="342"/>
      <c r="D24" s="327">
        <v>682</v>
      </c>
      <c r="E24" s="327">
        <v>296</v>
      </c>
      <c r="F24" s="327">
        <v>46</v>
      </c>
      <c r="G24" s="327">
        <v>404</v>
      </c>
    </row>
    <row r="25" spans="1:7" s="327" customFormat="1" ht="13.5" customHeight="1">
      <c r="A25" s="324"/>
      <c r="B25" s="324" t="s">
        <v>251</v>
      </c>
      <c r="C25" s="342"/>
      <c r="D25" s="327">
        <v>738</v>
      </c>
      <c r="E25" s="327">
        <v>293</v>
      </c>
      <c r="F25" s="327">
        <v>51</v>
      </c>
      <c r="G25" s="327">
        <v>466</v>
      </c>
    </row>
    <row r="26" spans="1:10" s="332" customFormat="1" ht="16.5" customHeight="1">
      <c r="A26" s="330"/>
      <c r="B26" s="330" t="s">
        <v>304</v>
      </c>
      <c r="C26" s="354"/>
      <c r="D26" s="353">
        <v>674</v>
      </c>
      <c r="E26" s="353">
        <v>265</v>
      </c>
      <c r="F26" s="353">
        <v>38</v>
      </c>
      <c r="G26" s="353">
        <v>452</v>
      </c>
      <c r="H26" s="353"/>
      <c r="I26" s="353"/>
      <c r="J26" s="353"/>
    </row>
    <row r="27" spans="1:12" ht="3.75" customHeight="1">
      <c r="A27" s="334"/>
      <c r="B27" s="334"/>
      <c r="C27" s="355"/>
      <c r="D27" s="337"/>
      <c r="E27" s="337"/>
      <c r="F27" s="338"/>
      <c r="G27" s="337"/>
      <c r="J27" s="170"/>
      <c r="K27" s="337"/>
      <c r="L27" s="225"/>
    </row>
    <row r="28" spans="2:12" ht="13.5" customHeight="1">
      <c r="B28" s="225" t="s">
        <v>302</v>
      </c>
      <c r="J28" s="170"/>
      <c r="L28" s="225"/>
    </row>
    <row r="29" ht="12" customHeight="1">
      <c r="B29" s="225" t="s">
        <v>303</v>
      </c>
    </row>
    <row r="30" ht="12" customHeight="1">
      <c r="B30" s="225" t="s">
        <v>231</v>
      </c>
    </row>
  </sheetData>
  <mergeCells count="5">
    <mergeCell ref="B8:C8"/>
    <mergeCell ref="B4:C4"/>
    <mergeCell ref="B5:C5"/>
    <mergeCell ref="B6:C6"/>
    <mergeCell ref="B7:C7"/>
  </mergeCells>
  <printOptions/>
  <pageMargins left="0.5905511811023623" right="0.5905511811023623" top="0.7874015748031497" bottom="0.7874015748031497" header="0.31496062992125984" footer="0.31496062992125984"/>
  <pageSetup horizontalDpi="300" verticalDpi="300" orientation="portrait" paperSize="9" r:id="rId1"/>
  <headerFooter alignWithMargins="0">
    <oddHeader>&amp;R&amp;A</oddHeader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Z37"/>
  <sheetViews>
    <sheetView workbookViewId="0" topLeftCell="A1">
      <selection activeCell="B1" sqref="B1"/>
    </sheetView>
  </sheetViews>
  <sheetFormatPr defaultColWidth="9.00390625" defaultRowHeight="12" customHeight="1"/>
  <cols>
    <col min="1" max="1" width="0.2421875" style="225" customWidth="1"/>
    <col min="2" max="2" width="13.75390625" style="225" customWidth="1"/>
    <col min="3" max="3" width="0.2421875" style="225" customWidth="1"/>
    <col min="4" max="13" width="8.625" style="225" customWidth="1"/>
    <col min="14" max="14" width="0.2421875" style="225" customWidth="1"/>
    <col min="15" max="51" width="8.75390625" style="225" customWidth="1"/>
    <col min="52" max="52" width="8.75390625" style="347" customWidth="1"/>
    <col min="53" max="57" width="8.75390625" style="225" customWidth="1"/>
    <col min="58" max="16384" width="9.125" style="225" customWidth="1"/>
  </cols>
  <sheetData>
    <row r="1" spans="5:11" s="219" customFormat="1" ht="24" customHeight="1">
      <c r="E1" s="364" t="s">
        <v>330</v>
      </c>
      <c r="F1" s="219" t="s">
        <v>331</v>
      </c>
      <c r="K1" s="167"/>
    </row>
    <row r="2" spans="11:52" ht="7.5" customHeight="1">
      <c r="K2" s="170"/>
      <c r="AZ2" s="225"/>
    </row>
    <row r="3" s="317" customFormat="1" ht="24" customHeight="1" thickBot="1">
      <c r="B3" s="365" t="s">
        <v>332</v>
      </c>
    </row>
    <row r="4" spans="1:15" s="318" customFormat="1" ht="12.75" customHeight="1">
      <c r="A4" s="366"/>
      <c r="B4" s="366"/>
      <c r="C4" s="366"/>
      <c r="D4" s="92" t="s">
        <v>333</v>
      </c>
      <c r="E4" s="22"/>
      <c r="F4" s="366"/>
      <c r="G4" s="366"/>
      <c r="H4" s="366"/>
      <c r="I4" s="366"/>
      <c r="J4" s="366"/>
      <c r="K4" s="366"/>
      <c r="L4" s="366"/>
      <c r="M4" s="366"/>
      <c r="N4" s="74"/>
      <c r="O4" s="317"/>
    </row>
    <row r="5" spans="1:15" s="318" customFormat="1" ht="12.75" customHeight="1">
      <c r="A5" s="95"/>
      <c r="B5" s="95"/>
      <c r="C5" s="95"/>
      <c r="D5" s="103" t="s">
        <v>334</v>
      </c>
      <c r="E5" s="314"/>
      <c r="F5" s="115" t="s">
        <v>335</v>
      </c>
      <c r="G5" s="321"/>
      <c r="H5" s="115" t="s">
        <v>336</v>
      </c>
      <c r="I5" s="321"/>
      <c r="J5" s="115" t="s">
        <v>337</v>
      </c>
      <c r="K5" s="321"/>
      <c r="L5" s="115" t="s">
        <v>338</v>
      </c>
      <c r="M5" s="31"/>
      <c r="N5" s="345"/>
      <c r="O5" s="317"/>
    </row>
    <row r="6" spans="1:14" s="317" customFormat="1" ht="12.75" customHeight="1">
      <c r="A6" s="30"/>
      <c r="B6" s="30"/>
      <c r="C6" s="30"/>
      <c r="D6" s="319" t="s">
        <v>188</v>
      </c>
      <c r="E6" s="319" t="s">
        <v>339</v>
      </c>
      <c r="F6" s="319" t="s">
        <v>188</v>
      </c>
      <c r="G6" s="319" t="s">
        <v>339</v>
      </c>
      <c r="H6" s="319" t="s">
        <v>188</v>
      </c>
      <c r="I6" s="319" t="s">
        <v>339</v>
      </c>
      <c r="J6" s="319" t="s">
        <v>188</v>
      </c>
      <c r="K6" s="319" t="s">
        <v>339</v>
      </c>
      <c r="L6" s="319" t="s">
        <v>188</v>
      </c>
      <c r="M6" s="115" t="s">
        <v>339</v>
      </c>
      <c r="N6" s="340"/>
    </row>
    <row r="7" spans="1:13" s="327" customFormat="1" ht="13.5" customHeight="1">
      <c r="A7" s="324"/>
      <c r="B7" s="886" t="s">
        <v>340</v>
      </c>
      <c r="C7" s="886"/>
      <c r="D7" s="325">
        <v>59</v>
      </c>
      <c r="E7" s="326">
        <v>17500</v>
      </c>
      <c r="F7" s="326">
        <v>27</v>
      </c>
      <c r="G7" s="326">
        <v>7140</v>
      </c>
      <c r="H7" s="326">
        <v>2</v>
      </c>
      <c r="I7" s="326">
        <v>2370</v>
      </c>
      <c r="J7" s="326">
        <v>8</v>
      </c>
      <c r="K7" s="326">
        <v>6520</v>
      </c>
      <c r="L7" s="326">
        <v>0</v>
      </c>
      <c r="M7" s="326">
        <v>38</v>
      </c>
    </row>
    <row r="8" spans="1:13" s="327" customFormat="1" ht="13.5" customHeight="1">
      <c r="A8" s="324"/>
      <c r="B8" s="886" t="s">
        <v>341</v>
      </c>
      <c r="C8" s="886"/>
      <c r="D8" s="325">
        <v>58</v>
      </c>
      <c r="E8" s="326">
        <v>15600</v>
      </c>
      <c r="F8" s="326">
        <v>25</v>
      </c>
      <c r="G8" s="326">
        <v>6140</v>
      </c>
      <c r="H8" s="326">
        <v>2</v>
      </c>
      <c r="I8" s="326">
        <v>2310</v>
      </c>
      <c r="J8" s="326">
        <v>8</v>
      </c>
      <c r="K8" s="326">
        <v>5350</v>
      </c>
      <c r="L8" s="326">
        <v>1</v>
      </c>
      <c r="M8" s="326">
        <v>93</v>
      </c>
    </row>
    <row r="9" spans="1:13" s="327" customFormat="1" ht="13.5" customHeight="1">
      <c r="A9" s="324"/>
      <c r="B9" s="886" t="s">
        <v>342</v>
      </c>
      <c r="C9" s="886"/>
      <c r="D9" s="325">
        <v>56</v>
      </c>
      <c r="E9" s="326">
        <v>14200</v>
      </c>
      <c r="F9" s="326">
        <v>24</v>
      </c>
      <c r="G9" s="326">
        <v>5600</v>
      </c>
      <c r="H9" s="326">
        <v>2</v>
      </c>
      <c r="I9" s="326">
        <v>2030</v>
      </c>
      <c r="J9" s="326">
        <v>8</v>
      </c>
      <c r="K9" s="326">
        <v>4930</v>
      </c>
      <c r="L9" s="326">
        <v>1</v>
      </c>
      <c r="M9" s="326">
        <v>89</v>
      </c>
    </row>
    <row r="10" spans="1:13" s="327" customFormat="1" ht="13.5" customHeight="1">
      <c r="A10" s="324"/>
      <c r="B10" s="886" t="s">
        <v>343</v>
      </c>
      <c r="C10" s="886"/>
      <c r="D10" s="325" t="s">
        <v>153</v>
      </c>
      <c r="E10" s="326" t="s">
        <v>153</v>
      </c>
      <c r="F10" s="326" t="s">
        <v>153</v>
      </c>
      <c r="G10" s="326" t="s">
        <v>153</v>
      </c>
      <c r="H10" s="326" t="s">
        <v>153</v>
      </c>
      <c r="I10" s="326" t="s">
        <v>153</v>
      </c>
      <c r="J10" s="326" t="s">
        <v>153</v>
      </c>
      <c r="K10" s="326" t="s">
        <v>153</v>
      </c>
      <c r="L10" s="326" t="s">
        <v>153</v>
      </c>
      <c r="M10" s="326" t="s">
        <v>153</v>
      </c>
    </row>
    <row r="11" spans="1:13" s="332" customFormat="1" ht="18.75" customHeight="1">
      <c r="A11" s="330"/>
      <c r="B11" s="887" t="s">
        <v>344</v>
      </c>
      <c r="C11" s="887"/>
      <c r="D11" s="325" t="s">
        <v>153</v>
      </c>
      <c r="E11" s="326" t="s">
        <v>153</v>
      </c>
      <c r="F11" s="326" t="s">
        <v>153</v>
      </c>
      <c r="G11" s="326" t="s">
        <v>153</v>
      </c>
      <c r="H11" s="326" t="s">
        <v>153</v>
      </c>
      <c r="I11" s="326" t="s">
        <v>153</v>
      </c>
      <c r="J11" s="326" t="s">
        <v>153</v>
      </c>
      <c r="K11" s="326" t="s">
        <v>153</v>
      </c>
      <c r="L11" s="326" t="s">
        <v>153</v>
      </c>
      <c r="M11" s="326" t="s">
        <v>153</v>
      </c>
    </row>
    <row r="12" spans="1:52" ht="3.75" customHeight="1">
      <c r="A12" s="334"/>
      <c r="B12" s="334"/>
      <c r="C12" s="334"/>
      <c r="D12" s="335"/>
      <c r="E12" s="336"/>
      <c r="F12" s="337"/>
      <c r="G12" s="337"/>
      <c r="H12" s="337"/>
      <c r="I12" s="336"/>
      <c r="J12" s="337"/>
      <c r="K12" s="336"/>
      <c r="L12" s="338"/>
      <c r="M12" s="338"/>
      <c r="N12" s="337"/>
      <c r="AZ12" s="225"/>
    </row>
    <row r="13" spans="1:52" ht="39.75" customHeight="1" thickBot="1">
      <c r="A13" s="367"/>
      <c r="D13" s="368"/>
      <c r="E13" s="317"/>
      <c r="F13" s="317"/>
      <c r="G13" s="317"/>
      <c r="H13" s="317"/>
      <c r="I13" s="317"/>
      <c r="J13" s="317"/>
      <c r="K13" s="317"/>
      <c r="L13" s="317"/>
      <c r="M13" s="317"/>
      <c r="N13" s="317"/>
      <c r="AZ13" s="225"/>
    </row>
    <row r="14" spans="1:15" s="318" customFormat="1" ht="12.75" customHeight="1">
      <c r="A14" s="95"/>
      <c r="B14" s="366"/>
      <c r="C14" s="366"/>
      <c r="D14" s="92" t="s">
        <v>345</v>
      </c>
      <c r="E14" s="22"/>
      <c r="F14" s="22"/>
      <c r="G14" s="22"/>
      <c r="H14" s="22"/>
      <c r="I14" s="339"/>
      <c r="J14" s="898" t="s">
        <v>346</v>
      </c>
      <c r="K14" s="899"/>
      <c r="L14" s="92" t="s">
        <v>347</v>
      </c>
      <c r="M14" s="22"/>
      <c r="N14" s="100"/>
      <c r="O14" s="317"/>
    </row>
    <row r="15" spans="1:15" s="318" customFormat="1" ht="12.75" customHeight="1">
      <c r="A15" s="95"/>
      <c r="B15" s="95"/>
      <c r="C15" s="95"/>
      <c r="D15" s="103" t="s">
        <v>348</v>
      </c>
      <c r="E15" s="314"/>
      <c r="F15" s="103" t="s">
        <v>349</v>
      </c>
      <c r="G15" s="314"/>
      <c r="H15" s="103" t="s">
        <v>350</v>
      </c>
      <c r="I15" s="314"/>
      <c r="J15" s="900"/>
      <c r="K15" s="901"/>
      <c r="L15" s="103" t="s">
        <v>334</v>
      </c>
      <c r="M15" s="30"/>
      <c r="N15" s="340"/>
      <c r="O15" s="317"/>
    </row>
    <row r="16" spans="1:14" s="317" customFormat="1" ht="12.75" customHeight="1">
      <c r="A16" s="30"/>
      <c r="B16" s="30"/>
      <c r="C16" s="30"/>
      <c r="D16" s="319" t="s">
        <v>188</v>
      </c>
      <c r="E16" s="319" t="s">
        <v>339</v>
      </c>
      <c r="F16" s="319" t="s">
        <v>188</v>
      </c>
      <c r="G16" s="319" t="s">
        <v>339</v>
      </c>
      <c r="H16" s="319" t="s">
        <v>188</v>
      </c>
      <c r="I16" s="319" t="s">
        <v>339</v>
      </c>
      <c r="J16" s="319" t="s">
        <v>351</v>
      </c>
      <c r="K16" s="319" t="s">
        <v>339</v>
      </c>
      <c r="L16" s="319" t="s">
        <v>351</v>
      </c>
      <c r="M16" s="115" t="s">
        <v>339</v>
      </c>
      <c r="N16" s="340"/>
    </row>
    <row r="17" spans="1:13" s="327" customFormat="1" ht="13.5" customHeight="1">
      <c r="A17" s="324"/>
      <c r="B17" s="324" t="s">
        <v>248</v>
      </c>
      <c r="C17" s="324"/>
      <c r="D17" s="325">
        <v>1</v>
      </c>
      <c r="E17" s="326">
        <v>76</v>
      </c>
      <c r="F17" s="326">
        <v>7</v>
      </c>
      <c r="G17" s="326">
        <v>588</v>
      </c>
      <c r="H17" s="326">
        <v>8</v>
      </c>
      <c r="I17" s="326">
        <v>196</v>
      </c>
      <c r="J17" s="326" t="s">
        <v>329</v>
      </c>
      <c r="K17" s="326" t="s">
        <v>329</v>
      </c>
      <c r="L17" s="326">
        <v>6</v>
      </c>
      <c r="M17" s="326">
        <v>893</v>
      </c>
    </row>
    <row r="18" spans="1:13" s="327" customFormat="1" ht="13.5" customHeight="1">
      <c r="A18" s="324"/>
      <c r="B18" s="324" t="s">
        <v>249</v>
      </c>
      <c r="C18" s="324"/>
      <c r="D18" s="325">
        <v>0</v>
      </c>
      <c r="E18" s="326">
        <v>107</v>
      </c>
      <c r="F18" s="326">
        <v>7</v>
      </c>
      <c r="G18" s="326">
        <v>612</v>
      </c>
      <c r="H18" s="326">
        <v>9</v>
      </c>
      <c r="I18" s="326">
        <v>364</v>
      </c>
      <c r="J18" s="326" t="s">
        <v>70</v>
      </c>
      <c r="K18" s="326" t="s">
        <v>70</v>
      </c>
      <c r="L18" s="326">
        <v>6</v>
      </c>
      <c r="M18" s="326">
        <v>551</v>
      </c>
    </row>
    <row r="19" spans="1:13" s="327" customFormat="1" ht="13.5" customHeight="1">
      <c r="A19" s="324"/>
      <c r="B19" s="324" t="s">
        <v>250</v>
      </c>
      <c r="C19" s="324"/>
      <c r="D19" s="325">
        <v>0</v>
      </c>
      <c r="E19" s="326">
        <v>75</v>
      </c>
      <c r="F19" s="326">
        <v>6</v>
      </c>
      <c r="G19" s="326">
        <v>612</v>
      </c>
      <c r="H19" s="326">
        <v>10</v>
      </c>
      <c r="I19" s="326">
        <v>382</v>
      </c>
      <c r="J19" s="326" t="s">
        <v>70</v>
      </c>
      <c r="K19" s="326" t="s">
        <v>70</v>
      </c>
      <c r="L19" s="326">
        <v>5</v>
      </c>
      <c r="M19" s="326">
        <v>860</v>
      </c>
    </row>
    <row r="20" spans="1:13" s="327" customFormat="1" ht="13.5" customHeight="1">
      <c r="A20" s="324"/>
      <c r="B20" s="324" t="s">
        <v>251</v>
      </c>
      <c r="C20" s="324"/>
      <c r="D20" s="325" t="s">
        <v>153</v>
      </c>
      <c r="E20" s="326" t="s">
        <v>153</v>
      </c>
      <c r="F20" s="326" t="s">
        <v>153</v>
      </c>
      <c r="G20" s="326" t="s">
        <v>153</v>
      </c>
      <c r="H20" s="326" t="s">
        <v>153</v>
      </c>
      <c r="I20" s="326" t="s">
        <v>153</v>
      </c>
      <c r="J20" s="326" t="s">
        <v>153</v>
      </c>
      <c r="K20" s="326" t="s">
        <v>153</v>
      </c>
      <c r="L20" s="326" t="s">
        <v>153</v>
      </c>
      <c r="M20" s="326" t="s">
        <v>153</v>
      </c>
    </row>
    <row r="21" spans="1:13" s="332" customFormat="1" ht="18.75" customHeight="1">
      <c r="A21" s="330"/>
      <c r="B21" s="330" t="s">
        <v>362</v>
      </c>
      <c r="C21" s="330"/>
      <c r="D21" s="325" t="s">
        <v>153</v>
      </c>
      <c r="E21" s="326" t="s">
        <v>153</v>
      </c>
      <c r="F21" s="326" t="s">
        <v>153</v>
      </c>
      <c r="G21" s="326" t="s">
        <v>153</v>
      </c>
      <c r="H21" s="326" t="s">
        <v>153</v>
      </c>
      <c r="I21" s="326" t="s">
        <v>153</v>
      </c>
      <c r="J21" s="326" t="s">
        <v>153</v>
      </c>
      <c r="K21" s="326" t="s">
        <v>153</v>
      </c>
      <c r="L21" s="326" t="s">
        <v>153</v>
      </c>
      <c r="M21" s="326" t="s">
        <v>153</v>
      </c>
    </row>
    <row r="22" spans="1:52" ht="3.75" customHeight="1">
      <c r="A22" s="334"/>
      <c r="B22" s="334"/>
      <c r="C22" s="334"/>
      <c r="D22" s="335"/>
      <c r="E22" s="336"/>
      <c r="F22" s="337"/>
      <c r="G22" s="337"/>
      <c r="H22" s="337"/>
      <c r="I22" s="336"/>
      <c r="J22" s="337"/>
      <c r="K22" s="336"/>
      <c r="L22" s="338"/>
      <c r="M22" s="338"/>
      <c r="N22" s="337"/>
      <c r="AZ22" s="225"/>
    </row>
    <row r="23" spans="1:52" ht="39.75" customHeight="1" thickBot="1">
      <c r="A23" s="367"/>
      <c r="D23" s="317"/>
      <c r="E23" s="317"/>
      <c r="F23" s="317"/>
      <c r="G23" s="317"/>
      <c r="H23" s="317"/>
      <c r="I23" s="317"/>
      <c r="J23" s="317"/>
      <c r="K23" s="317"/>
      <c r="L23" s="317"/>
      <c r="M23" s="317"/>
      <c r="N23" s="317"/>
      <c r="AZ23" s="225"/>
    </row>
    <row r="24" spans="1:15" s="318" customFormat="1" ht="12.75" customHeight="1">
      <c r="A24" s="95"/>
      <c r="B24" s="366"/>
      <c r="C24" s="366"/>
      <c r="D24" s="92" t="s">
        <v>352</v>
      </c>
      <c r="E24" s="22"/>
      <c r="F24" s="22"/>
      <c r="G24" s="22"/>
      <c r="H24" s="22"/>
      <c r="I24" s="22"/>
      <c r="J24" s="22"/>
      <c r="K24" s="339"/>
      <c r="L24" s="898" t="s">
        <v>353</v>
      </c>
      <c r="M24" s="902"/>
      <c r="N24" s="74"/>
      <c r="O24" s="317"/>
    </row>
    <row r="25" spans="1:15" s="318" customFormat="1" ht="12.75" customHeight="1">
      <c r="A25" s="95"/>
      <c r="B25" s="95"/>
      <c r="C25" s="95"/>
      <c r="D25" s="103" t="s">
        <v>354</v>
      </c>
      <c r="E25" s="314"/>
      <c r="F25" s="103" t="s">
        <v>355</v>
      </c>
      <c r="G25" s="314"/>
      <c r="H25" s="103" t="s">
        <v>338</v>
      </c>
      <c r="I25" s="314"/>
      <c r="J25" s="103" t="s">
        <v>356</v>
      </c>
      <c r="K25" s="314"/>
      <c r="L25" s="840"/>
      <c r="M25" s="849"/>
      <c r="N25" s="78"/>
      <c r="O25" s="317"/>
    </row>
    <row r="26" spans="1:14" s="317" customFormat="1" ht="12.75" customHeight="1">
      <c r="A26" s="30"/>
      <c r="B26" s="30"/>
      <c r="C26" s="30"/>
      <c r="D26" s="319" t="s">
        <v>351</v>
      </c>
      <c r="E26" s="319" t="s">
        <v>339</v>
      </c>
      <c r="F26" s="319" t="s">
        <v>351</v>
      </c>
      <c r="G26" s="319" t="s">
        <v>339</v>
      </c>
      <c r="H26" s="319" t="s">
        <v>351</v>
      </c>
      <c r="I26" s="319" t="s">
        <v>339</v>
      </c>
      <c r="J26" s="319" t="s">
        <v>351</v>
      </c>
      <c r="K26" s="319" t="s">
        <v>339</v>
      </c>
      <c r="L26" s="319" t="s">
        <v>188</v>
      </c>
      <c r="M26" s="115" t="s">
        <v>339</v>
      </c>
      <c r="N26" s="78"/>
    </row>
    <row r="27" spans="1:13" s="327" customFormat="1" ht="13.5" customHeight="1">
      <c r="A27" s="324"/>
      <c r="B27" s="324" t="s">
        <v>248</v>
      </c>
      <c r="C27" s="324"/>
      <c r="D27" s="325">
        <v>1</v>
      </c>
      <c r="E27" s="326">
        <v>57</v>
      </c>
      <c r="F27" s="326" t="s">
        <v>329</v>
      </c>
      <c r="G27" s="326" t="s">
        <v>329</v>
      </c>
      <c r="H27" s="326">
        <v>2</v>
      </c>
      <c r="I27" s="326">
        <v>347</v>
      </c>
      <c r="J27" s="326">
        <v>2</v>
      </c>
      <c r="K27" s="326">
        <v>266</v>
      </c>
      <c r="L27" s="326">
        <v>7</v>
      </c>
      <c r="M27" s="326">
        <v>3830</v>
      </c>
    </row>
    <row r="28" spans="1:13" s="327" customFormat="1" ht="13.5" customHeight="1">
      <c r="A28" s="324"/>
      <c r="B28" s="324" t="s">
        <v>249</v>
      </c>
      <c r="C28" s="324"/>
      <c r="D28" s="325">
        <v>1</v>
      </c>
      <c r="E28" s="326">
        <v>50</v>
      </c>
      <c r="F28" s="326" t="s">
        <v>357</v>
      </c>
      <c r="G28" s="326" t="s">
        <v>329</v>
      </c>
      <c r="H28" s="326">
        <v>1</v>
      </c>
      <c r="I28" s="326">
        <v>39</v>
      </c>
      <c r="J28" s="326">
        <v>2</v>
      </c>
      <c r="K28" s="326">
        <v>244</v>
      </c>
      <c r="L28" s="326">
        <v>6</v>
      </c>
      <c r="M28" s="326">
        <v>3610</v>
      </c>
    </row>
    <row r="29" spans="1:14" s="327" customFormat="1" ht="13.5" customHeight="1">
      <c r="A29" s="324"/>
      <c r="B29" s="324" t="s">
        <v>250</v>
      </c>
      <c r="C29" s="324"/>
      <c r="D29" s="325">
        <v>1</v>
      </c>
      <c r="E29" s="326">
        <v>56</v>
      </c>
      <c r="F29" s="326" t="s">
        <v>357</v>
      </c>
      <c r="G29" s="326" t="s">
        <v>329</v>
      </c>
      <c r="H29" s="326">
        <v>1</v>
      </c>
      <c r="I29" s="326">
        <v>38</v>
      </c>
      <c r="J29" s="326">
        <v>2</v>
      </c>
      <c r="K29" s="326">
        <v>260</v>
      </c>
      <c r="L29" s="326">
        <v>6</v>
      </c>
      <c r="M29" s="326">
        <v>3550</v>
      </c>
      <c r="N29" s="327">
        <v>72</v>
      </c>
    </row>
    <row r="30" spans="1:13" s="327" customFormat="1" ht="13.5" customHeight="1">
      <c r="A30" s="324"/>
      <c r="B30" s="324" t="s">
        <v>251</v>
      </c>
      <c r="C30" s="324"/>
      <c r="D30" s="325" t="s">
        <v>153</v>
      </c>
      <c r="E30" s="326" t="s">
        <v>153</v>
      </c>
      <c r="F30" s="326" t="s">
        <v>153</v>
      </c>
      <c r="G30" s="326" t="s">
        <v>153</v>
      </c>
      <c r="H30" s="326" t="s">
        <v>153</v>
      </c>
      <c r="I30" s="326" t="s">
        <v>153</v>
      </c>
      <c r="J30" s="326" t="s">
        <v>153</v>
      </c>
      <c r="K30" s="326" t="s">
        <v>153</v>
      </c>
      <c r="L30" s="326" t="s">
        <v>153</v>
      </c>
      <c r="M30" s="326" t="s">
        <v>153</v>
      </c>
    </row>
    <row r="31" spans="1:13" s="332" customFormat="1" ht="18.75" customHeight="1">
      <c r="A31" s="330"/>
      <c r="B31" s="330" t="s">
        <v>362</v>
      </c>
      <c r="C31" s="330"/>
      <c r="D31" s="325" t="s">
        <v>153</v>
      </c>
      <c r="E31" s="326" t="s">
        <v>153</v>
      </c>
      <c r="F31" s="326" t="s">
        <v>153</v>
      </c>
      <c r="G31" s="326" t="s">
        <v>153</v>
      </c>
      <c r="H31" s="326" t="s">
        <v>153</v>
      </c>
      <c r="I31" s="326" t="s">
        <v>153</v>
      </c>
      <c r="J31" s="326" t="s">
        <v>153</v>
      </c>
      <c r="K31" s="326" t="s">
        <v>153</v>
      </c>
      <c r="L31" s="326" t="s">
        <v>153</v>
      </c>
      <c r="M31" s="326" t="s">
        <v>153</v>
      </c>
    </row>
    <row r="32" spans="1:52" ht="3.75" customHeight="1">
      <c r="A32" s="334"/>
      <c r="B32" s="334"/>
      <c r="C32" s="334"/>
      <c r="D32" s="335"/>
      <c r="E32" s="336"/>
      <c r="F32" s="337"/>
      <c r="G32" s="337"/>
      <c r="H32" s="337"/>
      <c r="I32" s="336"/>
      <c r="J32" s="337"/>
      <c r="K32" s="336"/>
      <c r="L32" s="338"/>
      <c r="M32" s="338"/>
      <c r="N32" s="337"/>
      <c r="AZ32" s="225"/>
    </row>
    <row r="33" spans="2:52" ht="16.5" customHeight="1">
      <c r="B33" s="225" t="s">
        <v>358</v>
      </c>
      <c r="AZ33" s="225"/>
    </row>
    <row r="34" spans="2:52" ht="12.75" customHeight="1">
      <c r="B34" s="225" t="s">
        <v>359</v>
      </c>
      <c r="AZ34" s="225"/>
    </row>
    <row r="35" spans="2:52" ht="12.75" customHeight="1">
      <c r="B35" s="225" t="s">
        <v>360</v>
      </c>
      <c r="AZ35" s="225"/>
    </row>
    <row r="36" spans="2:52" ht="12.75" customHeight="1">
      <c r="B36" s="225" t="s">
        <v>361</v>
      </c>
      <c r="AV36" s="347"/>
      <c r="AZ36" s="225"/>
    </row>
    <row r="37" ht="12" customHeight="1">
      <c r="B37" s="225" t="s">
        <v>231</v>
      </c>
    </row>
  </sheetData>
  <mergeCells count="7">
    <mergeCell ref="J14:K15"/>
    <mergeCell ref="L24:M25"/>
    <mergeCell ref="B7:C7"/>
    <mergeCell ref="B8:C8"/>
    <mergeCell ref="B9:C9"/>
    <mergeCell ref="B11:C11"/>
    <mergeCell ref="B10:C10"/>
  </mergeCells>
  <printOptions/>
  <pageMargins left="0.5905511811023623" right="0.5905511811023623" top="0.7874015748031497" bottom="0.7874015748031497" header="0.31496062992125984" footer="0.31496062992125984"/>
  <pageSetup horizontalDpi="300" verticalDpi="300" orientation="portrait" paperSize="9" r:id="rId2"/>
  <headerFooter alignWithMargins="0">
    <oddHeader>&amp;R&amp;A</oddHeader>
    <oddFooter>&amp;C&amp;P/&amp;N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行政情報NW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滋賀県</cp:lastModifiedBy>
  <cp:lastPrinted>2008-01-25T04:34:23Z</cp:lastPrinted>
  <dcterms:created xsi:type="dcterms:W3CDTF">2007-01-04T04:58:06Z</dcterms:created>
  <dcterms:modified xsi:type="dcterms:W3CDTF">2008-03-24T02:16:06Z</dcterms:modified>
  <cp:category/>
  <cp:version/>
  <cp:contentType/>
  <cp:contentStatus/>
</cp:coreProperties>
</file>