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315" windowWidth="14835" windowHeight="8580" activeTab="0"/>
  </bookViews>
  <sheets>
    <sheet name="002" sheetId="1" r:id="rId1"/>
    <sheet name="003" sheetId="6" r:id="rId2"/>
    <sheet name="004" sheetId="4" r:id="rId3"/>
    <sheet name="005" sheetId="5" r:id="rId4"/>
  </sheet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0">'002'!$A$1:$Q$42</definedName>
    <definedName name="_xlnm.Print_Area" localSheetId="1">'003'!$A$1:$AK$48</definedName>
    <definedName name="_xlnm.Print_Area" localSheetId="2">'004'!$A$1:$G$29</definedName>
    <definedName name="_xlnm.Print_Area" localSheetId="3">'005'!$A$1:$O$22</definedName>
  </definedNames>
  <calcPr calcId="145621"/>
</workbook>
</file>

<file path=xl/sharedStrings.xml><?xml version="1.0" encoding="utf-8"?>
<sst xmlns="http://schemas.openxmlformats.org/spreadsheetml/2006/main" count="628" uniqueCount="199">
  <si>
    <t>２．</t>
  </si>
  <si>
    <t>県             計</t>
  </si>
  <si>
    <t>愛知郡</t>
  </si>
  <si>
    <t>琵     琶     湖</t>
  </si>
  <si>
    <t>－</t>
  </si>
  <si>
    <t>大津市</t>
  </si>
  <si>
    <t>彦根市</t>
  </si>
  <si>
    <t>長浜市</t>
  </si>
  <si>
    <t>犬上郡</t>
  </si>
  <si>
    <t>近江八幡市</t>
  </si>
  <si>
    <t>豊郷町</t>
  </si>
  <si>
    <t>甲良町</t>
  </si>
  <si>
    <t>草津市</t>
  </si>
  <si>
    <t>多賀町</t>
  </si>
  <si>
    <t>守山市</t>
  </si>
  <si>
    <t>東浅井郡</t>
  </si>
  <si>
    <t>虎姫町</t>
  </si>
  <si>
    <t>湖北町</t>
  </si>
  <si>
    <t>伊香郡</t>
  </si>
  <si>
    <t>高月町</t>
  </si>
  <si>
    <t>木之本町</t>
  </si>
  <si>
    <t>余呉町</t>
  </si>
  <si>
    <t>西浅井町</t>
  </si>
  <si>
    <t>蒲生郡</t>
  </si>
  <si>
    <t>安土町</t>
  </si>
  <si>
    <t>日野町</t>
  </si>
  <si>
    <t>竜王町</t>
  </si>
  <si>
    <t>（参考）</t>
  </si>
  <si>
    <t>西の湖</t>
  </si>
  <si>
    <t>…</t>
  </si>
  <si>
    <t>余呉湖</t>
  </si>
  <si>
    <t>沖島</t>
  </si>
  <si>
    <r>
      <t>単位：ｋｍ</t>
    </r>
    <r>
      <rPr>
        <vertAlign val="superscript"/>
        <sz val="8"/>
        <rFont val="ＤＦ平成ゴシック体W5"/>
        <family val="2"/>
      </rPr>
      <t>２</t>
    </r>
  </si>
  <si>
    <t>栗東市</t>
    <rPh sb="2" eb="3">
      <t>シ</t>
    </rPh>
    <phoneticPr fontId="2"/>
  </si>
  <si>
    <t xml:space="preserve">  資料　国土交通省国土地理院「全国都道府県市区町村別面積調」、総務省統計局「統計でみる市区町村のすがた」</t>
    <rPh sb="5" eb="7">
      <t>コクド</t>
    </rPh>
    <rPh sb="7" eb="9">
      <t>コウツウ</t>
    </rPh>
    <rPh sb="32" eb="35">
      <t>ソウムショウ</t>
    </rPh>
    <rPh sb="35" eb="38">
      <t>トウケイキョク</t>
    </rPh>
    <rPh sb="39" eb="41">
      <t>トウケイ</t>
    </rPh>
    <rPh sb="44" eb="46">
      <t>シク</t>
    </rPh>
    <rPh sb="46" eb="48">
      <t>チョウソン</t>
    </rPh>
    <phoneticPr fontId="2"/>
  </si>
  <si>
    <t>　　　　算出されます。</t>
    <rPh sb="4" eb="6">
      <t>サンシュツ</t>
    </rPh>
    <phoneticPr fontId="2"/>
  </si>
  <si>
    <t>甲賀市</t>
    <rPh sb="0" eb="2">
      <t>コウガ</t>
    </rPh>
    <rPh sb="2" eb="3">
      <t>シ</t>
    </rPh>
    <phoneticPr fontId="2"/>
  </si>
  <si>
    <t>野洲市</t>
    <rPh sb="0" eb="3">
      <t>ヤスシ</t>
    </rPh>
    <phoneticPr fontId="2"/>
  </si>
  <si>
    <t>湖南市</t>
    <rPh sb="0" eb="2">
      <t>コナン</t>
    </rPh>
    <rPh sb="2" eb="3">
      <t>シ</t>
    </rPh>
    <phoneticPr fontId="2"/>
  </si>
  <si>
    <t xml:space="preserve">      　　  可住地面積＝（総面積）－｛（林野面積）＋（主要湖沼面積）｝</t>
  </si>
  <si>
    <t>高島市</t>
    <rPh sb="0" eb="2">
      <t>タカシマ</t>
    </rPh>
    <rPh sb="2" eb="3">
      <t>シ</t>
    </rPh>
    <phoneticPr fontId="2"/>
  </si>
  <si>
    <t>東近江市</t>
    <rPh sb="0" eb="1">
      <t>ヒガシ</t>
    </rPh>
    <rPh sb="1" eb="3">
      <t>オウミ</t>
    </rPh>
    <rPh sb="3" eb="4">
      <t>シ</t>
    </rPh>
    <phoneticPr fontId="2"/>
  </si>
  <si>
    <t>米原市</t>
    <rPh sb="0" eb="2">
      <t>マイハラ</t>
    </rPh>
    <rPh sb="2" eb="3">
      <t>シ</t>
    </rPh>
    <phoneticPr fontId="2"/>
  </si>
  <si>
    <t>a),b) 4,017.36</t>
  </si>
  <si>
    <r>
      <t xml:space="preserve">      　　a) 県計の面積は琵琶湖</t>
    </r>
    <r>
      <rPr>
        <sz val="8"/>
        <rFont val="ＤＦ平成ゴシック体W5"/>
        <family val="2"/>
      </rPr>
      <t>を含みます。 ただし琵琶湖は、水面が境界未定のため、市町の面積には含まれません。</t>
    </r>
    <rPh sb="11" eb="12">
      <t>ケン</t>
    </rPh>
    <rPh sb="12" eb="13">
      <t>ケイ</t>
    </rPh>
    <rPh sb="14" eb="16">
      <t>メンセキ</t>
    </rPh>
    <rPh sb="17" eb="20">
      <t>ビワコ</t>
    </rPh>
    <phoneticPr fontId="2"/>
  </si>
  <si>
    <t>b) 223.10</t>
  </si>
  <si>
    <t>c) 44.26</t>
  </si>
  <si>
    <t>c) 61.45</t>
  </si>
  <si>
    <t xml:space="preserve">          c) 守山市と野洲市は境界が未定であるため、面積は総務省が推定した参考値です。</t>
    <rPh sb="13" eb="16">
      <t>モリヤマシ</t>
    </rPh>
    <rPh sb="17" eb="19">
      <t>ヤス</t>
    </rPh>
    <rPh sb="19" eb="20">
      <t>シ</t>
    </rPh>
    <rPh sb="32" eb="34">
      <t>メンセキ</t>
    </rPh>
    <rPh sb="37" eb="38">
      <t>ショウ</t>
    </rPh>
    <rPh sb="43" eb="46">
      <t>サンコウチ</t>
    </rPh>
    <phoneticPr fontId="2"/>
  </si>
  <si>
    <t xml:space="preserve"> 平成18年（2006年）10月１日現在</t>
  </si>
  <si>
    <t>可住地面積
(2005年)</t>
  </si>
  <si>
    <t>面　　積
(2006年)</t>
  </si>
  <si>
    <t xml:space="preserve">      ２．可住地面積は総務省統計局「統計でみる市区町村のすがた 2007」に掲載されている2005年現在の数値であり、次のとおり</t>
    <rPh sb="14" eb="17">
      <t>ソウムショウ</t>
    </rPh>
    <rPh sb="17" eb="20">
      <t>トウケイキョク</t>
    </rPh>
    <rPh sb="21" eb="23">
      <t>トウケイ</t>
    </rPh>
    <rPh sb="26" eb="28">
      <t>シク</t>
    </rPh>
    <rPh sb="28" eb="30">
      <t>チョウソン</t>
    </rPh>
    <rPh sb="41" eb="43">
      <t>ケイサイ</t>
    </rPh>
    <rPh sb="52" eb="53">
      <t>ネン</t>
    </rPh>
    <rPh sb="53" eb="55">
      <t>ゲンザイ</t>
    </rPh>
    <rPh sb="56" eb="58">
      <t>スウチ</t>
    </rPh>
    <phoneticPr fontId="2"/>
  </si>
  <si>
    <t>愛荘町</t>
    <rPh sb="0" eb="1">
      <t>アイ</t>
    </rPh>
    <phoneticPr fontId="2"/>
  </si>
  <si>
    <t xml:space="preserve">  注  １．市町の面積は国土交通省国土地理院「平成18年全国都道府県市区町村別面積調」によります。</t>
    <rPh sb="13" eb="15">
      <t>コクド</t>
    </rPh>
    <rPh sb="15" eb="17">
      <t>コウツウ</t>
    </rPh>
    <rPh sb="24" eb="26">
      <t>ヘイセイ</t>
    </rPh>
    <rPh sb="28" eb="29">
      <t>ネン</t>
    </rPh>
    <phoneticPr fontId="2"/>
  </si>
  <si>
    <t>市 　　　　　　　　　計</t>
  </si>
  <si>
    <t>町　　　　　　　　　　計</t>
  </si>
  <si>
    <t xml:space="preserve">    　　　b）米原市と岐阜県不破郡関ヶ原町および揖斐郡揖斐川町(いびぐんいびがわちょう）との県をまたぐ境界が未定であるた</t>
    <rPh sb="26" eb="33">
      <t>イビグンイビガワチョウ</t>
    </rPh>
    <phoneticPr fontId="2"/>
  </si>
  <si>
    <t>　　　　　め、県計および米原市の面積は、総務省が推定した参考値です。</t>
  </si>
  <si>
    <r>
      <t xml:space="preserve">面        積  </t>
    </r>
    <r>
      <rPr>
        <sz val="12"/>
        <rFont val="ＤＦ平成ゴシック体W5"/>
        <family val="2"/>
      </rPr>
      <t xml:space="preserve">－  市  町  </t>
    </r>
  </si>
  <si>
    <t>b),c) 2,575.43</t>
  </si>
  <si>
    <t>３．</t>
  </si>
  <si>
    <t>総　　数</t>
  </si>
  <si>
    <t>田</t>
  </si>
  <si>
    <t>畑</t>
  </si>
  <si>
    <t>宅　　地</t>
  </si>
  <si>
    <t>池　　沼</t>
  </si>
  <si>
    <t>山　　林</t>
  </si>
  <si>
    <t>牧</t>
  </si>
  <si>
    <t>場</t>
  </si>
  <si>
    <t>原　　野</t>
  </si>
  <si>
    <t>雑　　　種　　　地</t>
  </si>
  <si>
    <t>その他</t>
  </si>
  <si>
    <t>ゴルフ場用地</t>
  </si>
  <si>
    <t>遊園地等用地</t>
  </si>
  <si>
    <t>鉄軌道用地</t>
  </si>
  <si>
    <t>その他の雑種地</t>
  </si>
  <si>
    <t>非課税</t>
  </si>
  <si>
    <t>評　価</t>
  </si>
  <si>
    <t>地　積</t>
  </si>
  <si>
    <t>総地積</t>
  </si>
  <si>
    <t>市計</t>
  </si>
  <si>
    <t>甲賀市</t>
    <rPh sb="0" eb="2">
      <t>コウガ</t>
    </rPh>
    <rPh sb="2" eb="3">
      <t>シ</t>
    </rPh>
    <phoneticPr fontId="13"/>
  </si>
  <si>
    <t>野洲市</t>
    <rPh sb="0" eb="3">
      <t>ヤスシ</t>
    </rPh>
    <phoneticPr fontId="13"/>
  </si>
  <si>
    <t>湖南市</t>
    <rPh sb="0" eb="2">
      <t>コナン</t>
    </rPh>
    <rPh sb="2" eb="3">
      <t>シ</t>
    </rPh>
    <phoneticPr fontId="13"/>
  </si>
  <si>
    <t>東近江市</t>
    <rPh sb="0" eb="3">
      <t>ヒガシオウミ</t>
    </rPh>
    <rPh sb="3" eb="4">
      <t>シ</t>
    </rPh>
    <phoneticPr fontId="2"/>
  </si>
  <si>
    <t>米原市</t>
    <rPh sb="0" eb="1">
      <t>コメ</t>
    </rPh>
    <rPh sb="1" eb="2">
      <t>ハラ</t>
    </rPh>
    <rPh sb="2" eb="3">
      <t>シ</t>
    </rPh>
    <phoneticPr fontId="2"/>
  </si>
  <si>
    <t>志賀町</t>
    <rPh sb="0" eb="3">
      <t>シガチョウ</t>
    </rPh>
    <phoneticPr fontId="2"/>
  </si>
  <si>
    <t>秦荘町</t>
    <rPh sb="0" eb="3">
      <t>ハタショウチョウ</t>
    </rPh>
    <phoneticPr fontId="2"/>
  </si>
  <si>
    <t>愛知川町</t>
    <rPh sb="0" eb="4">
      <t>エチガワチョウ</t>
    </rPh>
    <phoneticPr fontId="2"/>
  </si>
  <si>
    <t>浅井町</t>
    <rPh sb="0" eb="3">
      <t>アザイチョウ</t>
    </rPh>
    <phoneticPr fontId="2"/>
  </si>
  <si>
    <t>びわ町</t>
    <rPh sb="2" eb="3">
      <t>チョウ</t>
    </rPh>
    <phoneticPr fontId="2"/>
  </si>
  <si>
    <t>　注　「その他（非課税地積）」は、非課税で左にあげたもの以外で、以下のものを指します。</t>
    <rPh sb="1" eb="2">
      <t>チュウ</t>
    </rPh>
    <rPh sb="6" eb="7">
      <t>タ</t>
    </rPh>
    <rPh sb="8" eb="11">
      <t>ヒカゼイ</t>
    </rPh>
    <rPh sb="11" eb="13">
      <t>チセキ</t>
    </rPh>
    <rPh sb="17" eb="20">
      <t>ヒカゼイ</t>
    </rPh>
    <rPh sb="21" eb="22">
      <t>サ</t>
    </rPh>
    <rPh sb="28" eb="30">
      <t>イガイ</t>
    </rPh>
    <rPh sb="32" eb="34">
      <t>イカ</t>
    </rPh>
    <rPh sb="38" eb="39">
      <t>サ</t>
    </rPh>
    <phoneticPr fontId="2"/>
  </si>
  <si>
    <t>　　　　墓地、道路、保安林、水道用地、水路、寺社境内、公共溜池、公園等</t>
    <rPh sb="4" eb="6">
      <t>ボチ</t>
    </rPh>
    <rPh sb="7" eb="9">
      <t>ドウロ</t>
    </rPh>
    <rPh sb="10" eb="13">
      <t>ホアンリン</t>
    </rPh>
    <rPh sb="14" eb="16">
      <t>スイドウ</t>
    </rPh>
    <rPh sb="16" eb="18">
      <t>ヨウチ</t>
    </rPh>
    <rPh sb="19" eb="21">
      <t>スイロ</t>
    </rPh>
    <rPh sb="22" eb="24">
      <t>ジシャ</t>
    </rPh>
    <rPh sb="24" eb="26">
      <t>ケイダイ</t>
    </rPh>
    <rPh sb="27" eb="29">
      <t>コウキョウ</t>
    </rPh>
    <rPh sb="29" eb="31">
      <t>タメイケ</t>
    </rPh>
    <rPh sb="32" eb="34">
      <t>コウエン</t>
    </rPh>
    <rPh sb="34" eb="35">
      <t>トウ</t>
    </rPh>
    <phoneticPr fontId="2"/>
  </si>
  <si>
    <t xml:space="preserve">  資料  税政課</t>
    <rPh sb="6" eb="8">
      <t>ゼイセイ</t>
    </rPh>
    <rPh sb="8" eb="9">
      <t>カ</t>
    </rPh>
    <phoneticPr fontId="2"/>
  </si>
  <si>
    <t>４ ．</t>
  </si>
  <si>
    <t>主　　要　　河　　川</t>
  </si>
  <si>
    <t xml:space="preserve">    河      川      名　　</t>
  </si>
  <si>
    <t>水　系　名</t>
  </si>
  <si>
    <t>河　　川　　延　　長　（ｋｍ）</t>
  </si>
  <si>
    <t>流　域　面　積</t>
  </si>
  <si>
    <t>指定区間</t>
  </si>
  <si>
    <t>指定区間外</t>
  </si>
  <si>
    <t>合計</t>
  </si>
  <si>
    <t>淀川水系</t>
  </si>
  <si>
    <t>〃</t>
  </si>
  <si>
    <t>　</t>
  </si>
  <si>
    <t xml:space="preserve">　　　 </t>
  </si>
  <si>
    <r>
      <t>（ｋｍ</t>
    </r>
    <r>
      <rPr>
        <vertAlign val="superscript"/>
        <sz val="8"/>
        <rFont val="ＤＦ平成ゴシック体W5"/>
        <family val="2"/>
      </rPr>
      <t>２</t>
    </r>
    <r>
      <rPr>
        <sz val="8"/>
        <rFont val="ＤＦ平成ゴシック体W5"/>
        <family val="2"/>
      </rPr>
      <t>）</t>
    </r>
  </si>
  <si>
    <t xml:space="preserve"> 瀬 田 川（ 淀 川 ）</t>
  </si>
  <si>
    <t>大　　　戸　　　川</t>
  </si>
  <si>
    <t>琵　　　琶　　　湖</t>
  </si>
  <si>
    <t>安　　　曇　　　川</t>
  </si>
  <si>
    <t>北              川</t>
  </si>
  <si>
    <t>余　　　呉　　　川</t>
  </si>
  <si>
    <t>姉　　　　　　　川</t>
  </si>
  <si>
    <t>高　　　時　　　川</t>
  </si>
  <si>
    <t>犬　　　上　　　川</t>
  </si>
  <si>
    <t>愛　　　知　　　川</t>
  </si>
  <si>
    <t>蛇　　　砂　　　川</t>
  </si>
  <si>
    <t>日　　　野　　　川</t>
  </si>
  <si>
    <t>野　　　洲　　　川</t>
  </si>
  <si>
    <t>杣　　　　　　　川</t>
  </si>
  <si>
    <t xml:space="preserve">  注　１．平成１９年３月　河川・港湾調書、平成１４年３月　河川現況調査（調査基準年　平成７年度末）によります。</t>
    <rPh sb="6" eb="8">
      <t>ヘイセイ</t>
    </rPh>
    <rPh sb="10" eb="11">
      <t>ネン</t>
    </rPh>
    <rPh sb="12" eb="13">
      <t>ガツ</t>
    </rPh>
    <rPh sb="14" eb="16">
      <t>カセン</t>
    </rPh>
    <rPh sb="17" eb="18">
      <t>ミナト</t>
    </rPh>
    <rPh sb="18" eb="19">
      <t>ワン</t>
    </rPh>
    <rPh sb="19" eb="21">
      <t>チョウショ</t>
    </rPh>
    <rPh sb="22" eb="24">
      <t>ヘイセイ</t>
    </rPh>
    <rPh sb="26" eb="27">
      <t>ネン</t>
    </rPh>
    <rPh sb="28" eb="29">
      <t>ガツ</t>
    </rPh>
    <rPh sb="30" eb="32">
      <t>カセン</t>
    </rPh>
    <rPh sb="32" eb="34">
      <t>ゲンキョウ</t>
    </rPh>
    <rPh sb="34" eb="36">
      <t>チョウサ</t>
    </rPh>
    <rPh sb="37" eb="39">
      <t>チョウサ</t>
    </rPh>
    <rPh sb="39" eb="41">
      <t>キジュン</t>
    </rPh>
    <rPh sb="41" eb="42">
      <t>ネン</t>
    </rPh>
    <rPh sb="43" eb="45">
      <t>ヘイセイ</t>
    </rPh>
    <rPh sb="46" eb="49">
      <t>ネンドマツ</t>
    </rPh>
    <phoneticPr fontId="2"/>
  </si>
  <si>
    <t xml:space="preserve"> 　 　２．一級河川延長20ｋｍ以上の川および瀬田川（淀川）を記載しています。</t>
    <rPh sb="27" eb="29">
      <t>ヨドガワ</t>
    </rPh>
    <phoneticPr fontId="2"/>
  </si>
  <si>
    <t xml:space="preserve">  　　３．琵琶湖の場合は周囲の長さを示しています。</t>
  </si>
  <si>
    <t xml:space="preserve">  　　４．瀬田川（淀川）、琵琶湖、安曇川の流域面積は京都府の一部を含みます。</t>
    <rPh sb="10" eb="12">
      <t>ヨドガワ</t>
    </rPh>
    <phoneticPr fontId="2"/>
  </si>
  <si>
    <t xml:space="preserve">  　　５．指定区間とは、知事が管理の一部を行っている部分です。指定区間外は、国土交通大臣が直接管理を行っている</t>
    <rPh sb="16" eb="18">
      <t>カンリ</t>
    </rPh>
    <rPh sb="19" eb="21">
      <t>イチブ</t>
    </rPh>
    <rPh sb="22" eb="23">
      <t>オコナ</t>
    </rPh>
    <rPh sb="39" eb="41">
      <t>コクド</t>
    </rPh>
    <rPh sb="41" eb="43">
      <t>コウツウ</t>
    </rPh>
    <rPh sb="51" eb="52">
      <t>オコナ</t>
    </rPh>
    <phoneticPr fontId="2"/>
  </si>
  <si>
    <t xml:space="preserve">  　　　部分です。</t>
  </si>
  <si>
    <t xml:space="preserve">  　　６．流域面積は、本川へ流入する河川の流域を含みます。</t>
  </si>
  <si>
    <t xml:space="preserve">  資料　河港課</t>
  </si>
  <si>
    <t>山　　岳　　名</t>
  </si>
  <si>
    <t>所　　在　　地　</t>
  </si>
  <si>
    <t>標　　高</t>
  </si>
  <si>
    <t>三角点名等</t>
    <rPh sb="0" eb="3">
      <t>サンカクテン</t>
    </rPh>
    <rPh sb="3" eb="4">
      <t>メイ</t>
    </rPh>
    <rPh sb="4" eb="5">
      <t>トウ</t>
    </rPh>
    <phoneticPr fontId="2"/>
  </si>
  <si>
    <t>金　　糞　　岳</t>
  </si>
  <si>
    <t xml:space="preserve"> 長浜市</t>
    <rPh sb="1" eb="4">
      <t>ナガハマシ</t>
    </rPh>
    <phoneticPr fontId="2"/>
  </si>
  <si>
    <t>標高点</t>
  </si>
  <si>
    <t>伊　　吹　　山</t>
  </si>
  <si>
    <t xml:space="preserve"> 米原市</t>
    <rPh sb="1" eb="3">
      <t>マイハラ</t>
    </rPh>
    <rPh sb="3" eb="4">
      <t>シ</t>
    </rPh>
    <phoneticPr fontId="2"/>
  </si>
  <si>
    <t>三角点</t>
    <rPh sb="0" eb="3">
      <t>サンカクテン</t>
    </rPh>
    <phoneticPr fontId="2"/>
  </si>
  <si>
    <t>霊　　仙　　山</t>
  </si>
  <si>
    <t>測定点</t>
  </si>
  <si>
    <t>御　　池　　岳</t>
  </si>
  <si>
    <t xml:space="preserve"> 東近江市</t>
    <rPh sb="1" eb="2">
      <t>ヒガシ</t>
    </rPh>
    <rPh sb="2" eb="5">
      <t>オウミシ</t>
    </rPh>
    <phoneticPr fontId="2"/>
  </si>
  <si>
    <t>竜　　ケ　　岳</t>
  </si>
  <si>
    <t>御在所山</t>
  </si>
  <si>
    <t>雨　　乞　　岳</t>
  </si>
  <si>
    <t xml:space="preserve"> 甲賀市</t>
    <rPh sb="3" eb="4">
      <t>シ</t>
    </rPh>
    <phoneticPr fontId="2"/>
  </si>
  <si>
    <t>高　　畑　　山</t>
    <rPh sb="0" eb="1">
      <t>タカ</t>
    </rPh>
    <rPh sb="3" eb="4">
      <t>ハタ</t>
    </rPh>
    <rPh sb="6" eb="7">
      <t>ヤマ</t>
    </rPh>
    <phoneticPr fontId="2"/>
  </si>
  <si>
    <t xml:space="preserve"> 甲賀市</t>
    <rPh sb="1" eb="2">
      <t>コウ</t>
    </rPh>
    <rPh sb="2" eb="3">
      <t>ガ</t>
    </rPh>
    <rPh sb="3" eb="4">
      <t>シ</t>
    </rPh>
    <phoneticPr fontId="2"/>
  </si>
  <si>
    <t>武奈ケ岳</t>
    <rPh sb="3" eb="4">
      <t>タケ</t>
    </rPh>
    <phoneticPr fontId="2"/>
  </si>
  <si>
    <t>三角点</t>
  </si>
  <si>
    <t>皆子山</t>
    <rPh sb="0" eb="1">
      <t>ミナ</t>
    </rPh>
    <rPh sb="1" eb="3">
      <t>コヤマ</t>
    </rPh>
    <phoneticPr fontId="2"/>
  </si>
  <si>
    <t>蓬　　莱　　山</t>
  </si>
  <si>
    <t>比叡山＜大比叡＞</t>
    <rPh sb="0" eb="3">
      <t>ヒエイザン</t>
    </rPh>
    <rPh sb="4" eb="5">
      <t>ダイ</t>
    </rPh>
    <rPh sb="5" eb="7">
      <t>ヒエイ</t>
    </rPh>
    <phoneticPr fontId="2"/>
  </si>
  <si>
    <t>三上山</t>
    <rPh sb="0" eb="2">
      <t>ミカミ</t>
    </rPh>
    <rPh sb="2" eb="3">
      <t>ヤマ</t>
    </rPh>
    <phoneticPr fontId="2"/>
  </si>
  <si>
    <t xml:space="preserve"> 野洲市</t>
    <rPh sb="1" eb="3">
      <t>ヤス</t>
    </rPh>
    <phoneticPr fontId="2"/>
  </si>
  <si>
    <t>標高点</t>
    <rPh sb="0" eb="3">
      <t>ヒョウコウテン</t>
    </rPh>
    <phoneticPr fontId="2"/>
  </si>
  <si>
    <t>百里ヶ岳</t>
    <rPh sb="0" eb="1">
      <t>ヒャク</t>
    </rPh>
    <rPh sb="1" eb="2">
      <t>リ</t>
    </rPh>
    <rPh sb="3" eb="4">
      <t>タケ</t>
    </rPh>
    <phoneticPr fontId="2"/>
  </si>
  <si>
    <t xml:space="preserve"> 高島市</t>
    <rPh sb="1" eb="3">
      <t>タカシマ</t>
    </rPh>
    <rPh sb="3" eb="4">
      <t>シ</t>
    </rPh>
    <phoneticPr fontId="2"/>
  </si>
  <si>
    <t xml:space="preserve">  注  三角点…三角点の値（単位：0.1ｍ、１ｍ未満四捨五入）、標高点・測定点…地図作成時に空中写真から図化機で</t>
    <rPh sb="25" eb="27">
      <t>ミマン</t>
    </rPh>
    <rPh sb="27" eb="31">
      <t>シシャゴニュウ</t>
    </rPh>
    <phoneticPr fontId="2"/>
  </si>
  <si>
    <t xml:space="preserve">    測定した値（単位：１ｍ）　　　　　　　　　　　　　　　　　　　　　　　　　　　　　　　　　　　　　　　　　　</t>
    <rPh sb="4" eb="6">
      <t>ソクテイ</t>
    </rPh>
    <rPh sb="8" eb="9">
      <t>アタイ</t>
    </rPh>
    <rPh sb="10" eb="12">
      <t>タンイ</t>
    </rPh>
    <phoneticPr fontId="2"/>
  </si>
  <si>
    <t xml:space="preserve">  資料  国土交通省国土地理院「日本の主な山岳標高」</t>
    <rPh sb="6" eb="8">
      <t>コクド</t>
    </rPh>
    <rPh sb="8" eb="10">
      <t>コウツウ</t>
    </rPh>
    <rPh sb="17" eb="19">
      <t>ニホン</t>
    </rPh>
    <rPh sb="20" eb="21">
      <t>オモ</t>
    </rPh>
    <rPh sb="22" eb="24">
      <t>サンガク</t>
    </rPh>
    <rPh sb="24" eb="26">
      <t>ヒョウコウ</t>
    </rPh>
    <phoneticPr fontId="2"/>
  </si>
  <si>
    <t xml:space="preserve">      ５．</t>
  </si>
  <si>
    <t>主　　要　　山　　岳　　</t>
  </si>
  <si>
    <t>単位：ｍ</t>
  </si>
  <si>
    <t xml:space="preserve"> 犬上郡多賀町</t>
  </si>
  <si>
    <t xml:space="preserve"> 御在所山</t>
  </si>
  <si>
    <t xml:space="preserve"> 大津市</t>
  </si>
  <si>
    <t xml:space="preserve"> 大津市</t>
  </si>
  <si>
    <t xml:space="preserve"> 大津市</t>
  </si>
  <si>
    <t>平成14年 2002</t>
  </si>
  <si>
    <t>平成15年 2003</t>
  </si>
  <si>
    <t>平成16年 2004</t>
  </si>
  <si>
    <t>平成17年 2005</t>
  </si>
  <si>
    <t>平成18年 2006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</si>
  <si>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</si>
  <si>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</si>
  <si>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</si>
  <si>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</si>
  <si>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</si>
  <si>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</si>
  <si>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</si>
  <si>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町計</t>
  </si>
  <si>
    <t>志賀町</t>
  </si>
  <si>
    <t>秦荘町</t>
  </si>
  <si>
    <t>愛知川町</t>
  </si>
  <si>
    <t>浅井町</t>
  </si>
  <si>
    <t>びわ町</t>
  </si>
  <si>
    <r>
      <t xml:space="preserve">土   地    利   用   種   類   別   面   積  </t>
    </r>
    <r>
      <rPr>
        <sz val="12"/>
        <rFont val="ＤＦ平成ゴシック体W5"/>
        <family val="2"/>
      </rPr>
      <t xml:space="preserve">－  市  町 </t>
    </r>
  </si>
  <si>
    <t xml:space="preserve"> 各年１月1日現在</t>
  </si>
  <si>
    <t>単位：ｈａ</t>
  </si>
  <si>
    <t>平成14年 2002</t>
  </si>
  <si>
    <t>平成15年 2003</t>
  </si>
  <si>
    <t>平成16年 2004</t>
  </si>
  <si>
    <t>平成17年 2005</t>
  </si>
  <si>
    <t>平成18年 2006</t>
  </si>
  <si>
    <t>町計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</si>
</sst>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9" formatCode="#,##0.0"/>
    <numFmt numFmtId="203" formatCode="#,##0.00;&quot;△ &quot;#,##0.00"/>
  </numFmts>
  <fonts count="16">
    <font>
      <sz val="10"/>
      <name val="ＭＳ 明朝"/>
      <family val="1"/>
    </font>
    <font>
      <sz val="10"/>
      <name val="Arial"/>
      <family val="2"/>
    </font>
    <font>
      <sz val="6"/>
      <name val="ＭＳ 明朝"/>
      <family val="1"/>
    </font>
    <font>
      <sz val="16"/>
      <name val="ＤＦ平成ゴシック体W5"/>
      <family val="2"/>
    </font>
    <font>
      <sz val="12"/>
      <name val="ＤＦ平成ゴシック体W5"/>
      <family val="2"/>
    </font>
    <font>
      <sz val="8"/>
      <name val="ＤＦ平成ゴシック体W5"/>
      <family val="2"/>
    </font>
    <font>
      <vertAlign val="superscript"/>
      <sz val="8"/>
      <name val="ＤＦ平成ゴシック体W5"/>
      <family val="2"/>
    </font>
    <font>
      <b/>
      <sz val="8"/>
      <name val="ＤＦ平成ゴシック体W5"/>
      <family val="2"/>
    </font>
    <font>
      <b/>
      <sz val="7.5"/>
      <name val="HGSｺﾞｼｯｸE"/>
      <family val="3"/>
    </font>
    <font>
      <b/>
      <sz val="8"/>
      <name val="HGSｺﾞｼｯｸE"/>
      <family val="3"/>
    </font>
    <font>
      <sz val="14"/>
      <name val="Terminal"/>
      <family val="2"/>
    </font>
    <font>
      <sz val="8"/>
      <name val="ＤＦ平成ゴシック体W3"/>
      <family val="3"/>
    </font>
    <font>
      <sz val="14"/>
      <name val="ＤＦ平成ゴシック体W5"/>
      <family val="2"/>
    </font>
    <font>
      <sz val="16"/>
      <name val="ＤＦ平成ゴシック体W3"/>
      <family val="3"/>
    </font>
    <font>
      <b/>
      <sz val="8"/>
      <color indexed="10"/>
      <name val="ＤＦ平成ゴシック体W3"/>
      <family val="3"/>
    </font>
    <font>
      <sz val="8"/>
      <color indexed="12"/>
      <name val="ＤＦ平成ゴシック体W5"/>
      <family val="2"/>
    </font>
  </fonts>
  <fills count="4">
    <fill>
      <patternFill/>
    </fill>
    <fill>
      <patternFill patternType="gray125"/>
    </fill>
    <fill>
      <patternFill patternType="gray0625">
        <bgColor indexed="41"/>
      </patternFill>
    </fill>
    <fill>
      <patternFill patternType="gray125">
        <bgColor indexed="41"/>
      </patternFill>
    </fill>
  </fills>
  <borders count="23">
    <border>
      <left/>
      <right/>
      <top/>
      <bottom/>
      <diagonal/>
    </border>
    <border>
      <left/>
      <right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/>
    </border>
    <border>
      <left style="thin"/>
      <right/>
      <top style="medium"/>
      <bottom style="thin"/>
    </border>
    <border>
      <left style="double"/>
      <right/>
      <top style="medium"/>
      <bottom style="thin"/>
    </border>
    <border>
      <left style="double"/>
      <right/>
      <top/>
      <bottom/>
    </border>
    <border>
      <left style="double"/>
      <right/>
      <top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7" fontId="10" fillId="0" borderId="0">
      <alignment/>
      <protection/>
    </xf>
  </cellStyleXfs>
  <cellXfs count="190">
    <xf numFmtId="0" fontId="0" fillId="0" borderId="0" xfId="0"/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 quotePrefix="1">
      <alignment horizontal="right"/>
      <protection locked="0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/>
    </xf>
    <xf numFmtId="2" fontId="5" fillId="0" borderId="2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5" fillId="0" borderId="0" xfId="0" applyFont="1" applyFill="1" applyAlignment="1" quotePrefix="1">
      <alignment horizontal="left"/>
    </xf>
    <xf numFmtId="0" fontId="5" fillId="2" borderId="5" xfId="0" applyFont="1" applyFill="1" applyBorder="1" applyAlignment="1">
      <alignment horizontal="centerContinuous" vertical="center"/>
    </xf>
    <xf numFmtId="0" fontId="5" fillId="0" borderId="6" xfId="0" applyFont="1" applyFill="1" applyBorder="1" applyAlignment="1">
      <alignment horizontal="centerContinuous" vertical="center"/>
    </xf>
    <xf numFmtId="0" fontId="5" fillId="3" borderId="5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0" xfId="0" applyFont="1" applyFill="1" applyAlignment="1">
      <alignment/>
    </xf>
    <xf numFmtId="0" fontId="9" fillId="3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5" fillId="3" borderId="0" xfId="0" applyFont="1" applyFill="1" applyBorder="1" applyAlignment="1">
      <alignment horizontal="distributed"/>
    </xf>
    <xf numFmtId="0" fontId="8" fillId="3" borderId="0" xfId="0" applyFont="1" applyFill="1" applyAlignment="1">
      <alignment/>
    </xf>
    <xf numFmtId="0" fontId="7" fillId="3" borderId="0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5" fillId="3" borderId="8" xfId="0" applyFont="1" applyFill="1" applyBorder="1" applyAlignment="1">
      <alignment horizontal="distributed"/>
    </xf>
    <xf numFmtId="0" fontId="5" fillId="3" borderId="3" xfId="0" applyFont="1" applyFill="1" applyBorder="1" applyAlignment="1">
      <alignment/>
    </xf>
    <xf numFmtId="0" fontId="5" fillId="3" borderId="3" xfId="0" applyFont="1" applyFill="1" applyBorder="1" applyAlignment="1">
      <alignment horizontal="distributed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5" fillId="3" borderId="11" xfId="0" applyFont="1" applyFill="1" applyBorder="1" applyAlignment="1">
      <alignment/>
    </xf>
    <xf numFmtId="0" fontId="5" fillId="3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center"/>
    </xf>
    <xf numFmtId="0" fontId="5" fillId="3" borderId="12" xfId="0" applyFont="1" applyFill="1" applyBorder="1" applyAlignment="1">
      <alignment/>
    </xf>
    <xf numFmtId="4" fontId="9" fillId="0" borderId="2" xfId="0" applyNumberFormat="1" applyFont="1" applyFill="1" applyBorder="1" applyAlignment="1">
      <alignment horizontal="right"/>
    </xf>
    <xf numFmtId="0" fontId="3" fillId="0" borderId="0" xfId="0" applyFont="1" applyFill="1" applyAlignment="1" quotePrefix="1">
      <alignment horizontal="right"/>
    </xf>
    <xf numFmtId="0" fontId="3" fillId="0" borderId="0" xfId="0" applyFont="1" applyFill="1" applyAlignment="1" quotePrefix="1">
      <alignment/>
    </xf>
    <xf numFmtId="0" fontId="5" fillId="0" borderId="1" xfId="0" applyFont="1" applyFill="1" applyBorder="1" applyAlignment="1">
      <alignment/>
    </xf>
    <xf numFmtId="0" fontId="5" fillId="3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38" fontId="11" fillId="0" borderId="0" xfId="20" applyFont="1" applyFill="1" applyAlignment="1">
      <alignment/>
    </xf>
    <xf numFmtId="203" fontId="11" fillId="0" borderId="0" xfId="20" applyNumberFormat="1" applyFont="1" applyFill="1" applyAlignment="1">
      <alignment/>
    </xf>
    <xf numFmtId="38" fontId="3" fillId="0" borderId="0" xfId="20" applyFont="1" applyFill="1" applyAlignment="1">
      <alignment/>
    </xf>
    <xf numFmtId="38" fontId="3" fillId="0" borderId="0" xfId="20" applyFont="1" applyFill="1" applyAlignment="1">
      <alignment horizontal="left"/>
    </xf>
    <xf numFmtId="38" fontId="3" fillId="0" borderId="0" xfId="20" applyFont="1" applyFill="1" applyAlignment="1" quotePrefix="1">
      <alignment horizontal="right"/>
    </xf>
    <xf numFmtId="203" fontId="3" fillId="0" borderId="0" xfId="20" applyNumberFormat="1" applyFont="1" applyFill="1" applyAlignment="1">
      <alignment/>
    </xf>
    <xf numFmtId="38" fontId="5" fillId="0" borderId="0" xfId="20" applyFont="1" applyFill="1" applyAlignment="1">
      <alignment/>
    </xf>
    <xf numFmtId="38" fontId="5" fillId="0" borderId="0" xfId="20" applyFont="1" applyFill="1" applyAlignment="1">
      <alignment horizontal="left"/>
    </xf>
    <xf numFmtId="203" fontId="5" fillId="0" borderId="0" xfId="20" applyNumberFormat="1" applyFont="1" applyFill="1" applyAlignment="1">
      <alignment/>
    </xf>
    <xf numFmtId="38" fontId="5" fillId="0" borderId="0" xfId="20" applyFont="1" applyFill="1" applyBorder="1" applyAlignment="1">
      <alignment horizontal="left"/>
    </xf>
    <xf numFmtId="38" fontId="5" fillId="0" borderId="0" xfId="20" applyFont="1" applyFill="1" applyBorder="1" applyAlignment="1">
      <alignment/>
    </xf>
    <xf numFmtId="38" fontId="5" fillId="0" borderId="0" xfId="20" applyFont="1" applyFill="1" applyAlignment="1">
      <alignment horizontal="right"/>
    </xf>
    <xf numFmtId="203" fontId="5" fillId="0" borderId="0" xfId="20" applyNumberFormat="1" applyFont="1" applyFill="1" applyBorder="1" applyAlignment="1">
      <alignment/>
    </xf>
    <xf numFmtId="38" fontId="5" fillId="3" borderId="13" xfId="20" applyFont="1" applyFill="1" applyBorder="1" applyAlignment="1">
      <alignment horizontal="left" vertical="center"/>
    </xf>
    <xf numFmtId="0" fontId="5" fillId="3" borderId="13" xfId="0" applyFont="1" applyFill="1" applyBorder="1" applyAlignment="1">
      <alignment vertical="center"/>
    </xf>
    <xf numFmtId="38" fontId="5" fillId="3" borderId="9" xfId="20" applyFont="1" applyFill="1" applyBorder="1" applyAlignment="1">
      <alignment horizontal="centerContinuous" vertical="center"/>
    </xf>
    <xf numFmtId="38" fontId="5" fillId="3" borderId="5" xfId="20" applyFont="1" applyFill="1" applyBorder="1" applyAlignment="1">
      <alignment horizontal="centerContinuous" vertical="center"/>
    </xf>
    <xf numFmtId="38" fontId="5" fillId="3" borderId="13" xfId="20" applyFont="1" applyFill="1" applyBorder="1" applyAlignment="1">
      <alignment horizontal="center" vertical="center"/>
    </xf>
    <xf numFmtId="38" fontId="5" fillId="3" borderId="14" xfId="20" applyFont="1" applyFill="1" applyBorder="1" applyAlignment="1">
      <alignment horizontal="left" vertical="center"/>
    </xf>
    <xf numFmtId="38" fontId="5" fillId="0" borderId="0" xfId="20" applyFont="1" applyFill="1" applyAlignment="1">
      <alignment vertical="center"/>
    </xf>
    <xf numFmtId="203" fontId="5" fillId="0" borderId="0" xfId="20" applyNumberFormat="1" applyFont="1" applyFill="1" applyAlignment="1">
      <alignment vertical="center"/>
    </xf>
    <xf numFmtId="38" fontId="5" fillId="3" borderId="0" xfId="20" applyFont="1" applyFill="1" applyAlignment="1">
      <alignment horizontal="left" vertical="center"/>
    </xf>
    <xf numFmtId="38" fontId="5" fillId="3" borderId="4" xfId="2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38" fontId="5" fillId="3" borderId="4" xfId="20" applyFont="1" applyFill="1" applyBorder="1" applyAlignment="1">
      <alignment horizontal="centerContinuous" vertical="center"/>
    </xf>
    <xf numFmtId="38" fontId="5" fillId="3" borderId="3" xfId="20" applyFont="1" applyFill="1" applyBorder="1" applyAlignment="1">
      <alignment horizontal="centerContinuous" vertical="center"/>
    </xf>
    <xf numFmtId="38" fontId="5" fillId="3" borderId="2" xfId="20" applyFont="1" applyFill="1" applyBorder="1" applyAlignment="1">
      <alignment horizontal="left" vertical="center"/>
    </xf>
    <xf numFmtId="38" fontId="5" fillId="3" borderId="0" xfId="20" applyFont="1" applyFill="1" applyBorder="1" applyAlignment="1">
      <alignment horizontal="left" vertical="center"/>
    </xf>
    <xf numFmtId="38" fontId="5" fillId="3" borderId="2" xfId="20" applyFont="1" applyFill="1" applyBorder="1" applyAlignment="1">
      <alignment horizontal="center" vertical="center"/>
    </xf>
    <xf numFmtId="38" fontId="5" fillId="3" borderId="15" xfId="20" applyFont="1" applyFill="1" applyBorder="1" applyAlignment="1">
      <alignment horizontal="centerContinuous" vertical="center"/>
    </xf>
    <xf numFmtId="38" fontId="5" fillId="3" borderId="16" xfId="2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vertical="center"/>
    </xf>
    <xf numFmtId="38" fontId="5" fillId="3" borderId="0" xfId="20" applyFont="1" applyFill="1" applyBorder="1" applyAlignment="1">
      <alignment horizontal="center" vertical="center"/>
    </xf>
    <xf numFmtId="38" fontId="5" fillId="0" borderId="0" xfId="20" applyFont="1" applyFill="1" applyBorder="1" applyAlignment="1">
      <alignment horizontal="center" vertical="center"/>
    </xf>
    <xf numFmtId="203" fontId="5" fillId="0" borderId="0" xfId="20" applyNumberFormat="1" applyFont="1" applyFill="1" applyBorder="1" applyAlignment="1">
      <alignment horizontal="center" vertical="center"/>
    </xf>
    <xf numFmtId="38" fontId="5" fillId="0" borderId="0" xfId="20" applyFont="1" applyFill="1" applyAlignment="1">
      <alignment horizontal="center" vertical="center"/>
    </xf>
    <xf numFmtId="38" fontId="5" fillId="3" borderId="3" xfId="20" applyFont="1" applyFill="1" applyBorder="1" applyAlignment="1">
      <alignment horizontal="left" vertical="center"/>
    </xf>
    <xf numFmtId="38" fontId="5" fillId="3" borderId="17" xfId="20" applyFont="1" applyFill="1" applyBorder="1" applyAlignment="1">
      <alignment horizontal="centerContinuous" vertical="center"/>
    </xf>
    <xf numFmtId="38" fontId="5" fillId="3" borderId="3" xfId="20" applyFont="1" applyFill="1" applyBorder="1" applyAlignment="1">
      <alignment horizontal="center" vertical="center"/>
    </xf>
    <xf numFmtId="38" fontId="5" fillId="3" borderId="4" xfId="20" applyFont="1" applyFill="1" applyBorder="1" applyAlignment="1">
      <alignment horizontal="left" vertical="center"/>
    </xf>
    <xf numFmtId="38" fontId="5" fillId="3" borderId="0" xfId="20" applyFont="1" applyFill="1" applyAlignment="1">
      <alignment/>
    </xf>
    <xf numFmtId="38" fontId="5" fillId="3" borderId="8" xfId="20" applyFont="1" applyFill="1" applyBorder="1" applyAlignment="1" applyProtection="1">
      <alignment/>
      <protection/>
    </xf>
    <xf numFmtId="38" fontId="5" fillId="0" borderId="0" xfId="20" applyFont="1" applyFill="1" applyBorder="1" applyAlignment="1" applyProtection="1">
      <alignment horizontal="right"/>
      <protection/>
    </xf>
    <xf numFmtId="38" fontId="5" fillId="0" borderId="0" xfId="20" applyFont="1" applyFill="1" applyAlignment="1" applyProtection="1">
      <alignment horizontal="right"/>
      <protection/>
    </xf>
    <xf numFmtId="38" fontId="5" fillId="2" borderId="2" xfId="20" applyFont="1" applyFill="1" applyBorder="1" applyAlignment="1" applyProtection="1">
      <alignment/>
      <protection/>
    </xf>
    <xf numFmtId="38" fontId="5" fillId="3" borderId="0" xfId="20" applyFont="1" applyFill="1" applyBorder="1" applyAlignment="1" applyProtection="1">
      <alignment/>
      <protection/>
    </xf>
    <xf numFmtId="38" fontId="5" fillId="3" borderId="8" xfId="20" applyFont="1" applyFill="1" applyBorder="1" applyAlignment="1">
      <alignment/>
    </xf>
    <xf numFmtId="38" fontId="5" fillId="2" borderId="2" xfId="20" applyFont="1" applyFill="1" applyBorder="1" applyAlignment="1">
      <alignment/>
    </xf>
    <xf numFmtId="38" fontId="5" fillId="3" borderId="0" xfId="20" applyFont="1" applyFill="1" applyBorder="1" applyAlignment="1">
      <alignment/>
    </xf>
    <xf numFmtId="38" fontId="8" fillId="3" borderId="0" xfId="20" applyFont="1" applyFill="1" applyAlignment="1">
      <alignment/>
    </xf>
    <xf numFmtId="38" fontId="8" fillId="3" borderId="0" xfId="20" applyFont="1" applyFill="1" applyAlignment="1">
      <alignment horizontal="distributed"/>
    </xf>
    <xf numFmtId="38" fontId="8" fillId="3" borderId="8" xfId="20" applyFont="1" applyFill="1" applyBorder="1" applyAlignment="1">
      <alignment/>
    </xf>
    <xf numFmtId="38" fontId="8" fillId="0" borderId="0" xfId="20" applyFont="1" applyFill="1" applyAlignment="1">
      <alignment horizontal="right"/>
    </xf>
    <xf numFmtId="38" fontId="8" fillId="2" borderId="2" xfId="20" applyFont="1" applyFill="1" applyBorder="1" applyAlignment="1">
      <alignment/>
    </xf>
    <xf numFmtId="38" fontId="8" fillId="3" borderId="0" xfId="20" applyFont="1" applyFill="1" applyBorder="1" applyAlignment="1">
      <alignment/>
    </xf>
    <xf numFmtId="38" fontId="8" fillId="0" borderId="0" xfId="20" applyFont="1" applyFill="1" applyBorder="1" applyAlignment="1">
      <alignment/>
    </xf>
    <xf numFmtId="203" fontId="8" fillId="0" borderId="0" xfId="20" applyNumberFormat="1" applyFont="1" applyFill="1" applyBorder="1" applyAlignment="1">
      <alignment/>
    </xf>
    <xf numFmtId="38" fontId="8" fillId="0" borderId="0" xfId="20" applyFont="1" applyFill="1" applyAlignment="1">
      <alignment/>
    </xf>
    <xf numFmtId="38" fontId="5" fillId="3" borderId="0" xfId="20" applyFont="1" applyFill="1" applyBorder="1" applyAlignment="1" applyProtection="1">
      <alignment horizontal="distributed"/>
      <protection/>
    </xf>
    <xf numFmtId="38" fontId="5" fillId="3" borderId="8" xfId="20" applyFont="1" applyFill="1" applyBorder="1" applyAlignment="1" applyProtection="1">
      <alignment horizontal="distributed"/>
      <protection/>
    </xf>
    <xf numFmtId="38" fontId="5" fillId="2" borderId="2" xfId="20" applyFont="1" applyFill="1" applyBorder="1" applyAlignment="1" applyProtection="1">
      <alignment horizontal="distributed"/>
      <protection/>
    </xf>
    <xf numFmtId="38" fontId="11" fillId="0" borderId="0" xfId="20" applyFont="1" applyFill="1" applyAlignment="1">
      <alignment horizontal="left"/>
    </xf>
    <xf numFmtId="38" fontId="5" fillId="3" borderId="3" xfId="20" applyFont="1" applyFill="1" applyBorder="1" applyAlignment="1">
      <alignment/>
    </xf>
    <xf numFmtId="38" fontId="5" fillId="3" borderId="3" xfId="20" applyFont="1" applyFill="1" applyBorder="1" applyAlignment="1">
      <alignment horizontal="left"/>
    </xf>
    <xf numFmtId="38" fontId="5" fillId="3" borderId="17" xfId="20" applyFont="1" applyFill="1" applyBorder="1" applyAlignment="1">
      <alignment horizontal="left"/>
    </xf>
    <xf numFmtId="38" fontId="5" fillId="0" borderId="3" xfId="20" applyFont="1" applyFill="1" applyBorder="1" applyAlignment="1">
      <alignment/>
    </xf>
    <xf numFmtId="38" fontId="5" fillId="2" borderId="4" xfId="20" applyFont="1" applyFill="1" applyBorder="1" applyAlignment="1">
      <alignment horizontal="left"/>
    </xf>
    <xf numFmtId="37" fontId="5" fillId="0" borderId="0" xfId="21" applyFont="1" applyFill="1" applyBorder="1" applyAlignment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14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1" xfId="0" applyFont="1" applyBorder="1" applyAlignment="1">
      <alignment/>
    </xf>
    <xf numFmtId="0" fontId="5" fillId="3" borderId="9" xfId="0" applyFont="1" applyFill="1" applyBorder="1" applyAlignment="1">
      <alignment horizontal="centerContinuous" vertical="center"/>
    </xf>
    <xf numFmtId="0" fontId="5" fillId="3" borderId="5" xfId="0" applyFont="1" applyFill="1" applyBorder="1" applyAlignment="1">
      <alignment horizontal="centerContinuous" vertical="center"/>
    </xf>
    <xf numFmtId="0" fontId="5" fillId="3" borderId="7" xfId="0" applyFont="1" applyFill="1" applyBorder="1" applyAlignment="1">
      <alignment horizontal="centerContinuous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18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right"/>
    </xf>
    <xf numFmtId="0" fontId="5" fillId="0" borderId="19" xfId="0" applyFont="1" applyFill="1" applyBorder="1" applyAlignment="1" quotePrefix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179" fontId="5" fillId="0" borderId="0" xfId="0" applyNumberFormat="1" applyFont="1" applyAlignment="1">
      <alignment/>
    </xf>
    <xf numFmtId="0" fontId="5" fillId="0" borderId="0" xfId="0" applyFont="1" applyFill="1" applyBorder="1" applyAlignment="1" quotePrefix="1">
      <alignment horizontal="center"/>
    </xf>
    <xf numFmtId="176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3" fillId="0" borderId="0" xfId="0" applyFont="1" applyFill="1" applyAlignment="1" quotePrefix="1">
      <alignment horizontal="centerContinuous"/>
    </xf>
    <xf numFmtId="0" fontId="3" fillId="0" borderId="0" xfId="0" applyFont="1" applyFill="1" applyAlignment="1">
      <alignment horizontal="right"/>
    </xf>
    <xf numFmtId="0" fontId="5" fillId="3" borderId="7" xfId="0" applyFont="1" applyFill="1" applyBorder="1"/>
    <xf numFmtId="0" fontId="5" fillId="3" borderId="9" xfId="0" applyFont="1" applyFill="1" applyBorder="1"/>
    <xf numFmtId="0" fontId="5" fillId="3" borderId="5" xfId="0" applyFont="1" applyFill="1" applyBorder="1"/>
    <xf numFmtId="0" fontId="5" fillId="3" borderId="9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distributed"/>
    </xf>
    <xf numFmtId="0" fontId="5" fillId="0" borderId="0" xfId="0" applyFont="1" applyFill="1" applyBorder="1" applyAlignment="1" quotePrefix="1">
      <alignment/>
    </xf>
    <xf numFmtId="3" fontId="5" fillId="0" borderId="19" xfId="0" applyNumberFormat="1" applyFont="1" applyFill="1" applyBorder="1" applyAlignment="1">
      <alignment horizontal="right" indent="2"/>
    </xf>
    <xf numFmtId="3" fontId="5" fillId="0" borderId="19" xfId="0" applyNumberFormat="1" applyFont="1" applyFill="1" applyBorder="1" applyAlignment="1">
      <alignment/>
    </xf>
    <xf numFmtId="0" fontId="5" fillId="0" borderId="19" xfId="0" applyFont="1" applyFill="1" applyBorder="1" applyAlignment="1">
      <alignment horizontal="justify"/>
    </xf>
    <xf numFmtId="0" fontId="5" fillId="0" borderId="0" xfId="0" applyFont="1" applyFill="1" applyBorder="1" applyAlignment="1">
      <alignment horizontal="distributed"/>
    </xf>
    <xf numFmtId="3" fontId="5" fillId="0" borderId="0" xfId="0" applyNumberFormat="1" applyFont="1" applyFill="1" applyBorder="1" applyAlignment="1">
      <alignment horizontal="right" indent="2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justify"/>
    </xf>
    <xf numFmtId="0" fontId="5" fillId="0" borderId="0" xfId="0" applyFont="1" applyFill="1" applyBorder="1" applyAlignment="1" quotePrefix="1">
      <alignment horizontal="justify"/>
    </xf>
    <xf numFmtId="0" fontId="5" fillId="0" borderId="3" xfId="0" applyFont="1" applyFill="1" applyBorder="1" applyAlignment="1">
      <alignment horizontal="distributed"/>
    </xf>
    <xf numFmtId="3" fontId="5" fillId="0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/>
    </xf>
    <xf numFmtId="38" fontId="5" fillId="0" borderId="0" xfId="20" applyNumberFormat="1" applyFont="1" applyFill="1" applyBorder="1" applyAlignment="1">
      <alignment/>
    </xf>
    <xf numFmtId="38" fontId="15" fillId="0" borderId="4" xfId="20" applyFont="1" applyFill="1" applyBorder="1" applyAlignment="1" applyProtection="1">
      <alignment horizontal="right"/>
      <protection/>
    </xf>
    <xf numFmtId="38" fontId="8" fillId="3" borderId="0" xfId="20" applyFont="1" applyFill="1" applyAlignment="1">
      <alignment horizontal="distributed"/>
    </xf>
    <xf numFmtId="38" fontId="5" fillId="3" borderId="14" xfId="20" applyFont="1" applyFill="1" applyBorder="1" applyAlignment="1">
      <alignment horizontal="center" vertical="center"/>
    </xf>
    <xf numFmtId="38" fontId="5" fillId="3" borderId="20" xfId="20" applyFont="1" applyFill="1" applyBorder="1" applyAlignment="1">
      <alignment horizontal="center" vertical="center"/>
    </xf>
    <xf numFmtId="38" fontId="5" fillId="3" borderId="4" xfId="20" applyFont="1" applyFill="1" applyBorder="1" applyAlignment="1">
      <alignment horizontal="center" vertical="center"/>
    </xf>
    <xf numFmtId="38" fontId="5" fillId="3" borderId="17" xfId="2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38" fontId="5" fillId="3" borderId="0" xfId="20" applyFont="1" applyFill="1" applyAlignment="1">
      <alignment horizontal="distributed"/>
    </xf>
    <xf numFmtId="38" fontId="12" fillId="0" borderId="0" xfId="20" applyFont="1" applyFill="1" applyAlignment="1">
      <alignment horizont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38" fontId="8" fillId="0" borderId="0" xfId="20" applyFont="1" applyFill="1" applyBorder="1" applyAlignment="1" applyProtection="1">
      <alignment horizontal="right"/>
      <protection/>
    </xf>
    <xf numFmtId="38" fontId="7" fillId="0" borderId="0" xfId="20" applyFont="1" applyFill="1" applyBorder="1" applyAlignment="1" applyProtection="1">
      <alignment horizontal="right"/>
      <protection/>
    </xf>
    <xf numFmtId="38" fontId="7" fillId="0" borderId="0" xfId="20" applyFont="1" applyFill="1" applyAlignment="1">
      <alignment horizontal="right"/>
    </xf>
    <xf numFmtId="38" fontId="5" fillId="3" borderId="0" xfId="20" applyFont="1" applyFill="1" applyBorder="1" applyAlignment="1" applyProtection="1">
      <alignment horizontal="distributed"/>
      <protection/>
    </xf>
    <xf numFmtId="38" fontId="5" fillId="3" borderId="0" xfId="20" applyFont="1" applyFill="1" applyBorder="1" applyAlignment="1">
      <alignment horizontal="distributed"/>
    </xf>
    <xf numFmtId="38" fontId="8" fillId="3" borderId="0" xfId="20" applyFont="1" applyFill="1" applyBorder="1" applyAlignment="1">
      <alignment horizontal="distributed"/>
    </xf>
    <xf numFmtId="38" fontId="8" fillId="3" borderId="0" xfId="20" applyFont="1" applyFill="1" applyBorder="1" applyAlignment="1">
      <alignment horizontal="distributed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標準_128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zoomScale="150" zoomScaleNormal="150" workbookViewId="0" topLeftCell="D1">
      <selection activeCell="K49" sqref="K49"/>
    </sheetView>
  </sheetViews>
  <sheetFormatPr defaultColWidth="9.00390625" defaultRowHeight="12" customHeight="1"/>
  <cols>
    <col min="1" max="1" width="0.2421875" style="4" customWidth="1"/>
    <col min="2" max="4" width="2.75390625" style="4" customWidth="1"/>
    <col min="5" max="5" width="14.875" style="4" customWidth="1"/>
    <col min="6" max="6" width="0.2421875" style="4" customWidth="1"/>
    <col min="7" max="8" width="12.75390625" style="6" customWidth="1"/>
    <col min="9" max="9" width="0.2421875" style="6" customWidth="1"/>
    <col min="10" max="12" width="2.75390625" style="4" customWidth="1"/>
    <col min="13" max="13" width="14.875" style="4" customWidth="1"/>
    <col min="14" max="14" width="0.2421875" style="4" customWidth="1"/>
    <col min="15" max="15" width="12.75390625" style="6" customWidth="1"/>
    <col min="16" max="16" width="12.75390625" style="4" customWidth="1"/>
    <col min="17" max="17" width="0.2421875" style="4" customWidth="1"/>
    <col min="18" max="18" width="4.375" style="4" customWidth="1"/>
    <col min="19" max="16384" width="9.125" style="4" customWidth="1"/>
  </cols>
  <sheetData>
    <row r="1" spans="3:17" s="1" customFormat="1" ht="24" customHeight="1">
      <c r="C1" s="2"/>
      <c r="D1" s="2"/>
      <c r="G1" s="3" t="s">
        <v>0</v>
      </c>
      <c r="H1" s="1" t="s">
        <v>59</v>
      </c>
      <c r="J1" s="2"/>
      <c r="K1" s="2"/>
      <c r="L1" s="2"/>
      <c r="M1" s="2"/>
      <c r="N1" s="2"/>
      <c r="O1" s="2"/>
      <c r="P1" s="2"/>
      <c r="Q1" s="2"/>
    </row>
    <row r="2" spans="2:17" ht="8.1" customHeight="1">
      <c r="B2" s="5"/>
      <c r="C2" s="5"/>
      <c r="D2" s="5"/>
      <c r="E2" s="5"/>
      <c r="F2" s="5"/>
      <c r="G2" s="4"/>
      <c r="H2" s="4"/>
      <c r="I2" s="4"/>
      <c r="O2" s="4"/>
      <c r="P2" s="6"/>
      <c r="Q2" s="6"/>
    </row>
    <row r="3" spans="2:18" ht="12" customHeight="1" thickBot="1">
      <c r="B3" s="4" t="s">
        <v>49</v>
      </c>
      <c r="E3" s="7"/>
      <c r="F3" s="7"/>
      <c r="G3" s="8"/>
      <c r="H3" s="8"/>
      <c r="I3" s="8"/>
      <c r="J3" s="7"/>
      <c r="K3" s="7"/>
      <c r="L3" s="7"/>
      <c r="M3" s="7"/>
      <c r="N3" s="7"/>
      <c r="O3" s="4"/>
      <c r="P3" s="9" t="s">
        <v>32</v>
      </c>
      <c r="Q3" s="8"/>
      <c r="R3" s="7"/>
    </row>
    <row r="4" spans="1:17" s="10" customFormat="1" ht="36" customHeight="1">
      <c r="A4" s="27"/>
      <c r="B4" s="27"/>
      <c r="C4" s="27"/>
      <c r="D4" s="27"/>
      <c r="E4" s="27"/>
      <c r="F4" s="28"/>
      <c r="G4" s="40" t="s">
        <v>51</v>
      </c>
      <c r="H4" s="40" t="s">
        <v>50</v>
      </c>
      <c r="I4" s="26"/>
      <c r="J4" s="41"/>
      <c r="K4" s="27"/>
      <c r="L4" s="27"/>
      <c r="M4" s="27"/>
      <c r="N4" s="28"/>
      <c r="O4" s="40" t="str">
        <f>G4</f>
        <v>面　　積
(2006年)</v>
      </c>
      <c r="P4" s="40" t="str">
        <f>H4</f>
        <v>可住地面積
(2005年)</v>
      </c>
      <c r="Q4" s="25"/>
    </row>
    <row r="5" spans="1:17" ht="15.95" customHeight="1">
      <c r="A5" s="29"/>
      <c r="B5" s="30" t="s">
        <v>1</v>
      </c>
      <c r="C5" s="30"/>
      <c r="D5" s="30"/>
      <c r="E5" s="30"/>
      <c r="F5" s="30"/>
      <c r="G5" s="11" t="s">
        <v>43</v>
      </c>
      <c r="H5" s="12">
        <f>H7+H22</f>
        <v>1289.04</v>
      </c>
      <c r="I5" s="13"/>
      <c r="J5" s="42"/>
      <c r="K5" s="31"/>
      <c r="L5" s="31" t="s">
        <v>2</v>
      </c>
      <c r="M5" s="33"/>
      <c r="N5" s="37"/>
      <c r="O5" s="8">
        <v>37.95</v>
      </c>
      <c r="P5" s="7">
        <f>P6</f>
        <v>28.57</v>
      </c>
      <c r="Q5" s="7"/>
    </row>
    <row r="6" spans="1:17" ht="12" customHeight="1">
      <c r="A6" s="29"/>
      <c r="B6" s="31"/>
      <c r="C6" s="31" t="s">
        <v>3</v>
      </c>
      <c r="D6" s="31"/>
      <c r="E6" s="31"/>
      <c r="F6" s="31"/>
      <c r="G6" s="14">
        <v>670.25</v>
      </c>
      <c r="H6" s="8" t="s">
        <v>4</v>
      </c>
      <c r="I6" s="8"/>
      <c r="J6" s="42"/>
      <c r="K6" s="31"/>
      <c r="L6" s="31"/>
      <c r="M6" s="33" t="s">
        <v>53</v>
      </c>
      <c r="N6" s="36"/>
      <c r="O6" s="8">
        <v>37.95</v>
      </c>
      <c r="P6" s="7">
        <v>28.57</v>
      </c>
      <c r="Q6" s="7"/>
    </row>
    <row r="7" spans="1:17" ht="12" customHeight="1">
      <c r="A7" s="29"/>
      <c r="B7" s="32"/>
      <c r="C7" s="30" t="s">
        <v>55</v>
      </c>
      <c r="D7" s="30"/>
      <c r="E7" s="30"/>
      <c r="F7" s="30"/>
      <c r="G7" s="11" t="s">
        <v>60</v>
      </c>
      <c r="H7" s="15">
        <f>SUM(H8:H20)</f>
        <v>1034.84</v>
      </c>
      <c r="I7" s="16"/>
      <c r="J7" s="42"/>
      <c r="K7" s="31"/>
      <c r="L7" s="31" t="s">
        <v>8</v>
      </c>
      <c r="M7" s="33"/>
      <c r="N7" s="37"/>
      <c r="O7" s="8">
        <f>SUM(O8:O10)</f>
        <v>157.37</v>
      </c>
      <c r="P7" s="17">
        <f>SUM(P8:P10)</f>
        <v>38.96</v>
      </c>
      <c r="Q7" s="7"/>
    </row>
    <row r="8" spans="1:17" ht="12" customHeight="1">
      <c r="A8" s="29"/>
      <c r="B8" s="31"/>
      <c r="C8" s="31"/>
      <c r="D8" s="31"/>
      <c r="E8" s="33" t="s">
        <v>5</v>
      </c>
      <c r="F8" s="33"/>
      <c r="G8" s="14">
        <v>374.06</v>
      </c>
      <c r="H8" s="16">
        <v>120.42</v>
      </c>
      <c r="I8" s="16"/>
      <c r="J8" s="42"/>
      <c r="K8" s="31"/>
      <c r="L8" s="31"/>
      <c r="M8" s="33" t="s">
        <v>10</v>
      </c>
      <c r="N8" s="37"/>
      <c r="O8" s="8">
        <v>7.82</v>
      </c>
      <c r="P8" s="17">
        <v>7.69</v>
      </c>
      <c r="Q8" s="7"/>
    </row>
    <row r="9" spans="1:17" ht="12" customHeight="1">
      <c r="A9" s="29"/>
      <c r="B9" s="31"/>
      <c r="C9" s="31"/>
      <c r="D9" s="31"/>
      <c r="E9" s="33" t="s">
        <v>6</v>
      </c>
      <c r="F9" s="33"/>
      <c r="G9" s="14">
        <v>98.15</v>
      </c>
      <c r="H9" s="8">
        <v>72.42</v>
      </c>
      <c r="I9" s="8"/>
      <c r="J9" s="42"/>
      <c r="K9" s="31"/>
      <c r="L9" s="31"/>
      <c r="M9" s="33" t="s">
        <v>11</v>
      </c>
      <c r="N9" s="36"/>
      <c r="O9" s="8">
        <v>13.62</v>
      </c>
      <c r="P9" s="17">
        <v>11.89</v>
      </c>
      <c r="Q9" s="7"/>
    </row>
    <row r="10" spans="1:17" ht="12" customHeight="1">
      <c r="A10" s="29"/>
      <c r="B10" s="31"/>
      <c r="C10" s="31"/>
      <c r="D10" s="31"/>
      <c r="E10" s="33" t="s">
        <v>7</v>
      </c>
      <c r="F10" s="33"/>
      <c r="G10" s="18">
        <v>149.57</v>
      </c>
      <c r="H10" s="8">
        <v>80.93</v>
      </c>
      <c r="I10" s="8"/>
      <c r="J10" s="42"/>
      <c r="K10" s="31"/>
      <c r="L10" s="31"/>
      <c r="M10" s="33" t="s">
        <v>13</v>
      </c>
      <c r="N10" s="37"/>
      <c r="O10" s="8">
        <v>135.93</v>
      </c>
      <c r="P10" s="7">
        <v>19.38</v>
      </c>
      <c r="Q10" s="7"/>
    </row>
    <row r="11" spans="1:17" ht="12" customHeight="1">
      <c r="A11" s="29"/>
      <c r="B11" s="31"/>
      <c r="C11" s="31"/>
      <c r="D11" s="31"/>
      <c r="E11" s="33" t="s">
        <v>9</v>
      </c>
      <c r="F11" s="33"/>
      <c r="G11" s="14">
        <v>76.97</v>
      </c>
      <c r="H11" s="16">
        <v>61.82</v>
      </c>
      <c r="I11" s="16"/>
      <c r="J11" s="42"/>
      <c r="K11" s="31"/>
      <c r="L11" s="31" t="s">
        <v>15</v>
      </c>
      <c r="M11" s="31"/>
      <c r="N11" s="36"/>
      <c r="O11" s="16">
        <f>SUM(O12:O13)</f>
        <v>38.53</v>
      </c>
      <c r="P11" s="7">
        <f>SUM(P12:P13)</f>
        <v>29.25</v>
      </c>
      <c r="Q11" s="7"/>
    </row>
    <row r="12" spans="1:17" ht="12" customHeight="1">
      <c r="A12" s="29"/>
      <c r="B12" s="31"/>
      <c r="C12" s="31"/>
      <c r="D12" s="31"/>
      <c r="E12" s="33" t="s">
        <v>12</v>
      </c>
      <c r="F12" s="33"/>
      <c r="G12" s="18">
        <v>48.22</v>
      </c>
      <c r="H12" s="8">
        <v>45.33</v>
      </c>
      <c r="I12" s="8"/>
      <c r="J12" s="42"/>
      <c r="K12" s="31"/>
      <c r="L12" s="31"/>
      <c r="M12" s="33" t="s">
        <v>16</v>
      </c>
      <c r="N12" s="37"/>
      <c r="O12" s="8">
        <v>9.45</v>
      </c>
      <c r="P12" s="7">
        <v>8.84</v>
      </c>
      <c r="Q12" s="17"/>
    </row>
    <row r="13" spans="1:17" ht="12" customHeight="1">
      <c r="A13" s="29"/>
      <c r="B13" s="31"/>
      <c r="C13" s="31"/>
      <c r="D13" s="31"/>
      <c r="E13" s="33" t="s">
        <v>14</v>
      </c>
      <c r="F13" s="33"/>
      <c r="G13" s="14" t="s">
        <v>46</v>
      </c>
      <c r="H13" s="8">
        <v>43.95</v>
      </c>
      <c r="I13" s="8"/>
      <c r="J13" s="42"/>
      <c r="K13" s="31"/>
      <c r="L13" s="31"/>
      <c r="M13" s="33" t="s">
        <v>17</v>
      </c>
      <c r="N13" s="37"/>
      <c r="O13" s="8">
        <v>29.08</v>
      </c>
      <c r="P13" s="7">
        <v>20.41</v>
      </c>
      <c r="Q13" s="17"/>
    </row>
    <row r="14" spans="1:17" ht="12" customHeight="1">
      <c r="A14" s="29"/>
      <c r="B14" s="31"/>
      <c r="C14" s="31"/>
      <c r="D14" s="31"/>
      <c r="E14" s="33" t="s">
        <v>33</v>
      </c>
      <c r="F14" s="33"/>
      <c r="G14" s="14">
        <v>52.75</v>
      </c>
      <c r="H14" s="8">
        <v>29.25</v>
      </c>
      <c r="I14" s="8"/>
      <c r="J14" s="42"/>
      <c r="K14" s="31"/>
      <c r="L14" s="31" t="s">
        <v>18</v>
      </c>
      <c r="M14" s="31"/>
      <c r="N14" s="36"/>
      <c r="O14" s="8">
        <f>SUM(O15:O18)</f>
        <v>351.38</v>
      </c>
      <c r="P14" s="7">
        <f>SUM(P15:P18)</f>
        <v>54.22</v>
      </c>
      <c r="Q14" s="17"/>
    </row>
    <row r="15" spans="1:17" ht="12" customHeight="1">
      <c r="A15" s="29"/>
      <c r="B15" s="34"/>
      <c r="C15" s="30"/>
      <c r="D15" s="30"/>
      <c r="E15" s="33" t="s">
        <v>36</v>
      </c>
      <c r="F15" s="33"/>
      <c r="G15" s="14">
        <v>481.69</v>
      </c>
      <c r="H15" s="8">
        <v>151.74</v>
      </c>
      <c r="I15" s="8"/>
      <c r="J15" s="42"/>
      <c r="K15" s="31"/>
      <c r="L15" s="31"/>
      <c r="M15" s="33" t="s">
        <v>19</v>
      </c>
      <c r="N15" s="37"/>
      <c r="O15" s="8">
        <v>28.27</v>
      </c>
      <c r="P15" s="7">
        <v>18.58</v>
      </c>
      <c r="Q15" s="17"/>
    </row>
    <row r="16" spans="1:17" ht="12" customHeight="1">
      <c r="A16" s="29"/>
      <c r="B16" s="34"/>
      <c r="C16" s="30"/>
      <c r="D16" s="30"/>
      <c r="E16" s="33" t="s">
        <v>37</v>
      </c>
      <c r="F16" s="33"/>
      <c r="G16" s="14" t="s">
        <v>47</v>
      </c>
      <c r="H16" s="8">
        <v>48.76</v>
      </c>
      <c r="I16" s="8"/>
      <c r="J16" s="42"/>
      <c r="K16" s="31"/>
      <c r="L16" s="31"/>
      <c r="M16" s="33" t="s">
        <v>20</v>
      </c>
      <c r="N16" s="37"/>
      <c r="O16" s="8">
        <v>88.44</v>
      </c>
      <c r="P16" s="7">
        <v>11.55</v>
      </c>
      <c r="Q16" s="17"/>
    </row>
    <row r="17" spans="1:17" ht="12" customHeight="1">
      <c r="A17" s="29"/>
      <c r="B17" s="34"/>
      <c r="C17" s="30"/>
      <c r="D17" s="30"/>
      <c r="E17" s="33" t="s">
        <v>38</v>
      </c>
      <c r="F17" s="33"/>
      <c r="G17" s="14">
        <v>70.49</v>
      </c>
      <c r="H17" s="16">
        <v>33.05</v>
      </c>
      <c r="I17" s="8"/>
      <c r="J17" s="42"/>
      <c r="K17" s="31"/>
      <c r="L17" s="31"/>
      <c r="M17" s="33" t="s">
        <v>21</v>
      </c>
      <c r="N17" s="37"/>
      <c r="O17" s="8">
        <v>167.62</v>
      </c>
      <c r="P17" s="7">
        <v>12.25</v>
      </c>
      <c r="Q17" s="17"/>
    </row>
    <row r="18" spans="1:17" ht="12" customHeight="1">
      <c r="A18" s="29"/>
      <c r="B18" s="34"/>
      <c r="C18" s="30"/>
      <c r="D18" s="30"/>
      <c r="E18" s="33" t="s">
        <v>40</v>
      </c>
      <c r="F18" s="33"/>
      <c r="G18" s="14">
        <v>511.36</v>
      </c>
      <c r="H18" s="8">
        <v>117.97</v>
      </c>
      <c r="I18" s="8"/>
      <c r="J18" s="42"/>
      <c r="K18" s="31"/>
      <c r="L18" s="31"/>
      <c r="M18" s="33" t="s">
        <v>22</v>
      </c>
      <c r="N18" s="37"/>
      <c r="O18" s="8">
        <v>67.05</v>
      </c>
      <c r="P18" s="7">
        <v>11.84</v>
      </c>
      <c r="Q18" s="17"/>
    </row>
    <row r="19" spans="1:17" ht="12" customHeight="1">
      <c r="A19" s="29"/>
      <c r="B19" s="34"/>
      <c r="C19" s="30"/>
      <c r="D19" s="30"/>
      <c r="E19" s="33" t="s">
        <v>41</v>
      </c>
      <c r="F19" s="33"/>
      <c r="G19" s="18">
        <v>383.36</v>
      </c>
      <c r="H19" s="8">
        <v>164.16</v>
      </c>
      <c r="I19" s="8"/>
      <c r="J19" s="42"/>
      <c r="K19" s="31"/>
      <c r="L19" s="31"/>
      <c r="M19" s="33"/>
      <c r="N19" s="37"/>
      <c r="O19" s="8"/>
      <c r="Q19" s="7"/>
    </row>
    <row r="20" spans="1:17" ht="12" customHeight="1">
      <c r="A20" s="29"/>
      <c r="B20" s="31"/>
      <c r="C20" s="35"/>
      <c r="D20" s="35"/>
      <c r="E20" s="33" t="s">
        <v>42</v>
      </c>
      <c r="F20" s="31"/>
      <c r="G20" s="18" t="s">
        <v>45</v>
      </c>
      <c r="H20" s="8">
        <v>65.04</v>
      </c>
      <c r="I20" s="8"/>
      <c r="J20" s="42"/>
      <c r="K20" s="29"/>
      <c r="L20" s="43" t="s">
        <v>27</v>
      </c>
      <c r="M20" s="33" t="s">
        <v>28</v>
      </c>
      <c r="N20" s="37"/>
      <c r="O20" s="8">
        <v>2.19</v>
      </c>
      <c r="P20" s="20" t="s">
        <v>29</v>
      </c>
      <c r="Q20" s="7"/>
    </row>
    <row r="21" spans="1:17" ht="12" customHeight="1">
      <c r="A21" s="29"/>
      <c r="B21" s="31"/>
      <c r="C21" s="35"/>
      <c r="D21" s="35"/>
      <c r="E21" s="33"/>
      <c r="F21" s="31"/>
      <c r="G21" s="18"/>
      <c r="H21" s="19"/>
      <c r="I21" s="8"/>
      <c r="J21" s="42"/>
      <c r="K21" s="44"/>
      <c r="L21" s="44"/>
      <c r="M21" s="33" t="s">
        <v>30</v>
      </c>
      <c r="N21" s="37"/>
      <c r="O21" s="8">
        <v>1.76</v>
      </c>
      <c r="P21" s="20" t="s">
        <v>29</v>
      </c>
      <c r="Q21" s="7"/>
    </row>
    <row r="22" spans="1:17" ht="12" customHeight="1">
      <c r="A22" s="29"/>
      <c r="B22" s="31"/>
      <c r="C22" s="30" t="s">
        <v>56</v>
      </c>
      <c r="D22" s="35"/>
      <c r="E22" s="35"/>
      <c r="F22" s="31"/>
      <c r="G22" s="46">
        <f>G23+O5+O7+O11+O14</f>
        <v>771.6800000000001</v>
      </c>
      <c r="H22" s="15">
        <f>H23+P5+P7+P11+P14</f>
        <v>254.20000000000002</v>
      </c>
      <c r="I22" s="8"/>
      <c r="J22" s="42"/>
      <c r="K22" s="31"/>
      <c r="L22" s="31"/>
      <c r="M22" s="33" t="s">
        <v>31</v>
      </c>
      <c r="N22" s="37"/>
      <c r="O22" s="8">
        <v>1.52</v>
      </c>
      <c r="P22" s="20" t="s">
        <v>29</v>
      </c>
      <c r="Q22" s="7"/>
    </row>
    <row r="23" spans="1:17" ht="12" customHeight="1">
      <c r="A23" s="29"/>
      <c r="B23" s="31"/>
      <c r="C23" s="31"/>
      <c r="D23" s="31" t="s">
        <v>23</v>
      </c>
      <c r="E23" s="31"/>
      <c r="F23" s="31"/>
      <c r="G23" s="18">
        <f>SUM(G24:G26)</f>
        <v>186.45000000000002</v>
      </c>
      <c r="H23" s="8">
        <f>SUM(H24:H26)</f>
        <v>103.2</v>
      </c>
      <c r="I23" s="8"/>
      <c r="J23" s="42"/>
      <c r="K23" s="29"/>
      <c r="L23" s="29"/>
      <c r="M23" s="29"/>
      <c r="N23" s="29"/>
      <c r="O23" s="14"/>
      <c r="Q23" s="7"/>
    </row>
    <row r="24" spans="1:17" ht="12" customHeight="1">
      <c r="A24" s="29"/>
      <c r="B24" s="31"/>
      <c r="C24" s="31"/>
      <c r="D24" s="31"/>
      <c r="E24" s="33" t="s">
        <v>24</v>
      </c>
      <c r="F24" s="33"/>
      <c r="G24" s="18">
        <v>24.3</v>
      </c>
      <c r="H24" s="8">
        <v>17.81</v>
      </c>
      <c r="I24" s="8"/>
      <c r="J24" s="42"/>
      <c r="K24" s="29"/>
      <c r="L24" s="29"/>
      <c r="M24" s="29"/>
      <c r="N24" s="29"/>
      <c r="O24" s="14"/>
      <c r="Q24" s="7"/>
    </row>
    <row r="25" spans="1:17" ht="12" customHeight="1">
      <c r="A25" s="29"/>
      <c r="B25" s="31"/>
      <c r="C25" s="31"/>
      <c r="D25" s="31"/>
      <c r="E25" s="33" t="s">
        <v>25</v>
      </c>
      <c r="F25" s="33"/>
      <c r="G25" s="14">
        <v>117.63</v>
      </c>
      <c r="H25" s="8">
        <v>56.31</v>
      </c>
      <c r="I25" s="8"/>
      <c r="J25" s="42"/>
      <c r="K25" s="29"/>
      <c r="L25" s="29"/>
      <c r="M25" s="29"/>
      <c r="N25" s="29"/>
      <c r="O25" s="14"/>
      <c r="Q25" s="7"/>
    </row>
    <row r="26" spans="1:17" ht="12" customHeight="1">
      <c r="A26" s="31"/>
      <c r="B26" s="31"/>
      <c r="C26" s="31"/>
      <c r="D26" s="31"/>
      <c r="E26" s="33" t="s">
        <v>26</v>
      </c>
      <c r="F26" s="37"/>
      <c r="G26" s="14">
        <v>44.52</v>
      </c>
      <c r="H26" s="8">
        <v>29.08</v>
      </c>
      <c r="I26" s="8"/>
      <c r="J26" s="42"/>
      <c r="K26" s="31"/>
      <c r="L26" s="31"/>
      <c r="M26" s="31"/>
      <c r="N26" s="31"/>
      <c r="O26" s="14"/>
      <c r="P26" s="7"/>
      <c r="Q26" s="7"/>
    </row>
    <row r="27" spans="1:17" ht="6.75" customHeight="1">
      <c r="A27" s="31"/>
      <c r="B27" s="38"/>
      <c r="C27" s="38"/>
      <c r="D27" s="38"/>
      <c r="E27" s="39"/>
      <c r="F27" s="39"/>
      <c r="G27" s="22"/>
      <c r="H27" s="23"/>
      <c r="I27" s="23"/>
      <c r="J27" s="45"/>
      <c r="K27" s="38"/>
      <c r="L27" s="38"/>
      <c r="M27" s="38"/>
      <c r="N27" s="38"/>
      <c r="O27" s="22"/>
      <c r="P27" s="21"/>
      <c r="Q27" s="7"/>
    </row>
    <row r="28" spans="1:17" ht="12" customHeight="1">
      <c r="A28" s="7"/>
      <c r="B28" s="24" t="s">
        <v>54</v>
      </c>
      <c r="C28" s="24"/>
      <c r="D28" s="24"/>
      <c r="E28" s="24"/>
      <c r="F28" s="24"/>
      <c r="I28" s="8"/>
      <c r="Q28" s="7"/>
    </row>
    <row r="29" spans="1:17" ht="12" customHeight="1">
      <c r="A29" s="7"/>
      <c r="B29" s="4" t="s">
        <v>44</v>
      </c>
      <c r="I29" s="8"/>
      <c r="Q29" s="7"/>
    </row>
    <row r="30" spans="1:17" ht="11.25" customHeight="1">
      <c r="A30" s="7"/>
      <c r="B30" s="4" t="s">
        <v>57</v>
      </c>
      <c r="I30" s="8"/>
      <c r="Q30" s="7"/>
    </row>
    <row r="31" spans="1:17" ht="12" customHeight="1">
      <c r="A31" s="7"/>
      <c r="B31" s="4" t="s">
        <v>58</v>
      </c>
      <c r="I31" s="8"/>
      <c r="Q31" s="7"/>
    </row>
    <row r="32" spans="1:17" ht="12" customHeight="1">
      <c r="A32" s="7"/>
      <c r="B32" s="4" t="s">
        <v>48</v>
      </c>
      <c r="I32" s="8"/>
      <c r="Q32" s="7"/>
    </row>
    <row r="33" spans="1:17" ht="12" customHeight="1">
      <c r="A33" s="7"/>
      <c r="B33" s="4" t="s">
        <v>52</v>
      </c>
      <c r="I33" s="23"/>
      <c r="Q33" s="7"/>
    </row>
    <row r="34" ht="12" customHeight="1">
      <c r="B34" s="4" t="s">
        <v>35</v>
      </c>
    </row>
    <row r="35" ht="12" customHeight="1">
      <c r="B35" s="4" t="s">
        <v>39</v>
      </c>
    </row>
    <row r="36" ht="12" customHeight="1">
      <c r="B36" s="4" t="s">
        <v>34</v>
      </c>
    </row>
  </sheetData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81"/>
  <sheetViews>
    <sheetView view="pageBreakPreview" zoomScale="120" zoomScaleSheetLayoutView="120" workbookViewId="0" topLeftCell="A1">
      <pane xSplit="4" ySplit="7" topLeftCell="E8" activePane="bottomRight" state="frozen"/>
      <selection pane="topLeft" activeCell="E9" sqref="E9:AG12"/>
      <selection pane="topRight" activeCell="E9" sqref="E9:AG12"/>
      <selection pane="bottomLeft" activeCell="E9" sqref="E9:AG12"/>
      <selection pane="bottomRight" activeCell="P24" sqref="P24"/>
    </sheetView>
  </sheetViews>
  <sheetFormatPr defaultColWidth="8.375" defaultRowHeight="12" customHeight="1"/>
  <cols>
    <col min="1" max="1" width="0.2421875" style="54" customWidth="1"/>
    <col min="2" max="2" width="2.75390625" style="54" customWidth="1"/>
    <col min="3" max="3" width="9.75390625" style="115" customWidth="1"/>
    <col min="4" max="4" width="0.2421875" style="115" customWidth="1"/>
    <col min="5" max="5" width="7.25390625" style="54" customWidth="1"/>
    <col min="6" max="6" width="7.125" style="54" customWidth="1"/>
    <col min="7" max="17" width="6.75390625" style="54" customWidth="1"/>
    <col min="18" max="21" width="0.2421875" style="54" customWidth="1"/>
    <col min="22" max="33" width="7.125" style="54" customWidth="1"/>
    <col min="34" max="34" width="0.2421875" style="54" customWidth="1"/>
    <col min="35" max="35" width="0.2421875" style="115" customWidth="1"/>
    <col min="36" max="36" width="2.75390625" style="115" customWidth="1"/>
    <col min="37" max="37" width="9.75390625" style="115" customWidth="1"/>
    <col min="38" max="38" width="0.2421875" style="115" customWidth="1"/>
    <col min="39" max="39" width="8.375" style="54" customWidth="1"/>
    <col min="40" max="40" width="8.375" style="55" customWidth="1"/>
    <col min="41" max="16384" width="8.375" style="54" customWidth="1"/>
  </cols>
  <sheetData>
    <row r="1" spans="3:40" s="56" customFormat="1" ht="24" customHeight="1">
      <c r="C1" s="57"/>
      <c r="D1" s="57"/>
      <c r="E1" s="180"/>
      <c r="F1" s="180"/>
      <c r="G1" s="180"/>
      <c r="H1" s="180"/>
      <c r="I1" s="180"/>
      <c r="J1" s="58" t="s">
        <v>61</v>
      </c>
      <c r="K1" s="56" t="s">
        <v>190</v>
      </c>
      <c r="AI1" s="57"/>
      <c r="AJ1" s="57"/>
      <c r="AK1" s="57"/>
      <c r="AL1" s="57"/>
      <c r="AN1" s="59"/>
    </row>
    <row r="2" spans="3:40" s="60" customFormat="1" ht="8.1" customHeight="1">
      <c r="C2" s="61"/>
      <c r="D2" s="61"/>
      <c r="AI2" s="61"/>
      <c r="AJ2" s="61"/>
      <c r="AK2" s="61"/>
      <c r="AL2" s="61"/>
      <c r="AN2" s="62"/>
    </row>
    <row r="3" spans="2:42" s="60" customFormat="1" ht="12" customHeight="1" thickBot="1">
      <c r="B3" s="63" t="s">
        <v>191</v>
      </c>
      <c r="C3" s="61"/>
      <c r="D3" s="63"/>
      <c r="E3" s="170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5"/>
      <c r="AI3" s="63"/>
      <c r="AJ3" s="63"/>
      <c r="AK3" s="65" t="s">
        <v>192</v>
      </c>
      <c r="AL3" s="65"/>
      <c r="AM3" s="64"/>
      <c r="AN3" s="66"/>
      <c r="AO3" s="64"/>
      <c r="AP3" s="64"/>
    </row>
    <row r="4" spans="1:40" s="73" customFormat="1" ht="12" customHeight="1">
      <c r="A4" s="67"/>
      <c r="B4" s="67"/>
      <c r="C4" s="67"/>
      <c r="D4" s="67"/>
      <c r="E4" s="173" t="s">
        <v>62</v>
      </c>
      <c r="F4" s="174"/>
      <c r="G4" s="173" t="s">
        <v>63</v>
      </c>
      <c r="H4" s="174"/>
      <c r="I4" s="173" t="s">
        <v>64</v>
      </c>
      <c r="J4" s="174"/>
      <c r="K4" s="173" t="s">
        <v>65</v>
      </c>
      <c r="L4" s="174"/>
      <c r="M4" s="173" t="s">
        <v>66</v>
      </c>
      <c r="N4" s="174"/>
      <c r="O4" s="173" t="s">
        <v>67</v>
      </c>
      <c r="P4" s="174"/>
      <c r="Q4" s="173" t="s">
        <v>68</v>
      </c>
      <c r="R4" s="68"/>
      <c r="S4" s="51"/>
      <c r="T4" s="51"/>
      <c r="U4" s="68"/>
      <c r="V4" s="177" t="s">
        <v>69</v>
      </c>
      <c r="W4" s="173" t="s">
        <v>70</v>
      </c>
      <c r="X4" s="174"/>
      <c r="Y4" s="69" t="s">
        <v>71</v>
      </c>
      <c r="Z4" s="70"/>
      <c r="AA4" s="70"/>
      <c r="AB4" s="70"/>
      <c r="AC4" s="70"/>
      <c r="AD4" s="70"/>
      <c r="AE4" s="70"/>
      <c r="AF4" s="70"/>
      <c r="AG4" s="173" t="s">
        <v>72</v>
      </c>
      <c r="AH4" s="71"/>
      <c r="AI4" s="72"/>
      <c r="AJ4" s="67"/>
      <c r="AK4" s="67"/>
      <c r="AL4" s="67"/>
      <c r="AN4" s="74"/>
    </row>
    <row r="5" spans="1:40" s="73" customFormat="1" ht="12" customHeight="1">
      <c r="A5" s="75"/>
      <c r="B5" s="75"/>
      <c r="C5" s="75"/>
      <c r="D5" s="75"/>
      <c r="E5" s="175"/>
      <c r="F5" s="176"/>
      <c r="G5" s="175"/>
      <c r="H5" s="176"/>
      <c r="I5" s="175"/>
      <c r="J5" s="176"/>
      <c r="K5" s="175"/>
      <c r="L5" s="176"/>
      <c r="M5" s="175"/>
      <c r="N5" s="176"/>
      <c r="O5" s="175"/>
      <c r="P5" s="176"/>
      <c r="Q5" s="175"/>
      <c r="R5" s="77"/>
      <c r="S5" s="51"/>
      <c r="T5" s="51"/>
      <c r="U5" s="77"/>
      <c r="V5" s="178"/>
      <c r="W5" s="175"/>
      <c r="X5" s="176"/>
      <c r="Y5" s="78" t="s">
        <v>73</v>
      </c>
      <c r="Z5" s="79"/>
      <c r="AA5" s="78" t="s">
        <v>74</v>
      </c>
      <c r="AB5" s="79"/>
      <c r="AC5" s="78" t="s">
        <v>75</v>
      </c>
      <c r="AD5" s="79"/>
      <c r="AE5" s="78" t="s">
        <v>76</v>
      </c>
      <c r="AF5" s="79"/>
      <c r="AG5" s="175"/>
      <c r="AH5" s="50"/>
      <c r="AI5" s="80"/>
      <c r="AJ5" s="81"/>
      <c r="AK5" s="75"/>
      <c r="AL5" s="75"/>
      <c r="AN5" s="74"/>
    </row>
    <row r="6" spans="1:46" s="89" customFormat="1" ht="11.1" customHeight="1">
      <c r="A6" s="75"/>
      <c r="B6" s="75"/>
      <c r="C6" s="75"/>
      <c r="D6" s="75"/>
      <c r="E6" s="82" t="s">
        <v>77</v>
      </c>
      <c r="F6" s="82" t="s">
        <v>78</v>
      </c>
      <c r="G6" s="82" t="s">
        <v>77</v>
      </c>
      <c r="H6" s="82" t="s">
        <v>78</v>
      </c>
      <c r="I6" s="82" t="s">
        <v>77</v>
      </c>
      <c r="J6" s="82" t="s">
        <v>78</v>
      </c>
      <c r="K6" s="82" t="s">
        <v>77</v>
      </c>
      <c r="L6" s="82" t="s">
        <v>78</v>
      </c>
      <c r="M6" s="82" t="s">
        <v>77</v>
      </c>
      <c r="N6" s="82" t="s">
        <v>78</v>
      </c>
      <c r="O6" s="82" t="s">
        <v>77</v>
      </c>
      <c r="P6" s="82" t="s">
        <v>78</v>
      </c>
      <c r="Q6" s="83" t="s">
        <v>77</v>
      </c>
      <c r="R6" s="84"/>
      <c r="S6" s="85"/>
      <c r="T6" s="51"/>
      <c r="U6" s="83" t="s">
        <v>78</v>
      </c>
      <c r="V6" s="84"/>
      <c r="W6" s="82" t="s">
        <v>77</v>
      </c>
      <c r="X6" s="82" t="s">
        <v>78</v>
      </c>
      <c r="Y6" s="82" t="s">
        <v>77</v>
      </c>
      <c r="Z6" s="82" t="s">
        <v>78</v>
      </c>
      <c r="AA6" s="82" t="s">
        <v>77</v>
      </c>
      <c r="AB6" s="82" t="s">
        <v>78</v>
      </c>
      <c r="AC6" s="82" t="s">
        <v>77</v>
      </c>
      <c r="AD6" s="82" t="s">
        <v>78</v>
      </c>
      <c r="AE6" s="82" t="s">
        <v>77</v>
      </c>
      <c r="AF6" s="82" t="s">
        <v>78</v>
      </c>
      <c r="AG6" s="82" t="s">
        <v>77</v>
      </c>
      <c r="AH6" s="86"/>
      <c r="AI6" s="80"/>
      <c r="AJ6" s="81"/>
      <c r="AK6" s="75"/>
      <c r="AL6" s="75"/>
      <c r="AM6" s="87"/>
      <c r="AN6" s="88"/>
      <c r="AO6" s="87"/>
      <c r="AP6" s="87"/>
      <c r="AQ6" s="87"/>
      <c r="AR6" s="87"/>
      <c r="AS6" s="87"/>
      <c r="AT6" s="87"/>
    </row>
    <row r="7" spans="1:46" s="89" customFormat="1" ht="11.1" customHeight="1">
      <c r="A7" s="90"/>
      <c r="B7" s="90"/>
      <c r="C7" s="90"/>
      <c r="D7" s="90"/>
      <c r="E7" s="76" t="s">
        <v>79</v>
      </c>
      <c r="F7" s="76" t="s">
        <v>80</v>
      </c>
      <c r="G7" s="76" t="s">
        <v>79</v>
      </c>
      <c r="H7" s="76" t="s">
        <v>80</v>
      </c>
      <c r="I7" s="76" t="s">
        <v>79</v>
      </c>
      <c r="J7" s="76" t="s">
        <v>80</v>
      </c>
      <c r="K7" s="76" t="s">
        <v>79</v>
      </c>
      <c r="L7" s="76" t="s">
        <v>80</v>
      </c>
      <c r="M7" s="76" t="s">
        <v>79</v>
      </c>
      <c r="N7" s="76" t="s">
        <v>80</v>
      </c>
      <c r="O7" s="76" t="s">
        <v>79</v>
      </c>
      <c r="P7" s="76" t="s">
        <v>80</v>
      </c>
      <c r="Q7" s="78" t="s">
        <v>79</v>
      </c>
      <c r="R7" s="91"/>
      <c r="S7" s="85"/>
      <c r="T7" s="51"/>
      <c r="U7" s="78" t="s">
        <v>80</v>
      </c>
      <c r="V7" s="91"/>
      <c r="W7" s="76" t="s">
        <v>79</v>
      </c>
      <c r="X7" s="76" t="s">
        <v>80</v>
      </c>
      <c r="Y7" s="76" t="s">
        <v>79</v>
      </c>
      <c r="Z7" s="76" t="s">
        <v>80</v>
      </c>
      <c r="AA7" s="76" t="s">
        <v>79</v>
      </c>
      <c r="AB7" s="76" t="s">
        <v>80</v>
      </c>
      <c r="AC7" s="76" t="s">
        <v>79</v>
      </c>
      <c r="AD7" s="76" t="s">
        <v>80</v>
      </c>
      <c r="AE7" s="76" t="s">
        <v>79</v>
      </c>
      <c r="AF7" s="76" t="s">
        <v>80</v>
      </c>
      <c r="AG7" s="76" t="s">
        <v>79</v>
      </c>
      <c r="AH7" s="92"/>
      <c r="AI7" s="93"/>
      <c r="AJ7" s="90"/>
      <c r="AK7" s="90"/>
      <c r="AL7" s="90"/>
      <c r="AM7" s="87"/>
      <c r="AN7" s="88"/>
      <c r="AO7" s="87"/>
      <c r="AP7" s="87"/>
      <c r="AQ7" s="87"/>
      <c r="AR7" s="87"/>
      <c r="AS7" s="87"/>
      <c r="AT7" s="87"/>
    </row>
    <row r="8" spans="1:46" s="60" customFormat="1" ht="17.25" customHeight="1">
      <c r="A8" s="94"/>
      <c r="B8" s="179" t="s">
        <v>193</v>
      </c>
      <c r="C8" s="179"/>
      <c r="D8" s="95"/>
      <c r="E8" s="96">
        <v>170521</v>
      </c>
      <c r="F8" s="97">
        <v>162198</v>
      </c>
      <c r="G8" s="65">
        <v>2384</v>
      </c>
      <c r="H8" s="65">
        <v>52650</v>
      </c>
      <c r="I8" s="65">
        <v>440</v>
      </c>
      <c r="J8" s="65">
        <v>5905</v>
      </c>
      <c r="K8" s="65">
        <v>1639</v>
      </c>
      <c r="L8" s="65">
        <v>20621</v>
      </c>
      <c r="M8" s="65">
        <v>512</v>
      </c>
      <c r="N8" s="65">
        <v>77</v>
      </c>
      <c r="O8" s="65">
        <v>28476</v>
      </c>
      <c r="P8" s="65">
        <v>72288</v>
      </c>
      <c r="Q8" s="65">
        <v>29</v>
      </c>
      <c r="R8" s="65"/>
      <c r="S8" s="65"/>
      <c r="T8" s="65"/>
      <c r="U8" s="65"/>
      <c r="V8" s="65">
        <v>17</v>
      </c>
      <c r="W8" s="65">
        <v>2249</v>
      </c>
      <c r="X8" s="65">
        <v>3264</v>
      </c>
      <c r="Y8" s="65">
        <v>3</v>
      </c>
      <c r="Z8" s="65">
        <v>2598</v>
      </c>
      <c r="AA8" s="65">
        <v>40</v>
      </c>
      <c r="AB8" s="65">
        <v>21</v>
      </c>
      <c r="AC8" s="65">
        <v>55</v>
      </c>
      <c r="AD8" s="65">
        <v>714</v>
      </c>
      <c r="AE8" s="65">
        <v>3226</v>
      </c>
      <c r="AF8" s="65">
        <v>4042</v>
      </c>
      <c r="AG8" s="65">
        <v>131468</v>
      </c>
      <c r="AI8" s="98"/>
      <c r="AJ8" s="186" t="s">
        <v>172</v>
      </c>
      <c r="AK8" s="186"/>
      <c r="AL8" s="99"/>
      <c r="AM8" s="64"/>
      <c r="AN8" s="66"/>
      <c r="AO8" s="64"/>
      <c r="AP8" s="64"/>
      <c r="AQ8" s="64"/>
      <c r="AR8" s="64"/>
      <c r="AS8" s="64"/>
      <c r="AT8" s="64"/>
    </row>
    <row r="9" spans="1:46" s="60" customFormat="1" ht="10.5" customHeight="1">
      <c r="A9" s="94"/>
      <c r="B9" s="179" t="s">
        <v>194</v>
      </c>
      <c r="C9" s="179"/>
      <c r="D9" s="100"/>
      <c r="E9" s="96">
        <v>171056</v>
      </c>
      <c r="F9" s="97">
        <v>161722</v>
      </c>
      <c r="G9" s="65">
        <v>2368</v>
      </c>
      <c r="H9" s="65">
        <v>52369</v>
      </c>
      <c r="I9" s="65">
        <v>444</v>
      </c>
      <c r="J9" s="65">
        <v>5812</v>
      </c>
      <c r="K9" s="65">
        <v>1658</v>
      </c>
      <c r="L9" s="65">
        <v>20741</v>
      </c>
      <c r="M9" s="65">
        <v>510</v>
      </c>
      <c r="N9" s="65">
        <v>77</v>
      </c>
      <c r="O9" s="65">
        <v>28719</v>
      </c>
      <c r="P9" s="65">
        <v>71994</v>
      </c>
      <c r="Q9" s="65">
        <v>29</v>
      </c>
      <c r="R9" s="65"/>
      <c r="S9" s="65"/>
      <c r="T9" s="65"/>
      <c r="U9" s="65"/>
      <c r="V9" s="65">
        <v>17</v>
      </c>
      <c r="W9" s="65">
        <v>2251</v>
      </c>
      <c r="X9" s="65">
        <v>3242</v>
      </c>
      <c r="Y9" s="65">
        <v>3</v>
      </c>
      <c r="Z9" s="65">
        <v>2578</v>
      </c>
      <c r="AA9" s="65">
        <v>40</v>
      </c>
      <c r="AB9" s="65">
        <v>21</v>
      </c>
      <c r="AC9" s="65">
        <v>72</v>
      </c>
      <c r="AD9" s="65">
        <v>701</v>
      </c>
      <c r="AE9" s="65">
        <v>3339</v>
      </c>
      <c r="AF9" s="65">
        <v>4170</v>
      </c>
      <c r="AG9" s="65">
        <v>131623</v>
      </c>
      <c r="AH9" s="65"/>
      <c r="AI9" s="101"/>
      <c r="AJ9" s="187" t="s">
        <v>173</v>
      </c>
      <c r="AK9" s="187"/>
      <c r="AL9" s="102"/>
      <c r="AM9" s="64"/>
      <c r="AN9" s="66"/>
      <c r="AO9" s="64"/>
      <c r="AP9" s="64"/>
      <c r="AQ9" s="64"/>
      <c r="AR9" s="64"/>
      <c r="AS9" s="64"/>
      <c r="AT9" s="64"/>
    </row>
    <row r="10" spans="1:46" s="60" customFormat="1" ht="10.5" customHeight="1">
      <c r="A10" s="94"/>
      <c r="B10" s="179" t="s">
        <v>195</v>
      </c>
      <c r="C10" s="179"/>
      <c r="D10" s="100"/>
      <c r="E10" s="96">
        <v>172356</v>
      </c>
      <c r="F10" s="97">
        <v>161346</v>
      </c>
      <c r="G10" s="65">
        <v>2405</v>
      </c>
      <c r="H10" s="65">
        <v>52146</v>
      </c>
      <c r="I10" s="65">
        <v>469</v>
      </c>
      <c r="J10" s="65">
        <v>5824</v>
      </c>
      <c r="K10" s="65">
        <v>1680</v>
      </c>
      <c r="L10" s="65">
        <v>20883</v>
      </c>
      <c r="M10" s="65">
        <v>508</v>
      </c>
      <c r="N10" s="65">
        <v>76</v>
      </c>
      <c r="O10" s="65">
        <v>29191</v>
      </c>
      <c r="P10" s="65">
        <v>71756</v>
      </c>
      <c r="Q10" s="65" t="s">
        <v>4</v>
      </c>
      <c r="R10" s="65"/>
      <c r="S10" s="65"/>
      <c r="T10" s="65"/>
      <c r="U10" s="65"/>
      <c r="V10" s="65">
        <v>17</v>
      </c>
      <c r="W10" s="65">
        <v>2279</v>
      </c>
      <c r="X10" s="65">
        <v>3189</v>
      </c>
      <c r="Y10" s="65">
        <v>1</v>
      </c>
      <c r="Z10" s="65">
        <v>2570</v>
      </c>
      <c r="AA10" s="65">
        <v>39</v>
      </c>
      <c r="AB10" s="65">
        <v>21</v>
      </c>
      <c r="AC10" s="65">
        <v>64</v>
      </c>
      <c r="AD10" s="65">
        <v>697</v>
      </c>
      <c r="AE10" s="65">
        <v>3372</v>
      </c>
      <c r="AF10" s="65">
        <v>4167</v>
      </c>
      <c r="AG10" s="65">
        <v>132348</v>
      </c>
      <c r="AH10" s="65"/>
      <c r="AI10" s="101"/>
      <c r="AJ10" s="187" t="s">
        <v>174</v>
      </c>
      <c r="AK10" s="187"/>
      <c r="AL10" s="102"/>
      <c r="AM10" s="64"/>
      <c r="AN10" s="66"/>
      <c r="AO10" s="64"/>
      <c r="AP10" s="64"/>
      <c r="AQ10" s="64"/>
      <c r="AR10" s="64"/>
      <c r="AS10" s="64"/>
      <c r="AT10" s="64"/>
    </row>
    <row r="11" spans="1:46" s="60" customFormat="1" ht="10.5" customHeight="1">
      <c r="A11" s="94"/>
      <c r="B11" s="179" t="s">
        <v>196</v>
      </c>
      <c r="C11" s="179"/>
      <c r="D11" s="100"/>
      <c r="E11" s="96">
        <v>173512</v>
      </c>
      <c r="F11" s="97">
        <v>160193</v>
      </c>
      <c r="G11" s="65">
        <v>2478</v>
      </c>
      <c r="H11" s="65">
        <v>51929</v>
      </c>
      <c r="I11" s="65">
        <v>515</v>
      </c>
      <c r="J11" s="65">
        <v>5893</v>
      </c>
      <c r="K11" s="65">
        <v>1671</v>
      </c>
      <c r="L11" s="65">
        <v>21062</v>
      </c>
      <c r="M11" s="65">
        <v>499</v>
      </c>
      <c r="N11" s="65">
        <v>75</v>
      </c>
      <c r="O11" s="65">
        <v>28171</v>
      </c>
      <c r="P11" s="65">
        <v>71049</v>
      </c>
      <c r="Q11" s="65">
        <v>0</v>
      </c>
      <c r="R11" s="65"/>
      <c r="S11" s="65"/>
      <c r="T11" s="65"/>
      <c r="U11" s="65"/>
      <c r="V11" s="65">
        <v>11</v>
      </c>
      <c r="W11" s="65">
        <v>2606</v>
      </c>
      <c r="X11" s="65">
        <v>2709</v>
      </c>
      <c r="Y11" s="65">
        <v>2</v>
      </c>
      <c r="Z11" s="65">
        <v>2548</v>
      </c>
      <c r="AA11" s="65">
        <v>27</v>
      </c>
      <c r="AB11" s="65">
        <v>21</v>
      </c>
      <c r="AC11" s="65">
        <v>72</v>
      </c>
      <c r="AD11" s="65">
        <v>696</v>
      </c>
      <c r="AE11" s="65">
        <v>3003</v>
      </c>
      <c r="AF11" s="65">
        <v>4202</v>
      </c>
      <c r="AG11" s="65">
        <v>134467</v>
      </c>
      <c r="AH11" s="65"/>
      <c r="AI11" s="101"/>
      <c r="AJ11" s="187" t="s">
        <v>175</v>
      </c>
      <c r="AK11" s="187"/>
      <c r="AL11" s="102"/>
      <c r="AM11" s="64"/>
      <c r="AN11" s="66"/>
      <c r="AO11" s="64"/>
      <c r="AP11" s="64"/>
      <c r="AQ11" s="64"/>
      <c r="AR11" s="64"/>
      <c r="AS11" s="64"/>
      <c r="AT11" s="64"/>
    </row>
    <row r="12" spans="1:46" s="111" customFormat="1" ht="16.5" customHeight="1">
      <c r="A12" s="103"/>
      <c r="B12" s="172" t="s">
        <v>197</v>
      </c>
      <c r="C12" s="172"/>
      <c r="D12" s="105"/>
      <c r="E12" s="183">
        <v>173955</v>
      </c>
      <c r="F12" s="183">
        <v>159750</v>
      </c>
      <c r="G12" s="183">
        <v>2392</v>
      </c>
      <c r="H12" s="183">
        <v>51614</v>
      </c>
      <c r="I12" s="183">
        <v>479</v>
      </c>
      <c r="J12" s="183">
        <v>5842</v>
      </c>
      <c r="K12" s="183">
        <v>1591</v>
      </c>
      <c r="L12" s="183">
        <v>21245</v>
      </c>
      <c r="M12" s="183">
        <v>429</v>
      </c>
      <c r="N12" s="183">
        <v>74</v>
      </c>
      <c r="O12" s="183">
        <v>24984</v>
      </c>
      <c r="P12" s="183">
        <v>70765</v>
      </c>
      <c r="Q12" s="183">
        <v>0</v>
      </c>
      <c r="R12" s="106"/>
      <c r="S12" s="106"/>
      <c r="T12" s="106"/>
      <c r="U12" s="106"/>
      <c r="V12" s="183">
        <v>11</v>
      </c>
      <c r="W12" s="183">
        <v>2592</v>
      </c>
      <c r="X12" s="183">
        <v>2697</v>
      </c>
      <c r="Y12" s="183">
        <v>2</v>
      </c>
      <c r="Z12" s="183">
        <v>2548</v>
      </c>
      <c r="AA12" s="183">
        <v>14</v>
      </c>
      <c r="AB12" s="183">
        <v>21</v>
      </c>
      <c r="AC12" s="183">
        <v>71</v>
      </c>
      <c r="AD12" s="183">
        <v>696</v>
      </c>
      <c r="AE12" s="183">
        <v>2948</v>
      </c>
      <c r="AF12" s="183">
        <v>4239</v>
      </c>
      <c r="AG12" s="183">
        <v>138453</v>
      </c>
      <c r="AH12" s="106"/>
      <c r="AI12" s="107"/>
      <c r="AJ12" s="188" t="s">
        <v>176</v>
      </c>
      <c r="AK12" s="188"/>
      <c r="AL12" s="108"/>
      <c r="AM12" s="109"/>
      <c r="AN12" s="110"/>
      <c r="AO12" s="109"/>
      <c r="AP12" s="109"/>
      <c r="AQ12" s="109"/>
      <c r="AR12" s="109"/>
      <c r="AS12" s="109"/>
      <c r="AT12" s="109"/>
    </row>
    <row r="13" spans="1:46" s="111" customFormat="1" ht="16.5" customHeight="1">
      <c r="A13" s="103"/>
      <c r="B13" s="172" t="s">
        <v>81</v>
      </c>
      <c r="C13" s="172"/>
      <c r="D13" s="105"/>
      <c r="E13" s="183">
        <v>123535</v>
      </c>
      <c r="F13" s="183">
        <v>116417</v>
      </c>
      <c r="G13" s="183">
        <v>1860</v>
      </c>
      <c r="H13" s="183">
        <v>37490</v>
      </c>
      <c r="I13" s="183">
        <v>371</v>
      </c>
      <c r="J13" s="183">
        <v>4344</v>
      </c>
      <c r="K13" s="183">
        <v>1229</v>
      </c>
      <c r="L13" s="183">
        <v>17240</v>
      </c>
      <c r="M13" s="183">
        <v>349</v>
      </c>
      <c r="N13" s="183">
        <v>71</v>
      </c>
      <c r="O13" s="183">
        <v>15853</v>
      </c>
      <c r="P13" s="183">
        <v>49499</v>
      </c>
      <c r="Q13" s="183">
        <v>0</v>
      </c>
      <c r="R13" s="106"/>
      <c r="S13" s="106"/>
      <c r="T13" s="106"/>
      <c r="U13" s="106"/>
      <c r="V13" s="183">
        <v>11</v>
      </c>
      <c r="W13" s="183">
        <v>2483</v>
      </c>
      <c r="X13" s="183">
        <v>1982</v>
      </c>
      <c r="Y13" s="183">
        <v>2</v>
      </c>
      <c r="Z13" s="183">
        <v>2053</v>
      </c>
      <c r="AA13" s="183">
        <v>5</v>
      </c>
      <c r="AB13" s="183" t="s">
        <v>4</v>
      </c>
      <c r="AC13" s="183">
        <v>66</v>
      </c>
      <c r="AD13" s="183">
        <v>559</v>
      </c>
      <c r="AE13" s="183">
        <v>2342</v>
      </c>
      <c r="AF13" s="183">
        <v>3168</v>
      </c>
      <c r="AG13" s="183">
        <v>98976</v>
      </c>
      <c r="AH13" s="106"/>
      <c r="AI13" s="107"/>
      <c r="AJ13" s="188" t="s">
        <v>81</v>
      </c>
      <c r="AK13" s="188"/>
      <c r="AL13" s="108"/>
      <c r="AM13" s="109"/>
      <c r="AN13" s="110"/>
      <c r="AO13" s="109"/>
      <c r="AP13" s="109"/>
      <c r="AQ13" s="109"/>
      <c r="AR13" s="109"/>
      <c r="AS13" s="109"/>
      <c r="AT13" s="109"/>
    </row>
    <row r="14" spans="1:40" s="60" customFormat="1" ht="16.5" customHeight="1">
      <c r="A14" s="94"/>
      <c r="B14" s="94"/>
      <c r="C14" s="112" t="s">
        <v>5</v>
      </c>
      <c r="D14" s="113"/>
      <c r="E14" s="96">
        <v>17011</v>
      </c>
      <c r="F14" s="96">
        <v>13222</v>
      </c>
      <c r="G14" s="96">
        <v>399</v>
      </c>
      <c r="H14" s="96">
        <v>2130</v>
      </c>
      <c r="I14" s="96">
        <v>57</v>
      </c>
      <c r="J14" s="96">
        <v>271</v>
      </c>
      <c r="K14" s="96">
        <v>318</v>
      </c>
      <c r="L14" s="96">
        <v>2626</v>
      </c>
      <c r="M14" s="96">
        <v>27</v>
      </c>
      <c r="N14" s="96">
        <v>2</v>
      </c>
      <c r="O14" s="96">
        <v>1246</v>
      </c>
      <c r="P14" s="96">
        <v>7273</v>
      </c>
      <c r="Q14" s="96" t="s">
        <v>4</v>
      </c>
      <c r="R14" s="96" t="s">
        <v>4</v>
      </c>
      <c r="S14" s="96" t="s">
        <v>4</v>
      </c>
      <c r="T14" s="96" t="s">
        <v>4</v>
      </c>
      <c r="U14" s="96" t="s">
        <v>4</v>
      </c>
      <c r="V14" s="96" t="s">
        <v>4</v>
      </c>
      <c r="W14" s="96">
        <v>75</v>
      </c>
      <c r="X14" s="96">
        <v>153</v>
      </c>
      <c r="Y14" s="96" t="s">
        <v>4</v>
      </c>
      <c r="Z14" s="96">
        <v>281</v>
      </c>
      <c r="AA14" s="96" t="s">
        <v>4</v>
      </c>
      <c r="AB14" s="96" t="s">
        <v>4</v>
      </c>
      <c r="AC14" s="96">
        <v>14</v>
      </c>
      <c r="AD14" s="96">
        <v>79</v>
      </c>
      <c r="AE14" s="96">
        <v>164</v>
      </c>
      <c r="AF14" s="96">
        <v>407</v>
      </c>
      <c r="AG14" s="96">
        <v>14712</v>
      </c>
      <c r="AH14" s="65"/>
      <c r="AI14" s="114"/>
      <c r="AJ14" s="112"/>
      <c r="AK14" s="112" t="s">
        <v>5</v>
      </c>
      <c r="AL14" s="112"/>
      <c r="AN14" s="66"/>
    </row>
    <row r="15" spans="1:40" s="60" customFormat="1" ht="10.5" customHeight="1">
      <c r="A15" s="94"/>
      <c r="B15" s="94"/>
      <c r="C15" s="112" t="s">
        <v>6</v>
      </c>
      <c r="D15" s="113"/>
      <c r="E15" s="96">
        <v>2943</v>
      </c>
      <c r="F15" s="96">
        <v>6872</v>
      </c>
      <c r="G15" s="96">
        <v>254</v>
      </c>
      <c r="H15" s="96">
        <v>2951</v>
      </c>
      <c r="I15" s="96">
        <v>62</v>
      </c>
      <c r="J15" s="96">
        <v>308</v>
      </c>
      <c r="K15" s="96">
        <v>163</v>
      </c>
      <c r="L15" s="96">
        <v>1630</v>
      </c>
      <c r="M15" s="96">
        <v>12</v>
      </c>
      <c r="N15" s="96">
        <v>8</v>
      </c>
      <c r="O15" s="96">
        <v>228</v>
      </c>
      <c r="P15" s="96">
        <v>1630</v>
      </c>
      <c r="Q15" s="96" t="s">
        <v>4</v>
      </c>
      <c r="R15" s="96" t="s">
        <v>4</v>
      </c>
      <c r="S15" s="96" t="s">
        <v>4</v>
      </c>
      <c r="T15" s="96" t="s">
        <v>4</v>
      </c>
      <c r="U15" s="96" t="s">
        <v>4</v>
      </c>
      <c r="V15" s="96" t="s">
        <v>4</v>
      </c>
      <c r="W15" s="96">
        <v>12</v>
      </c>
      <c r="X15" s="96">
        <v>22</v>
      </c>
      <c r="Y15" s="96" t="s">
        <v>4</v>
      </c>
      <c r="Z15" s="96">
        <v>71</v>
      </c>
      <c r="AA15" s="96" t="s">
        <v>4</v>
      </c>
      <c r="AB15" s="96" t="s">
        <v>4</v>
      </c>
      <c r="AC15" s="96" t="s">
        <v>4</v>
      </c>
      <c r="AD15" s="96">
        <v>61</v>
      </c>
      <c r="AE15" s="96">
        <v>1050</v>
      </c>
      <c r="AF15" s="96">
        <v>192</v>
      </c>
      <c r="AG15" s="96">
        <v>1161</v>
      </c>
      <c r="AH15" s="65"/>
      <c r="AI15" s="114"/>
      <c r="AJ15" s="112"/>
      <c r="AK15" s="112" t="s">
        <v>6</v>
      </c>
      <c r="AL15" s="112"/>
      <c r="AN15" s="66"/>
    </row>
    <row r="16" spans="1:40" s="60" customFormat="1" ht="10.5" customHeight="1">
      <c r="A16" s="94"/>
      <c r="B16" s="94"/>
      <c r="C16" s="112" t="s">
        <v>7</v>
      </c>
      <c r="D16" s="113"/>
      <c r="E16" s="96">
        <v>1253</v>
      </c>
      <c r="F16" s="96">
        <v>3289</v>
      </c>
      <c r="G16" s="96">
        <v>60</v>
      </c>
      <c r="H16" s="96">
        <v>1662</v>
      </c>
      <c r="I16" s="96">
        <v>12</v>
      </c>
      <c r="J16" s="96">
        <v>137</v>
      </c>
      <c r="K16" s="96">
        <v>10</v>
      </c>
      <c r="L16" s="96">
        <v>979</v>
      </c>
      <c r="M16" s="96">
        <v>0</v>
      </c>
      <c r="N16" s="96">
        <v>1</v>
      </c>
      <c r="O16" s="96">
        <v>141</v>
      </c>
      <c r="P16" s="96">
        <v>437</v>
      </c>
      <c r="Q16" s="96" t="s">
        <v>4</v>
      </c>
      <c r="R16" s="96" t="s">
        <v>4</v>
      </c>
      <c r="S16" s="96" t="s">
        <v>4</v>
      </c>
      <c r="T16" s="96" t="s">
        <v>4</v>
      </c>
      <c r="U16" s="96" t="s">
        <v>4</v>
      </c>
      <c r="V16" s="96" t="s">
        <v>4</v>
      </c>
      <c r="W16" s="96">
        <v>2</v>
      </c>
      <c r="X16" s="96">
        <v>1</v>
      </c>
      <c r="Y16" s="96" t="s">
        <v>4</v>
      </c>
      <c r="Z16" s="96" t="s">
        <v>4</v>
      </c>
      <c r="AA16" s="96" t="s">
        <v>4</v>
      </c>
      <c r="AB16" s="96" t="s">
        <v>4</v>
      </c>
      <c r="AC16" s="96">
        <v>2</v>
      </c>
      <c r="AD16" s="96">
        <v>14</v>
      </c>
      <c r="AE16" s="96">
        <v>38</v>
      </c>
      <c r="AF16" s="96">
        <v>57</v>
      </c>
      <c r="AG16" s="96">
        <v>988</v>
      </c>
      <c r="AH16" s="65"/>
      <c r="AI16" s="114"/>
      <c r="AJ16" s="112"/>
      <c r="AK16" s="112" t="s">
        <v>7</v>
      </c>
      <c r="AL16" s="112"/>
      <c r="AN16" s="66"/>
    </row>
    <row r="17" spans="1:40" s="60" customFormat="1" ht="10.5" customHeight="1">
      <c r="A17" s="94"/>
      <c r="B17" s="94"/>
      <c r="C17" s="112" t="s">
        <v>9</v>
      </c>
      <c r="D17" s="113"/>
      <c r="E17" s="96">
        <v>2838</v>
      </c>
      <c r="F17" s="96">
        <v>4859</v>
      </c>
      <c r="G17" s="96">
        <v>197</v>
      </c>
      <c r="H17" s="96">
        <v>3241</v>
      </c>
      <c r="I17" s="96">
        <v>12</v>
      </c>
      <c r="J17" s="96">
        <v>251</v>
      </c>
      <c r="K17" s="96">
        <v>92</v>
      </c>
      <c r="L17" s="96">
        <v>947</v>
      </c>
      <c r="M17" s="96">
        <v>6</v>
      </c>
      <c r="N17" s="96">
        <v>1</v>
      </c>
      <c r="O17" s="96">
        <v>356</v>
      </c>
      <c r="P17" s="96">
        <v>299</v>
      </c>
      <c r="Q17" s="96" t="s">
        <v>4</v>
      </c>
      <c r="R17" s="96" t="s">
        <v>4</v>
      </c>
      <c r="S17" s="96" t="s">
        <v>4</v>
      </c>
      <c r="T17" s="96" t="s">
        <v>4</v>
      </c>
      <c r="U17" s="96" t="s">
        <v>4</v>
      </c>
      <c r="V17" s="96" t="s">
        <v>4</v>
      </c>
      <c r="W17" s="96">
        <v>22</v>
      </c>
      <c r="X17" s="96">
        <v>41</v>
      </c>
      <c r="Y17" s="96" t="s">
        <v>4</v>
      </c>
      <c r="Z17" s="96" t="s">
        <v>4</v>
      </c>
      <c r="AA17" s="96" t="s">
        <v>4</v>
      </c>
      <c r="AB17" s="96" t="s">
        <v>4</v>
      </c>
      <c r="AC17" s="96" t="s">
        <v>4</v>
      </c>
      <c r="AD17" s="96">
        <v>34</v>
      </c>
      <c r="AE17" s="96">
        <v>463</v>
      </c>
      <c r="AF17" s="96">
        <v>45</v>
      </c>
      <c r="AG17" s="96">
        <v>1690</v>
      </c>
      <c r="AH17" s="65"/>
      <c r="AI17" s="114"/>
      <c r="AJ17" s="112"/>
      <c r="AK17" s="112" t="s">
        <v>9</v>
      </c>
      <c r="AL17" s="112"/>
      <c r="AN17" s="66"/>
    </row>
    <row r="18" spans="1:40" s="60" customFormat="1" ht="10.5" customHeight="1">
      <c r="A18" s="94"/>
      <c r="B18" s="94"/>
      <c r="C18" s="112" t="s">
        <v>12</v>
      </c>
      <c r="D18" s="113"/>
      <c r="E18" s="96">
        <v>1668</v>
      </c>
      <c r="F18" s="96">
        <v>3154</v>
      </c>
      <c r="G18" s="96">
        <v>101</v>
      </c>
      <c r="H18" s="96">
        <v>1432</v>
      </c>
      <c r="I18" s="96">
        <v>8</v>
      </c>
      <c r="J18" s="96">
        <v>152</v>
      </c>
      <c r="K18" s="96">
        <v>85</v>
      </c>
      <c r="L18" s="96">
        <v>1239</v>
      </c>
      <c r="M18" s="96">
        <v>52</v>
      </c>
      <c r="N18" s="96">
        <v>0</v>
      </c>
      <c r="O18" s="96">
        <v>63</v>
      </c>
      <c r="P18" s="96">
        <v>131</v>
      </c>
      <c r="Q18" s="96" t="s">
        <v>4</v>
      </c>
      <c r="R18" s="96" t="s">
        <v>4</v>
      </c>
      <c r="S18" s="96" t="s">
        <v>4</v>
      </c>
      <c r="T18" s="96" t="s">
        <v>4</v>
      </c>
      <c r="U18" s="96" t="s">
        <v>4</v>
      </c>
      <c r="V18" s="96" t="s">
        <v>4</v>
      </c>
      <c r="W18" s="96">
        <v>2</v>
      </c>
      <c r="X18" s="96">
        <v>7</v>
      </c>
      <c r="Y18" s="96" t="s">
        <v>4</v>
      </c>
      <c r="Z18" s="96" t="s">
        <v>4</v>
      </c>
      <c r="AA18" s="96" t="s">
        <v>4</v>
      </c>
      <c r="AB18" s="96" t="s">
        <v>4</v>
      </c>
      <c r="AC18" s="96">
        <v>1</v>
      </c>
      <c r="AD18" s="96">
        <v>26</v>
      </c>
      <c r="AE18" s="96">
        <v>105</v>
      </c>
      <c r="AF18" s="96">
        <v>167</v>
      </c>
      <c r="AG18" s="96">
        <v>1252</v>
      </c>
      <c r="AH18" s="65"/>
      <c r="AI18" s="114"/>
      <c r="AJ18" s="112"/>
      <c r="AK18" s="112" t="s">
        <v>12</v>
      </c>
      <c r="AL18" s="112"/>
      <c r="AN18" s="66"/>
    </row>
    <row r="19" spans="1:40" s="60" customFormat="1" ht="15" customHeight="1">
      <c r="A19" s="94"/>
      <c r="B19" s="94"/>
      <c r="C19" s="112" t="s">
        <v>14</v>
      </c>
      <c r="D19" s="113"/>
      <c r="E19" s="96">
        <v>1244</v>
      </c>
      <c r="F19" s="96">
        <v>3182</v>
      </c>
      <c r="G19" s="96">
        <v>4</v>
      </c>
      <c r="H19" s="96">
        <v>1858</v>
      </c>
      <c r="I19" s="96">
        <v>0</v>
      </c>
      <c r="J19" s="96">
        <v>241</v>
      </c>
      <c r="K19" s="96">
        <v>90</v>
      </c>
      <c r="L19" s="96">
        <v>898</v>
      </c>
      <c r="M19" s="96" t="s">
        <v>4</v>
      </c>
      <c r="N19" s="96">
        <v>2</v>
      </c>
      <c r="O19" s="96">
        <v>32</v>
      </c>
      <c r="P19" s="96">
        <v>11</v>
      </c>
      <c r="Q19" s="96" t="s">
        <v>4</v>
      </c>
      <c r="R19" s="96" t="s">
        <v>4</v>
      </c>
      <c r="S19" s="96" t="s">
        <v>4</v>
      </c>
      <c r="T19" s="96" t="s">
        <v>4</v>
      </c>
      <c r="U19" s="96" t="s">
        <v>4</v>
      </c>
      <c r="V19" s="96" t="s">
        <v>4</v>
      </c>
      <c r="W19" s="96" t="s">
        <v>4</v>
      </c>
      <c r="X19" s="96">
        <v>2</v>
      </c>
      <c r="Y19" s="96" t="s">
        <v>4</v>
      </c>
      <c r="Z19" s="96">
        <v>64</v>
      </c>
      <c r="AA19" s="96" t="s">
        <v>4</v>
      </c>
      <c r="AB19" s="96" t="s">
        <v>4</v>
      </c>
      <c r="AC19" s="96" t="s">
        <v>4</v>
      </c>
      <c r="AD19" s="96">
        <v>8</v>
      </c>
      <c r="AE19" s="96">
        <v>31</v>
      </c>
      <c r="AF19" s="96">
        <v>99</v>
      </c>
      <c r="AG19" s="96">
        <v>1087</v>
      </c>
      <c r="AH19" s="65"/>
      <c r="AI19" s="114"/>
      <c r="AJ19" s="112"/>
      <c r="AK19" s="112" t="s">
        <v>14</v>
      </c>
      <c r="AL19" s="112"/>
      <c r="AN19" s="66"/>
    </row>
    <row r="20" spans="1:40" s="60" customFormat="1" ht="10.5" customHeight="1">
      <c r="A20" s="94"/>
      <c r="B20" s="94"/>
      <c r="C20" s="112" t="s">
        <v>33</v>
      </c>
      <c r="D20" s="113"/>
      <c r="E20" s="96">
        <v>2729</v>
      </c>
      <c r="F20" s="96">
        <v>2546</v>
      </c>
      <c r="G20" s="96">
        <v>1</v>
      </c>
      <c r="H20" s="96">
        <v>775</v>
      </c>
      <c r="I20" s="96">
        <v>0</v>
      </c>
      <c r="J20" s="96">
        <v>61</v>
      </c>
      <c r="K20" s="96">
        <v>14</v>
      </c>
      <c r="L20" s="96">
        <v>828</v>
      </c>
      <c r="M20" s="96">
        <v>10</v>
      </c>
      <c r="N20" s="96" t="s">
        <v>4</v>
      </c>
      <c r="O20" s="96">
        <v>1683</v>
      </c>
      <c r="P20" s="96">
        <v>572</v>
      </c>
      <c r="Q20" s="96" t="s">
        <v>4</v>
      </c>
      <c r="R20" s="96" t="s">
        <v>4</v>
      </c>
      <c r="S20" s="96" t="s">
        <v>4</v>
      </c>
      <c r="T20" s="96" t="s">
        <v>4</v>
      </c>
      <c r="U20" s="96" t="s">
        <v>4</v>
      </c>
      <c r="V20" s="96" t="s">
        <v>4</v>
      </c>
      <c r="W20" s="96">
        <v>0</v>
      </c>
      <c r="X20" s="96">
        <v>4</v>
      </c>
      <c r="Y20" s="96" t="s">
        <v>4</v>
      </c>
      <c r="Z20" s="96">
        <v>108</v>
      </c>
      <c r="AA20" s="96" t="s">
        <v>4</v>
      </c>
      <c r="AB20" s="96" t="s">
        <v>4</v>
      </c>
      <c r="AC20" s="96">
        <v>6</v>
      </c>
      <c r="AD20" s="96">
        <v>25</v>
      </c>
      <c r="AE20" s="96">
        <v>13</v>
      </c>
      <c r="AF20" s="96">
        <v>173</v>
      </c>
      <c r="AG20" s="96">
        <v>1002</v>
      </c>
      <c r="AH20" s="65"/>
      <c r="AI20" s="114"/>
      <c r="AJ20" s="112"/>
      <c r="AK20" s="112" t="s">
        <v>177</v>
      </c>
      <c r="AL20" s="112"/>
      <c r="AN20" s="66"/>
    </row>
    <row r="21" spans="1:40" s="60" customFormat="1" ht="10.5" customHeight="1">
      <c r="A21" s="94"/>
      <c r="B21" s="94"/>
      <c r="C21" s="112" t="s">
        <v>82</v>
      </c>
      <c r="D21" s="113"/>
      <c r="E21" s="96">
        <v>28177</v>
      </c>
      <c r="F21" s="96">
        <v>19992</v>
      </c>
      <c r="G21" s="96">
        <v>248</v>
      </c>
      <c r="H21" s="96">
        <v>4789</v>
      </c>
      <c r="I21" s="96">
        <v>65</v>
      </c>
      <c r="J21" s="96">
        <v>1031</v>
      </c>
      <c r="K21" s="96">
        <v>126</v>
      </c>
      <c r="L21" s="96">
        <v>2014</v>
      </c>
      <c r="M21" s="96">
        <v>104</v>
      </c>
      <c r="N21" s="96">
        <v>7</v>
      </c>
      <c r="O21" s="96">
        <v>2608</v>
      </c>
      <c r="P21" s="96">
        <v>9759</v>
      </c>
      <c r="Q21" s="96">
        <v>0</v>
      </c>
      <c r="R21" s="96" t="s">
        <v>4</v>
      </c>
      <c r="S21" s="96" t="s">
        <v>4</v>
      </c>
      <c r="T21" s="96" t="s">
        <v>4</v>
      </c>
      <c r="U21" s="96" t="s">
        <v>4</v>
      </c>
      <c r="V21" s="96">
        <v>10</v>
      </c>
      <c r="W21" s="96">
        <v>62</v>
      </c>
      <c r="X21" s="96">
        <v>417</v>
      </c>
      <c r="Y21" s="96">
        <v>2</v>
      </c>
      <c r="Z21" s="96">
        <v>1222</v>
      </c>
      <c r="AA21" s="96">
        <v>1</v>
      </c>
      <c r="AB21" s="96" t="s">
        <v>4</v>
      </c>
      <c r="AC21" s="96">
        <v>13</v>
      </c>
      <c r="AD21" s="96">
        <v>51</v>
      </c>
      <c r="AE21" s="96">
        <v>140</v>
      </c>
      <c r="AF21" s="96">
        <v>691</v>
      </c>
      <c r="AG21" s="96">
        <v>24810</v>
      </c>
      <c r="AH21" s="65"/>
      <c r="AI21" s="114"/>
      <c r="AJ21" s="112"/>
      <c r="AK21" s="112" t="s">
        <v>178</v>
      </c>
      <c r="AL21" s="112"/>
      <c r="AN21" s="66"/>
    </row>
    <row r="22" spans="1:40" s="60" customFormat="1" ht="10.5" customHeight="1">
      <c r="A22" s="94"/>
      <c r="B22" s="94"/>
      <c r="C22" s="112" t="s">
        <v>83</v>
      </c>
      <c r="D22" s="113"/>
      <c r="E22" s="96">
        <v>2608</v>
      </c>
      <c r="F22" s="96">
        <v>3537</v>
      </c>
      <c r="G22" s="96">
        <v>19</v>
      </c>
      <c r="H22" s="96">
        <v>2244</v>
      </c>
      <c r="I22" s="96">
        <v>5</v>
      </c>
      <c r="J22" s="96">
        <v>250</v>
      </c>
      <c r="K22" s="96">
        <v>15</v>
      </c>
      <c r="L22" s="96">
        <v>765</v>
      </c>
      <c r="M22" s="96">
        <v>7</v>
      </c>
      <c r="N22" s="96">
        <v>2</v>
      </c>
      <c r="O22" s="96">
        <v>796</v>
      </c>
      <c r="P22" s="96">
        <v>174</v>
      </c>
      <c r="Q22" s="96" t="s">
        <v>4</v>
      </c>
      <c r="R22" s="96" t="s">
        <v>4</v>
      </c>
      <c r="S22" s="96" t="s">
        <v>4</v>
      </c>
      <c r="T22" s="96" t="s">
        <v>4</v>
      </c>
      <c r="U22" s="96" t="s">
        <v>4</v>
      </c>
      <c r="V22" s="96" t="s">
        <v>4</v>
      </c>
      <c r="W22" s="96">
        <v>0</v>
      </c>
      <c r="X22" s="96">
        <v>2</v>
      </c>
      <c r="Y22" s="96" t="s">
        <v>4</v>
      </c>
      <c r="Z22" s="96" t="s">
        <v>4</v>
      </c>
      <c r="AA22" s="96">
        <v>4</v>
      </c>
      <c r="AB22" s="96" t="s">
        <v>4</v>
      </c>
      <c r="AC22" s="96">
        <v>0</v>
      </c>
      <c r="AD22" s="96">
        <v>40</v>
      </c>
      <c r="AE22" s="96">
        <v>36</v>
      </c>
      <c r="AF22" s="96">
        <v>60</v>
      </c>
      <c r="AG22" s="96">
        <v>1726</v>
      </c>
      <c r="AH22" s="65"/>
      <c r="AI22" s="114"/>
      <c r="AJ22" s="112"/>
      <c r="AK22" s="112" t="s">
        <v>179</v>
      </c>
      <c r="AL22" s="112"/>
      <c r="AN22" s="66"/>
    </row>
    <row r="23" spans="1:40" s="60" customFormat="1" ht="10.5" customHeight="1">
      <c r="A23" s="94"/>
      <c r="B23" s="94"/>
      <c r="C23" s="112" t="s">
        <v>84</v>
      </c>
      <c r="D23" s="113"/>
      <c r="E23" s="96">
        <v>4116</v>
      </c>
      <c r="F23" s="96">
        <v>2933</v>
      </c>
      <c r="G23" s="96">
        <v>19</v>
      </c>
      <c r="H23" s="96">
        <v>703</v>
      </c>
      <c r="I23" s="96">
        <v>2</v>
      </c>
      <c r="J23" s="96">
        <v>125</v>
      </c>
      <c r="K23" s="96">
        <v>26</v>
      </c>
      <c r="L23" s="96">
        <v>1035</v>
      </c>
      <c r="M23" s="96">
        <v>5</v>
      </c>
      <c r="N23" s="96" t="s">
        <v>4</v>
      </c>
      <c r="O23" s="96">
        <v>33</v>
      </c>
      <c r="P23" s="96">
        <v>833</v>
      </c>
      <c r="Q23" s="96" t="s">
        <v>4</v>
      </c>
      <c r="R23" s="96" t="s">
        <v>4</v>
      </c>
      <c r="S23" s="96" t="s">
        <v>4</v>
      </c>
      <c r="T23" s="96" t="s">
        <v>4</v>
      </c>
      <c r="U23" s="96" t="s">
        <v>4</v>
      </c>
      <c r="V23" s="96" t="s">
        <v>4</v>
      </c>
      <c r="W23" s="96">
        <v>5</v>
      </c>
      <c r="X23" s="96">
        <v>22</v>
      </c>
      <c r="Y23" s="96" t="s">
        <v>4</v>
      </c>
      <c r="Z23" s="96">
        <v>112</v>
      </c>
      <c r="AA23" s="96">
        <v>0</v>
      </c>
      <c r="AB23" s="96" t="s">
        <v>4</v>
      </c>
      <c r="AC23" s="96">
        <v>1</v>
      </c>
      <c r="AD23" s="96">
        <v>17</v>
      </c>
      <c r="AE23" s="96">
        <v>7</v>
      </c>
      <c r="AF23" s="96">
        <v>85</v>
      </c>
      <c r="AG23" s="96">
        <v>4019</v>
      </c>
      <c r="AH23" s="65"/>
      <c r="AI23" s="114"/>
      <c r="AJ23" s="112"/>
      <c r="AK23" s="112" t="s">
        <v>180</v>
      </c>
      <c r="AL23" s="112"/>
      <c r="AN23" s="66"/>
    </row>
    <row r="24" spans="1:40" s="60" customFormat="1" ht="16.5" customHeight="1">
      <c r="A24" s="94"/>
      <c r="B24" s="94"/>
      <c r="C24" s="112" t="s">
        <v>40</v>
      </c>
      <c r="D24" s="113"/>
      <c r="E24" s="96">
        <v>31845</v>
      </c>
      <c r="F24" s="96">
        <v>19291</v>
      </c>
      <c r="G24" s="96">
        <v>369</v>
      </c>
      <c r="H24" s="96">
        <v>4906</v>
      </c>
      <c r="I24" s="96">
        <v>86</v>
      </c>
      <c r="J24" s="96">
        <v>571</v>
      </c>
      <c r="K24" s="96">
        <v>100</v>
      </c>
      <c r="L24" s="96">
        <v>1217</v>
      </c>
      <c r="M24" s="96">
        <v>50</v>
      </c>
      <c r="N24" s="96">
        <v>33</v>
      </c>
      <c r="O24" s="96">
        <v>1608</v>
      </c>
      <c r="P24" s="96">
        <v>11024</v>
      </c>
      <c r="Q24" s="96" t="s">
        <v>4</v>
      </c>
      <c r="R24" s="96" t="s">
        <v>4</v>
      </c>
      <c r="S24" s="96" t="s">
        <v>4</v>
      </c>
      <c r="T24" s="96" t="s">
        <v>4</v>
      </c>
      <c r="U24" s="96" t="s">
        <v>4</v>
      </c>
      <c r="V24" s="96">
        <v>1</v>
      </c>
      <c r="W24" s="96">
        <v>2249</v>
      </c>
      <c r="X24" s="96">
        <v>1075</v>
      </c>
      <c r="Y24" s="96" t="s">
        <v>4</v>
      </c>
      <c r="Z24" s="96">
        <v>37</v>
      </c>
      <c r="AA24" s="96" t="s">
        <v>4</v>
      </c>
      <c r="AB24" s="96" t="s">
        <v>4</v>
      </c>
      <c r="AC24" s="96">
        <v>1</v>
      </c>
      <c r="AD24" s="96">
        <v>56</v>
      </c>
      <c r="AE24" s="96">
        <v>138</v>
      </c>
      <c r="AF24" s="96">
        <v>370</v>
      </c>
      <c r="AG24" s="96">
        <v>27243</v>
      </c>
      <c r="AH24" s="65"/>
      <c r="AI24" s="114"/>
      <c r="AJ24" s="112"/>
      <c r="AK24" s="112" t="s">
        <v>181</v>
      </c>
      <c r="AL24" s="112"/>
      <c r="AN24" s="66"/>
    </row>
    <row r="25" spans="1:40" s="60" customFormat="1" ht="10.5" customHeight="1">
      <c r="A25" s="94"/>
      <c r="B25" s="94"/>
      <c r="C25" s="112" t="s">
        <v>85</v>
      </c>
      <c r="D25" s="113"/>
      <c r="E25" s="96">
        <v>15086</v>
      </c>
      <c r="F25" s="96">
        <v>23247</v>
      </c>
      <c r="G25" s="96">
        <v>59</v>
      </c>
      <c r="H25" s="96">
        <v>8358</v>
      </c>
      <c r="I25" s="96">
        <v>19</v>
      </c>
      <c r="J25" s="96">
        <v>558</v>
      </c>
      <c r="K25" s="96">
        <v>69</v>
      </c>
      <c r="L25" s="96">
        <v>2132</v>
      </c>
      <c r="M25" s="96">
        <v>69</v>
      </c>
      <c r="N25" s="96">
        <v>12</v>
      </c>
      <c r="O25" s="96">
        <v>1116</v>
      </c>
      <c r="P25" s="96">
        <v>11352</v>
      </c>
      <c r="Q25" s="96" t="s">
        <v>4</v>
      </c>
      <c r="R25" s="96" t="s">
        <v>4</v>
      </c>
      <c r="S25" s="96" t="s">
        <v>4</v>
      </c>
      <c r="T25" s="96" t="s">
        <v>4</v>
      </c>
      <c r="U25" s="96" t="s">
        <v>4</v>
      </c>
      <c r="V25" s="96" t="s">
        <v>4</v>
      </c>
      <c r="W25" s="96">
        <v>9</v>
      </c>
      <c r="X25" s="96">
        <v>103</v>
      </c>
      <c r="Y25" s="96" t="s">
        <v>4</v>
      </c>
      <c r="Z25" s="96">
        <v>158</v>
      </c>
      <c r="AA25" s="96" t="s">
        <v>4</v>
      </c>
      <c r="AB25" s="96" t="s">
        <v>4</v>
      </c>
      <c r="AC25" s="96">
        <v>0</v>
      </c>
      <c r="AD25" s="96">
        <v>41</v>
      </c>
      <c r="AE25" s="96">
        <v>41</v>
      </c>
      <c r="AF25" s="96">
        <v>532</v>
      </c>
      <c r="AG25" s="96">
        <v>13704</v>
      </c>
      <c r="AH25" s="65"/>
      <c r="AI25" s="114"/>
      <c r="AJ25" s="112"/>
      <c r="AK25" s="112" t="s">
        <v>182</v>
      </c>
      <c r="AL25" s="112"/>
      <c r="AN25" s="66"/>
    </row>
    <row r="26" spans="1:37" ht="12" customHeight="1">
      <c r="A26" s="94"/>
      <c r="B26" s="94"/>
      <c r="C26" s="112" t="s">
        <v>86</v>
      </c>
      <c r="D26" s="113"/>
      <c r="E26" s="96">
        <v>12015</v>
      </c>
      <c r="F26" s="96">
        <v>10295</v>
      </c>
      <c r="G26" s="96">
        <v>130</v>
      </c>
      <c r="H26" s="96">
        <v>2441</v>
      </c>
      <c r="I26" s="96">
        <v>43</v>
      </c>
      <c r="J26" s="96">
        <v>389</v>
      </c>
      <c r="K26" s="96">
        <v>122</v>
      </c>
      <c r="L26" s="96">
        <v>930</v>
      </c>
      <c r="M26" s="96">
        <v>6</v>
      </c>
      <c r="N26" s="96">
        <v>2</v>
      </c>
      <c r="O26" s="96">
        <v>5942</v>
      </c>
      <c r="P26" s="96">
        <v>6004</v>
      </c>
      <c r="Q26" s="96" t="s">
        <v>4</v>
      </c>
      <c r="R26" s="96" t="s">
        <v>4</v>
      </c>
      <c r="S26" s="96" t="s">
        <v>4</v>
      </c>
      <c r="T26" s="96" t="s">
        <v>4</v>
      </c>
      <c r="U26" s="96" t="s">
        <v>4</v>
      </c>
      <c r="V26" s="96" t="s">
        <v>4</v>
      </c>
      <c r="W26" s="96">
        <v>45</v>
      </c>
      <c r="X26" s="96">
        <v>132</v>
      </c>
      <c r="Y26" s="96" t="s">
        <v>4</v>
      </c>
      <c r="Z26" s="96" t="s">
        <v>4</v>
      </c>
      <c r="AA26" s="96" t="s">
        <v>4</v>
      </c>
      <c r="AB26" s="96" t="s">
        <v>4</v>
      </c>
      <c r="AC26" s="96">
        <v>28</v>
      </c>
      <c r="AD26" s="96">
        <v>107</v>
      </c>
      <c r="AE26" s="96">
        <v>118</v>
      </c>
      <c r="AF26" s="96">
        <v>290</v>
      </c>
      <c r="AG26" s="96">
        <v>5582</v>
      </c>
      <c r="AI26" s="114"/>
      <c r="AJ26" s="112"/>
      <c r="AK26" s="112" t="s">
        <v>183</v>
      </c>
    </row>
    <row r="27" spans="1:46" s="111" customFormat="1" ht="16.5" customHeight="1">
      <c r="A27" s="103"/>
      <c r="B27" s="172" t="s">
        <v>198</v>
      </c>
      <c r="C27" s="172"/>
      <c r="D27" s="105"/>
      <c r="E27" s="184">
        <v>50420</v>
      </c>
      <c r="F27" s="184">
        <v>43334</v>
      </c>
      <c r="G27" s="184">
        <v>531</v>
      </c>
      <c r="H27" s="184">
        <v>14124</v>
      </c>
      <c r="I27" s="184">
        <v>108</v>
      </c>
      <c r="J27" s="184">
        <v>1497</v>
      </c>
      <c r="K27" s="184">
        <v>362</v>
      </c>
      <c r="L27" s="184">
        <v>4005</v>
      </c>
      <c r="M27" s="184">
        <v>81</v>
      </c>
      <c r="N27" s="184">
        <v>3</v>
      </c>
      <c r="O27" s="184">
        <v>9131</v>
      </c>
      <c r="P27" s="184">
        <v>21265</v>
      </c>
      <c r="Q27" s="184" t="s">
        <v>4</v>
      </c>
      <c r="R27" s="185"/>
      <c r="S27" s="185"/>
      <c r="T27" s="185"/>
      <c r="U27" s="185"/>
      <c r="V27" s="184">
        <v>0</v>
      </c>
      <c r="W27" s="184">
        <v>109</v>
      </c>
      <c r="X27" s="184">
        <v>715</v>
      </c>
      <c r="Y27" s="184" t="s">
        <v>4</v>
      </c>
      <c r="Z27" s="184">
        <v>495</v>
      </c>
      <c r="AA27" s="184">
        <v>9</v>
      </c>
      <c r="AB27" s="184">
        <v>21</v>
      </c>
      <c r="AC27" s="184">
        <v>6</v>
      </c>
      <c r="AD27" s="184">
        <v>138</v>
      </c>
      <c r="AE27" s="184">
        <v>606</v>
      </c>
      <c r="AF27" s="184">
        <v>1071</v>
      </c>
      <c r="AG27" s="184">
        <v>39477</v>
      </c>
      <c r="AH27" s="106"/>
      <c r="AI27" s="107"/>
      <c r="AJ27" s="188" t="s">
        <v>184</v>
      </c>
      <c r="AK27" s="188"/>
      <c r="AL27" s="108"/>
      <c r="AM27" s="109"/>
      <c r="AN27" s="110"/>
      <c r="AO27" s="109"/>
      <c r="AP27" s="109"/>
      <c r="AQ27" s="109"/>
      <c r="AR27" s="109"/>
      <c r="AS27" s="109"/>
      <c r="AT27" s="109"/>
    </row>
    <row r="28" spans="1:46" s="111" customFormat="1" ht="16.5" customHeight="1">
      <c r="A28" s="103"/>
      <c r="B28" s="104"/>
      <c r="C28" s="112" t="s">
        <v>87</v>
      </c>
      <c r="D28" s="105"/>
      <c r="E28" s="96">
        <v>2794</v>
      </c>
      <c r="F28" s="96">
        <v>4379</v>
      </c>
      <c r="G28" s="96">
        <v>40</v>
      </c>
      <c r="H28" s="96">
        <v>630</v>
      </c>
      <c r="I28" s="96">
        <v>2</v>
      </c>
      <c r="J28" s="96">
        <v>41</v>
      </c>
      <c r="K28" s="96">
        <v>41</v>
      </c>
      <c r="L28" s="96">
        <v>375</v>
      </c>
      <c r="M28" s="96">
        <v>0</v>
      </c>
      <c r="N28" s="96">
        <v>0</v>
      </c>
      <c r="O28" s="96">
        <v>196</v>
      </c>
      <c r="P28" s="96">
        <v>2964</v>
      </c>
      <c r="Q28" s="96" t="s">
        <v>4</v>
      </c>
      <c r="R28" s="96" t="s">
        <v>4</v>
      </c>
      <c r="S28" s="96" t="s">
        <v>4</v>
      </c>
      <c r="T28" s="96" t="s">
        <v>4</v>
      </c>
      <c r="U28" s="96" t="s">
        <v>4</v>
      </c>
      <c r="V28" s="96" t="s">
        <v>4</v>
      </c>
      <c r="W28" s="96">
        <v>7</v>
      </c>
      <c r="X28" s="96">
        <v>126</v>
      </c>
      <c r="Y28" s="96" t="s">
        <v>4</v>
      </c>
      <c r="Z28" s="96">
        <v>69</v>
      </c>
      <c r="AA28" s="96" t="s">
        <v>4</v>
      </c>
      <c r="AB28" s="96" t="s">
        <v>4</v>
      </c>
      <c r="AC28" s="96">
        <v>3</v>
      </c>
      <c r="AD28" s="96">
        <v>24</v>
      </c>
      <c r="AE28" s="96">
        <v>72</v>
      </c>
      <c r="AF28" s="96">
        <v>151</v>
      </c>
      <c r="AG28" s="96">
        <v>2434</v>
      </c>
      <c r="AH28" s="106"/>
      <c r="AI28" s="107"/>
      <c r="AJ28" s="189"/>
      <c r="AK28" s="112" t="s">
        <v>185</v>
      </c>
      <c r="AL28" s="108"/>
      <c r="AM28" s="109"/>
      <c r="AN28" s="110"/>
      <c r="AO28" s="109"/>
      <c r="AP28" s="109"/>
      <c r="AQ28" s="109"/>
      <c r="AR28" s="109"/>
      <c r="AS28" s="109"/>
      <c r="AT28" s="109"/>
    </row>
    <row r="29" spans="1:40" s="60" customFormat="1" ht="10.5" customHeight="1">
      <c r="A29" s="94"/>
      <c r="B29" s="94"/>
      <c r="C29" s="112" t="s">
        <v>24</v>
      </c>
      <c r="D29" s="113"/>
      <c r="E29" s="96">
        <v>986</v>
      </c>
      <c r="F29" s="96">
        <v>1444</v>
      </c>
      <c r="G29" s="96">
        <v>37</v>
      </c>
      <c r="H29" s="96">
        <v>1081</v>
      </c>
      <c r="I29" s="96">
        <v>1</v>
      </c>
      <c r="J29" s="96">
        <v>47</v>
      </c>
      <c r="K29" s="96">
        <v>52</v>
      </c>
      <c r="L29" s="96">
        <v>176</v>
      </c>
      <c r="M29" s="96">
        <v>6</v>
      </c>
      <c r="N29" s="96">
        <v>0</v>
      </c>
      <c r="O29" s="96">
        <v>54</v>
      </c>
      <c r="P29" s="96">
        <v>58</v>
      </c>
      <c r="Q29" s="96" t="s">
        <v>4</v>
      </c>
      <c r="R29" s="96" t="s">
        <v>4</v>
      </c>
      <c r="S29" s="96" t="s">
        <v>4</v>
      </c>
      <c r="T29" s="96" t="s">
        <v>4</v>
      </c>
      <c r="U29" s="96" t="s">
        <v>4</v>
      </c>
      <c r="V29" s="96" t="s">
        <v>4</v>
      </c>
      <c r="W29" s="96">
        <v>2</v>
      </c>
      <c r="X29" s="96">
        <v>27</v>
      </c>
      <c r="Y29" s="96" t="s">
        <v>4</v>
      </c>
      <c r="Z29" s="96" t="s">
        <v>4</v>
      </c>
      <c r="AA29" s="96">
        <v>8</v>
      </c>
      <c r="AB29" s="96" t="s">
        <v>4</v>
      </c>
      <c r="AC29" s="96">
        <v>0</v>
      </c>
      <c r="AD29" s="96">
        <v>13</v>
      </c>
      <c r="AE29" s="96">
        <v>13</v>
      </c>
      <c r="AF29" s="96">
        <v>42</v>
      </c>
      <c r="AG29" s="96">
        <v>814</v>
      </c>
      <c r="AH29" s="65"/>
      <c r="AI29" s="114"/>
      <c r="AJ29" s="112"/>
      <c r="AK29" s="112" t="s">
        <v>24</v>
      </c>
      <c r="AL29" s="112"/>
      <c r="AN29" s="66"/>
    </row>
    <row r="30" spans="1:40" s="60" customFormat="1" ht="10.5" customHeight="1">
      <c r="A30" s="94"/>
      <c r="B30" s="94"/>
      <c r="C30" s="112" t="s">
        <v>25</v>
      </c>
      <c r="D30" s="113"/>
      <c r="E30" s="96">
        <v>5237</v>
      </c>
      <c r="F30" s="96">
        <v>6526</v>
      </c>
      <c r="G30" s="96">
        <v>128</v>
      </c>
      <c r="H30" s="96">
        <v>2148</v>
      </c>
      <c r="I30" s="96">
        <v>16</v>
      </c>
      <c r="J30" s="96">
        <v>302</v>
      </c>
      <c r="K30" s="96">
        <v>44</v>
      </c>
      <c r="L30" s="96">
        <v>584</v>
      </c>
      <c r="M30" s="96">
        <v>0</v>
      </c>
      <c r="N30" s="96" t="s">
        <v>4</v>
      </c>
      <c r="O30" s="96">
        <v>744</v>
      </c>
      <c r="P30" s="96">
        <v>2714</v>
      </c>
      <c r="Q30" s="96" t="s">
        <v>4</v>
      </c>
      <c r="R30" s="96" t="s">
        <v>4</v>
      </c>
      <c r="S30" s="96" t="s">
        <v>4</v>
      </c>
      <c r="T30" s="96" t="s">
        <v>4</v>
      </c>
      <c r="U30" s="96" t="s">
        <v>4</v>
      </c>
      <c r="V30" s="96" t="s">
        <v>4</v>
      </c>
      <c r="W30" s="96">
        <v>16</v>
      </c>
      <c r="X30" s="96">
        <v>115</v>
      </c>
      <c r="Y30" s="96" t="s">
        <v>4</v>
      </c>
      <c r="Z30" s="96">
        <v>369</v>
      </c>
      <c r="AA30" s="96" t="s">
        <v>4</v>
      </c>
      <c r="AB30" s="96">
        <v>21</v>
      </c>
      <c r="AC30" s="96">
        <v>0</v>
      </c>
      <c r="AD30" s="96">
        <v>9</v>
      </c>
      <c r="AE30" s="96">
        <v>37</v>
      </c>
      <c r="AF30" s="96">
        <v>266</v>
      </c>
      <c r="AG30" s="96">
        <v>4252</v>
      </c>
      <c r="AH30" s="65"/>
      <c r="AI30" s="114"/>
      <c r="AJ30" s="112"/>
      <c r="AK30" s="112" t="s">
        <v>25</v>
      </c>
      <c r="AL30" s="112"/>
      <c r="AN30" s="66"/>
    </row>
    <row r="31" spans="1:40" s="60" customFormat="1" ht="10.5" customHeight="1">
      <c r="A31" s="94"/>
      <c r="B31" s="94"/>
      <c r="C31" s="112" t="s">
        <v>26</v>
      </c>
      <c r="D31" s="113"/>
      <c r="E31" s="96">
        <v>2040</v>
      </c>
      <c r="F31" s="96">
        <v>2412</v>
      </c>
      <c r="G31" s="96">
        <v>21</v>
      </c>
      <c r="H31" s="96">
        <v>1256</v>
      </c>
      <c r="I31" s="96">
        <v>5</v>
      </c>
      <c r="J31" s="96">
        <v>105</v>
      </c>
      <c r="K31" s="96">
        <v>10</v>
      </c>
      <c r="L31" s="96">
        <v>354</v>
      </c>
      <c r="M31" s="96">
        <v>55</v>
      </c>
      <c r="N31" s="96">
        <v>0</v>
      </c>
      <c r="O31" s="96">
        <v>160</v>
      </c>
      <c r="P31" s="96">
        <v>516</v>
      </c>
      <c r="Q31" s="96" t="s">
        <v>4</v>
      </c>
      <c r="R31" s="96" t="s">
        <v>4</v>
      </c>
      <c r="S31" s="96" t="s">
        <v>4</v>
      </c>
      <c r="T31" s="96" t="s">
        <v>4</v>
      </c>
      <c r="U31" s="96" t="s">
        <v>4</v>
      </c>
      <c r="V31" s="96" t="s">
        <v>4</v>
      </c>
      <c r="W31" s="96">
        <v>4</v>
      </c>
      <c r="X31" s="96">
        <v>9</v>
      </c>
      <c r="Y31" s="96" t="s">
        <v>4</v>
      </c>
      <c r="Z31" s="96">
        <v>47</v>
      </c>
      <c r="AA31" s="96">
        <v>0</v>
      </c>
      <c r="AB31" s="96" t="s">
        <v>4</v>
      </c>
      <c r="AC31" s="96" t="s">
        <v>4</v>
      </c>
      <c r="AD31" s="96" t="s">
        <v>4</v>
      </c>
      <c r="AE31" s="96">
        <v>22</v>
      </c>
      <c r="AF31" s="96">
        <v>124</v>
      </c>
      <c r="AG31" s="96">
        <v>1762</v>
      </c>
      <c r="AH31" s="65"/>
      <c r="AI31" s="114"/>
      <c r="AJ31" s="112"/>
      <c r="AK31" s="112" t="s">
        <v>26</v>
      </c>
      <c r="AL31" s="112"/>
      <c r="AN31" s="66"/>
    </row>
    <row r="32" spans="1:40" s="60" customFormat="1" ht="10.5" customHeight="1">
      <c r="A32" s="94"/>
      <c r="B32" s="94"/>
      <c r="C32" s="112" t="s">
        <v>88</v>
      </c>
      <c r="D32" s="113"/>
      <c r="E32" s="96">
        <v>1068</v>
      </c>
      <c r="F32" s="96">
        <v>1436</v>
      </c>
      <c r="G32" s="96">
        <v>23</v>
      </c>
      <c r="H32" s="96">
        <v>924</v>
      </c>
      <c r="I32" s="96">
        <v>4</v>
      </c>
      <c r="J32" s="96">
        <v>44</v>
      </c>
      <c r="K32" s="96">
        <v>12</v>
      </c>
      <c r="L32" s="96">
        <v>198</v>
      </c>
      <c r="M32" s="96" t="s">
        <v>4</v>
      </c>
      <c r="N32" s="96">
        <v>0</v>
      </c>
      <c r="O32" s="96">
        <v>153</v>
      </c>
      <c r="P32" s="96">
        <v>231</v>
      </c>
      <c r="Q32" s="96" t="s">
        <v>4</v>
      </c>
      <c r="R32" s="96" t="s">
        <v>4</v>
      </c>
      <c r="S32" s="96" t="s">
        <v>4</v>
      </c>
      <c r="T32" s="96" t="s">
        <v>4</v>
      </c>
      <c r="U32" s="96" t="s">
        <v>4</v>
      </c>
      <c r="V32" s="96" t="s">
        <v>4</v>
      </c>
      <c r="W32" s="96">
        <v>0</v>
      </c>
      <c r="X32" s="96">
        <v>2</v>
      </c>
      <c r="Y32" s="96" t="s">
        <v>4</v>
      </c>
      <c r="Z32" s="96" t="s">
        <v>4</v>
      </c>
      <c r="AA32" s="96" t="s">
        <v>4</v>
      </c>
      <c r="AB32" s="96" t="s">
        <v>4</v>
      </c>
      <c r="AC32" s="96" t="s">
        <v>4</v>
      </c>
      <c r="AD32" s="96">
        <v>0</v>
      </c>
      <c r="AE32" s="96">
        <v>7</v>
      </c>
      <c r="AF32" s="96">
        <v>36</v>
      </c>
      <c r="AG32" s="96">
        <v>870</v>
      </c>
      <c r="AH32" s="65"/>
      <c r="AI32" s="114"/>
      <c r="AJ32" s="112"/>
      <c r="AK32" s="112" t="s">
        <v>186</v>
      </c>
      <c r="AL32" s="112"/>
      <c r="AN32" s="66"/>
    </row>
    <row r="33" spans="1:40" s="60" customFormat="1" ht="18" customHeight="1">
      <c r="A33" s="94"/>
      <c r="B33" s="94"/>
      <c r="C33" s="112" t="s">
        <v>89</v>
      </c>
      <c r="D33" s="113"/>
      <c r="E33" s="96">
        <v>324</v>
      </c>
      <c r="F33" s="96">
        <v>970</v>
      </c>
      <c r="G33" s="96">
        <v>35</v>
      </c>
      <c r="H33" s="96">
        <v>568</v>
      </c>
      <c r="I33" s="96">
        <v>4</v>
      </c>
      <c r="J33" s="96">
        <v>41</v>
      </c>
      <c r="K33" s="96">
        <v>20</v>
      </c>
      <c r="L33" s="96">
        <v>277</v>
      </c>
      <c r="M33" s="96">
        <v>0</v>
      </c>
      <c r="N33" s="96">
        <v>1</v>
      </c>
      <c r="O33" s="96">
        <v>9</v>
      </c>
      <c r="P33" s="96">
        <v>32</v>
      </c>
      <c r="Q33" s="96" t="s">
        <v>4</v>
      </c>
      <c r="R33" s="96" t="s">
        <v>4</v>
      </c>
      <c r="S33" s="96" t="s">
        <v>4</v>
      </c>
      <c r="T33" s="96" t="s">
        <v>4</v>
      </c>
      <c r="U33" s="96" t="s">
        <v>4</v>
      </c>
      <c r="V33" s="96" t="s">
        <v>4</v>
      </c>
      <c r="W33" s="96">
        <v>1</v>
      </c>
      <c r="X33" s="96">
        <v>5</v>
      </c>
      <c r="Y33" s="96" t="s">
        <v>4</v>
      </c>
      <c r="Z33" s="96" t="s">
        <v>4</v>
      </c>
      <c r="AA33" s="96" t="s">
        <v>4</v>
      </c>
      <c r="AB33" s="96" t="s">
        <v>4</v>
      </c>
      <c r="AC33" s="96">
        <v>1</v>
      </c>
      <c r="AD33" s="96">
        <v>11</v>
      </c>
      <c r="AE33" s="96">
        <v>8</v>
      </c>
      <c r="AF33" s="96">
        <v>36</v>
      </c>
      <c r="AG33" s="96">
        <v>247</v>
      </c>
      <c r="AH33" s="65"/>
      <c r="AI33" s="114"/>
      <c r="AJ33" s="112"/>
      <c r="AK33" s="112" t="s">
        <v>187</v>
      </c>
      <c r="AL33" s="112"/>
      <c r="AN33" s="66"/>
    </row>
    <row r="34" spans="1:40" s="60" customFormat="1" ht="10.5" customHeight="1">
      <c r="A34" s="94"/>
      <c r="B34" s="94"/>
      <c r="C34" s="112" t="s">
        <v>10</v>
      </c>
      <c r="D34" s="113"/>
      <c r="E34" s="96">
        <v>177</v>
      </c>
      <c r="F34" s="96">
        <v>601</v>
      </c>
      <c r="G34" s="96">
        <v>22</v>
      </c>
      <c r="H34" s="96">
        <v>384</v>
      </c>
      <c r="I34" s="96">
        <v>3</v>
      </c>
      <c r="J34" s="96">
        <v>19</v>
      </c>
      <c r="K34" s="96">
        <v>22</v>
      </c>
      <c r="L34" s="96">
        <v>163</v>
      </c>
      <c r="M34" s="96">
        <v>2</v>
      </c>
      <c r="N34" s="96">
        <v>0</v>
      </c>
      <c r="O34" s="96">
        <v>3</v>
      </c>
      <c r="P34" s="96">
        <v>4</v>
      </c>
      <c r="Q34" s="96" t="s">
        <v>4</v>
      </c>
      <c r="R34" s="96" t="s">
        <v>4</v>
      </c>
      <c r="S34" s="96" t="s">
        <v>4</v>
      </c>
      <c r="T34" s="96" t="s">
        <v>4</v>
      </c>
      <c r="U34" s="96" t="s">
        <v>4</v>
      </c>
      <c r="V34" s="96">
        <v>0</v>
      </c>
      <c r="W34" s="96">
        <v>1</v>
      </c>
      <c r="X34" s="96">
        <v>0</v>
      </c>
      <c r="Y34" s="96" t="s">
        <v>4</v>
      </c>
      <c r="Z34" s="96" t="s">
        <v>4</v>
      </c>
      <c r="AA34" s="96" t="s">
        <v>4</v>
      </c>
      <c r="AB34" s="96" t="s">
        <v>4</v>
      </c>
      <c r="AC34" s="96">
        <v>0</v>
      </c>
      <c r="AD34" s="96">
        <v>9</v>
      </c>
      <c r="AE34" s="96">
        <v>5</v>
      </c>
      <c r="AF34" s="96">
        <v>21</v>
      </c>
      <c r="AG34" s="96">
        <v>118</v>
      </c>
      <c r="AH34" s="65"/>
      <c r="AI34" s="114"/>
      <c r="AJ34" s="112"/>
      <c r="AK34" s="112" t="s">
        <v>10</v>
      </c>
      <c r="AL34" s="112"/>
      <c r="AN34" s="66"/>
    </row>
    <row r="35" spans="1:40" s="60" customFormat="1" ht="10.5" customHeight="1">
      <c r="A35" s="94"/>
      <c r="B35" s="94"/>
      <c r="C35" s="112" t="s">
        <v>11</v>
      </c>
      <c r="D35" s="113"/>
      <c r="E35" s="96">
        <v>426</v>
      </c>
      <c r="F35" s="96">
        <v>940</v>
      </c>
      <c r="G35" s="96">
        <v>26</v>
      </c>
      <c r="H35" s="96">
        <v>622</v>
      </c>
      <c r="I35" s="96">
        <v>4</v>
      </c>
      <c r="J35" s="96">
        <v>43</v>
      </c>
      <c r="K35" s="96">
        <v>26</v>
      </c>
      <c r="L35" s="96">
        <v>184</v>
      </c>
      <c r="M35" s="96">
        <v>2</v>
      </c>
      <c r="N35" s="96" t="s">
        <v>4</v>
      </c>
      <c r="O35" s="96">
        <v>122</v>
      </c>
      <c r="P35" s="96">
        <v>66</v>
      </c>
      <c r="Q35" s="96" t="s">
        <v>4</v>
      </c>
      <c r="R35" s="96" t="s">
        <v>4</v>
      </c>
      <c r="S35" s="96" t="s">
        <v>4</v>
      </c>
      <c r="T35" s="96" t="s">
        <v>4</v>
      </c>
      <c r="U35" s="96" t="s">
        <v>4</v>
      </c>
      <c r="V35" s="96" t="s">
        <v>4</v>
      </c>
      <c r="W35" s="96">
        <v>1</v>
      </c>
      <c r="X35" s="96">
        <v>2</v>
      </c>
      <c r="Y35" s="96" t="s">
        <v>4</v>
      </c>
      <c r="Z35" s="96" t="s">
        <v>4</v>
      </c>
      <c r="AA35" s="96" t="s">
        <v>4</v>
      </c>
      <c r="AB35" s="96" t="s">
        <v>4</v>
      </c>
      <c r="AC35" s="96">
        <v>0</v>
      </c>
      <c r="AD35" s="96">
        <v>6</v>
      </c>
      <c r="AE35" s="96">
        <v>6</v>
      </c>
      <c r="AF35" s="96">
        <v>17</v>
      </c>
      <c r="AG35" s="96">
        <v>238</v>
      </c>
      <c r="AH35" s="65"/>
      <c r="AI35" s="114"/>
      <c r="AJ35" s="112"/>
      <c r="AK35" s="112" t="s">
        <v>11</v>
      </c>
      <c r="AL35" s="112"/>
      <c r="AN35" s="66"/>
    </row>
    <row r="36" spans="1:40" s="60" customFormat="1" ht="10.5" customHeight="1">
      <c r="A36" s="94"/>
      <c r="B36" s="94"/>
      <c r="C36" s="112" t="s">
        <v>13</v>
      </c>
      <c r="D36" s="113"/>
      <c r="E36" s="96">
        <v>8571</v>
      </c>
      <c r="F36" s="96">
        <v>5022</v>
      </c>
      <c r="G36" s="96">
        <v>3</v>
      </c>
      <c r="H36" s="96">
        <v>477</v>
      </c>
      <c r="I36" s="96">
        <v>1</v>
      </c>
      <c r="J36" s="96">
        <v>63</v>
      </c>
      <c r="K36" s="96">
        <v>10</v>
      </c>
      <c r="L36" s="96">
        <v>268</v>
      </c>
      <c r="M36" s="96">
        <v>5</v>
      </c>
      <c r="N36" s="96">
        <v>0</v>
      </c>
      <c r="O36" s="96">
        <v>3169</v>
      </c>
      <c r="P36" s="96">
        <v>4107</v>
      </c>
      <c r="Q36" s="96" t="s">
        <v>4</v>
      </c>
      <c r="R36" s="96" t="s">
        <v>4</v>
      </c>
      <c r="S36" s="96" t="s">
        <v>4</v>
      </c>
      <c r="T36" s="96" t="s">
        <v>4</v>
      </c>
      <c r="U36" s="96" t="s">
        <v>4</v>
      </c>
      <c r="V36" s="96" t="s">
        <v>4</v>
      </c>
      <c r="W36" s="96">
        <v>2</v>
      </c>
      <c r="X36" s="96">
        <v>22</v>
      </c>
      <c r="Y36" s="96" t="s">
        <v>4</v>
      </c>
      <c r="Z36" s="96">
        <v>10</v>
      </c>
      <c r="AA36" s="96" t="s">
        <v>4</v>
      </c>
      <c r="AB36" s="96" t="s">
        <v>4</v>
      </c>
      <c r="AC36" s="96" t="s">
        <v>4</v>
      </c>
      <c r="AD36" s="96">
        <v>3</v>
      </c>
      <c r="AE36" s="96">
        <v>32</v>
      </c>
      <c r="AF36" s="96">
        <v>72</v>
      </c>
      <c r="AG36" s="96">
        <v>5350</v>
      </c>
      <c r="AH36" s="65"/>
      <c r="AI36" s="114"/>
      <c r="AJ36" s="112"/>
      <c r="AK36" s="112" t="s">
        <v>13</v>
      </c>
      <c r="AL36" s="112"/>
      <c r="AN36" s="66"/>
    </row>
    <row r="37" spans="1:40" s="60" customFormat="1" ht="12.75" customHeight="1">
      <c r="A37" s="94"/>
      <c r="B37" s="94"/>
      <c r="C37" s="112" t="s">
        <v>90</v>
      </c>
      <c r="D37" s="113"/>
      <c r="E37" s="96">
        <v>4409</v>
      </c>
      <c r="F37" s="96">
        <v>4300</v>
      </c>
      <c r="G37" s="96">
        <v>6</v>
      </c>
      <c r="H37" s="96">
        <v>1198</v>
      </c>
      <c r="I37" s="96">
        <v>1</v>
      </c>
      <c r="J37" s="96">
        <v>147</v>
      </c>
      <c r="K37" s="96">
        <v>4</v>
      </c>
      <c r="L37" s="96">
        <v>312</v>
      </c>
      <c r="M37" s="96">
        <v>1</v>
      </c>
      <c r="N37" s="96" t="s">
        <v>4</v>
      </c>
      <c r="O37" s="96">
        <v>117</v>
      </c>
      <c r="P37" s="96">
        <v>2427</v>
      </c>
      <c r="Q37" s="96" t="s">
        <v>4</v>
      </c>
      <c r="R37" s="96" t="s">
        <v>4</v>
      </c>
      <c r="S37" s="96" t="s">
        <v>4</v>
      </c>
      <c r="T37" s="96" t="s">
        <v>4</v>
      </c>
      <c r="U37" s="96" t="s">
        <v>4</v>
      </c>
      <c r="V37" s="96" t="s">
        <v>4</v>
      </c>
      <c r="W37" s="96">
        <v>2</v>
      </c>
      <c r="X37" s="96">
        <v>154</v>
      </c>
      <c r="Y37" s="96" t="s">
        <v>4</v>
      </c>
      <c r="Z37" s="96" t="s">
        <v>4</v>
      </c>
      <c r="AA37" s="96" t="s">
        <v>4</v>
      </c>
      <c r="AB37" s="96" t="s">
        <v>4</v>
      </c>
      <c r="AC37" s="96" t="s">
        <v>4</v>
      </c>
      <c r="AD37" s="96" t="s">
        <v>4</v>
      </c>
      <c r="AE37" s="96">
        <v>2</v>
      </c>
      <c r="AF37" s="96">
        <v>62</v>
      </c>
      <c r="AG37" s="96">
        <v>4276</v>
      </c>
      <c r="AH37" s="65"/>
      <c r="AI37" s="114"/>
      <c r="AJ37" s="112"/>
      <c r="AK37" s="112" t="s">
        <v>188</v>
      </c>
      <c r="AL37" s="112"/>
      <c r="AN37" s="66"/>
    </row>
    <row r="38" spans="1:40" s="60" customFormat="1" ht="14.25" customHeight="1">
      <c r="A38" s="94"/>
      <c r="B38" s="94"/>
      <c r="C38" s="112" t="s">
        <v>16</v>
      </c>
      <c r="D38" s="113"/>
      <c r="E38" s="96">
        <v>265</v>
      </c>
      <c r="F38" s="96">
        <v>680</v>
      </c>
      <c r="G38" s="96">
        <v>2</v>
      </c>
      <c r="H38" s="96">
        <v>460</v>
      </c>
      <c r="I38" s="96">
        <v>1</v>
      </c>
      <c r="J38" s="96">
        <v>49</v>
      </c>
      <c r="K38" s="96">
        <v>16</v>
      </c>
      <c r="L38" s="96">
        <v>95</v>
      </c>
      <c r="M38" s="96">
        <v>0</v>
      </c>
      <c r="N38" s="96" t="s">
        <v>4</v>
      </c>
      <c r="O38" s="96">
        <v>4</v>
      </c>
      <c r="P38" s="96">
        <v>34</v>
      </c>
      <c r="Q38" s="96" t="s">
        <v>4</v>
      </c>
      <c r="R38" s="96" t="s">
        <v>4</v>
      </c>
      <c r="S38" s="96" t="s">
        <v>4</v>
      </c>
      <c r="T38" s="96" t="s">
        <v>4</v>
      </c>
      <c r="U38" s="96" t="s">
        <v>4</v>
      </c>
      <c r="V38" s="96" t="s">
        <v>4</v>
      </c>
      <c r="W38" s="96">
        <v>0</v>
      </c>
      <c r="X38" s="96">
        <v>0</v>
      </c>
      <c r="Y38" s="96" t="s">
        <v>4</v>
      </c>
      <c r="Z38" s="96" t="s">
        <v>4</v>
      </c>
      <c r="AA38" s="96" t="s">
        <v>4</v>
      </c>
      <c r="AB38" s="96" t="s">
        <v>4</v>
      </c>
      <c r="AC38" s="96">
        <v>0</v>
      </c>
      <c r="AD38" s="96">
        <v>6</v>
      </c>
      <c r="AE38" s="96">
        <v>4</v>
      </c>
      <c r="AF38" s="96">
        <v>36</v>
      </c>
      <c r="AG38" s="96">
        <v>238</v>
      </c>
      <c r="AH38" s="65"/>
      <c r="AI38" s="114"/>
      <c r="AJ38" s="112"/>
      <c r="AK38" s="112" t="s">
        <v>16</v>
      </c>
      <c r="AL38" s="112"/>
      <c r="AN38" s="66"/>
    </row>
    <row r="39" spans="1:40" s="60" customFormat="1" ht="10.5" customHeight="1">
      <c r="A39" s="94"/>
      <c r="B39" s="94"/>
      <c r="C39" s="112" t="s">
        <v>17</v>
      </c>
      <c r="D39" s="113"/>
      <c r="E39" s="96">
        <v>602</v>
      </c>
      <c r="F39" s="96">
        <v>1799</v>
      </c>
      <c r="G39" s="96">
        <v>7</v>
      </c>
      <c r="H39" s="96">
        <v>1142</v>
      </c>
      <c r="I39" s="96">
        <v>4</v>
      </c>
      <c r="J39" s="96">
        <v>121</v>
      </c>
      <c r="K39" s="96">
        <v>32</v>
      </c>
      <c r="L39" s="96">
        <v>196</v>
      </c>
      <c r="M39" s="96">
        <v>8</v>
      </c>
      <c r="N39" s="96">
        <v>0</v>
      </c>
      <c r="O39" s="96">
        <v>91</v>
      </c>
      <c r="P39" s="96">
        <v>276</v>
      </c>
      <c r="Q39" s="96" t="s">
        <v>4</v>
      </c>
      <c r="R39" s="96" t="s">
        <v>4</v>
      </c>
      <c r="S39" s="96" t="s">
        <v>4</v>
      </c>
      <c r="T39" s="96" t="s">
        <v>4</v>
      </c>
      <c r="U39" s="96" t="s">
        <v>4</v>
      </c>
      <c r="V39" s="96" t="s">
        <v>4</v>
      </c>
      <c r="W39" s="96">
        <v>0</v>
      </c>
      <c r="X39" s="96">
        <v>1</v>
      </c>
      <c r="Y39" s="96" t="s">
        <v>4</v>
      </c>
      <c r="Z39" s="96" t="s">
        <v>4</v>
      </c>
      <c r="AA39" s="96">
        <v>1</v>
      </c>
      <c r="AB39" s="96" t="s">
        <v>4</v>
      </c>
      <c r="AC39" s="96" t="s">
        <v>4</v>
      </c>
      <c r="AD39" s="96">
        <v>4</v>
      </c>
      <c r="AE39" s="96">
        <v>24</v>
      </c>
      <c r="AF39" s="96">
        <v>59</v>
      </c>
      <c r="AG39" s="96">
        <v>436</v>
      </c>
      <c r="AH39" s="65"/>
      <c r="AI39" s="114"/>
      <c r="AJ39" s="112"/>
      <c r="AK39" s="112" t="s">
        <v>17</v>
      </c>
      <c r="AL39" s="112"/>
      <c r="AN39" s="66"/>
    </row>
    <row r="40" spans="1:40" s="60" customFormat="1" ht="10.5" customHeight="1">
      <c r="A40" s="94"/>
      <c r="B40" s="94"/>
      <c r="C40" s="112" t="s">
        <v>91</v>
      </c>
      <c r="D40" s="113"/>
      <c r="E40" s="96">
        <v>444</v>
      </c>
      <c r="F40" s="96">
        <v>1254</v>
      </c>
      <c r="G40" s="96">
        <v>3</v>
      </c>
      <c r="H40" s="96">
        <v>879</v>
      </c>
      <c r="I40" s="96">
        <v>2</v>
      </c>
      <c r="J40" s="96">
        <v>153</v>
      </c>
      <c r="K40" s="96">
        <v>1</v>
      </c>
      <c r="L40" s="96">
        <v>205</v>
      </c>
      <c r="M40" s="96" t="s">
        <v>4</v>
      </c>
      <c r="N40" s="96" t="s">
        <v>4</v>
      </c>
      <c r="O40" s="96" t="s">
        <v>4</v>
      </c>
      <c r="P40" s="96" t="s">
        <v>4</v>
      </c>
      <c r="Q40" s="96" t="s">
        <v>4</v>
      </c>
      <c r="R40" s="96" t="s">
        <v>4</v>
      </c>
      <c r="S40" s="96" t="s">
        <v>4</v>
      </c>
      <c r="T40" s="96" t="s">
        <v>4</v>
      </c>
      <c r="U40" s="96" t="s">
        <v>4</v>
      </c>
      <c r="V40" s="96" t="s">
        <v>4</v>
      </c>
      <c r="W40" s="96" t="s">
        <v>4</v>
      </c>
      <c r="X40" s="96">
        <v>0</v>
      </c>
      <c r="Y40" s="96" t="s">
        <v>4</v>
      </c>
      <c r="Z40" s="96" t="s">
        <v>4</v>
      </c>
      <c r="AA40" s="96" t="s">
        <v>4</v>
      </c>
      <c r="AB40" s="96" t="s">
        <v>4</v>
      </c>
      <c r="AC40" s="96" t="s">
        <v>4</v>
      </c>
      <c r="AD40" s="96">
        <v>1</v>
      </c>
      <c r="AE40" s="96">
        <v>32</v>
      </c>
      <c r="AF40" s="96">
        <v>17</v>
      </c>
      <c r="AG40" s="96">
        <v>406</v>
      </c>
      <c r="AH40" s="65"/>
      <c r="AI40" s="114"/>
      <c r="AJ40" s="112"/>
      <c r="AK40" s="112" t="s">
        <v>189</v>
      </c>
      <c r="AL40" s="112"/>
      <c r="AN40" s="66"/>
    </row>
    <row r="41" spans="1:40" s="60" customFormat="1" ht="10.5" customHeight="1">
      <c r="A41" s="94"/>
      <c r="B41" s="94"/>
      <c r="C41" s="112" t="s">
        <v>19</v>
      </c>
      <c r="D41" s="113"/>
      <c r="E41" s="96">
        <v>976</v>
      </c>
      <c r="F41" s="96">
        <v>1719</v>
      </c>
      <c r="G41" s="96">
        <v>9</v>
      </c>
      <c r="H41" s="96">
        <v>1085</v>
      </c>
      <c r="I41" s="96">
        <v>1</v>
      </c>
      <c r="J41" s="96">
        <v>59</v>
      </c>
      <c r="K41" s="96">
        <v>27</v>
      </c>
      <c r="L41" s="96">
        <v>263</v>
      </c>
      <c r="M41" s="96">
        <v>0</v>
      </c>
      <c r="N41" s="96">
        <v>0</v>
      </c>
      <c r="O41" s="96">
        <v>72</v>
      </c>
      <c r="P41" s="96">
        <v>276</v>
      </c>
      <c r="Q41" s="96" t="s">
        <v>4</v>
      </c>
      <c r="R41" s="96" t="s">
        <v>4</v>
      </c>
      <c r="S41" s="96" t="s">
        <v>4</v>
      </c>
      <c r="T41" s="96" t="s">
        <v>4</v>
      </c>
      <c r="U41" s="96" t="s">
        <v>4</v>
      </c>
      <c r="V41" s="96" t="s">
        <v>4</v>
      </c>
      <c r="W41" s="96">
        <v>1</v>
      </c>
      <c r="X41" s="96">
        <v>2</v>
      </c>
      <c r="Y41" s="96" t="s">
        <v>4</v>
      </c>
      <c r="Z41" s="96" t="s">
        <v>4</v>
      </c>
      <c r="AA41" s="96" t="s">
        <v>4</v>
      </c>
      <c r="AB41" s="96" t="s">
        <v>4</v>
      </c>
      <c r="AC41" s="96">
        <v>1</v>
      </c>
      <c r="AD41" s="96">
        <v>5</v>
      </c>
      <c r="AE41" s="96">
        <v>283</v>
      </c>
      <c r="AF41" s="96">
        <v>28</v>
      </c>
      <c r="AG41" s="96">
        <v>582</v>
      </c>
      <c r="AH41" s="65"/>
      <c r="AI41" s="114"/>
      <c r="AJ41" s="112"/>
      <c r="AK41" s="112" t="s">
        <v>19</v>
      </c>
      <c r="AL41" s="112"/>
      <c r="AN41" s="66"/>
    </row>
    <row r="42" spans="1:40" s="60" customFormat="1" ht="11.25" customHeight="1">
      <c r="A42" s="94"/>
      <c r="B42" s="94"/>
      <c r="C42" s="112" t="s">
        <v>20</v>
      </c>
      <c r="D42" s="113"/>
      <c r="E42" s="96">
        <v>6066</v>
      </c>
      <c r="F42" s="96">
        <v>2741</v>
      </c>
      <c r="G42" s="96">
        <v>47</v>
      </c>
      <c r="H42" s="96">
        <v>378</v>
      </c>
      <c r="I42" s="96">
        <v>22</v>
      </c>
      <c r="J42" s="96">
        <v>84</v>
      </c>
      <c r="K42" s="96">
        <v>29</v>
      </c>
      <c r="L42" s="96">
        <v>169</v>
      </c>
      <c r="M42" s="96">
        <v>0</v>
      </c>
      <c r="N42" s="96" t="s">
        <v>4</v>
      </c>
      <c r="O42" s="96">
        <v>171</v>
      </c>
      <c r="P42" s="96">
        <v>2017</v>
      </c>
      <c r="Q42" s="96" t="s">
        <v>4</v>
      </c>
      <c r="R42" s="96" t="s">
        <v>4</v>
      </c>
      <c r="S42" s="96" t="s">
        <v>4</v>
      </c>
      <c r="T42" s="96" t="s">
        <v>4</v>
      </c>
      <c r="U42" s="96" t="s">
        <v>4</v>
      </c>
      <c r="V42" s="96" t="s">
        <v>4</v>
      </c>
      <c r="W42" s="96">
        <v>7</v>
      </c>
      <c r="X42" s="96">
        <v>60</v>
      </c>
      <c r="Y42" s="96" t="s">
        <v>4</v>
      </c>
      <c r="Z42" s="96" t="s">
        <v>4</v>
      </c>
      <c r="AA42" s="96" t="s">
        <v>4</v>
      </c>
      <c r="AB42" s="96" t="s">
        <v>4</v>
      </c>
      <c r="AC42" s="96">
        <v>0</v>
      </c>
      <c r="AD42" s="96">
        <v>6</v>
      </c>
      <c r="AE42" s="96">
        <v>18</v>
      </c>
      <c r="AF42" s="96">
        <v>27</v>
      </c>
      <c r="AG42" s="96">
        <v>5772</v>
      </c>
      <c r="AH42" s="65"/>
      <c r="AI42" s="114"/>
      <c r="AJ42" s="112"/>
      <c r="AK42" s="112" t="s">
        <v>20</v>
      </c>
      <c r="AL42" s="112"/>
      <c r="AN42" s="66"/>
    </row>
    <row r="43" spans="1:40" s="60" customFormat="1" ht="15.75" customHeight="1">
      <c r="A43" s="94"/>
      <c r="B43" s="94"/>
      <c r="C43" s="112" t="s">
        <v>21</v>
      </c>
      <c r="D43" s="113"/>
      <c r="E43" s="96">
        <v>13271</v>
      </c>
      <c r="F43" s="96">
        <v>3387</v>
      </c>
      <c r="G43" s="96">
        <v>69</v>
      </c>
      <c r="H43" s="96">
        <v>400</v>
      </c>
      <c r="I43" s="96">
        <v>29</v>
      </c>
      <c r="J43" s="96">
        <v>118</v>
      </c>
      <c r="K43" s="96">
        <v>5</v>
      </c>
      <c r="L43" s="96">
        <v>89</v>
      </c>
      <c r="M43" s="96">
        <v>0</v>
      </c>
      <c r="N43" s="96" t="s">
        <v>4</v>
      </c>
      <c r="O43" s="96">
        <v>3177</v>
      </c>
      <c r="P43" s="96">
        <v>2593</v>
      </c>
      <c r="Q43" s="96" t="s">
        <v>4</v>
      </c>
      <c r="R43" s="96" t="s">
        <v>4</v>
      </c>
      <c r="S43" s="96" t="s">
        <v>4</v>
      </c>
      <c r="T43" s="96" t="s">
        <v>4</v>
      </c>
      <c r="U43" s="96" t="s">
        <v>4</v>
      </c>
      <c r="V43" s="96" t="s">
        <v>4</v>
      </c>
      <c r="W43" s="96">
        <v>62</v>
      </c>
      <c r="X43" s="96">
        <v>161</v>
      </c>
      <c r="Y43" s="96" t="s">
        <v>4</v>
      </c>
      <c r="Z43" s="96" t="s">
        <v>4</v>
      </c>
      <c r="AA43" s="96" t="s">
        <v>4</v>
      </c>
      <c r="AB43" s="96" t="s">
        <v>4</v>
      </c>
      <c r="AC43" s="96">
        <v>0</v>
      </c>
      <c r="AD43" s="96">
        <v>7</v>
      </c>
      <c r="AE43" s="96">
        <v>16</v>
      </c>
      <c r="AF43" s="96">
        <v>20</v>
      </c>
      <c r="AG43" s="96">
        <v>9914</v>
      </c>
      <c r="AH43" s="65"/>
      <c r="AI43" s="114"/>
      <c r="AJ43" s="112"/>
      <c r="AK43" s="112" t="s">
        <v>21</v>
      </c>
      <c r="AL43" s="112"/>
      <c r="AN43" s="66"/>
    </row>
    <row r="44" spans="1:40" s="60" customFormat="1" ht="10.5" customHeight="1">
      <c r="A44" s="94"/>
      <c r="B44" s="94"/>
      <c r="C44" s="112" t="s">
        <v>22</v>
      </c>
      <c r="D44" s="113"/>
      <c r="E44" s="96">
        <v>2764</v>
      </c>
      <c r="F44" s="96">
        <v>3723</v>
      </c>
      <c r="G44" s="96">
        <v>57</v>
      </c>
      <c r="H44" s="96">
        <v>491</v>
      </c>
      <c r="I44" s="96">
        <v>10</v>
      </c>
      <c r="J44" s="96">
        <v>60</v>
      </c>
      <c r="K44" s="96">
        <v>12</v>
      </c>
      <c r="L44" s="96">
        <v>98</v>
      </c>
      <c r="M44" s="96">
        <v>0</v>
      </c>
      <c r="N44" s="96" t="s">
        <v>4</v>
      </c>
      <c r="O44" s="96">
        <v>890</v>
      </c>
      <c r="P44" s="96">
        <v>2952</v>
      </c>
      <c r="Q44" s="96" t="s">
        <v>4</v>
      </c>
      <c r="R44" s="96" t="s">
        <v>4</v>
      </c>
      <c r="S44" s="96" t="s">
        <v>4</v>
      </c>
      <c r="T44" s="96" t="s">
        <v>4</v>
      </c>
      <c r="U44" s="96" t="s">
        <v>4</v>
      </c>
      <c r="V44" s="96" t="s">
        <v>4</v>
      </c>
      <c r="W44" s="96">
        <v>2</v>
      </c>
      <c r="X44" s="96">
        <v>30</v>
      </c>
      <c r="Y44" s="96" t="s">
        <v>4</v>
      </c>
      <c r="Z44" s="96" t="s">
        <v>4</v>
      </c>
      <c r="AA44" s="96">
        <v>0</v>
      </c>
      <c r="AB44" s="96" t="s">
        <v>4</v>
      </c>
      <c r="AC44" s="96">
        <v>0</v>
      </c>
      <c r="AD44" s="96">
        <v>34</v>
      </c>
      <c r="AE44" s="96">
        <v>27</v>
      </c>
      <c r="AF44" s="96">
        <v>58</v>
      </c>
      <c r="AG44" s="96">
        <v>1767</v>
      </c>
      <c r="AH44" s="65"/>
      <c r="AI44" s="114"/>
      <c r="AJ44" s="112"/>
      <c r="AK44" s="112" t="s">
        <v>22</v>
      </c>
      <c r="AL44" s="112"/>
      <c r="AN44" s="66"/>
    </row>
    <row r="45" spans="1:40" s="60" customFormat="1" ht="3.95" customHeight="1">
      <c r="A45" s="116"/>
      <c r="B45" s="116"/>
      <c r="C45" s="117"/>
      <c r="D45" s="118"/>
      <c r="E45" s="171" t="e">
        <f>IF(#REF!+#REF!=0,"－",ROUND((#REF!+#REF!)/10000,0))</f>
        <v>#REF!</v>
      </c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64"/>
      <c r="T45" s="64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20"/>
      <c r="AJ45" s="117"/>
      <c r="AK45" s="117"/>
      <c r="AL45" s="117"/>
      <c r="AN45" s="62"/>
    </row>
    <row r="46" spans="1:40" s="60" customFormat="1" ht="14.1" customHeight="1">
      <c r="A46" s="64"/>
      <c r="B46" s="64" t="s">
        <v>92</v>
      </c>
      <c r="C46" s="63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3"/>
      <c r="AJ46" s="63"/>
      <c r="AK46" s="63"/>
      <c r="AL46" s="63"/>
      <c r="AN46" s="62"/>
    </row>
    <row r="47" spans="1:40" s="60" customFormat="1" ht="14.1" customHeight="1">
      <c r="A47" s="64"/>
      <c r="B47" s="64" t="s">
        <v>93</v>
      </c>
      <c r="C47" s="63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3"/>
      <c r="AJ47" s="63"/>
      <c r="AK47" s="63"/>
      <c r="AL47" s="63"/>
      <c r="AN47" s="62"/>
    </row>
    <row r="48" spans="2:40" s="60" customFormat="1" ht="14.1" customHeight="1">
      <c r="B48" s="121" t="s">
        <v>94</v>
      </c>
      <c r="D48" s="61"/>
      <c r="AI48" s="61"/>
      <c r="AJ48" s="61"/>
      <c r="AK48" s="61"/>
      <c r="AL48" s="61"/>
      <c r="AN48" s="62"/>
    </row>
    <row r="49" spans="3:40" s="60" customFormat="1" ht="12" customHeight="1">
      <c r="C49" s="61"/>
      <c r="D49" s="61"/>
      <c r="AI49" s="61"/>
      <c r="AJ49" s="61"/>
      <c r="AK49" s="61"/>
      <c r="AL49" s="61"/>
      <c r="AN49" s="62"/>
    </row>
    <row r="50" spans="3:40" s="60" customFormat="1" ht="12" customHeight="1">
      <c r="C50" s="61"/>
      <c r="D50" s="61"/>
      <c r="AI50" s="61"/>
      <c r="AJ50" s="61"/>
      <c r="AK50" s="61"/>
      <c r="AL50" s="61"/>
      <c r="AN50" s="62"/>
    </row>
    <row r="51" spans="3:40" s="60" customFormat="1" ht="12" customHeight="1">
      <c r="C51" s="61"/>
      <c r="D51" s="61"/>
      <c r="AI51" s="61"/>
      <c r="AJ51" s="61"/>
      <c r="AK51" s="61"/>
      <c r="AL51" s="61"/>
      <c r="AN51" s="62"/>
    </row>
    <row r="52" spans="3:40" s="60" customFormat="1" ht="12" customHeight="1">
      <c r="C52" s="61"/>
      <c r="D52" s="61"/>
      <c r="AI52" s="61"/>
      <c r="AJ52" s="61"/>
      <c r="AK52" s="61"/>
      <c r="AL52" s="61"/>
      <c r="AN52" s="62"/>
    </row>
    <row r="53" spans="3:40" s="60" customFormat="1" ht="12" customHeight="1">
      <c r="C53" s="61"/>
      <c r="D53" s="61"/>
      <c r="AI53" s="61"/>
      <c r="AJ53" s="61"/>
      <c r="AK53" s="61"/>
      <c r="AL53" s="61"/>
      <c r="AN53" s="62"/>
    </row>
    <row r="54" spans="3:40" s="60" customFormat="1" ht="12" customHeight="1">
      <c r="C54" s="61"/>
      <c r="D54" s="61"/>
      <c r="AI54" s="61"/>
      <c r="AJ54" s="61"/>
      <c r="AK54" s="61"/>
      <c r="AL54" s="61"/>
      <c r="AN54" s="62"/>
    </row>
    <row r="55" spans="3:40" s="60" customFormat="1" ht="12" customHeight="1">
      <c r="C55" s="61"/>
      <c r="D55" s="61"/>
      <c r="AI55" s="61"/>
      <c r="AJ55" s="61"/>
      <c r="AK55" s="61"/>
      <c r="AL55" s="61"/>
      <c r="AN55" s="62"/>
    </row>
    <row r="56" spans="3:40" s="60" customFormat="1" ht="12" customHeight="1">
      <c r="C56" s="61"/>
      <c r="D56" s="61"/>
      <c r="AI56" s="61"/>
      <c r="AJ56" s="61"/>
      <c r="AK56" s="61"/>
      <c r="AL56" s="61"/>
      <c r="AN56" s="62"/>
    </row>
    <row r="57" spans="3:40" s="60" customFormat="1" ht="12" customHeight="1">
      <c r="C57" s="61"/>
      <c r="D57" s="61"/>
      <c r="AI57" s="61"/>
      <c r="AJ57" s="61"/>
      <c r="AK57" s="61"/>
      <c r="AL57" s="61"/>
      <c r="AN57" s="62"/>
    </row>
    <row r="58" spans="3:40" s="60" customFormat="1" ht="12" customHeight="1">
      <c r="C58" s="61"/>
      <c r="D58" s="61"/>
      <c r="AI58" s="61"/>
      <c r="AJ58" s="61"/>
      <c r="AK58" s="61"/>
      <c r="AL58" s="61"/>
      <c r="AN58" s="62"/>
    </row>
    <row r="59" spans="3:40" s="60" customFormat="1" ht="12" customHeight="1">
      <c r="C59" s="61"/>
      <c r="D59" s="61"/>
      <c r="AI59" s="61"/>
      <c r="AJ59" s="61"/>
      <c r="AK59" s="61"/>
      <c r="AL59" s="61"/>
      <c r="AN59" s="62"/>
    </row>
    <row r="60" spans="3:40" s="60" customFormat="1" ht="12" customHeight="1">
      <c r="C60" s="61"/>
      <c r="D60" s="61"/>
      <c r="AI60" s="61"/>
      <c r="AJ60" s="61"/>
      <c r="AK60" s="61"/>
      <c r="AL60" s="61"/>
      <c r="AN60" s="62"/>
    </row>
    <row r="61" spans="3:40" s="60" customFormat="1" ht="12" customHeight="1">
      <c r="C61" s="61"/>
      <c r="D61" s="61"/>
      <c r="AI61" s="61"/>
      <c r="AJ61" s="61"/>
      <c r="AK61" s="61"/>
      <c r="AL61" s="61"/>
      <c r="AN61" s="62"/>
    </row>
    <row r="62" spans="3:40" s="60" customFormat="1" ht="12" customHeight="1">
      <c r="C62" s="61"/>
      <c r="D62" s="61"/>
      <c r="AI62" s="61"/>
      <c r="AJ62" s="61"/>
      <c r="AK62" s="61"/>
      <c r="AL62" s="61"/>
      <c r="AN62" s="62"/>
    </row>
    <row r="63" spans="3:40" s="60" customFormat="1" ht="12" customHeight="1">
      <c r="C63" s="61"/>
      <c r="D63" s="61"/>
      <c r="AI63" s="61"/>
      <c r="AJ63" s="61"/>
      <c r="AK63" s="61"/>
      <c r="AL63" s="61"/>
      <c r="AN63" s="62"/>
    </row>
    <row r="64" spans="3:40" s="60" customFormat="1" ht="12" customHeight="1">
      <c r="C64" s="61"/>
      <c r="D64" s="61"/>
      <c r="AI64" s="61"/>
      <c r="AJ64" s="61"/>
      <c r="AK64" s="61"/>
      <c r="AL64" s="61"/>
      <c r="AN64" s="62"/>
    </row>
    <row r="65" spans="3:40" s="60" customFormat="1" ht="12" customHeight="1">
      <c r="C65" s="61"/>
      <c r="D65" s="61"/>
      <c r="AI65" s="61"/>
      <c r="AJ65" s="61"/>
      <c r="AK65" s="61"/>
      <c r="AL65" s="61"/>
      <c r="AN65" s="62"/>
    </row>
    <row r="66" spans="3:40" s="60" customFormat="1" ht="12" customHeight="1">
      <c r="C66" s="61"/>
      <c r="D66" s="61"/>
      <c r="AI66" s="61"/>
      <c r="AJ66" s="61"/>
      <c r="AK66" s="61"/>
      <c r="AL66" s="61"/>
      <c r="AN66" s="62"/>
    </row>
    <row r="67" spans="3:40" s="60" customFormat="1" ht="12" customHeight="1">
      <c r="C67" s="61"/>
      <c r="D67" s="61"/>
      <c r="AI67" s="61"/>
      <c r="AJ67" s="61"/>
      <c r="AK67" s="61"/>
      <c r="AL67" s="61"/>
      <c r="AN67" s="62"/>
    </row>
    <row r="68" spans="3:40" s="60" customFormat="1" ht="12" customHeight="1">
      <c r="C68" s="61"/>
      <c r="D68" s="61"/>
      <c r="AI68" s="61"/>
      <c r="AJ68" s="61"/>
      <c r="AK68" s="61"/>
      <c r="AL68" s="61"/>
      <c r="AN68" s="62"/>
    </row>
    <row r="69" spans="3:40" s="60" customFormat="1" ht="12" customHeight="1">
      <c r="C69" s="61"/>
      <c r="D69" s="61"/>
      <c r="AI69" s="61"/>
      <c r="AJ69" s="61"/>
      <c r="AK69" s="61"/>
      <c r="AL69" s="61"/>
      <c r="AN69" s="62"/>
    </row>
    <row r="70" spans="3:40" s="60" customFormat="1" ht="12" customHeight="1">
      <c r="C70" s="61"/>
      <c r="D70" s="61"/>
      <c r="AI70" s="61"/>
      <c r="AJ70" s="61"/>
      <c r="AK70" s="61"/>
      <c r="AL70" s="61"/>
      <c r="AN70" s="62"/>
    </row>
    <row r="71" spans="3:40" s="60" customFormat="1" ht="12" customHeight="1">
      <c r="C71" s="61"/>
      <c r="D71" s="61"/>
      <c r="AI71" s="61"/>
      <c r="AJ71" s="61"/>
      <c r="AK71" s="61"/>
      <c r="AL71" s="61"/>
      <c r="AN71" s="62"/>
    </row>
    <row r="72" spans="3:40" s="60" customFormat="1" ht="12" customHeight="1">
      <c r="C72" s="61"/>
      <c r="D72" s="61"/>
      <c r="AI72" s="61"/>
      <c r="AJ72" s="61"/>
      <c r="AK72" s="61"/>
      <c r="AL72" s="61"/>
      <c r="AN72" s="62"/>
    </row>
    <row r="73" spans="3:40" s="60" customFormat="1" ht="12" customHeight="1">
      <c r="C73" s="61"/>
      <c r="D73" s="61"/>
      <c r="AI73" s="61"/>
      <c r="AJ73" s="61"/>
      <c r="AK73" s="61"/>
      <c r="AL73" s="61"/>
      <c r="AN73" s="62"/>
    </row>
    <row r="74" spans="3:40" s="60" customFormat="1" ht="12" customHeight="1">
      <c r="C74" s="61"/>
      <c r="D74" s="61"/>
      <c r="AI74" s="61"/>
      <c r="AJ74" s="61"/>
      <c r="AK74" s="61"/>
      <c r="AL74" s="61"/>
      <c r="AN74" s="62"/>
    </row>
    <row r="75" spans="3:40" s="60" customFormat="1" ht="12" customHeight="1">
      <c r="C75" s="61"/>
      <c r="D75" s="61"/>
      <c r="AI75" s="61"/>
      <c r="AJ75" s="61"/>
      <c r="AK75" s="61"/>
      <c r="AL75" s="61"/>
      <c r="AN75" s="62"/>
    </row>
    <row r="76" spans="3:40" s="60" customFormat="1" ht="12" customHeight="1">
      <c r="C76" s="61"/>
      <c r="D76" s="61"/>
      <c r="AI76" s="61"/>
      <c r="AJ76" s="61"/>
      <c r="AK76" s="61"/>
      <c r="AL76" s="61"/>
      <c r="AN76" s="62"/>
    </row>
    <row r="77" spans="3:40" s="60" customFormat="1" ht="12" customHeight="1">
      <c r="C77" s="61"/>
      <c r="D77" s="61"/>
      <c r="AI77" s="61"/>
      <c r="AJ77" s="61"/>
      <c r="AK77" s="61"/>
      <c r="AL77" s="61"/>
      <c r="AN77" s="62"/>
    </row>
    <row r="78" spans="3:40" s="60" customFormat="1" ht="12" customHeight="1">
      <c r="C78" s="61"/>
      <c r="D78" s="61"/>
      <c r="AI78" s="61"/>
      <c r="AJ78" s="61"/>
      <c r="AK78" s="61"/>
      <c r="AL78" s="61"/>
      <c r="AN78" s="62"/>
    </row>
    <row r="79" spans="3:40" s="60" customFormat="1" ht="12" customHeight="1">
      <c r="C79" s="61"/>
      <c r="D79" s="61"/>
      <c r="AI79" s="61"/>
      <c r="AJ79" s="61"/>
      <c r="AK79" s="61"/>
      <c r="AL79" s="61"/>
      <c r="AN79" s="62"/>
    </row>
    <row r="80" spans="3:40" s="60" customFormat="1" ht="12" customHeight="1">
      <c r="C80" s="61"/>
      <c r="D80" s="61"/>
      <c r="AI80" s="61"/>
      <c r="AJ80" s="61"/>
      <c r="AK80" s="61"/>
      <c r="AL80" s="61"/>
      <c r="AN80" s="62"/>
    </row>
    <row r="81" spans="3:40" s="60" customFormat="1" ht="12" customHeight="1">
      <c r="C81" s="61"/>
      <c r="D81" s="61"/>
      <c r="AI81" s="61"/>
      <c r="AJ81" s="61"/>
      <c r="AK81" s="61"/>
      <c r="AL81" s="61"/>
      <c r="AN81" s="62"/>
    </row>
    <row r="82" spans="3:40" s="60" customFormat="1" ht="12" customHeight="1">
      <c r="C82" s="61"/>
      <c r="D82" s="61"/>
      <c r="AI82" s="61"/>
      <c r="AJ82" s="61"/>
      <c r="AK82" s="61"/>
      <c r="AL82" s="61"/>
      <c r="AN82" s="62"/>
    </row>
    <row r="83" spans="3:40" s="60" customFormat="1" ht="12" customHeight="1">
      <c r="C83" s="61"/>
      <c r="D83" s="61"/>
      <c r="AI83" s="61"/>
      <c r="AJ83" s="61"/>
      <c r="AK83" s="61"/>
      <c r="AL83" s="61"/>
      <c r="AN83" s="62"/>
    </row>
    <row r="84" spans="3:40" s="60" customFormat="1" ht="12" customHeight="1">
      <c r="C84" s="61"/>
      <c r="D84" s="61"/>
      <c r="AI84" s="61"/>
      <c r="AJ84" s="61"/>
      <c r="AK84" s="61"/>
      <c r="AL84" s="61"/>
      <c r="AN84" s="62"/>
    </row>
    <row r="85" spans="3:40" s="60" customFormat="1" ht="12" customHeight="1">
      <c r="C85" s="61"/>
      <c r="D85" s="61"/>
      <c r="AI85" s="61"/>
      <c r="AJ85" s="61"/>
      <c r="AK85" s="61"/>
      <c r="AL85" s="61"/>
      <c r="AN85" s="62"/>
    </row>
    <row r="86" spans="3:40" s="60" customFormat="1" ht="12" customHeight="1">
      <c r="C86" s="61"/>
      <c r="D86" s="61"/>
      <c r="AI86" s="61"/>
      <c r="AJ86" s="61"/>
      <c r="AK86" s="61"/>
      <c r="AL86" s="61"/>
      <c r="AN86" s="62"/>
    </row>
    <row r="87" spans="3:40" s="60" customFormat="1" ht="12" customHeight="1">
      <c r="C87" s="61"/>
      <c r="D87" s="61"/>
      <c r="AI87" s="61"/>
      <c r="AJ87" s="61"/>
      <c r="AK87" s="61"/>
      <c r="AL87" s="61"/>
      <c r="AN87" s="62"/>
    </row>
    <row r="88" spans="3:40" s="60" customFormat="1" ht="12" customHeight="1">
      <c r="C88" s="61"/>
      <c r="D88" s="61"/>
      <c r="AI88" s="61"/>
      <c r="AJ88" s="61"/>
      <c r="AK88" s="61"/>
      <c r="AL88" s="61"/>
      <c r="AN88" s="62"/>
    </row>
    <row r="89" spans="3:40" s="60" customFormat="1" ht="12" customHeight="1">
      <c r="C89" s="61"/>
      <c r="D89" s="61"/>
      <c r="AI89" s="61"/>
      <c r="AJ89" s="61"/>
      <c r="AK89" s="61"/>
      <c r="AL89" s="61"/>
      <c r="AN89" s="62"/>
    </row>
    <row r="90" spans="3:40" s="60" customFormat="1" ht="12" customHeight="1">
      <c r="C90" s="61"/>
      <c r="D90" s="61"/>
      <c r="AI90" s="61"/>
      <c r="AJ90" s="61"/>
      <c r="AK90" s="61"/>
      <c r="AL90" s="61"/>
      <c r="AN90" s="62"/>
    </row>
    <row r="91" spans="3:40" s="60" customFormat="1" ht="12" customHeight="1">
      <c r="C91" s="61"/>
      <c r="D91" s="61"/>
      <c r="AI91" s="61"/>
      <c r="AJ91" s="61"/>
      <c r="AK91" s="61"/>
      <c r="AL91" s="61"/>
      <c r="AN91" s="62"/>
    </row>
    <row r="92" spans="3:40" s="60" customFormat="1" ht="12" customHeight="1">
      <c r="C92" s="61"/>
      <c r="D92" s="61"/>
      <c r="AI92" s="61"/>
      <c r="AJ92" s="61"/>
      <c r="AK92" s="61"/>
      <c r="AL92" s="61"/>
      <c r="AN92" s="62"/>
    </row>
    <row r="93" spans="3:40" s="60" customFormat="1" ht="12" customHeight="1">
      <c r="C93" s="61"/>
      <c r="D93" s="61"/>
      <c r="AI93" s="61"/>
      <c r="AJ93" s="61"/>
      <c r="AK93" s="61"/>
      <c r="AL93" s="61"/>
      <c r="AN93" s="62"/>
    </row>
    <row r="94" spans="3:40" s="60" customFormat="1" ht="12" customHeight="1">
      <c r="C94" s="61"/>
      <c r="D94" s="61"/>
      <c r="AI94" s="61"/>
      <c r="AJ94" s="61"/>
      <c r="AK94" s="61"/>
      <c r="AL94" s="61"/>
      <c r="AN94" s="62"/>
    </row>
    <row r="95" spans="3:40" s="60" customFormat="1" ht="12" customHeight="1">
      <c r="C95" s="61"/>
      <c r="D95" s="61"/>
      <c r="AI95" s="61"/>
      <c r="AJ95" s="61"/>
      <c r="AK95" s="61"/>
      <c r="AL95" s="61"/>
      <c r="AN95" s="62"/>
    </row>
    <row r="96" spans="3:40" s="60" customFormat="1" ht="12" customHeight="1">
      <c r="C96" s="61"/>
      <c r="D96" s="61"/>
      <c r="AI96" s="61"/>
      <c r="AJ96" s="61"/>
      <c r="AK96" s="61"/>
      <c r="AL96" s="61"/>
      <c r="AN96" s="62"/>
    </row>
    <row r="97" spans="3:40" s="60" customFormat="1" ht="12" customHeight="1">
      <c r="C97" s="61"/>
      <c r="D97" s="61"/>
      <c r="AI97" s="61"/>
      <c r="AJ97" s="61"/>
      <c r="AK97" s="61"/>
      <c r="AL97" s="61"/>
      <c r="AN97" s="62"/>
    </row>
    <row r="98" spans="3:40" s="60" customFormat="1" ht="12" customHeight="1">
      <c r="C98" s="61"/>
      <c r="D98" s="61"/>
      <c r="AI98" s="61"/>
      <c r="AJ98" s="61"/>
      <c r="AK98" s="61"/>
      <c r="AL98" s="61"/>
      <c r="AN98" s="62"/>
    </row>
    <row r="99" spans="3:40" s="60" customFormat="1" ht="12" customHeight="1">
      <c r="C99" s="61"/>
      <c r="D99" s="61"/>
      <c r="AI99" s="61"/>
      <c r="AJ99" s="61"/>
      <c r="AK99" s="61"/>
      <c r="AL99" s="61"/>
      <c r="AN99" s="62"/>
    </row>
    <row r="100" spans="3:40" s="60" customFormat="1" ht="12" customHeight="1">
      <c r="C100" s="61"/>
      <c r="D100" s="61"/>
      <c r="AI100" s="61"/>
      <c r="AJ100" s="61"/>
      <c r="AK100" s="61"/>
      <c r="AL100" s="61"/>
      <c r="AN100" s="62"/>
    </row>
    <row r="101" spans="3:40" s="60" customFormat="1" ht="12" customHeight="1">
      <c r="C101" s="61"/>
      <c r="D101" s="61"/>
      <c r="AI101" s="61"/>
      <c r="AJ101" s="61"/>
      <c r="AK101" s="61"/>
      <c r="AL101" s="61"/>
      <c r="AN101" s="62"/>
    </row>
    <row r="102" spans="3:40" s="60" customFormat="1" ht="12" customHeight="1">
      <c r="C102" s="61"/>
      <c r="D102" s="61"/>
      <c r="AI102" s="61"/>
      <c r="AJ102" s="61"/>
      <c r="AK102" s="61"/>
      <c r="AL102" s="61"/>
      <c r="AN102" s="62"/>
    </row>
    <row r="103" spans="3:40" s="60" customFormat="1" ht="12" customHeight="1">
      <c r="C103" s="61"/>
      <c r="D103" s="61"/>
      <c r="AI103" s="61"/>
      <c r="AJ103" s="61"/>
      <c r="AK103" s="61"/>
      <c r="AL103" s="61"/>
      <c r="AN103" s="62"/>
    </row>
    <row r="104" spans="3:40" s="60" customFormat="1" ht="12" customHeight="1">
      <c r="C104" s="61"/>
      <c r="D104" s="61"/>
      <c r="AI104" s="61"/>
      <c r="AJ104" s="61"/>
      <c r="AK104" s="61"/>
      <c r="AL104" s="61"/>
      <c r="AN104" s="62"/>
    </row>
    <row r="105" spans="3:40" s="60" customFormat="1" ht="12" customHeight="1">
      <c r="C105" s="61"/>
      <c r="D105" s="61"/>
      <c r="AI105" s="61"/>
      <c r="AJ105" s="61"/>
      <c r="AK105" s="61"/>
      <c r="AL105" s="61"/>
      <c r="AN105" s="62"/>
    </row>
    <row r="106" spans="3:40" s="60" customFormat="1" ht="12" customHeight="1">
      <c r="C106" s="61"/>
      <c r="D106" s="61"/>
      <c r="AI106" s="61"/>
      <c r="AJ106" s="61"/>
      <c r="AK106" s="61"/>
      <c r="AL106" s="61"/>
      <c r="AN106" s="62"/>
    </row>
    <row r="107" spans="3:40" s="60" customFormat="1" ht="12" customHeight="1">
      <c r="C107" s="61"/>
      <c r="D107" s="61"/>
      <c r="AI107" s="61"/>
      <c r="AJ107" s="61"/>
      <c r="AK107" s="61"/>
      <c r="AL107" s="61"/>
      <c r="AN107" s="62"/>
    </row>
    <row r="108" spans="3:40" s="60" customFormat="1" ht="12" customHeight="1">
      <c r="C108" s="61"/>
      <c r="D108" s="61"/>
      <c r="AI108" s="61"/>
      <c r="AJ108" s="61"/>
      <c r="AK108" s="61"/>
      <c r="AL108" s="61"/>
      <c r="AN108" s="62"/>
    </row>
    <row r="109" spans="3:40" s="60" customFormat="1" ht="12" customHeight="1">
      <c r="C109" s="61"/>
      <c r="D109" s="61"/>
      <c r="AI109" s="61"/>
      <c r="AJ109" s="61"/>
      <c r="AK109" s="61"/>
      <c r="AL109" s="61"/>
      <c r="AN109" s="62"/>
    </row>
    <row r="110" spans="3:40" s="60" customFormat="1" ht="12" customHeight="1">
      <c r="C110" s="61"/>
      <c r="D110" s="61"/>
      <c r="AI110" s="61"/>
      <c r="AJ110" s="61"/>
      <c r="AK110" s="61"/>
      <c r="AL110" s="61"/>
      <c r="AN110" s="62"/>
    </row>
    <row r="111" spans="3:40" s="60" customFormat="1" ht="12" customHeight="1">
      <c r="C111" s="61"/>
      <c r="D111" s="61"/>
      <c r="AI111" s="61"/>
      <c r="AJ111" s="61"/>
      <c r="AK111" s="61"/>
      <c r="AL111" s="61"/>
      <c r="AN111" s="62"/>
    </row>
    <row r="112" spans="3:40" s="60" customFormat="1" ht="12" customHeight="1">
      <c r="C112" s="61"/>
      <c r="D112" s="61"/>
      <c r="AI112" s="61"/>
      <c r="AJ112" s="61"/>
      <c r="AK112" s="61"/>
      <c r="AL112" s="61"/>
      <c r="AN112" s="62"/>
    </row>
    <row r="113" spans="3:40" s="60" customFormat="1" ht="12" customHeight="1">
      <c r="C113" s="61"/>
      <c r="D113" s="61"/>
      <c r="AI113" s="61"/>
      <c r="AJ113" s="61"/>
      <c r="AK113" s="61"/>
      <c r="AL113" s="61"/>
      <c r="AN113" s="62"/>
    </row>
    <row r="114" spans="3:40" s="60" customFormat="1" ht="12" customHeight="1">
      <c r="C114" s="61"/>
      <c r="D114" s="61"/>
      <c r="AI114" s="61"/>
      <c r="AJ114" s="61"/>
      <c r="AK114" s="61"/>
      <c r="AL114" s="61"/>
      <c r="AN114" s="62"/>
    </row>
    <row r="115" spans="3:40" s="60" customFormat="1" ht="12" customHeight="1">
      <c r="C115" s="61"/>
      <c r="D115" s="61"/>
      <c r="AI115" s="61"/>
      <c r="AJ115" s="61"/>
      <c r="AK115" s="61"/>
      <c r="AL115" s="61"/>
      <c r="AN115" s="62"/>
    </row>
    <row r="116" spans="3:40" s="60" customFormat="1" ht="12" customHeight="1">
      <c r="C116" s="61"/>
      <c r="D116" s="61"/>
      <c r="AI116" s="61"/>
      <c r="AJ116" s="61"/>
      <c r="AK116" s="61"/>
      <c r="AL116" s="61"/>
      <c r="AN116" s="62"/>
    </row>
    <row r="117" spans="3:40" s="60" customFormat="1" ht="12" customHeight="1">
      <c r="C117" s="61"/>
      <c r="D117" s="61"/>
      <c r="AI117" s="61"/>
      <c r="AJ117" s="61"/>
      <c r="AK117" s="61"/>
      <c r="AL117" s="61"/>
      <c r="AN117" s="62"/>
    </row>
    <row r="118" spans="3:40" s="60" customFormat="1" ht="12" customHeight="1">
      <c r="C118" s="61"/>
      <c r="D118" s="61"/>
      <c r="AI118" s="61"/>
      <c r="AJ118" s="61"/>
      <c r="AK118" s="61"/>
      <c r="AL118" s="61"/>
      <c r="AN118" s="62"/>
    </row>
    <row r="119" spans="3:40" s="60" customFormat="1" ht="12" customHeight="1">
      <c r="C119" s="61"/>
      <c r="D119" s="61"/>
      <c r="AI119" s="61"/>
      <c r="AJ119" s="61"/>
      <c r="AK119" s="61"/>
      <c r="AL119" s="61"/>
      <c r="AN119" s="62"/>
    </row>
    <row r="120" spans="3:40" s="60" customFormat="1" ht="12" customHeight="1">
      <c r="C120" s="61"/>
      <c r="D120" s="61"/>
      <c r="AI120" s="61"/>
      <c r="AJ120" s="61"/>
      <c r="AK120" s="61"/>
      <c r="AL120" s="61"/>
      <c r="AN120" s="62"/>
    </row>
    <row r="121" spans="3:40" s="60" customFormat="1" ht="12" customHeight="1">
      <c r="C121" s="61"/>
      <c r="D121" s="61"/>
      <c r="AI121" s="61"/>
      <c r="AJ121" s="61"/>
      <c r="AK121" s="61"/>
      <c r="AL121" s="61"/>
      <c r="AN121" s="62"/>
    </row>
    <row r="122" spans="3:40" s="60" customFormat="1" ht="12" customHeight="1">
      <c r="C122" s="61"/>
      <c r="D122" s="61"/>
      <c r="AI122" s="61"/>
      <c r="AJ122" s="61"/>
      <c r="AK122" s="61"/>
      <c r="AL122" s="61"/>
      <c r="AN122" s="62"/>
    </row>
    <row r="123" spans="3:40" s="60" customFormat="1" ht="12" customHeight="1">
      <c r="C123" s="61"/>
      <c r="D123" s="61"/>
      <c r="AI123" s="61"/>
      <c r="AJ123" s="61"/>
      <c r="AK123" s="61"/>
      <c r="AL123" s="61"/>
      <c r="AN123" s="62"/>
    </row>
    <row r="124" spans="3:40" s="60" customFormat="1" ht="12" customHeight="1">
      <c r="C124" s="61"/>
      <c r="D124" s="61"/>
      <c r="AI124" s="61"/>
      <c r="AJ124" s="61"/>
      <c r="AK124" s="61"/>
      <c r="AL124" s="61"/>
      <c r="AN124" s="62"/>
    </row>
    <row r="125" spans="3:40" s="60" customFormat="1" ht="12" customHeight="1">
      <c r="C125" s="61"/>
      <c r="D125" s="61"/>
      <c r="AI125" s="61"/>
      <c r="AJ125" s="61"/>
      <c r="AK125" s="61"/>
      <c r="AL125" s="61"/>
      <c r="AN125" s="62"/>
    </row>
    <row r="126" spans="3:40" s="60" customFormat="1" ht="12" customHeight="1">
      <c r="C126" s="61"/>
      <c r="D126" s="61"/>
      <c r="AI126" s="61"/>
      <c r="AJ126" s="61"/>
      <c r="AK126" s="61"/>
      <c r="AL126" s="61"/>
      <c r="AN126" s="62"/>
    </row>
    <row r="127" spans="3:40" s="60" customFormat="1" ht="12" customHeight="1">
      <c r="C127" s="61"/>
      <c r="D127" s="61"/>
      <c r="AI127" s="61"/>
      <c r="AJ127" s="61"/>
      <c r="AK127" s="61"/>
      <c r="AL127" s="61"/>
      <c r="AN127" s="62"/>
    </row>
    <row r="128" spans="3:40" s="60" customFormat="1" ht="12" customHeight="1">
      <c r="C128" s="61"/>
      <c r="D128" s="61"/>
      <c r="AI128" s="61"/>
      <c r="AJ128" s="61"/>
      <c r="AK128" s="61"/>
      <c r="AL128" s="61"/>
      <c r="AN128" s="62"/>
    </row>
    <row r="129" spans="3:40" s="60" customFormat="1" ht="12" customHeight="1">
      <c r="C129" s="61"/>
      <c r="D129" s="61"/>
      <c r="AI129" s="61"/>
      <c r="AJ129" s="61"/>
      <c r="AK129" s="61"/>
      <c r="AL129" s="61"/>
      <c r="AN129" s="62"/>
    </row>
    <row r="130" spans="3:40" s="60" customFormat="1" ht="12" customHeight="1">
      <c r="C130" s="61"/>
      <c r="D130" s="61"/>
      <c r="AI130" s="61"/>
      <c r="AJ130" s="61"/>
      <c r="AK130" s="61"/>
      <c r="AL130" s="61"/>
      <c r="AN130" s="62"/>
    </row>
    <row r="131" spans="3:40" s="60" customFormat="1" ht="12" customHeight="1">
      <c r="C131" s="61"/>
      <c r="D131" s="61"/>
      <c r="AI131" s="61"/>
      <c r="AJ131" s="61"/>
      <c r="AK131" s="61"/>
      <c r="AL131" s="61"/>
      <c r="AN131" s="62"/>
    </row>
    <row r="132" spans="3:40" s="60" customFormat="1" ht="12" customHeight="1">
      <c r="C132" s="61"/>
      <c r="D132" s="61"/>
      <c r="AI132" s="61"/>
      <c r="AJ132" s="61"/>
      <c r="AK132" s="61"/>
      <c r="AL132" s="61"/>
      <c r="AN132" s="62"/>
    </row>
    <row r="133" spans="3:40" s="60" customFormat="1" ht="12" customHeight="1">
      <c r="C133" s="61"/>
      <c r="D133" s="61"/>
      <c r="AI133" s="61"/>
      <c r="AJ133" s="61"/>
      <c r="AK133" s="61"/>
      <c r="AL133" s="61"/>
      <c r="AN133" s="62"/>
    </row>
    <row r="134" spans="3:40" s="60" customFormat="1" ht="12" customHeight="1">
      <c r="C134" s="61"/>
      <c r="D134" s="61"/>
      <c r="AI134" s="61"/>
      <c r="AJ134" s="61"/>
      <c r="AK134" s="61"/>
      <c r="AL134" s="61"/>
      <c r="AN134" s="62"/>
    </row>
    <row r="135" spans="3:40" s="60" customFormat="1" ht="12" customHeight="1">
      <c r="C135" s="61"/>
      <c r="D135" s="61"/>
      <c r="AI135" s="61"/>
      <c r="AJ135" s="61"/>
      <c r="AK135" s="61"/>
      <c r="AL135" s="61"/>
      <c r="AN135" s="62"/>
    </row>
    <row r="136" spans="3:40" s="60" customFormat="1" ht="12" customHeight="1">
      <c r="C136" s="61"/>
      <c r="D136" s="61"/>
      <c r="AI136" s="61"/>
      <c r="AJ136" s="61"/>
      <c r="AK136" s="61"/>
      <c r="AL136" s="61"/>
      <c r="AN136" s="62"/>
    </row>
    <row r="137" spans="3:40" s="60" customFormat="1" ht="12" customHeight="1">
      <c r="C137" s="61"/>
      <c r="D137" s="61"/>
      <c r="AI137" s="61"/>
      <c r="AJ137" s="61"/>
      <c r="AK137" s="61"/>
      <c r="AL137" s="61"/>
      <c r="AN137" s="62"/>
    </row>
    <row r="138" spans="3:40" s="60" customFormat="1" ht="12" customHeight="1">
      <c r="C138" s="61"/>
      <c r="D138" s="61"/>
      <c r="AI138" s="61"/>
      <c r="AJ138" s="61"/>
      <c r="AK138" s="61"/>
      <c r="AL138" s="61"/>
      <c r="AN138" s="62"/>
    </row>
    <row r="139" spans="3:40" s="60" customFormat="1" ht="12" customHeight="1">
      <c r="C139" s="61"/>
      <c r="D139" s="61"/>
      <c r="AI139" s="61"/>
      <c r="AJ139" s="61"/>
      <c r="AK139" s="61"/>
      <c r="AL139" s="61"/>
      <c r="AN139" s="62"/>
    </row>
    <row r="140" spans="3:40" s="60" customFormat="1" ht="12" customHeight="1">
      <c r="C140" s="61"/>
      <c r="D140" s="61"/>
      <c r="AI140" s="61"/>
      <c r="AJ140" s="61"/>
      <c r="AK140" s="61"/>
      <c r="AL140" s="61"/>
      <c r="AN140" s="62"/>
    </row>
    <row r="141" spans="3:40" s="60" customFormat="1" ht="12" customHeight="1">
      <c r="C141" s="61"/>
      <c r="D141" s="61"/>
      <c r="AI141" s="61"/>
      <c r="AJ141" s="61"/>
      <c r="AK141" s="61"/>
      <c r="AL141" s="61"/>
      <c r="AN141" s="62"/>
    </row>
    <row r="142" spans="3:40" s="60" customFormat="1" ht="12" customHeight="1">
      <c r="C142" s="61"/>
      <c r="D142" s="61"/>
      <c r="AI142" s="61"/>
      <c r="AJ142" s="61"/>
      <c r="AK142" s="61"/>
      <c r="AL142" s="61"/>
      <c r="AN142" s="62"/>
    </row>
    <row r="143" spans="3:40" s="60" customFormat="1" ht="12" customHeight="1">
      <c r="C143" s="61"/>
      <c r="D143" s="61"/>
      <c r="AI143" s="61"/>
      <c r="AJ143" s="61"/>
      <c r="AK143" s="61"/>
      <c r="AL143" s="61"/>
      <c r="AN143" s="62"/>
    </row>
    <row r="144" spans="3:40" s="60" customFormat="1" ht="12" customHeight="1">
      <c r="C144" s="61"/>
      <c r="D144" s="61"/>
      <c r="AI144" s="61"/>
      <c r="AJ144" s="61"/>
      <c r="AK144" s="61"/>
      <c r="AL144" s="61"/>
      <c r="AN144" s="62"/>
    </row>
    <row r="145" spans="3:40" s="60" customFormat="1" ht="12" customHeight="1">
      <c r="C145" s="61"/>
      <c r="D145" s="61"/>
      <c r="AI145" s="61"/>
      <c r="AJ145" s="61"/>
      <c r="AK145" s="61"/>
      <c r="AL145" s="61"/>
      <c r="AN145" s="62"/>
    </row>
    <row r="146" spans="3:40" s="60" customFormat="1" ht="12" customHeight="1">
      <c r="C146" s="61"/>
      <c r="D146" s="61"/>
      <c r="AI146" s="61"/>
      <c r="AJ146" s="61"/>
      <c r="AK146" s="61"/>
      <c r="AL146" s="61"/>
      <c r="AN146" s="62"/>
    </row>
    <row r="147" spans="3:40" s="60" customFormat="1" ht="12" customHeight="1">
      <c r="C147" s="61"/>
      <c r="D147" s="61"/>
      <c r="AI147" s="61"/>
      <c r="AJ147" s="61"/>
      <c r="AK147" s="61"/>
      <c r="AL147" s="61"/>
      <c r="AN147" s="62"/>
    </row>
    <row r="148" spans="3:40" s="60" customFormat="1" ht="12" customHeight="1">
      <c r="C148" s="61"/>
      <c r="D148" s="61"/>
      <c r="AI148" s="61"/>
      <c r="AJ148" s="61"/>
      <c r="AK148" s="61"/>
      <c r="AL148" s="61"/>
      <c r="AN148" s="62"/>
    </row>
    <row r="149" spans="3:40" s="60" customFormat="1" ht="12" customHeight="1">
      <c r="C149" s="61"/>
      <c r="D149" s="61"/>
      <c r="AI149" s="61"/>
      <c r="AJ149" s="61"/>
      <c r="AK149" s="61"/>
      <c r="AL149" s="61"/>
      <c r="AN149" s="62"/>
    </row>
    <row r="150" spans="3:40" s="60" customFormat="1" ht="12" customHeight="1">
      <c r="C150" s="61"/>
      <c r="D150" s="61"/>
      <c r="AI150" s="61"/>
      <c r="AJ150" s="61"/>
      <c r="AK150" s="61"/>
      <c r="AL150" s="61"/>
      <c r="AN150" s="62"/>
    </row>
    <row r="151" spans="3:40" s="60" customFormat="1" ht="12" customHeight="1">
      <c r="C151" s="61"/>
      <c r="D151" s="61"/>
      <c r="AI151" s="61"/>
      <c r="AJ151" s="61"/>
      <c r="AK151" s="61"/>
      <c r="AL151" s="61"/>
      <c r="AN151" s="62"/>
    </row>
    <row r="152" spans="3:40" s="60" customFormat="1" ht="12" customHeight="1">
      <c r="C152" s="61"/>
      <c r="D152" s="61"/>
      <c r="AI152" s="61"/>
      <c r="AJ152" s="61"/>
      <c r="AK152" s="61"/>
      <c r="AL152" s="61"/>
      <c r="AN152" s="62"/>
    </row>
    <row r="153" spans="3:40" s="60" customFormat="1" ht="12" customHeight="1">
      <c r="C153" s="61"/>
      <c r="D153" s="61"/>
      <c r="AI153" s="61"/>
      <c r="AJ153" s="61"/>
      <c r="AK153" s="61"/>
      <c r="AL153" s="61"/>
      <c r="AN153" s="62"/>
    </row>
    <row r="154" spans="3:40" s="60" customFormat="1" ht="12" customHeight="1">
      <c r="C154" s="61"/>
      <c r="D154" s="61"/>
      <c r="AI154" s="61"/>
      <c r="AJ154" s="61"/>
      <c r="AK154" s="61"/>
      <c r="AL154" s="61"/>
      <c r="AN154" s="62"/>
    </row>
    <row r="155" spans="3:40" s="60" customFormat="1" ht="12" customHeight="1">
      <c r="C155" s="61"/>
      <c r="D155" s="61"/>
      <c r="AI155" s="61"/>
      <c r="AJ155" s="61"/>
      <c r="AK155" s="61"/>
      <c r="AL155" s="61"/>
      <c r="AN155" s="62"/>
    </row>
    <row r="156" spans="3:40" s="60" customFormat="1" ht="12" customHeight="1">
      <c r="C156" s="61"/>
      <c r="D156" s="61"/>
      <c r="AI156" s="61"/>
      <c r="AJ156" s="61"/>
      <c r="AK156" s="61"/>
      <c r="AL156" s="61"/>
      <c r="AN156" s="62"/>
    </row>
    <row r="157" spans="3:40" s="60" customFormat="1" ht="12" customHeight="1">
      <c r="C157" s="61"/>
      <c r="D157" s="61"/>
      <c r="AI157" s="61"/>
      <c r="AJ157" s="61"/>
      <c r="AK157" s="61"/>
      <c r="AL157" s="61"/>
      <c r="AN157" s="62"/>
    </row>
    <row r="158" spans="3:40" s="60" customFormat="1" ht="12" customHeight="1">
      <c r="C158" s="61"/>
      <c r="D158" s="61"/>
      <c r="AI158" s="61"/>
      <c r="AJ158" s="61"/>
      <c r="AK158" s="61"/>
      <c r="AL158" s="61"/>
      <c r="AN158" s="62"/>
    </row>
    <row r="159" spans="3:40" s="60" customFormat="1" ht="12" customHeight="1">
      <c r="C159" s="61"/>
      <c r="D159" s="61"/>
      <c r="AI159" s="61"/>
      <c r="AJ159" s="61"/>
      <c r="AK159" s="61"/>
      <c r="AL159" s="61"/>
      <c r="AN159" s="62"/>
    </row>
    <row r="160" spans="3:40" s="60" customFormat="1" ht="12" customHeight="1">
      <c r="C160" s="61"/>
      <c r="D160" s="61"/>
      <c r="AI160" s="61"/>
      <c r="AJ160" s="61"/>
      <c r="AK160" s="61"/>
      <c r="AL160" s="61"/>
      <c r="AN160" s="62"/>
    </row>
    <row r="161" spans="3:40" s="60" customFormat="1" ht="12" customHeight="1">
      <c r="C161" s="61"/>
      <c r="D161" s="61"/>
      <c r="AI161" s="61"/>
      <c r="AJ161" s="61"/>
      <c r="AK161" s="61"/>
      <c r="AL161" s="61"/>
      <c r="AN161" s="62"/>
    </row>
    <row r="162" spans="3:40" s="60" customFormat="1" ht="12" customHeight="1">
      <c r="C162" s="61"/>
      <c r="D162" s="61"/>
      <c r="AI162" s="61"/>
      <c r="AJ162" s="61"/>
      <c r="AK162" s="61"/>
      <c r="AL162" s="61"/>
      <c r="AN162" s="62"/>
    </row>
    <row r="163" spans="3:40" s="60" customFormat="1" ht="12" customHeight="1">
      <c r="C163" s="61"/>
      <c r="D163" s="61"/>
      <c r="AI163" s="61"/>
      <c r="AJ163" s="61"/>
      <c r="AK163" s="61"/>
      <c r="AL163" s="61"/>
      <c r="AN163" s="62"/>
    </row>
    <row r="164" spans="3:40" s="60" customFormat="1" ht="12" customHeight="1">
      <c r="C164" s="61"/>
      <c r="D164" s="61"/>
      <c r="AI164" s="61"/>
      <c r="AJ164" s="61"/>
      <c r="AK164" s="61"/>
      <c r="AL164" s="61"/>
      <c r="AN164" s="62"/>
    </row>
    <row r="165" spans="3:40" s="60" customFormat="1" ht="12" customHeight="1">
      <c r="C165" s="61"/>
      <c r="D165" s="61"/>
      <c r="AI165" s="61"/>
      <c r="AJ165" s="61"/>
      <c r="AK165" s="61"/>
      <c r="AL165" s="61"/>
      <c r="AN165" s="62"/>
    </row>
    <row r="166" spans="3:40" s="60" customFormat="1" ht="12" customHeight="1">
      <c r="C166" s="61"/>
      <c r="D166" s="61"/>
      <c r="AI166" s="61"/>
      <c r="AJ166" s="61"/>
      <c r="AK166" s="61"/>
      <c r="AL166" s="61"/>
      <c r="AN166" s="62"/>
    </row>
    <row r="167" spans="3:40" s="60" customFormat="1" ht="12" customHeight="1">
      <c r="C167" s="61"/>
      <c r="D167" s="61"/>
      <c r="AI167" s="61"/>
      <c r="AJ167" s="61"/>
      <c r="AK167" s="61"/>
      <c r="AL167" s="61"/>
      <c r="AN167" s="62"/>
    </row>
    <row r="168" spans="3:40" s="60" customFormat="1" ht="12" customHeight="1">
      <c r="C168" s="61"/>
      <c r="D168" s="61"/>
      <c r="AI168" s="61"/>
      <c r="AJ168" s="61"/>
      <c r="AK168" s="61"/>
      <c r="AL168" s="61"/>
      <c r="AN168" s="62"/>
    </row>
    <row r="169" spans="3:40" s="60" customFormat="1" ht="12" customHeight="1">
      <c r="C169" s="61"/>
      <c r="D169" s="61"/>
      <c r="AI169" s="61"/>
      <c r="AJ169" s="61"/>
      <c r="AK169" s="61"/>
      <c r="AL169" s="61"/>
      <c r="AN169" s="62"/>
    </row>
    <row r="170" spans="3:40" s="60" customFormat="1" ht="12" customHeight="1">
      <c r="C170" s="61"/>
      <c r="D170" s="61"/>
      <c r="AI170" s="61"/>
      <c r="AJ170" s="61"/>
      <c r="AK170" s="61"/>
      <c r="AL170" s="61"/>
      <c r="AN170" s="62"/>
    </row>
    <row r="171" spans="3:40" s="60" customFormat="1" ht="12" customHeight="1">
      <c r="C171" s="61"/>
      <c r="D171" s="61"/>
      <c r="AI171" s="61"/>
      <c r="AJ171" s="61"/>
      <c r="AK171" s="61"/>
      <c r="AL171" s="61"/>
      <c r="AN171" s="62"/>
    </row>
    <row r="172" spans="3:40" s="60" customFormat="1" ht="12" customHeight="1">
      <c r="C172" s="61"/>
      <c r="D172" s="61"/>
      <c r="AI172" s="61"/>
      <c r="AJ172" s="61"/>
      <c r="AK172" s="61"/>
      <c r="AL172" s="61"/>
      <c r="AN172" s="62"/>
    </row>
    <row r="173" spans="3:40" s="60" customFormat="1" ht="12" customHeight="1">
      <c r="C173" s="61"/>
      <c r="D173" s="61"/>
      <c r="AI173" s="61"/>
      <c r="AJ173" s="61"/>
      <c r="AK173" s="61"/>
      <c r="AL173" s="61"/>
      <c r="AN173" s="62"/>
    </row>
    <row r="174" spans="3:40" s="60" customFormat="1" ht="12" customHeight="1">
      <c r="C174" s="61"/>
      <c r="D174" s="61"/>
      <c r="AI174" s="61"/>
      <c r="AJ174" s="61"/>
      <c r="AK174" s="61"/>
      <c r="AL174" s="61"/>
      <c r="AN174" s="62"/>
    </row>
    <row r="175" spans="3:40" s="60" customFormat="1" ht="12" customHeight="1">
      <c r="C175" s="61"/>
      <c r="D175" s="61"/>
      <c r="AI175" s="61"/>
      <c r="AJ175" s="61"/>
      <c r="AK175" s="61"/>
      <c r="AL175" s="61"/>
      <c r="AN175" s="62"/>
    </row>
    <row r="176" spans="3:40" s="60" customFormat="1" ht="12" customHeight="1">
      <c r="C176" s="61"/>
      <c r="D176" s="61"/>
      <c r="AI176" s="61"/>
      <c r="AJ176" s="61"/>
      <c r="AK176" s="61"/>
      <c r="AL176" s="61"/>
      <c r="AN176" s="62"/>
    </row>
    <row r="177" spans="3:40" s="60" customFormat="1" ht="12" customHeight="1">
      <c r="C177" s="61"/>
      <c r="D177" s="61"/>
      <c r="AI177" s="61"/>
      <c r="AJ177" s="61"/>
      <c r="AK177" s="61"/>
      <c r="AL177" s="61"/>
      <c r="AN177" s="62"/>
    </row>
    <row r="178" spans="3:40" s="60" customFormat="1" ht="12" customHeight="1">
      <c r="C178" s="61"/>
      <c r="D178" s="61"/>
      <c r="AI178" s="61"/>
      <c r="AJ178" s="61"/>
      <c r="AK178" s="61"/>
      <c r="AL178" s="61"/>
      <c r="AN178" s="62"/>
    </row>
    <row r="179" spans="3:40" s="60" customFormat="1" ht="12" customHeight="1">
      <c r="C179" s="61"/>
      <c r="D179" s="61"/>
      <c r="AI179" s="61"/>
      <c r="AJ179" s="61"/>
      <c r="AK179" s="61"/>
      <c r="AL179" s="61"/>
      <c r="AN179" s="62"/>
    </row>
    <row r="180" spans="3:40" s="60" customFormat="1" ht="12" customHeight="1">
      <c r="C180" s="61"/>
      <c r="D180" s="61"/>
      <c r="AI180" s="61"/>
      <c r="AJ180" s="61"/>
      <c r="AK180" s="61"/>
      <c r="AL180" s="61"/>
      <c r="AN180" s="62"/>
    </row>
    <row r="181" spans="3:40" s="60" customFormat="1" ht="12" customHeight="1">
      <c r="C181" s="61"/>
      <c r="D181" s="61"/>
      <c r="AI181" s="61"/>
      <c r="AJ181" s="61"/>
      <c r="AK181" s="61"/>
      <c r="AL181" s="61"/>
      <c r="AN181" s="62"/>
    </row>
  </sheetData>
  <mergeCells count="25">
    <mergeCell ref="M4:N5"/>
    <mergeCell ref="O4:P5"/>
    <mergeCell ref="E1:I1"/>
    <mergeCell ref="I4:J5"/>
    <mergeCell ref="K4:L5"/>
    <mergeCell ref="AJ13:AK13"/>
    <mergeCell ref="AJ27:AK27"/>
    <mergeCell ref="B8:C8"/>
    <mergeCell ref="B12:C12"/>
    <mergeCell ref="B9:C9"/>
    <mergeCell ref="B11:C11"/>
    <mergeCell ref="B10:C10"/>
    <mergeCell ref="AJ10:AK10"/>
    <mergeCell ref="AJ8:AK8"/>
    <mergeCell ref="AJ9:AK9"/>
    <mergeCell ref="B13:C13"/>
    <mergeCell ref="B27:C27"/>
    <mergeCell ref="E4:F5"/>
    <mergeCell ref="G4:H5"/>
    <mergeCell ref="AJ12:AK12"/>
    <mergeCell ref="Q4:Q5"/>
    <mergeCell ref="V4:V5"/>
    <mergeCell ref="AG4:AG5"/>
    <mergeCell ref="W4:X5"/>
    <mergeCell ref="AJ11:AK11"/>
  </mergeCells>
  <printOptions horizontalCentered="1"/>
  <pageMargins left="0.5905511811023623" right="0.5905511811023623" top="0.7874015748031497" bottom="0.7874015748031497" header="0.31496062992125984" footer="0.31496062992125984"/>
  <pageSetup fitToHeight="0" horizontalDpi="600" verticalDpi="600" orientation="portrait" pageOrder="overThenDown" paperSize="9" scale="99" r:id="rId1"/>
  <headerFooter alignWithMargins="0">
    <oddHeader>&amp;R&amp;A</oddHeader>
    <oddFooter>&amp;C&amp;P/&amp;N</oddFooter>
  </headerFooter>
  <colBreaks count="1" manualBreakCount="1">
    <brk id="19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workbookViewId="0" topLeftCell="A1">
      <selection activeCell="C39" sqref="C39"/>
    </sheetView>
  </sheetViews>
  <sheetFormatPr defaultColWidth="9.00390625" defaultRowHeight="12" customHeight="1"/>
  <cols>
    <col min="1" max="1" width="24.125" style="148" customWidth="1"/>
    <col min="2" max="2" width="13.00390625" style="149" customWidth="1"/>
    <col min="3" max="3" width="13.125" style="149" customWidth="1"/>
    <col min="4" max="4" width="13.75390625" style="149" customWidth="1"/>
    <col min="5" max="5" width="15.125" style="149" customWidth="1"/>
    <col min="6" max="6" width="16.125" style="149" customWidth="1"/>
    <col min="7" max="7" width="0.2421875" style="149" customWidth="1"/>
    <col min="8" max="16384" width="9.125" style="149" customWidth="1"/>
  </cols>
  <sheetData>
    <row r="1" spans="2:3" s="122" customFormat="1" ht="24" customHeight="1">
      <c r="B1" s="123" t="s">
        <v>95</v>
      </c>
      <c r="C1" s="122" t="s">
        <v>96</v>
      </c>
    </row>
    <row r="2" spans="1:5" s="124" customFormat="1" ht="8.1" customHeight="1">
      <c r="A2" s="4"/>
      <c r="B2" s="6"/>
      <c r="C2" s="4"/>
      <c r="D2" s="4"/>
      <c r="E2" s="4"/>
    </row>
    <row r="3" spans="1:7" s="124" customFormat="1" ht="12" customHeight="1" thickBot="1">
      <c r="A3" s="125"/>
      <c r="B3" s="126"/>
      <c r="C3" s="4"/>
      <c r="D3" s="4"/>
      <c r="E3" s="4"/>
      <c r="F3" s="127"/>
      <c r="G3" s="127"/>
    </row>
    <row r="4" spans="1:7" s="133" customFormat="1" ht="24" customHeight="1">
      <c r="A4" s="177" t="s">
        <v>97</v>
      </c>
      <c r="B4" s="181" t="s">
        <v>98</v>
      </c>
      <c r="C4" s="128" t="s">
        <v>99</v>
      </c>
      <c r="D4" s="129"/>
      <c r="E4" s="130"/>
      <c r="F4" s="131" t="s">
        <v>100</v>
      </c>
      <c r="G4" s="132"/>
    </row>
    <row r="5" spans="1:7" s="124" customFormat="1" ht="12" customHeight="1">
      <c r="A5" s="178"/>
      <c r="B5" s="182"/>
      <c r="C5" s="134" t="s">
        <v>101</v>
      </c>
      <c r="D5" s="134" t="s">
        <v>102</v>
      </c>
      <c r="E5" s="134" t="s">
        <v>103</v>
      </c>
      <c r="F5" s="135" t="s">
        <v>108</v>
      </c>
      <c r="G5" s="38"/>
    </row>
    <row r="6" spans="1:6" s="124" customFormat="1" ht="15.95" customHeight="1">
      <c r="A6" s="136" t="s">
        <v>109</v>
      </c>
      <c r="B6" s="137" t="s">
        <v>104</v>
      </c>
      <c r="C6" s="138" t="s">
        <v>4</v>
      </c>
      <c r="D6" s="138">
        <v>15.8</v>
      </c>
      <c r="E6" s="124">
        <v>15.8</v>
      </c>
      <c r="F6" s="139">
        <v>4083.5</v>
      </c>
    </row>
    <row r="7" spans="1:6" s="124" customFormat="1" ht="12" customHeight="1">
      <c r="A7" s="140" t="s">
        <v>110</v>
      </c>
      <c r="B7" s="52" t="s">
        <v>105</v>
      </c>
      <c r="C7" s="124">
        <v>30.2</v>
      </c>
      <c r="D7" s="141">
        <v>7</v>
      </c>
      <c r="E7" s="124">
        <v>37.2</v>
      </c>
      <c r="F7" s="142">
        <v>190</v>
      </c>
    </row>
    <row r="8" spans="1:6" s="124" customFormat="1" ht="12" customHeight="1">
      <c r="A8" s="140" t="s">
        <v>111</v>
      </c>
      <c r="B8" s="52" t="s">
        <v>105</v>
      </c>
      <c r="C8" s="124">
        <v>302.6</v>
      </c>
      <c r="D8" s="138">
        <v>0.1</v>
      </c>
      <c r="E8" s="142">
        <v>302.7</v>
      </c>
      <c r="F8" s="139">
        <v>3708.9</v>
      </c>
    </row>
    <row r="9" spans="1:6" s="124" customFormat="1" ht="12" customHeight="1">
      <c r="A9" s="140" t="s">
        <v>112</v>
      </c>
      <c r="B9" s="52" t="s">
        <v>105</v>
      </c>
      <c r="C9" s="124">
        <v>57.9</v>
      </c>
      <c r="D9" s="138" t="s">
        <v>4</v>
      </c>
      <c r="E9" s="142">
        <v>57.9</v>
      </c>
      <c r="F9" s="142">
        <v>306</v>
      </c>
    </row>
    <row r="10" spans="1:6" s="124" customFormat="1" ht="12" customHeight="1">
      <c r="A10" s="140" t="s">
        <v>113</v>
      </c>
      <c r="B10" s="52" t="s">
        <v>105</v>
      </c>
      <c r="C10" s="124">
        <v>20.7</v>
      </c>
      <c r="D10" s="138" t="s">
        <v>4</v>
      </c>
      <c r="E10" s="142">
        <v>20.7</v>
      </c>
      <c r="F10" s="142">
        <v>75.9</v>
      </c>
    </row>
    <row r="11" spans="1:6" s="124" customFormat="1" ht="12" customHeight="1">
      <c r="A11" s="140" t="s">
        <v>114</v>
      </c>
      <c r="B11" s="52" t="s">
        <v>105</v>
      </c>
      <c r="C11" s="124">
        <v>24.9</v>
      </c>
      <c r="D11" s="138" t="s">
        <v>4</v>
      </c>
      <c r="E11" s="142">
        <v>24.9</v>
      </c>
      <c r="F11" s="124">
        <v>75.9</v>
      </c>
    </row>
    <row r="12" spans="1:6" s="124" customFormat="1" ht="12" customHeight="1">
      <c r="A12" s="140" t="s">
        <v>115</v>
      </c>
      <c r="B12" s="52" t="s">
        <v>105</v>
      </c>
      <c r="C12" s="124">
        <v>31.3</v>
      </c>
      <c r="D12" s="138" t="s">
        <v>4</v>
      </c>
      <c r="E12" s="142">
        <v>31.3</v>
      </c>
      <c r="F12" s="124">
        <v>369.5</v>
      </c>
    </row>
    <row r="13" spans="1:6" s="124" customFormat="1" ht="12" customHeight="1">
      <c r="A13" s="140" t="s">
        <v>116</v>
      </c>
      <c r="B13" s="52" t="s">
        <v>105</v>
      </c>
      <c r="C13" s="124">
        <v>33.8</v>
      </c>
      <c r="D13" s="138">
        <v>14.6</v>
      </c>
      <c r="E13" s="142">
        <v>48.4</v>
      </c>
      <c r="F13" s="142">
        <v>212</v>
      </c>
    </row>
    <row r="14" spans="1:6" s="124" customFormat="1" ht="12" customHeight="1">
      <c r="A14" s="140" t="s">
        <v>117</v>
      </c>
      <c r="B14" s="52" t="s">
        <v>105</v>
      </c>
      <c r="C14" s="124">
        <v>27.3</v>
      </c>
      <c r="D14" s="138" t="s">
        <v>4</v>
      </c>
      <c r="E14" s="142">
        <v>27.3</v>
      </c>
      <c r="F14" s="124">
        <v>106.4</v>
      </c>
    </row>
    <row r="15" spans="1:6" s="124" customFormat="1" ht="12" customHeight="1">
      <c r="A15" s="140" t="s">
        <v>118</v>
      </c>
      <c r="B15" s="52" t="s">
        <v>105</v>
      </c>
      <c r="C15" s="124">
        <v>41.1</v>
      </c>
      <c r="D15" s="138" t="s">
        <v>4</v>
      </c>
      <c r="E15" s="142">
        <v>41.1</v>
      </c>
      <c r="F15" s="142">
        <v>196.3</v>
      </c>
    </row>
    <row r="16" spans="1:6" s="124" customFormat="1" ht="12" customHeight="1">
      <c r="A16" s="140" t="s">
        <v>119</v>
      </c>
      <c r="B16" s="52" t="s">
        <v>105</v>
      </c>
      <c r="C16" s="142">
        <v>21.4</v>
      </c>
      <c r="D16" s="138" t="s">
        <v>4</v>
      </c>
      <c r="E16" s="142">
        <v>21.4</v>
      </c>
      <c r="F16" s="142">
        <v>50</v>
      </c>
    </row>
    <row r="17" spans="1:6" s="124" customFormat="1" ht="12" customHeight="1">
      <c r="A17" s="140" t="s">
        <v>120</v>
      </c>
      <c r="B17" s="52" t="s">
        <v>105</v>
      </c>
      <c r="C17" s="124">
        <v>46.7</v>
      </c>
      <c r="D17" s="138" t="s">
        <v>4</v>
      </c>
      <c r="E17" s="124">
        <v>46.7</v>
      </c>
      <c r="F17" s="142">
        <v>211.1</v>
      </c>
    </row>
    <row r="18" spans="1:6" s="124" customFormat="1" ht="12" customHeight="1">
      <c r="A18" s="140" t="s">
        <v>121</v>
      </c>
      <c r="B18" s="52" t="s">
        <v>105</v>
      </c>
      <c r="C18" s="124">
        <v>51.5</v>
      </c>
      <c r="D18" s="138">
        <v>13.8</v>
      </c>
      <c r="E18" s="124">
        <v>65.3</v>
      </c>
      <c r="F18" s="142">
        <v>382.4</v>
      </c>
    </row>
    <row r="19" spans="1:6" s="124" customFormat="1" ht="12" customHeight="1">
      <c r="A19" s="140" t="s">
        <v>122</v>
      </c>
      <c r="B19" s="52" t="s">
        <v>105</v>
      </c>
      <c r="C19" s="124">
        <v>21.3</v>
      </c>
      <c r="D19" s="138" t="s">
        <v>4</v>
      </c>
      <c r="E19" s="124">
        <v>21.3</v>
      </c>
      <c r="F19" s="124">
        <v>121.7</v>
      </c>
    </row>
    <row r="20" spans="1:7" s="124" customFormat="1" ht="3.95" customHeight="1">
      <c r="A20" s="53" t="s">
        <v>106</v>
      </c>
      <c r="B20" s="21"/>
      <c r="C20" s="143"/>
      <c r="D20" s="143"/>
      <c r="E20" s="143"/>
      <c r="F20" s="143"/>
      <c r="G20" s="143"/>
    </row>
    <row r="21" s="124" customFormat="1" ht="15.95" customHeight="1">
      <c r="A21" s="144" t="s">
        <v>123</v>
      </c>
    </row>
    <row r="22" s="124" customFormat="1" ht="12" customHeight="1">
      <c r="A22" s="144" t="s">
        <v>124</v>
      </c>
    </row>
    <row r="23" spans="1:4" s="124" customFormat="1" ht="12" customHeight="1">
      <c r="A23" s="144" t="s">
        <v>125</v>
      </c>
      <c r="D23" s="144"/>
    </row>
    <row r="24" s="124" customFormat="1" ht="12" customHeight="1">
      <c r="A24" s="144" t="s">
        <v>126</v>
      </c>
    </row>
    <row r="25" s="124" customFormat="1" ht="12" customHeight="1">
      <c r="A25" s="144" t="s">
        <v>127</v>
      </c>
    </row>
    <row r="26" s="124" customFormat="1" ht="12" customHeight="1">
      <c r="A26" s="144" t="s">
        <v>128</v>
      </c>
    </row>
    <row r="27" s="124" customFormat="1" ht="12" customHeight="1">
      <c r="A27" s="124" t="s">
        <v>129</v>
      </c>
    </row>
    <row r="28" s="124" customFormat="1" ht="12" customHeight="1">
      <c r="A28" s="144" t="s">
        <v>130</v>
      </c>
    </row>
    <row r="29" s="124" customFormat="1" ht="12" customHeight="1">
      <c r="A29" s="145"/>
    </row>
    <row r="30" spans="1:4" s="124" customFormat="1" ht="12" customHeight="1">
      <c r="A30" s="145" t="s">
        <v>107</v>
      </c>
      <c r="D30" s="146"/>
    </row>
    <row r="31" spans="1:4" s="124" customFormat="1" ht="12" customHeight="1">
      <c r="A31" s="147"/>
      <c r="D31" s="146"/>
    </row>
    <row r="32" s="124" customFormat="1" ht="12" customHeight="1">
      <c r="A32" s="147"/>
    </row>
    <row r="33" s="124" customFormat="1" ht="12" customHeight="1">
      <c r="A33" s="147"/>
    </row>
    <row r="34" s="124" customFormat="1" ht="12" customHeight="1">
      <c r="A34" s="147"/>
    </row>
    <row r="35" s="124" customFormat="1" ht="12" customHeight="1">
      <c r="A35" s="147"/>
    </row>
    <row r="36" s="124" customFormat="1" ht="12" customHeight="1">
      <c r="A36" s="147"/>
    </row>
    <row r="37" s="124" customFormat="1" ht="12" customHeight="1">
      <c r="A37" s="147"/>
    </row>
    <row r="38" s="124" customFormat="1" ht="12" customHeight="1">
      <c r="A38" s="147"/>
    </row>
    <row r="39" s="124" customFormat="1" ht="12" customHeight="1">
      <c r="A39" s="147"/>
    </row>
    <row r="40" s="124" customFormat="1" ht="12" customHeight="1">
      <c r="A40" s="147"/>
    </row>
    <row r="41" s="124" customFormat="1" ht="12" customHeight="1">
      <c r="A41" s="147"/>
    </row>
    <row r="42" s="124" customFormat="1" ht="12" customHeight="1">
      <c r="A42" s="147"/>
    </row>
    <row r="43" s="124" customFormat="1" ht="12" customHeight="1">
      <c r="A43" s="147"/>
    </row>
    <row r="44" s="124" customFormat="1" ht="12" customHeight="1">
      <c r="A44" s="147"/>
    </row>
    <row r="45" s="124" customFormat="1" ht="12" customHeight="1">
      <c r="A45" s="147"/>
    </row>
    <row r="46" s="124" customFormat="1" ht="12" customHeight="1">
      <c r="A46" s="147"/>
    </row>
    <row r="47" s="124" customFormat="1" ht="12" customHeight="1">
      <c r="A47" s="147"/>
    </row>
    <row r="48" s="124" customFormat="1" ht="12" customHeight="1">
      <c r="A48" s="147"/>
    </row>
    <row r="49" s="124" customFormat="1" ht="12" customHeight="1">
      <c r="A49" s="147"/>
    </row>
    <row r="50" s="124" customFormat="1" ht="12" customHeight="1">
      <c r="A50" s="147"/>
    </row>
    <row r="51" s="124" customFormat="1" ht="12" customHeight="1">
      <c r="A51" s="147"/>
    </row>
    <row r="52" s="124" customFormat="1" ht="12" customHeight="1">
      <c r="A52" s="147"/>
    </row>
    <row r="53" s="124" customFormat="1" ht="12" customHeight="1">
      <c r="A53" s="147"/>
    </row>
    <row r="54" s="124" customFormat="1" ht="12" customHeight="1">
      <c r="A54" s="147"/>
    </row>
    <row r="55" s="124" customFormat="1" ht="12" customHeight="1">
      <c r="A55" s="147"/>
    </row>
    <row r="56" s="124" customFormat="1" ht="12" customHeight="1">
      <c r="A56" s="147"/>
    </row>
    <row r="57" s="124" customFormat="1" ht="12" customHeight="1">
      <c r="A57" s="147"/>
    </row>
    <row r="58" s="124" customFormat="1" ht="12" customHeight="1">
      <c r="A58" s="147"/>
    </row>
    <row r="59" s="124" customFormat="1" ht="12" customHeight="1">
      <c r="A59" s="147"/>
    </row>
    <row r="60" s="124" customFormat="1" ht="12" customHeight="1">
      <c r="A60" s="147"/>
    </row>
    <row r="61" s="124" customFormat="1" ht="12" customHeight="1">
      <c r="A61" s="147"/>
    </row>
    <row r="62" s="124" customFormat="1" ht="12" customHeight="1">
      <c r="A62" s="147"/>
    </row>
    <row r="63" s="124" customFormat="1" ht="12" customHeight="1">
      <c r="A63" s="147"/>
    </row>
    <row r="64" s="124" customFormat="1" ht="12" customHeight="1">
      <c r="A64" s="147"/>
    </row>
    <row r="65" s="124" customFormat="1" ht="12" customHeight="1">
      <c r="A65" s="147"/>
    </row>
    <row r="66" s="124" customFormat="1" ht="12" customHeight="1">
      <c r="A66" s="147"/>
    </row>
    <row r="67" s="124" customFormat="1" ht="12" customHeight="1">
      <c r="A67" s="147"/>
    </row>
    <row r="68" s="124" customFormat="1" ht="12" customHeight="1">
      <c r="A68" s="147"/>
    </row>
    <row r="69" s="124" customFormat="1" ht="12" customHeight="1">
      <c r="A69" s="147"/>
    </row>
    <row r="70" s="124" customFormat="1" ht="12" customHeight="1">
      <c r="A70" s="147"/>
    </row>
    <row r="71" s="124" customFormat="1" ht="12" customHeight="1">
      <c r="A71" s="147"/>
    </row>
    <row r="72" s="124" customFormat="1" ht="12" customHeight="1">
      <c r="A72" s="147"/>
    </row>
    <row r="73" s="124" customFormat="1" ht="12" customHeight="1">
      <c r="A73" s="147"/>
    </row>
    <row r="74" s="124" customFormat="1" ht="12" customHeight="1">
      <c r="A74" s="147"/>
    </row>
    <row r="75" s="124" customFormat="1" ht="12" customHeight="1">
      <c r="A75" s="147"/>
    </row>
    <row r="76" s="124" customFormat="1" ht="12" customHeight="1">
      <c r="A76" s="147"/>
    </row>
    <row r="77" s="124" customFormat="1" ht="12" customHeight="1">
      <c r="A77" s="147"/>
    </row>
    <row r="78" s="124" customFormat="1" ht="12" customHeight="1">
      <c r="A78" s="147"/>
    </row>
    <row r="79" s="124" customFormat="1" ht="12" customHeight="1">
      <c r="A79" s="147"/>
    </row>
    <row r="80" s="124" customFormat="1" ht="12" customHeight="1">
      <c r="A80" s="147"/>
    </row>
    <row r="81" s="124" customFormat="1" ht="12" customHeight="1">
      <c r="A81" s="147"/>
    </row>
    <row r="82" s="124" customFormat="1" ht="12" customHeight="1">
      <c r="A82" s="147"/>
    </row>
    <row r="83" s="124" customFormat="1" ht="12" customHeight="1">
      <c r="A83" s="147"/>
    </row>
    <row r="84" s="124" customFormat="1" ht="12" customHeight="1">
      <c r="A84" s="147"/>
    </row>
    <row r="85" s="124" customFormat="1" ht="12" customHeight="1">
      <c r="A85" s="147"/>
    </row>
    <row r="86" s="124" customFormat="1" ht="12" customHeight="1">
      <c r="A86" s="147"/>
    </row>
    <row r="87" s="124" customFormat="1" ht="12" customHeight="1">
      <c r="A87" s="147"/>
    </row>
    <row r="88" s="124" customFormat="1" ht="12" customHeight="1">
      <c r="A88" s="147"/>
    </row>
    <row r="89" s="124" customFormat="1" ht="12" customHeight="1">
      <c r="A89" s="147"/>
    </row>
    <row r="90" s="124" customFormat="1" ht="12" customHeight="1">
      <c r="A90" s="147"/>
    </row>
    <row r="91" s="124" customFormat="1" ht="12" customHeight="1">
      <c r="A91" s="147"/>
    </row>
    <row r="92" s="124" customFormat="1" ht="12" customHeight="1">
      <c r="A92" s="147"/>
    </row>
    <row r="93" s="124" customFormat="1" ht="12" customHeight="1">
      <c r="A93" s="147"/>
    </row>
    <row r="94" s="124" customFormat="1" ht="12" customHeight="1">
      <c r="A94" s="147"/>
    </row>
    <row r="95" s="124" customFormat="1" ht="12" customHeight="1">
      <c r="A95" s="147"/>
    </row>
    <row r="96" s="124" customFormat="1" ht="12" customHeight="1">
      <c r="A96" s="147"/>
    </row>
    <row r="97" s="124" customFormat="1" ht="12" customHeight="1">
      <c r="A97" s="147"/>
    </row>
    <row r="98" s="124" customFormat="1" ht="12" customHeight="1">
      <c r="A98" s="147"/>
    </row>
    <row r="99" s="124" customFormat="1" ht="12" customHeight="1">
      <c r="A99" s="147"/>
    </row>
    <row r="100" s="124" customFormat="1" ht="12" customHeight="1">
      <c r="A100" s="147"/>
    </row>
    <row r="101" s="124" customFormat="1" ht="12" customHeight="1">
      <c r="A101" s="147"/>
    </row>
    <row r="102" s="124" customFormat="1" ht="12" customHeight="1">
      <c r="A102" s="147"/>
    </row>
    <row r="103" s="124" customFormat="1" ht="12" customHeight="1">
      <c r="A103" s="147"/>
    </row>
    <row r="104" s="124" customFormat="1" ht="12" customHeight="1">
      <c r="A104" s="147"/>
    </row>
    <row r="105" s="124" customFormat="1" ht="12" customHeight="1">
      <c r="A105" s="147"/>
    </row>
    <row r="106" s="124" customFormat="1" ht="12" customHeight="1">
      <c r="A106" s="147"/>
    </row>
    <row r="107" s="124" customFormat="1" ht="12" customHeight="1">
      <c r="A107" s="147"/>
    </row>
    <row r="108" s="124" customFormat="1" ht="12" customHeight="1">
      <c r="A108" s="147"/>
    </row>
    <row r="109" s="124" customFormat="1" ht="12" customHeight="1">
      <c r="A109" s="147"/>
    </row>
    <row r="110" s="124" customFormat="1" ht="12" customHeight="1">
      <c r="A110" s="147"/>
    </row>
  </sheetData>
  <mergeCells count="2">
    <mergeCell ref="A4:A5"/>
    <mergeCell ref="B4:B5"/>
  </mergeCells>
  <printOptions horizontalCentered="1"/>
  <pageMargins left="0.5905511811023623" right="0.5905511811023623" top="0.7874015748031497" bottom="0.7874015748031497" header="0.31496062992125984" footer="0.31496062992125984"/>
  <pageSetup horizontalDpi="400" verticalDpi="400" orientation="portrait" pageOrder="overThenDown" paperSize="9" r:id="rId1"/>
  <headerFooter alignWithMargins="0">
    <oddHeader>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="150" zoomScaleNormal="150" zoomScaleSheetLayoutView="100" workbookViewId="0" topLeftCell="A1">
      <selection activeCell="F44" sqref="F44"/>
    </sheetView>
  </sheetViews>
  <sheetFormatPr defaultColWidth="9.00390625" defaultRowHeight="12" customHeight="1"/>
  <cols>
    <col min="1" max="1" width="0.2421875" style="4" customWidth="1"/>
    <col min="2" max="2" width="18.75390625" style="4" customWidth="1"/>
    <col min="3" max="4" width="0.2421875" style="4" customWidth="1"/>
    <col min="5" max="5" width="16.875" style="4" customWidth="1"/>
    <col min="6" max="6" width="14.375" style="4" customWidth="1"/>
    <col min="7" max="9" width="0.2421875" style="4" customWidth="1"/>
    <col min="10" max="10" width="12.00390625" style="4" customWidth="1"/>
    <col min="11" max="11" width="0.2421875" style="4" customWidth="1"/>
    <col min="12" max="16384" width="9.125" style="4" customWidth="1"/>
  </cols>
  <sheetData>
    <row r="1" spans="2:10" s="1" customFormat="1" ht="24" customHeight="1">
      <c r="B1" s="48" t="s">
        <v>164</v>
      </c>
      <c r="C1" s="150"/>
      <c r="D1" s="47"/>
      <c r="E1" s="1" t="s">
        <v>165</v>
      </c>
      <c r="F1" s="150"/>
      <c r="G1" s="150"/>
      <c r="H1" s="150"/>
      <c r="I1" s="150"/>
      <c r="J1" s="151"/>
    </row>
    <row r="2" ht="8.1" customHeight="1">
      <c r="J2" s="6"/>
    </row>
    <row r="3" spans="1:10" ht="12" customHeight="1" thickBot="1">
      <c r="A3" s="49"/>
      <c r="B3" s="49" t="s">
        <v>106</v>
      </c>
      <c r="J3" s="6" t="s">
        <v>166</v>
      </c>
    </row>
    <row r="4" spans="1:11" s="10" customFormat="1" ht="36" customHeight="1">
      <c r="A4" s="129"/>
      <c r="B4" s="129" t="s">
        <v>131</v>
      </c>
      <c r="C4" s="152"/>
      <c r="D4" s="153"/>
      <c r="E4" s="130" t="s">
        <v>132</v>
      </c>
      <c r="F4" s="128" t="s">
        <v>133</v>
      </c>
      <c r="G4" s="154"/>
      <c r="H4" s="152"/>
      <c r="I4" s="155"/>
      <c r="J4" s="156" t="s">
        <v>134</v>
      </c>
      <c r="K4" s="156"/>
    </row>
    <row r="5" spans="2:10" ht="15.95" customHeight="1">
      <c r="B5" s="157" t="s">
        <v>135</v>
      </c>
      <c r="C5" s="157"/>
      <c r="D5" s="157"/>
      <c r="E5" s="158" t="s">
        <v>136</v>
      </c>
      <c r="F5" s="159">
        <v>1317</v>
      </c>
      <c r="G5" s="160"/>
      <c r="H5" s="160"/>
      <c r="I5" s="161"/>
      <c r="J5" s="157" t="s">
        <v>137</v>
      </c>
    </row>
    <row r="6" spans="2:10" ht="12" customHeight="1">
      <c r="B6" s="162" t="s">
        <v>138</v>
      </c>
      <c r="C6" s="162"/>
      <c r="D6" s="162"/>
      <c r="E6" s="158" t="s">
        <v>139</v>
      </c>
      <c r="F6" s="163">
        <v>1377</v>
      </c>
      <c r="G6" s="164"/>
      <c r="H6" s="164"/>
      <c r="I6" s="165"/>
      <c r="J6" s="162" t="s">
        <v>140</v>
      </c>
    </row>
    <row r="7" spans="2:10" ht="12" customHeight="1">
      <c r="B7" s="162" t="s">
        <v>141</v>
      </c>
      <c r="C7" s="162"/>
      <c r="D7" s="162"/>
      <c r="E7" s="158" t="s">
        <v>167</v>
      </c>
      <c r="F7" s="163">
        <v>1094</v>
      </c>
      <c r="G7" s="164"/>
      <c r="H7" s="164"/>
      <c r="I7" s="165"/>
      <c r="J7" s="162" t="s">
        <v>142</v>
      </c>
    </row>
    <row r="8" spans="2:10" ht="12" customHeight="1">
      <c r="B8" s="162" t="s">
        <v>143</v>
      </c>
      <c r="C8" s="162"/>
      <c r="D8" s="162"/>
      <c r="E8" s="158" t="s">
        <v>144</v>
      </c>
      <c r="F8" s="163">
        <v>1247</v>
      </c>
      <c r="G8" s="164"/>
      <c r="H8" s="164"/>
      <c r="I8" s="165"/>
      <c r="J8" s="162" t="s">
        <v>142</v>
      </c>
    </row>
    <row r="9" spans="2:10" ht="12" customHeight="1">
      <c r="B9" s="162" t="s">
        <v>145</v>
      </c>
      <c r="C9" s="162"/>
      <c r="D9" s="162"/>
      <c r="E9" s="158" t="s">
        <v>144</v>
      </c>
      <c r="F9" s="163">
        <v>1100</v>
      </c>
      <c r="G9" s="164"/>
      <c r="H9" s="164"/>
      <c r="I9" s="165"/>
      <c r="J9" s="162" t="s">
        <v>140</v>
      </c>
    </row>
    <row r="10" spans="2:10" ht="12" customHeight="1">
      <c r="B10" s="162" t="s">
        <v>146</v>
      </c>
      <c r="C10" s="162"/>
      <c r="D10" s="52"/>
      <c r="E10" s="158" t="s">
        <v>144</v>
      </c>
      <c r="F10" s="163">
        <v>1212</v>
      </c>
      <c r="G10" s="164"/>
      <c r="H10" s="164"/>
      <c r="I10" s="165"/>
      <c r="J10" s="162" t="s">
        <v>142</v>
      </c>
    </row>
    <row r="11" spans="2:11" ht="12" customHeight="1">
      <c r="B11" s="162" t="s">
        <v>147</v>
      </c>
      <c r="C11" s="162"/>
      <c r="D11" s="162"/>
      <c r="E11" s="158" t="s">
        <v>148</v>
      </c>
      <c r="F11" s="163">
        <v>1238</v>
      </c>
      <c r="G11" s="164"/>
      <c r="H11" s="164"/>
      <c r="I11" s="166" t="s">
        <v>168</v>
      </c>
      <c r="J11" s="162" t="s">
        <v>140</v>
      </c>
      <c r="K11" s="162"/>
    </row>
    <row r="12" spans="2:10" ht="12" customHeight="1">
      <c r="B12" s="162" t="s">
        <v>149</v>
      </c>
      <c r="C12" s="162"/>
      <c r="D12" s="162"/>
      <c r="E12" s="158" t="s">
        <v>150</v>
      </c>
      <c r="F12" s="163">
        <v>773</v>
      </c>
      <c r="G12" s="164"/>
      <c r="H12" s="164"/>
      <c r="I12" s="165"/>
      <c r="J12" s="162" t="s">
        <v>140</v>
      </c>
    </row>
    <row r="13" spans="2:10" ht="12" customHeight="1">
      <c r="B13" s="162" t="s">
        <v>151</v>
      </c>
      <c r="C13" s="162"/>
      <c r="D13" s="162"/>
      <c r="E13" s="158" t="s">
        <v>169</v>
      </c>
      <c r="F13" s="163">
        <v>1214</v>
      </c>
      <c r="G13" s="164"/>
      <c r="H13" s="164"/>
      <c r="I13" s="165"/>
      <c r="J13" s="162" t="s">
        <v>152</v>
      </c>
    </row>
    <row r="14" spans="2:10" ht="12" customHeight="1">
      <c r="B14" s="162" t="s">
        <v>153</v>
      </c>
      <c r="C14" s="162"/>
      <c r="D14" s="162"/>
      <c r="E14" s="158" t="s">
        <v>170</v>
      </c>
      <c r="F14" s="163">
        <v>972</v>
      </c>
      <c r="G14" s="164"/>
      <c r="H14" s="164"/>
      <c r="I14" s="165"/>
      <c r="J14" s="162" t="s">
        <v>140</v>
      </c>
    </row>
    <row r="15" spans="2:10" ht="12" customHeight="1">
      <c r="B15" s="162" t="s">
        <v>154</v>
      </c>
      <c r="C15" s="162"/>
      <c r="D15" s="162"/>
      <c r="E15" s="158" t="s">
        <v>170</v>
      </c>
      <c r="F15" s="163">
        <v>1174</v>
      </c>
      <c r="G15" s="164"/>
      <c r="H15" s="164"/>
      <c r="I15" s="165"/>
      <c r="J15" s="162" t="s">
        <v>140</v>
      </c>
    </row>
    <row r="16" spans="2:10" ht="12" customHeight="1">
      <c r="B16" s="162" t="s">
        <v>155</v>
      </c>
      <c r="C16" s="162"/>
      <c r="D16" s="162"/>
      <c r="E16" s="158" t="s">
        <v>171</v>
      </c>
      <c r="F16" s="163">
        <v>848</v>
      </c>
      <c r="G16" s="164"/>
      <c r="H16" s="164"/>
      <c r="I16" s="165"/>
      <c r="J16" s="162" t="s">
        <v>140</v>
      </c>
    </row>
    <row r="17" spans="2:10" ht="12" customHeight="1">
      <c r="B17" s="162" t="s">
        <v>156</v>
      </c>
      <c r="C17" s="162"/>
      <c r="D17" s="162"/>
      <c r="E17" s="158" t="s">
        <v>157</v>
      </c>
      <c r="F17" s="163">
        <v>432</v>
      </c>
      <c r="G17" s="164"/>
      <c r="H17" s="164"/>
      <c r="I17" s="165"/>
      <c r="J17" s="162" t="s">
        <v>158</v>
      </c>
    </row>
    <row r="18" spans="2:10" ht="12" customHeight="1">
      <c r="B18" s="162" t="s">
        <v>159</v>
      </c>
      <c r="C18" s="162"/>
      <c r="D18" s="162"/>
      <c r="E18" s="158" t="s">
        <v>160</v>
      </c>
      <c r="F18" s="163">
        <v>931</v>
      </c>
      <c r="G18" s="164"/>
      <c r="H18" s="164"/>
      <c r="I18" s="165"/>
      <c r="J18" s="162" t="s">
        <v>140</v>
      </c>
    </row>
    <row r="19" spans="1:11" ht="3.95" customHeight="1">
      <c r="A19" s="21"/>
      <c r="B19" s="167"/>
      <c r="C19" s="167"/>
      <c r="D19" s="167"/>
      <c r="E19" s="21"/>
      <c r="F19" s="168"/>
      <c r="G19" s="169"/>
      <c r="H19" s="169"/>
      <c r="I19" s="167"/>
      <c r="J19" s="167"/>
      <c r="K19" s="21"/>
    </row>
    <row r="20" ht="15.95" customHeight="1">
      <c r="B20" s="4" t="s">
        <v>161</v>
      </c>
    </row>
    <row r="21" ht="12" customHeight="1">
      <c r="B21" s="4" t="s">
        <v>162</v>
      </c>
    </row>
    <row r="22" ht="12" customHeight="1">
      <c r="B22" s="4" t="s">
        <v>163</v>
      </c>
    </row>
  </sheetData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統計課分析普及担当</dc:creator>
  <cp:keywords/>
  <dc:description/>
  <cp:lastModifiedBy>w</cp:lastModifiedBy>
  <cp:lastPrinted>2008-01-25T01:19:05Z</cp:lastPrinted>
  <dcterms:created xsi:type="dcterms:W3CDTF">2001-03-14T07:05:43Z</dcterms:created>
  <dcterms:modified xsi:type="dcterms:W3CDTF">2018-06-07T11:43:20Z</dcterms:modified>
  <cp:category/>
  <cp:version/>
  <cp:contentType/>
  <cp:contentStatus/>
</cp:coreProperties>
</file>