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185" yWindow="-15" windowWidth="10320" windowHeight="8280"/>
  </bookViews>
  <sheets>
    <sheet name="002" sheetId="2" r:id="rId1"/>
    <sheet name="003" sheetId="3" r:id="rId2"/>
    <sheet name="004" sheetId="4" r:id="rId3"/>
    <sheet name="005" sheetId="5" r:id="rId4"/>
  </sheets>
  <definedNames>
    <definedName name="_Fill" hidden="1">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_xlnm.Print_Area" localSheetId="2">'004'!$A$1:$G$28</definedName>
  </definedNames>
  <calcPr calcId="145621"/>
</workbook>
</file>

<file path=xl/calcChain.xml><?xml version="1.0" encoding="utf-8"?>
<calcChain xmlns="http://schemas.openxmlformats.org/spreadsheetml/2006/main">
  <c r="I8" i="2" l="1"/>
  <c r="R7" i="2"/>
  <c r="R6" i="2" s="1"/>
  <c r="R10" i="2"/>
  <c r="R12" i="2"/>
</calcChain>
</file>

<file path=xl/sharedStrings.xml><?xml version="1.0" encoding="utf-8"?>
<sst xmlns="http://schemas.openxmlformats.org/spreadsheetml/2006/main" count="431" uniqueCount="187">
  <si>
    <t>蒲生郡</t>
  </si>
  <si>
    <t>日野町</t>
  </si>
  <si>
    <t>大津市</t>
  </si>
  <si>
    <t>竜王町</t>
  </si>
  <si>
    <t>彦根市</t>
  </si>
  <si>
    <t>愛知郡</t>
  </si>
  <si>
    <t>長浜市</t>
  </si>
  <si>
    <t>愛荘町</t>
    <rPh sb="0" eb="1">
      <t>アイ</t>
    </rPh>
    <phoneticPr fontId="2"/>
  </si>
  <si>
    <t>近江八幡市</t>
  </si>
  <si>
    <t>犬上郡</t>
  </si>
  <si>
    <t>草津市</t>
  </si>
  <si>
    <t>豊郷町</t>
  </si>
  <si>
    <t>守山市</t>
  </si>
  <si>
    <t>甲良町</t>
  </si>
  <si>
    <t>栗東市</t>
    <rPh sb="2" eb="3">
      <t>シ</t>
    </rPh>
    <phoneticPr fontId="2"/>
  </si>
  <si>
    <t>多賀町</t>
  </si>
  <si>
    <t>甲賀市</t>
    <rPh sb="0" eb="2">
      <t>コウガ</t>
    </rPh>
    <rPh sb="2" eb="3">
      <t>シ</t>
    </rPh>
    <phoneticPr fontId="2"/>
  </si>
  <si>
    <t>野洲市</t>
    <rPh sb="0" eb="3">
      <t>ヤスシ</t>
    </rPh>
    <phoneticPr fontId="2"/>
  </si>
  <si>
    <t>西の湖</t>
  </si>
  <si>
    <t>湖南市</t>
    <rPh sb="0" eb="2">
      <t>コナン</t>
    </rPh>
    <rPh sb="2" eb="3">
      <t>シ</t>
    </rPh>
    <phoneticPr fontId="2"/>
  </si>
  <si>
    <t>余呉湖</t>
  </si>
  <si>
    <t>高島市</t>
    <rPh sb="0" eb="2">
      <t>タカシマ</t>
    </rPh>
    <rPh sb="2" eb="3">
      <t>シ</t>
    </rPh>
    <phoneticPr fontId="2"/>
  </si>
  <si>
    <t>沖島</t>
  </si>
  <si>
    <t>東近江市</t>
    <rPh sb="0" eb="1">
      <t>ヒガシ</t>
    </rPh>
    <rPh sb="1" eb="3">
      <t>オウミ</t>
    </rPh>
    <rPh sb="3" eb="4">
      <t>シ</t>
    </rPh>
    <phoneticPr fontId="2"/>
  </si>
  <si>
    <t>米原市</t>
    <rPh sb="0" eb="2">
      <t>マイハラ</t>
    </rPh>
    <rPh sb="2" eb="3">
      <t>シ</t>
    </rPh>
    <phoneticPr fontId="2"/>
  </si>
  <si>
    <t>３．</t>
  </si>
  <si>
    <t>総　　数</t>
  </si>
  <si>
    <t>田</t>
  </si>
  <si>
    <t>畑</t>
  </si>
  <si>
    <t>宅　　地</t>
  </si>
  <si>
    <t>池　　沼</t>
  </si>
  <si>
    <t>山　　林</t>
  </si>
  <si>
    <t>牧</t>
  </si>
  <si>
    <t>場</t>
  </si>
  <si>
    <t>原　　野</t>
  </si>
  <si>
    <t>その他</t>
  </si>
  <si>
    <t>ゴルフ場用地</t>
  </si>
  <si>
    <t>遊園地等用地</t>
  </si>
  <si>
    <t>鉄軌道用地</t>
  </si>
  <si>
    <t>その他の雑種地</t>
  </si>
  <si>
    <t>非課税</t>
  </si>
  <si>
    <t>評　価</t>
  </si>
  <si>
    <t>地　積</t>
  </si>
  <si>
    <t>総地積</t>
  </si>
  <si>
    <t>-</t>
  </si>
  <si>
    <t>平成23年 2011</t>
  </si>
  <si>
    <t>市計</t>
  </si>
  <si>
    <t>栗東市</t>
  </si>
  <si>
    <t>甲賀市</t>
    <rPh sb="0" eb="2">
      <t>コウガ</t>
    </rPh>
    <rPh sb="2" eb="3">
      <t>シ</t>
    </rPh>
    <phoneticPr fontId="10"/>
  </si>
  <si>
    <t>甲賀市</t>
  </si>
  <si>
    <t>野洲市</t>
    <rPh sb="0" eb="3">
      <t>ヤスシ</t>
    </rPh>
    <phoneticPr fontId="10"/>
  </si>
  <si>
    <t>野洲市</t>
  </si>
  <si>
    <t>湖南市</t>
    <rPh sb="0" eb="2">
      <t>コナン</t>
    </rPh>
    <rPh sb="2" eb="3">
      <t>シ</t>
    </rPh>
    <phoneticPr fontId="10"/>
  </si>
  <si>
    <t>湖南市</t>
  </si>
  <si>
    <t>高島市</t>
  </si>
  <si>
    <t>東近江市</t>
    <rPh sb="0" eb="3">
      <t>ヒガシオウミ</t>
    </rPh>
    <rPh sb="3" eb="4">
      <t>シ</t>
    </rPh>
    <phoneticPr fontId="2"/>
  </si>
  <si>
    <t>東近江市</t>
  </si>
  <si>
    <t>米原市</t>
    <rPh sb="0" eb="2">
      <t>マイバラ</t>
    </rPh>
    <rPh sb="2" eb="3">
      <t>シ</t>
    </rPh>
    <phoneticPr fontId="2"/>
  </si>
  <si>
    <t>米原市</t>
  </si>
  <si>
    <t>町計</t>
  </si>
  <si>
    <t>愛荘町</t>
  </si>
  <si>
    <t>　注　「その他（非課税地積）」は、墓地、道路、保安林、水道用地、水路、寺社境内、公共溜池、公園等を指します。</t>
    <rPh sb="1" eb="2">
      <t>チュウ</t>
    </rPh>
    <rPh sb="6" eb="7">
      <t>タ</t>
    </rPh>
    <rPh sb="8" eb="11">
      <t>ヒカゼ</t>
    </rPh>
    <phoneticPr fontId="2"/>
  </si>
  <si>
    <t>４ ．</t>
  </si>
  <si>
    <t>主　　要　　河　　川</t>
  </si>
  <si>
    <t xml:space="preserve">    河      川      名　　</t>
  </si>
  <si>
    <t>水　系　名</t>
  </si>
  <si>
    <t>流　域　面　積</t>
  </si>
  <si>
    <t>指定区間</t>
  </si>
  <si>
    <t>指定区間外</t>
  </si>
  <si>
    <t>淀川水系</t>
  </si>
  <si>
    <t>〃</t>
  </si>
  <si>
    <t>　</t>
  </si>
  <si>
    <t xml:space="preserve">  　　５．指定区間とは、知事が管理の一部を行っている部分です。指定区間外は、国土交通大臣が直接管理を行っている</t>
    <rPh sb="16" eb="18">
      <t>カンリ</t>
    </rPh>
    <rPh sb="19" eb="21">
      <t>イチブ</t>
    </rPh>
    <rPh sb="22" eb="23">
      <t>オコナ</t>
    </rPh>
    <rPh sb="39" eb="41">
      <t>コクド</t>
    </rPh>
    <rPh sb="41" eb="43">
      <t>コウツウ</t>
    </rPh>
    <rPh sb="51" eb="52">
      <t>オコナ</t>
    </rPh>
    <phoneticPr fontId="2"/>
  </si>
  <si>
    <t xml:space="preserve">　　　 </t>
  </si>
  <si>
    <t>山　　岳　　名</t>
  </si>
  <si>
    <t>所　　在　　地</t>
    <phoneticPr fontId="2"/>
  </si>
  <si>
    <t>標　　高</t>
  </si>
  <si>
    <t>三 角 点 名 等</t>
    <rPh sb="0" eb="1">
      <t>サン</t>
    </rPh>
    <rPh sb="2" eb="3">
      <t>カド</t>
    </rPh>
    <rPh sb="4" eb="5">
      <t>テン</t>
    </rPh>
    <rPh sb="6" eb="7">
      <t>メイ</t>
    </rPh>
    <rPh sb="8" eb="9">
      <t>トウ</t>
    </rPh>
    <phoneticPr fontId="2"/>
  </si>
  <si>
    <t>金　　糞　　岳</t>
  </si>
  <si>
    <t xml:space="preserve"> 長浜市</t>
    <rPh sb="1" eb="4">
      <t>ナガハマシ</t>
    </rPh>
    <phoneticPr fontId="2"/>
  </si>
  <si>
    <t>標高点</t>
    <phoneticPr fontId="2"/>
  </si>
  <si>
    <t>伊　　吹　　山</t>
  </si>
  <si>
    <t xml:space="preserve"> 米原市</t>
    <rPh sb="1" eb="3">
      <t>マイハラ</t>
    </rPh>
    <rPh sb="3" eb="4">
      <t>シ</t>
    </rPh>
    <phoneticPr fontId="2"/>
  </si>
  <si>
    <t>三角点</t>
    <rPh sb="0" eb="3">
      <t>サンカクテン</t>
    </rPh>
    <phoneticPr fontId="2"/>
  </si>
  <si>
    <t>(伊吹山)</t>
    <rPh sb="1" eb="4">
      <t>イブキヤマ</t>
    </rPh>
    <phoneticPr fontId="2"/>
  </si>
  <si>
    <t>霊　　仙　　山</t>
  </si>
  <si>
    <t xml:space="preserve"> 犬上郡多賀町</t>
    <phoneticPr fontId="2"/>
  </si>
  <si>
    <t>御　　池　　岳</t>
  </si>
  <si>
    <t xml:space="preserve"> 東近江市</t>
    <rPh sb="1" eb="2">
      <t>ヒガシ</t>
    </rPh>
    <rPh sb="2" eb="5">
      <t>オウミシ</t>
    </rPh>
    <phoneticPr fontId="2"/>
  </si>
  <si>
    <t>標高点</t>
  </si>
  <si>
    <t>竜　　ヶ　　岳</t>
    <phoneticPr fontId="2"/>
  </si>
  <si>
    <t>(竜ケ岳)</t>
    <rPh sb="1" eb="2">
      <t>リュウ</t>
    </rPh>
    <rPh sb="3" eb="4">
      <t>ダケ</t>
    </rPh>
    <phoneticPr fontId="2"/>
  </si>
  <si>
    <t>御在所山</t>
  </si>
  <si>
    <t>雨　　乞　　岳</t>
  </si>
  <si>
    <t xml:space="preserve"> 甲賀市、東近江市</t>
    <rPh sb="3" eb="4">
      <t>シ</t>
    </rPh>
    <rPh sb="5" eb="6">
      <t>ヒガシ</t>
    </rPh>
    <rPh sb="6" eb="8">
      <t>オウミ</t>
    </rPh>
    <rPh sb="8" eb="9">
      <t>シ</t>
    </rPh>
    <phoneticPr fontId="2"/>
  </si>
  <si>
    <t xml:space="preserve"> 御在所山</t>
    <phoneticPr fontId="2"/>
  </si>
  <si>
    <t>(雨乞岳)</t>
    <rPh sb="1" eb="3">
      <t>アマゴ</t>
    </rPh>
    <rPh sb="3" eb="4">
      <t>ダケ</t>
    </rPh>
    <phoneticPr fontId="2"/>
  </si>
  <si>
    <t>高　　畑　　山</t>
    <rPh sb="0" eb="1">
      <t>タカ</t>
    </rPh>
    <rPh sb="3" eb="4">
      <t>ハタ</t>
    </rPh>
    <rPh sb="6" eb="7">
      <t>ヤマ</t>
    </rPh>
    <phoneticPr fontId="2"/>
  </si>
  <si>
    <t xml:space="preserve"> 甲賀市</t>
    <rPh sb="1" eb="2">
      <t>コウ</t>
    </rPh>
    <rPh sb="2" eb="3">
      <t>ガ</t>
    </rPh>
    <rPh sb="3" eb="4">
      <t>シ</t>
    </rPh>
    <phoneticPr fontId="2"/>
  </si>
  <si>
    <t>(山中村)</t>
    <rPh sb="1" eb="3">
      <t>ヤマナカ</t>
    </rPh>
    <rPh sb="3" eb="4">
      <t>ムラ</t>
    </rPh>
    <phoneticPr fontId="2"/>
  </si>
  <si>
    <t>武奈ヶ岳</t>
    <rPh sb="3" eb="4">
      <t>タケ</t>
    </rPh>
    <phoneticPr fontId="2"/>
  </si>
  <si>
    <t xml:space="preserve"> 大津市</t>
    <phoneticPr fontId="2"/>
  </si>
  <si>
    <t>(武奈岳)</t>
    <rPh sb="1" eb="2">
      <t>ブ</t>
    </rPh>
    <rPh sb="2" eb="3">
      <t>ナ</t>
    </rPh>
    <rPh sb="3" eb="4">
      <t>タケ</t>
    </rPh>
    <phoneticPr fontId="2"/>
  </si>
  <si>
    <t>皆子山</t>
    <rPh sb="0" eb="1">
      <t>ミナ</t>
    </rPh>
    <rPh sb="1" eb="3">
      <t>コヤマ</t>
    </rPh>
    <phoneticPr fontId="2"/>
  </si>
  <si>
    <t>蓬　　莱　　山</t>
  </si>
  <si>
    <t>(比良ケ岳)</t>
    <rPh sb="1" eb="3">
      <t>ヒラ</t>
    </rPh>
    <rPh sb="4" eb="5">
      <t>タケ</t>
    </rPh>
    <phoneticPr fontId="2"/>
  </si>
  <si>
    <t>比叡山＜大比叡＞</t>
    <rPh sb="0" eb="3">
      <t>ヒエイザン</t>
    </rPh>
    <rPh sb="4" eb="5">
      <t>ダイ</t>
    </rPh>
    <rPh sb="5" eb="7">
      <t>ヒエイ</t>
    </rPh>
    <phoneticPr fontId="2"/>
  </si>
  <si>
    <t>(比叡山)</t>
    <rPh sb="1" eb="4">
      <t>ヒエイザン</t>
    </rPh>
    <phoneticPr fontId="2"/>
  </si>
  <si>
    <t>三上山</t>
    <rPh sb="0" eb="2">
      <t>ミカミ</t>
    </rPh>
    <rPh sb="2" eb="3">
      <t>ヤマ</t>
    </rPh>
    <phoneticPr fontId="2"/>
  </si>
  <si>
    <t xml:space="preserve"> 野洲市</t>
    <rPh sb="1" eb="3">
      <t>ヤス</t>
    </rPh>
    <phoneticPr fontId="2"/>
  </si>
  <si>
    <t>標高点</t>
    <rPh sb="0" eb="3">
      <t>ヒョウコウテン</t>
    </rPh>
    <phoneticPr fontId="2"/>
  </si>
  <si>
    <t>百里ヶ岳</t>
    <rPh sb="0" eb="1">
      <t>ヒャク</t>
    </rPh>
    <rPh sb="1" eb="2">
      <t>リ</t>
    </rPh>
    <rPh sb="3" eb="4">
      <t>タケ</t>
    </rPh>
    <phoneticPr fontId="2"/>
  </si>
  <si>
    <t xml:space="preserve"> 高島市</t>
    <rPh sb="1" eb="3">
      <t>タカシマ</t>
    </rPh>
    <rPh sb="3" eb="4">
      <t>シ</t>
    </rPh>
    <phoneticPr fontId="2"/>
  </si>
  <si>
    <t>(木地山)</t>
    <rPh sb="1" eb="2">
      <t>キ</t>
    </rPh>
    <rPh sb="2" eb="4">
      <t>チヤマ</t>
    </rPh>
    <phoneticPr fontId="2"/>
  </si>
  <si>
    <t>２．</t>
    <phoneticPr fontId="2"/>
  </si>
  <si>
    <r>
      <t>面        積　</t>
    </r>
    <r>
      <rPr>
        <b/>
        <sz val="12"/>
        <rFont val="ＭＳ ゴシック"/>
        <family val="3"/>
        <charset val="128"/>
      </rPr>
      <t xml:space="preserve">－　市　町  </t>
    </r>
    <phoneticPr fontId="2"/>
  </si>
  <si>
    <t xml:space="preserve">  　　４．瀬田川（淀川）、琵琶湖および安曇川の流域面積は京都府の一部を含みます。</t>
    <rPh sb="10" eb="12">
      <t>ヨドガワ</t>
    </rPh>
    <phoneticPr fontId="2"/>
  </si>
  <si>
    <t>　資料　国土交通省国土地理院「日本の主な山岳標高」</t>
    <rPh sb="4" eb="6">
      <t>コクド</t>
    </rPh>
    <rPh sb="6" eb="8">
      <t>コウツウ</t>
    </rPh>
    <rPh sb="15" eb="17">
      <t>ニホン</t>
    </rPh>
    <rPh sb="18" eb="19">
      <t>オモ</t>
    </rPh>
    <rPh sb="20" eb="22">
      <t>サンガク</t>
    </rPh>
    <rPh sb="22" eb="24">
      <t>ヒョウコウ</t>
    </rPh>
    <phoneticPr fontId="2"/>
  </si>
  <si>
    <t>　資料　国土交通省国土地理院「全国都道府県市区町村別面積調」、総務省統計局「統計でみる市区町村のすがた」</t>
    <rPh sb="4" eb="6">
      <t>コクド</t>
    </rPh>
    <rPh sb="6" eb="8">
      <t>コウツウ</t>
    </rPh>
    <rPh sb="31" eb="34">
      <t>ソウムショウ</t>
    </rPh>
    <rPh sb="34" eb="37">
      <t>トウケイキョク</t>
    </rPh>
    <rPh sb="38" eb="40">
      <t>トウケイ</t>
    </rPh>
    <rPh sb="43" eb="45">
      <t>シク</t>
    </rPh>
    <rPh sb="45" eb="47">
      <t>チョウソン</t>
    </rPh>
    <phoneticPr fontId="2"/>
  </si>
  <si>
    <t>　　　　　　　可住地面積＝（総面積）－｛（林野面積）＋（主要湖沼面積）｝</t>
    <phoneticPr fontId="2"/>
  </si>
  <si>
    <t>琵琶湖</t>
    <rPh sb="0" eb="3">
      <t>ビワコ</t>
    </rPh>
    <phoneticPr fontId="2"/>
  </si>
  <si>
    <t>平成24年 2012</t>
  </si>
  <si>
    <t xml:space="preserve">… </t>
    <phoneticPr fontId="2"/>
  </si>
  <si>
    <t>５．　主　　要　　山　　岳　　</t>
    <phoneticPr fontId="2"/>
  </si>
  <si>
    <t>(葛  　川)</t>
    <rPh sb="1" eb="2">
      <t>クズ</t>
    </rPh>
    <rPh sb="5" eb="6">
      <t>カワ</t>
    </rPh>
    <phoneticPr fontId="2"/>
  </si>
  <si>
    <t>（再掲）</t>
    <rPh sb="1" eb="3">
      <t>サイケイ</t>
    </rPh>
    <phoneticPr fontId="2"/>
  </si>
  <si>
    <t>(参考)</t>
    <rPh sb="1" eb="3">
      <t>サンコウ</t>
    </rPh>
    <phoneticPr fontId="2"/>
  </si>
  <si>
    <t>町　　　　　計</t>
    <phoneticPr fontId="2"/>
  </si>
  <si>
    <t>県          計</t>
    <phoneticPr fontId="2"/>
  </si>
  <si>
    <t>琵琶湖を含
まない面積</t>
    <rPh sb="0" eb="3">
      <t>ビワコ</t>
    </rPh>
    <rPh sb="4" eb="5">
      <t>フク</t>
    </rPh>
    <rPh sb="9" eb="11">
      <t>メンセキ</t>
    </rPh>
    <phoneticPr fontId="2"/>
  </si>
  <si>
    <t>市 　　　　計</t>
    <phoneticPr fontId="2"/>
  </si>
  <si>
    <t>　　　　　出されます。</t>
    <rPh sb="5" eb="6">
      <t>シュツ</t>
    </rPh>
    <phoneticPr fontId="2"/>
  </si>
  <si>
    <t xml:space="preserve">  資料  県税政課</t>
    <rPh sb="6" eb="7">
      <t>ケン</t>
    </rPh>
    <rPh sb="7" eb="9">
      <t>ゼイセイ</t>
    </rPh>
    <rPh sb="9" eb="10">
      <t>カ</t>
    </rPh>
    <phoneticPr fontId="2"/>
  </si>
  <si>
    <t xml:space="preserve">  資料　県流域政策局</t>
    <rPh sb="5" eb="6">
      <t>ケン</t>
    </rPh>
    <rPh sb="6" eb="8">
      <t>リュウイキ</t>
    </rPh>
    <rPh sb="8" eb="10">
      <t>セイサク</t>
    </rPh>
    <rPh sb="10" eb="11">
      <t>キョク</t>
    </rPh>
    <phoneticPr fontId="2"/>
  </si>
  <si>
    <t>　注　１．国土交通省「河川・港湾調書（平成22年４月）」、「第９回河川現況調査（調査基準年　平成17年）」によります。</t>
    <rPh sb="1" eb="2">
      <t>チュウ</t>
    </rPh>
    <rPh sb="5" eb="7">
      <t>コクド</t>
    </rPh>
    <rPh sb="7" eb="10">
      <t>コウツウショウ</t>
    </rPh>
    <rPh sb="11" eb="13">
      <t>カセン</t>
    </rPh>
    <rPh sb="14" eb="15">
      <t>ミナト</t>
    </rPh>
    <rPh sb="15" eb="16">
      <t>ワン</t>
    </rPh>
    <rPh sb="16" eb="18">
      <t>チョウショ</t>
    </rPh>
    <rPh sb="19" eb="21">
      <t>ヘイセイ</t>
    </rPh>
    <rPh sb="23" eb="24">
      <t>ネン</t>
    </rPh>
    <rPh sb="25" eb="26">
      <t>ガツ</t>
    </rPh>
    <rPh sb="30" eb="31">
      <t>ダイ</t>
    </rPh>
    <rPh sb="32" eb="33">
      <t>カイ</t>
    </rPh>
    <rPh sb="33" eb="35">
      <t>カセン</t>
    </rPh>
    <rPh sb="35" eb="37">
      <t>ゲンキョウ</t>
    </rPh>
    <rPh sb="37" eb="39">
      <t>チョウサ</t>
    </rPh>
    <rPh sb="40" eb="42">
      <t>チョウサ</t>
    </rPh>
    <rPh sb="42" eb="44">
      <t>キジュン</t>
    </rPh>
    <rPh sb="44" eb="45">
      <t>ネン</t>
    </rPh>
    <rPh sb="46" eb="48">
      <t>ヘイセイ</t>
    </rPh>
    <rPh sb="50" eb="51">
      <t>ネン</t>
    </rPh>
    <phoneticPr fontId="2"/>
  </si>
  <si>
    <r>
      <t>(単位　河川延長:km　流域面積:km</t>
    </r>
    <r>
      <rPr>
        <vertAlign val="superscript"/>
        <sz val="8"/>
        <rFont val="ＭＳ ゴシック"/>
        <family val="3"/>
        <charset val="128"/>
      </rPr>
      <t>2</t>
    </r>
    <r>
      <rPr>
        <sz val="8"/>
        <rFont val="ＭＳ ゴシック"/>
        <family val="3"/>
        <charset val="128"/>
      </rPr>
      <t>)</t>
    </r>
    <rPh sb="1" eb="3">
      <t>タンイ</t>
    </rPh>
    <rPh sb="4" eb="6">
      <t>カセン</t>
    </rPh>
    <rPh sb="6" eb="8">
      <t>エンチョウ</t>
    </rPh>
    <rPh sb="12" eb="14">
      <t>リュウイキ</t>
    </rPh>
    <rPh sb="14" eb="16">
      <t>メンセキ</t>
    </rPh>
    <phoneticPr fontId="2"/>
  </si>
  <si>
    <t>　　　   琵琶湖を含まない面積＝（総面積）－（琵琶湖の面積）</t>
    <rPh sb="6" eb="9">
      <t>ビワコ</t>
    </rPh>
    <rPh sb="10" eb="11">
      <t>フク</t>
    </rPh>
    <rPh sb="14" eb="16">
      <t>メンセキ</t>
    </rPh>
    <rPh sb="18" eb="21">
      <t>ソウメンセキ</t>
    </rPh>
    <rPh sb="24" eb="27">
      <t>ビワコ</t>
    </rPh>
    <rPh sb="28" eb="30">
      <t>メンセキ</t>
    </rPh>
    <phoneticPr fontId="2"/>
  </si>
  <si>
    <t>(単位:ｍ)</t>
    <phoneticPr fontId="2"/>
  </si>
  <si>
    <t>　注　「三角点名等」は、標高値を三角点から算出した場合は三角点名を記載し、標高点から算出した場合</t>
    <rPh sb="4" eb="7">
      <t>サンカクテン</t>
    </rPh>
    <rPh sb="7" eb="8">
      <t>メイ</t>
    </rPh>
    <rPh sb="8" eb="9">
      <t>トウ</t>
    </rPh>
    <rPh sb="12" eb="14">
      <t>ヒョウコウ</t>
    </rPh>
    <rPh sb="14" eb="15">
      <t>チ</t>
    </rPh>
    <rPh sb="16" eb="19">
      <t>サンカクテン</t>
    </rPh>
    <rPh sb="21" eb="23">
      <t>サンシュツ</t>
    </rPh>
    <rPh sb="25" eb="27">
      <t>バアイ</t>
    </rPh>
    <rPh sb="28" eb="31">
      <t>サンカクテン</t>
    </rPh>
    <rPh sb="31" eb="32">
      <t>メイ</t>
    </rPh>
    <rPh sb="33" eb="35">
      <t>キサイ</t>
    </rPh>
    <rPh sb="37" eb="39">
      <t>ヒョウコウ</t>
    </rPh>
    <rPh sb="39" eb="40">
      <t>テン</t>
    </rPh>
    <phoneticPr fontId="2"/>
  </si>
  <si>
    <t>　　　は「標高点」と記載しています。</t>
    <phoneticPr fontId="2"/>
  </si>
  <si>
    <t>　　　　　 　ため、県計、市計および米原市の面積は国土地理院が算出した参考値です。</t>
    <rPh sb="10" eb="11">
      <t>ケン</t>
    </rPh>
    <rPh sb="11" eb="12">
      <t>ケイ</t>
    </rPh>
    <rPh sb="13" eb="14">
      <t>シ</t>
    </rPh>
    <rPh sb="14" eb="15">
      <t>ケイ</t>
    </rPh>
    <rPh sb="18" eb="21">
      <t>マイバラシ</t>
    </rPh>
    <rPh sb="22" eb="24">
      <t>メンセキ</t>
    </rPh>
    <rPh sb="25" eb="27">
      <t>コクド</t>
    </rPh>
    <rPh sb="27" eb="29">
      <t>チリ</t>
    </rPh>
    <rPh sb="29" eb="30">
      <t>イン</t>
    </rPh>
    <rPh sb="31" eb="33">
      <t>サンシュツ</t>
    </rPh>
    <rPh sb="35" eb="37">
      <t>サンコウ</t>
    </rPh>
    <rPh sb="37" eb="38">
      <t>チ</t>
    </rPh>
    <phoneticPr fontId="2"/>
  </si>
  <si>
    <t>平成25年 2013</t>
  </si>
  <si>
    <t xml:space="preserve"> 　 　２．一級河川延長20km以上の川および瀬田川（淀川）を記載しています。</t>
    <rPh sb="27" eb="29">
      <t>ヨドガワ</t>
    </rPh>
    <phoneticPr fontId="2"/>
  </si>
  <si>
    <t xml:space="preserve"> 平成27年(2015年)10月1日現在</t>
    <phoneticPr fontId="2"/>
  </si>
  <si>
    <t>面　　積
（2015年）</t>
    <phoneticPr fontId="2"/>
  </si>
  <si>
    <t>可住地面積
（2014年）</t>
    <phoneticPr fontId="2"/>
  </si>
  <si>
    <t xml:space="preserve">  注  １．市町の面積は国土交通省国土地理院「平成27年全国都道府県市区町村別面積調」によります。</t>
    <rPh sb="2" eb="3">
      <t>チュウ</t>
    </rPh>
    <rPh sb="7" eb="8">
      <t>シ</t>
    </rPh>
    <rPh sb="8" eb="9">
      <t>マチ</t>
    </rPh>
    <rPh sb="10" eb="12">
      <t>メンセキ</t>
    </rPh>
    <rPh sb="13" eb="15">
      <t>コクド</t>
    </rPh>
    <rPh sb="15" eb="18">
      <t>コウツウショウ</t>
    </rPh>
    <rPh sb="18" eb="20">
      <t>コクド</t>
    </rPh>
    <rPh sb="20" eb="22">
      <t>チリ</t>
    </rPh>
    <rPh sb="22" eb="23">
      <t>イン</t>
    </rPh>
    <rPh sb="24" eb="26">
      <t>ヘイセイ</t>
    </rPh>
    <rPh sb="28" eb="29">
      <t>ネン</t>
    </rPh>
    <rPh sb="29" eb="31">
      <t>ゼンコク</t>
    </rPh>
    <rPh sb="31" eb="35">
      <t>トドウフケン</t>
    </rPh>
    <rPh sb="35" eb="37">
      <t>シク</t>
    </rPh>
    <rPh sb="37" eb="39">
      <t>チョウソン</t>
    </rPh>
    <rPh sb="39" eb="40">
      <t>ベツ</t>
    </rPh>
    <rPh sb="40" eb="42">
      <t>メンセキ</t>
    </rPh>
    <rPh sb="42" eb="43">
      <t>シラ</t>
    </rPh>
    <phoneticPr fontId="2"/>
  </si>
  <si>
    <t xml:space="preserve">      ２．a):米原市と岐阜県不破郡関ケ原町および揖斐郡揖斐川町(いびぐんいびがわちょう）との県をまたぐ境界が未定である</t>
    <rPh sb="28" eb="35">
      <t>イビグンイビガワチョウ</t>
    </rPh>
    <phoneticPr fontId="2"/>
  </si>
  <si>
    <t xml:space="preserve">      ３．琵琶湖を含まない面積は、次のとおり算出しています。</t>
    <rPh sb="8" eb="11">
      <t>ビワコ</t>
    </rPh>
    <rPh sb="12" eb="13">
      <t>フク</t>
    </rPh>
    <rPh sb="16" eb="18">
      <t>メンセキ</t>
    </rPh>
    <rPh sb="20" eb="21">
      <t>ツギ</t>
    </rPh>
    <rPh sb="25" eb="27">
      <t>サンシュツ</t>
    </rPh>
    <phoneticPr fontId="2"/>
  </si>
  <si>
    <t xml:space="preserve">      ４．可住地面積は総務省統計局「統計でみる市区町村のすがた 2016」に掲載されている2014年現在の数値であり、次のとおり算</t>
    <rPh sb="14" eb="17">
      <t>ソウムショウ</t>
    </rPh>
    <rPh sb="17" eb="20">
      <t>トウケイキョク</t>
    </rPh>
    <rPh sb="21" eb="23">
      <t>トウケイ</t>
    </rPh>
    <rPh sb="26" eb="28">
      <t>シク</t>
    </rPh>
    <rPh sb="28" eb="30">
      <t>チョウソン</t>
    </rPh>
    <rPh sb="41" eb="43">
      <t>ケイサイ</t>
    </rPh>
    <rPh sb="52" eb="53">
      <t>ネン</t>
    </rPh>
    <rPh sb="53" eb="55">
      <t>ゲンザイ</t>
    </rPh>
    <rPh sb="56" eb="58">
      <t>スウチ</t>
    </rPh>
    <rPh sb="67" eb="68">
      <t>ザン</t>
    </rPh>
    <phoneticPr fontId="2"/>
  </si>
  <si>
    <t xml:space="preserve">      ５．四捨五入の関係で、小数第二位で表示した各市町の合計は、県計の面積と一致しない場合があります。</t>
    <rPh sb="8" eb="12">
      <t>シシャゴニュウ</t>
    </rPh>
    <rPh sb="13" eb="15">
      <t>カンケイ</t>
    </rPh>
    <rPh sb="17" eb="19">
      <t>ショウスウ</t>
    </rPh>
    <rPh sb="19" eb="20">
      <t>ダイ</t>
    </rPh>
    <rPh sb="20" eb="22">
      <t>ニイ</t>
    </rPh>
    <rPh sb="23" eb="25">
      <t>ヒョウジ</t>
    </rPh>
    <rPh sb="27" eb="30">
      <t>カクシチョウ</t>
    </rPh>
    <rPh sb="31" eb="33">
      <t>ゴウケイ</t>
    </rPh>
    <rPh sb="35" eb="36">
      <t>ケン</t>
    </rPh>
    <rPh sb="36" eb="37">
      <t>ケイ</t>
    </rPh>
    <rPh sb="38" eb="40">
      <t>メンセキ</t>
    </rPh>
    <rPh sb="41" eb="43">
      <t>イッチ</t>
    </rPh>
    <rPh sb="46" eb="48">
      <t>バアイ</t>
    </rPh>
    <phoneticPr fontId="2"/>
  </si>
  <si>
    <t>面　　積
（2015年）</t>
    <phoneticPr fontId="2"/>
  </si>
  <si>
    <r>
      <t xml:space="preserve">土   地   利   用   種   類   別   面   積  </t>
    </r>
    <r>
      <rPr>
        <b/>
        <sz val="12"/>
        <rFont val="ＭＳ ゴシック"/>
        <family val="3"/>
        <charset val="128"/>
      </rPr>
      <t xml:space="preserve">－  市  町 </t>
    </r>
    <phoneticPr fontId="2"/>
  </si>
  <si>
    <t xml:space="preserve"> 各年1月1日現在</t>
    <phoneticPr fontId="2"/>
  </si>
  <si>
    <t>(単位:ha)</t>
    <phoneticPr fontId="2"/>
  </si>
  <si>
    <t>平成24年 2012</t>
    <phoneticPr fontId="2"/>
  </si>
  <si>
    <t>平成26年 2014</t>
    <phoneticPr fontId="2"/>
  </si>
  <si>
    <t>町計</t>
    <phoneticPr fontId="2"/>
  </si>
  <si>
    <t>－</t>
  </si>
  <si>
    <t>平成27年 2015</t>
    <phoneticPr fontId="2"/>
  </si>
  <si>
    <t>市計</t>
    <phoneticPr fontId="2"/>
  </si>
  <si>
    <t>評　価</t>
    <phoneticPr fontId="2"/>
  </si>
  <si>
    <t>総地積</t>
    <phoneticPr fontId="2"/>
  </si>
  <si>
    <t>雑　　　種　　　地</t>
    <phoneticPr fontId="2"/>
  </si>
  <si>
    <t>平成25年 2013</t>
    <phoneticPr fontId="2"/>
  </si>
  <si>
    <t>平成26年 2014</t>
    <phoneticPr fontId="2"/>
  </si>
  <si>
    <t>河　　川　　延　　長　</t>
    <phoneticPr fontId="2"/>
  </si>
  <si>
    <t>合　　計</t>
    <phoneticPr fontId="2"/>
  </si>
  <si>
    <t xml:space="preserve"> 瀬 田 川（ 淀 川 ）</t>
    <phoneticPr fontId="2"/>
  </si>
  <si>
    <t>-</t>
    <phoneticPr fontId="2"/>
  </si>
  <si>
    <t>大　　　戸　　　川</t>
    <phoneticPr fontId="2"/>
  </si>
  <si>
    <t>琵　　　琶　　　湖</t>
    <phoneticPr fontId="2"/>
  </si>
  <si>
    <t>安　　　曇　　　川</t>
    <phoneticPr fontId="2"/>
  </si>
  <si>
    <t>北              川</t>
    <phoneticPr fontId="2"/>
  </si>
  <si>
    <t>余　　　呉　　　川</t>
    <phoneticPr fontId="2"/>
  </si>
  <si>
    <t>姉　　　　　　　川</t>
    <phoneticPr fontId="2"/>
  </si>
  <si>
    <t>高　　　時　　　川</t>
    <phoneticPr fontId="2"/>
  </si>
  <si>
    <t>犬　　　上　　　川</t>
    <phoneticPr fontId="2"/>
  </si>
  <si>
    <t>愛　　　知　　　川</t>
    <phoneticPr fontId="2"/>
  </si>
  <si>
    <t>蛇　　　砂　　　川</t>
    <phoneticPr fontId="2"/>
  </si>
  <si>
    <t>日　　　野　　　川</t>
    <phoneticPr fontId="2"/>
  </si>
  <si>
    <t>野　　　洲　　　川</t>
    <phoneticPr fontId="2"/>
  </si>
  <si>
    <t>杣　　　　　　　川</t>
    <phoneticPr fontId="2"/>
  </si>
  <si>
    <t xml:space="preserve">  　　３．琵琶湖の場合は周囲の長さを示しています。</t>
    <phoneticPr fontId="2"/>
  </si>
  <si>
    <t xml:space="preserve">  　 　 　部分です。</t>
    <phoneticPr fontId="2"/>
  </si>
  <si>
    <t xml:space="preserve">  　　６．流域面積は、本川へ流入する河川の流域を含みます。</t>
    <phoneticPr fontId="2"/>
  </si>
  <si>
    <r>
      <t>(単位:km</t>
    </r>
    <r>
      <rPr>
        <vertAlign val="superscript"/>
        <sz val="8"/>
        <rFont val="ＭＳ ゴシック"/>
        <family val="3"/>
        <charset val="128"/>
      </rPr>
      <t>2</t>
    </r>
    <r>
      <rPr>
        <sz val="8"/>
        <rFont val="ＭＳ ゴシック"/>
        <family val="3"/>
        <charset val="128"/>
      </rPr>
      <t>)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</si>
</sst>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 * #,##0.00_ ;_ * \-#,##0.00_ ;_ * &quot;-&quot;??_ ;_ @_ "/>
    <numFmt numFmtId="176" formatCode="0.0"/>
    <numFmt numFmtId="177" formatCode="#,##0.0"/>
    <numFmt numFmtId="178" formatCode="0.00_);[Red]\(0.00\)"/>
    <numFmt numFmtId="179" formatCode="0.00_ "/>
    <numFmt numFmtId="180" formatCode="#,##0.00;&quot;△ &quot;#,##0.00"/>
    <numFmt numFmtId="181" formatCode="&quot;a) &quot;0.00&quot; &quot;"/>
    <numFmt numFmtId="182" formatCode="&quot;a) &quot;0,000.00&quot; &quot;"/>
  </numFmts>
  <fonts count="14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6"/>
      <name val="ＭＳ ゴシック"/>
      <family val="3"/>
      <charset val="128"/>
    </font>
    <font>
      <sz val="8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7.5"/>
      <name val="ＭＳ ゴシック"/>
      <family val="3"/>
      <charset val="128"/>
    </font>
    <font>
      <sz val="14"/>
      <name val="ＭＳ ゴシック"/>
      <family val="3"/>
      <charset val="128"/>
    </font>
    <font>
      <sz val="16"/>
      <name val="ＤＦ平成ゴシック体W3"/>
      <family val="3"/>
      <charset val="128"/>
    </font>
    <font>
      <sz val="14"/>
      <name val="Terminal"/>
      <family val="3"/>
      <charset val="255"/>
    </font>
    <font>
      <sz val="7.5"/>
      <name val="ＭＳ ゴシック"/>
      <family val="3"/>
      <charset val="128"/>
    </font>
    <font>
      <vertAlign val="superscript"/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7" fontId="11" fillId="0" borderId="0"/>
  </cellStyleXfs>
  <cellXfs count="189">
    <xf numFmtId="0" fontId="0" fillId="0" borderId="0" xfId="0"/>
    <xf numFmtId="0" fontId="3" fillId="0" borderId="0" xfId="0" applyFont="1" applyFill="1" applyAlignment="1">
      <alignment horizontal="center"/>
    </xf>
    <xf numFmtId="0" fontId="3" fillId="0" borderId="0" xfId="0" applyFont="1" applyFill="1" applyAlignment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/>
    <xf numFmtId="0" fontId="4" fillId="0" borderId="1" xfId="0" applyFont="1" applyFill="1" applyBorder="1" applyAlignment="1"/>
    <xf numFmtId="0" fontId="4" fillId="0" borderId="0" xfId="0" applyFont="1" applyFill="1" applyAlignment="1">
      <alignment vertical="center"/>
    </xf>
    <xf numFmtId="0" fontId="4" fillId="0" borderId="3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5" fillId="0" borderId="0" xfId="0" quotePrefix="1" applyFont="1" applyFill="1" applyAlignment="1">
      <alignment horizontal="right"/>
    </xf>
    <xf numFmtId="0" fontId="4" fillId="0" borderId="0" xfId="0" applyFont="1" applyFill="1" applyAlignment="1">
      <alignment horizontal="left"/>
    </xf>
    <xf numFmtId="0" fontId="5" fillId="0" borderId="0" xfId="0" applyFont="1" applyFill="1" applyAlignment="1"/>
    <xf numFmtId="0" fontId="4" fillId="0" borderId="0" xfId="0" applyFont="1" applyFill="1" applyAlignment="1">
      <alignment horizontal="right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right"/>
    </xf>
    <xf numFmtId="0" fontId="4" fillId="0" borderId="1" xfId="0" applyFont="1" applyFill="1" applyBorder="1" applyAlignment="1">
      <alignment horizontal="right"/>
    </xf>
    <xf numFmtId="0" fontId="4" fillId="0" borderId="8" xfId="0" applyFont="1" applyFill="1" applyBorder="1" applyAlignment="1">
      <alignment horizontal="centerContinuous" vertical="center"/>
    </xf>
    <xf numFmtId="0" fontId="4" fillId="0" borderId="0" xfId="0" applyFont="1" applyFill="1" applyAlignment="1">
      <alignment horizontal="center" vertical="center"/>
    </xf>
    <xf numFmtId="0" fontId="7" fillId="0" borderId="0" xfId="0" applyFont="1" applyFill="1" applyBorder="1" applyAlignment="1"/>
    <xf numFmtId="178" fontId="7" fillId="0" borderId="9" xfId="0" applyNumberFormat="1" applyFont="1" applyFill="1" applyBorder="1" applyAlignment="1">
      <alignment horizontal="right"/>
    </xf>
    <xf numFmtId="43" fontId="7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/>
    </xf>
    <xf numFmtId="0" fontId="4" fillId="0" borderId="10" xfId="0" applyFont="1" applyFill="1" applyBorder="1" applyAlignment="1"/>
    <xf numFmtId="178" fontId="7" fillId="0" borderId="0" xfId="0" applyNumberFormat="1" applyFont="1" applyFill="1" applyBorder="1" applyAlignment="1">
      <alignment horizontal="right"/>
    </xf>
    <xf numFmtId="178" fontId="4" fillId="0" borderId="11" xfId="0" applyNumberFormat="1" applyFont="1" applyFill="1" applyBorder="1" applyAlignment="1">
      <alignment horizontal="right"/>
    </xf>
    <xf numFmtId="179" fontId="4" fillId="0" borderId="11" xfId="0" applyNumberFormat="1" applyFont="1" applyFill="1" applyBorder="1" applyAlignment="1">
      <alignment horizontal="right"/>
    </xf>
    <xf numFmtId="179" fontId="4" fillId="0" borderId="0" xfId="0" applyNumberFormat="1" applyFont="1" applyFill="1" applyBorder="1" applyAlignment="1">
      <alignment horizontal="right"/>
    </xf>
    <xf numFmtId="0" fontId="8" fillId="0" borderId="0" xfId="0" applyFont="1" applyFill="1" applyBorder="1" applyAlignment="1"/>
    <xf numFmtId="2" fontId="4" fillId="0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distributed"/>
    </xf>
    <xf numFmtId="0" fontId="4" fillId="0" borderId="3" xfId="0" applyFont="1" applyFill="1" applyBorder="1" applyAlignment="1">
      <alignment horizontal="distributed"/>
    </xf>
    <xf numFmtId="2" fontId="4" fillId="0" borderId="0" xfId="0" applyNumberFormat="1" applyFont="1" applyFill="1" applyBorder="1" applyAlignment="1"/>
    <xf numFmtId="0" fontId="8" fillId="0" borderId="0" xfId="0" applyFont="1" applyFill="1" applyAlignment="1"/>
    <xf numFmtId="0" fontId="7" fillId="0" borderId="0" xfId="0" applyFont="1" applyFill="1" applyBorder="1" applyAlignment="1">
      <alignment horizontal="right"/>
    </xf>
    <xf numFmtId="0" fontId="4" fillId="0" borderId="6" xfId="0" applyFont="1" applyFill="1" applyBorder="1" applyAlignment="1"/>
    <xf numFmtId="0" fontId="4" fillId="0" borderId="6" xfId="0" applyFont="1" applyFill="1" applyBorder="1" applyAlignment="1">
      <alignment horizontal="distributed"/>
    </xf>
    <xf numFmtId="0" fontId="4" fillId="0" borderId="7" xfId="0" applyFont="1" applyFill="1" applyBorder="1" applyAlignment="1">
      <alignment horizontal="right"/>
    </xf>
    <xf numFmtId="0" fontId="4" fillId="0" borderId="6" xfId="0" applyFont="1" applyFill="1" applyBorder="1" applyAlignment="1">
      <alignment horizontal="right"/>
    </xf>
    <xf numFmtId="0" fontId="4" fillId="0" borderId="12" xfId="0" applyFont="1" applyFill="1" applyBorder="1" applyAlignment="1"/>
    <xf numFmtId="0" fontId="4" fillId="0" borderId="0" xfId="0" quotePrefix="1" applyFont="1" applyFill="1" applyAlignment="1">
      <alignment horizontal="left"/>
    </xf>
    <xf numFmtId="38" fontId="4" fillId="0" borderId="0" xfId="1" applyFont="1" applyFill="1" applyAlignment="1"/>
    <xf numFmtId="38" fontId="4" fillId="0" borderId="0" xfId="1" applyFont="1" applyFill="1" applyAlignment="1">
      <alignment horizontal="left"/>
    </xf>
    <xf numFmtId="180" fontId="4" fillId="0" borderId="0" xfId="1" applyNumberFormat="1" applyFont="1" applyFill="1" applyAlignment="1"/>
    <xf numFmtId="38" fontId="3" fillId="0" borderId="0" xfId="1" applyFont="1" applyFill="1" applyAlignment="1"/>
    <xf numFmtId="38" fontId="3" fillId="0" borderId="0" xfId="1" applyFont="1" applyFill="1" applyAlignment="1">
      <alignment horizontal="left"/>
    </xf>
    <xf numFmtId="38" fontId="5" fillId="0" borderId="0" xfId="1" quotePrefix="1" applyFont="1" applyFill="1" applyAlignment="1">
      <alignment horizontal="right"/>
    </xf>
    <xf numFmtId="38" fontId="5" fillId="0" borderId="0" xfId="1" applyFont="1" applyFill="1" applyAlignment="1"/>
    <xf numFmtId="180" fontId="3" fillId="0" borderId="0" xfId="1" applyNumberFormat="1" applyFont="1" applyFill="1" applyAlignment="1"/>
    <xf numFmtId="38" fontId="4" fillId="0" borderId="0" xfId="1" applyFont="1" applyFill="1" applyBorder="1" applyAlignment="1">
      <alignment horizontal="left"/>
    </xf>
    <xf numFmtId="38" fontId="4" fillId="0" borderId="0" xfId="1" applyFont="1" applyFill="1" applyBorder="1" applyAlignment="1"/>
    <xf numFmtId="38" fontId="4" fillId="0" borderId="0" xfId="1" applyFont="1" applyFill="1" applyAlignment="1">
      <alignment horizontal="right"/>
    </xf>
    <xf numFmtId="180" fontId="4" fillId="0" borderId="0" xfId="1" applyNumberFormat="1" applyFont="1" applyFill="1" applyBorder="1" applyAlignment="1"/>
    <xf numFmtId="38" fontId="4" fillId="0" borderId="13" xfId="1" applyFont="1" applyFill="1" applyBorder="1" applyAlignment="1">
      <alignment horizontal="left" vertical="center"/>
    </xf>
    <xf numFmtId="0" fontId="4" fillId="0" borderId="13" xfId="0" applyFont="1" applyFill="1" applyBorder="1" applyAlignment="1">
      <alignment vertical="center"/>
    </xf>
    <xf numFmtId="38" fontId="4" fillId="0" borderId="13" xfId="1" applyFont="1" applyFill="1" applyBorder="1" applyAlignment="1">
      <alignment horizontal="center" vertical="center"/>
    </xf>
    <xf numFmtId="38" fontId="4" fillId="0" borderId="15" xfId="1" applyFont="1" applyFill="1" applyBorder="1" applyAlignment="1">
      <alignment horizontal="left" vertical="center"/>
    </xf>
    <xf numFmtId="38" fontId="4" fillId="0" borderId="0" xfId="1" applyFont="1" applyFill="1" applyAlignment="1">
      <alignment vertical="center"/>
    </xf>
    <xf numFmtId="180" fontId="4" fillId="0" borderId="0" xfId="1" applyNumberFormat="1" applyFont="1" applyFill="1" applyAlignment="1">
      <alignment vertical="center"/>
    </xf>
    <xf numFmtId="38" fontId="4" fillId="0" borderId="0" xfId="1" applyFont="1" applyFill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38" fontId="4" fillId="0" borderId="11" xfId="1" applyFont="1" applyFill="1" applyBorder="1" applyAlignment="1">
      <alignment horizontal="left" vertical="center"/>
    </xf>
    <xf numFmtId="38" fontId="4" fillId="0" borderId="0" xfId="1" applyFont="1" applyFill="1" applyBorder="1" applyAlignment="1">
      <alignment horizontal="left" vertical="center"/>
    </xf>
    <xf numFmtId="38" fontId="4" fillId="0" borderId="11" xfId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vertical="center"/>
    </xf>
    <xf numFmtId="38" fontId="4" fillId="0" borderId="0" xfId="1" applyFont="1" applyFill="1" applyBorder="1" applyAlignment="1">
      <alignment horizontal="center" vertical="center"/>
    </xf>
    <xf numFmtId="180" fontId="4" fillId="0" borderId="0" xfId="1" applyNumberFormat="1" applyFont="1" applyFill="1" applyBorder="1" applyAlignment="1">
      <alignment horizontal="center" vertical="center"/>
    </xf>
    <xf numFmtId="38" fontId="4" fillId="0" borderId="0" xfId="1" applyFont="1" applyFill="1" applyAlignment="1">
      <alignment horizontal="center" vertical="center"/>
    </xf>
    <xf numFmtId="38" fontId="4" fillId="0" borderId="6" xfId="1" applyFont="1" applyFill="1" applyBorder="1" applyAlignment="1">
      <alignment horizontal="left" vertical="center"/>
    </xf>
    <xf numFmtId="38" fontId="4" fillId="0" borderId="6" xfId="1" applyFont="1" applyFill="1" applyBorder="1" applyAlignment="1">
      <alignment horizontal="center" vertical="center"/>
    </xf>
    <xf numFmtId="38" fontId="4" fillId="0" borderId="7" xfId="1" applyFont="1" applyFill="1" applyBorder="1" applyAlignment="1">
      <alignment horizontal="left" vertical="center"/>
    </xf>
    <xf numFmtId="38" fontId="4" fillId="0" borderId="0" xfId="1" applyFont="1" applyFill="1" applyBorder="1" applyAlignment="1" applyProtection="1">
      <alignment horizontal="right"/>
    </xf>
    <xf numFmtId="38" fontId="4" fillId="0" borderId="11" xfId="1" applyFont="1" applyFill="1" applyBorder="1" applyAlignment="1"/>
    <xf numFmtId="38" fontId="4" fillId="0" borderId="0" xfId="1" applyFont="1" applyFill="1" applyBorder="1" applyAlignment="1" applyProtection="1">
      <alignment horizontal="distributed"/>
    </xf>
    <xf numFmtId="38" fontId="4" fillId="0" borderId="11" xfId="1" applyFont="1" applyFill="1" applyBorder="1" applyAlignment="1" applyProtection="1">
      <alignment horizontal="distributed"/>
    </xf>
    <xf numFmtId="38" fontId="4" fillId="0" borderId="6" xfId="1" applyFont="1" applyFill="1" applyBorder="1" applyAlignment="1"/>
    <xf numFmtId="38" fontId="4" fillId="0" borderId="6" xfId="1" applyFont="1" applyFill="1" applyBorder="1" applyAlignment="1">
      <alignment horizontal="left"/>
    </xf>
    <xf numFmtId="38" fontId="4" fillId="0" borderId="4" xfId="1" applyFont="1" applyFill="1" applyBorder="1" applyAlignment="1">
      <alignment horizontal="left"/>
    </xf>
    <xf numFmtId="38" fontId="4" fillId="0" borderId="7" xfId="1" applyFont="1" applyFill="1" applyBorder="1" applyAlignment="1">
      <alignment horizontal="left"/>
    </xf>
    <xf numFmtId="37" fontId="4" fillId="0" borderId="0" xfId="2" applyFont="1" applyFill="1" applyBorder="1" applyAlignment="1"/>
    <xf numFmtId="38" fontId="4" fillId="0" borderId="11" xfId="1" applyFont="1" applyFill="1" applyBorder="1" applyAlignment="1" applyProtection="1">
      <alignment horizontal="right"/>
    </xf>
    <xf numFmtId="38" fontId="4" fillId="0" borderId="7" xfId="1" applyFont="1" applyFill="1" applyBorder="1" applyAlignment="1" applyProtection="1">
      <alignment horizontal="right"/>
    </xf>
    <xf numFmtId="38" fontId="4" fillId="0" borderId="6" xfId="1" applyFont="1" applyFill="1" applyBorder="1" applyAlignment="1" applyProtection="1">
      <alignment horizontal="right"/>
    </xf>
    <xf numFmtId="0" fontId="5" fillId="0" borderId="0" xfId="0" applyFont="1" applyFill="1" applyAlignment="1">
      <alignment horizontal="right"/>
    </xf>
    <xf numFmtId="0" fontId="7" fillId="0" borderId="0" xfId="0" applyFont="1" applyFill="1" applyAlignment="1">
      <alignment horizontal="left"/>
    </xf>
    <xf numFmtId="0" fontId="4" fillId="0" borderId="14" xfId="0" applyFont="1" applyFill="1" applyBorder="1" applyAlignment="1">
      <alignment horizontal="centerContinuous" vertical="center"/>
    </xf>
    <xf numFmtId="0" fontId="4" fillId="0" borderId="17" xfId="0" applyFont="1" applyFill="1" applyBorder="1" applyAlignment="1">
      <alignment horizontal="centerContinuous" vertical="center"/>
    </xf>
    <xf numFmtId="0" fontId="4" fillId="0" borderId="16" xfId="0" quotePrefix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177" fontId="4" fillId="0" borderId="0" xfId="0" applyNumberFormat="1" applyFont="1" applyFill="1" applyAlignment="1"/>
    <xf numFmtId="0" fontId="4" fillId="0" borderId="0" xfId="0" quotePrefix="1" applyFont="1" applyFill="1" applyBorder="1" applyAlignment="1">
      <alignment horizontal="center"/>
    </xf>
    <xf numFmtId="176" fontId="4" fillId="0" borderId="0" xfId="0" applyNumberFormat="1" applyFont="1" applyFill="1" applyAlignment="1">
      <alignment horizontal="right"/>
    </xf>
    <xf numFmtId="176" fontId="4" fillId="0" borderId="0" xfId="0" applyNumberFormat="1" applyFont="1" applyFill="1" applyAlignment="1"/>
    <xf numFmtId="0" fontId="4" fillId="0" borderId="0" xfId="0" quotePrefix="1" applyFont="1" applyFill="1" applyAlignment="1"/>
    <xf numFmtId="3" fontId="4" fillId="0" borderId="0" xfId="0" applyNumberFormat="1" applyFont="1" applyFill="1" applyAlignment="1"/>
    <xf numFmtId="0" fontId="3" fillId="0" borderId="0" xfId="0" quotePrefix="1" applyFont="1" applyFill="1" applyAlignment="1">
      <alignment horizontal="centerContinuous"/>
    </xf>
    <xf numFmtId="0" fontId="3" fillId="0" borderId="0" xfId="0" quotePrefix="1" applyFont="1" applyFill="1" applyAlignment="1">
      <alignment horizontal="right"/>
    </xf>
    <xf numFmtId="0" fontId="3" fillId="0" borderId="0" xfId="0" applyFont="1" applyFill="1" applyAlignment="1">
      <alignment horizontal="right"/>
    </xf>
    <xf numFmtId="0" fontId="4" fillId="0" borderId="17" xfId="0" applyFont="1" applyFill="1" applyBorder="1"/>
    <xf numFmtId="0" fontId="4" fillId="0" borderId="14" xfId="0" applyFont="1" applyFill="1" applyBorder="1"/>
    <xf numFmtId="0" fontId="4" fillId="0" borderId="17" xfId="0" applyFont="1" applyFill="1" applyBorder="1" applyAlignment="1">
      <alignment horizontal="center" vertical="center"/>
    </xf>
    <xf numFmtId="0" fontId="4" fillId="0" borderId="8" xfId="0" applyFont="1" applyFill="1" applyBorder="1"/>
    <xf numFmtId="0" fontId="4" fillId="0" borderId="14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distributed"/>
    </xf>
    <xf numFmtId="0" fontId="4" fillId="0" borderId="0" xfId="0" quotePrefix="1" applyFont="1" applyFill="1" applyBorder="1" applyAlignment="1"/>
    <xf numFmtId="3" fontId="4" fillId="0" borderId="16" xfId="0" applyNumberFormat="1" applyFont="1" applyFill="1" applyBorder="1" applyAlignment="1">
      <alignment horizontal="right" indent="1"/>
    </xf>
    <xf numFmtId="3" fontId="4" fillId="0" borderId="16" xfId="0" applyNumberFormat="1" applyFont="1" applyFill="1" applyBorder="1" applyAlignment="1"/>
    <xf numFmtId="0" fontId="4" fillId="0" borderId="16" xfId="0" applyFont="1" applyFill="1" applyBorder="1" applyAlignment="1">
      <alignment horizontal="justify"/>
    </xf>
    <xf numFmtId="3" fontId="4" fillId="0" borderId="0" xfId="0" applyNumberFormat="1" applyFont="1" applyFill="1" applyBorder="1" applyAlignment="1">
      <alignment horizontal="right" indent="1"/>
    </xf>
    <xf numFmtId="3" fontId="4" fillId="0" borderId="0" xfId="0" applyNumberFormat="1" applyFont="1" applyFill="1" applyBorder="1" applyAlignment="1"/>
    <xf numFmtId="0" fontId="4" fillId="0" borderId="0" xfId="0" applyFont="1" applyFill="1" applyBorder="1" applyAlignment="1">
      <alignment horizontal="justify"/>
    </xf>
    <xf numFmtId="0" fontId="4" fillId="0" borderId="0" xfId="0" quotePrefix="1" applyFont="1" applyFill="1" applyBorder="1" applyAlignment="1">
      <alignment horizontal="justify"/>
    </xf>
    <xf numFmtId="3" fontId="4" fillId="0" borderId="6" xfId="0" applyNumberFormat="1" applyFont="1" applyFill="1" applyBorder="1" applyAlignment="1">
      <alignment horizontal="right"/>
    </xf>
    <xf numFmtId="3" fontId="4" fillId="0" borderId="6" xfId="0" applyNumberFormat="1" applyFont="1" applyFill="1" applyBorder="1" applyAlignment="1"/>
    <xf numFmtId="0" fontId="5" fillId="0" borderId="0" xfId="0" quotePrefix="1" applyFont="1" applyFill="1" applyAlignment="1" applyProtection="1">
      <alignment horizontal="center"/>
      <protection locked="0"/>
    </xf>
    <xf numFmtId="0" fontId="4" fillId="0" borderId="18" xfId="0" applyFont="1" applyFill="1" applyBorder="1" applyAlignment="1">
      <alignment horizontal="center" vertical="center"/>
    </xf>
    <xf numFmtId="181" fontId="4" fillId="0" borderId="11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center" vertical="center" wrapText="1"/>
    </xf>
    <xf numFmtId="178" fontId="4" fillId="0" borderId="0" xfId="0" applyNumberFormat="1" applyFont="1" applyFill="1" applyBorder="1" applyAlignment="1">
      <alignment horizontal="right"/>
    </xf>
    <xf numFmtId="0" fontId="4" fillId="0" borderId="17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vertical="center"/>
    </xf>
    <xf numFmtId="0" fontId="4" fillId="0" borderId="21" xfId="0" applyFont="1" applyFill="1" applyBorder="1" applyAlignment="1">
      <alignment horizontal="centerContinuous" vertical="center"/>
    </xf>
    <xf numFmtId="0" fontId="4" fillId="0" borderId="22" xfId="0" applyFont="1" applyFill="1" applyBorder="1" applyAlignment="1">
      <alignment horizontal="centerContinuous" vertical="center"/>
    </xf>
    <xf numFmtId="0" fontId="4" fillId="0" borderId="4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13" xfId="0" applyFont="1" applyFill="1" applyBorder="1" applyAlignment="1">
      <alignment horizontal="centerContinuous" vertic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Continuous" vertical="center"/>
    </xf>
    <xf numFmtId="178" fontId="7" fillId="0" borderId="16" xfId="0" applyNumberFormat="1" applyFont="1" applyFill="1" applyBorder="1" applyAlignment="1">
      <alignment horizontal="right"/>
    </xf>
    <xf numFmtId="0" fontId="4" fillId="0" borderId="0" xfId="0" applyNumberFormat="1" applyFont="1" applyFill="1" applyAlignment="1">
      <alignment horizontal="center" vertical="center"/>
    </xf>
    <xf numFmtId="179" fontId="4" fillId="0" borderId="0" xfId="0" applyNumberFormat="1" applyFont="1" applyFill="1" applyAlignment="1"/>
    <xf numFmtId="182" fontId="7" fillId="0" borderId="11" xfId="0" applyNumberFormat="1" applyFont="1" applyFill="1" applyBorder="1" applyAlignment="1">
      <alignment horizontal="right"/>
    </xf>
    <xf numFmtId="0" fontId="4" fillId="0" borderId="6" xfId="0" applyFont="1" applyFill="1" applyBorder="1" applyAlignment="1">
      <alignment horizontal="center" vertical="center"/>
    </xf>
    <xf numFmtId="38" fontId="4" fillId="0" borderId="7" xfId="1" applyFont="1" applyFill="1" applyBorder="1" applyAlignment="1">
      <alignment horizontal="center" vertical="center"/>
    </xf>
    <xf numFmtId="38" fontId="4" fillId="0" borderId="4" xfId="1" applyFont="1" applyFill="1" applyBorder="1" applyAlignment="1">
      <alignment horizontal="center" vertical="center"/>
    </xf>
    <xf numFmtId="38" fontId="9" fillId="0" borderId="0" xfId="1" applyFont="1" applyFill="1" applyAlignment="1">
      <alignment horizontal="center"/>
    </xf>
    <xf numFmtId="0" fontId="4" fillId="0" borderId="13" xfId="0" applyFont="1" applyFill="1" applyBorder="1" applyAlignment="1">
      <alignment horizontal="center" vertical="center"/>
    </xf>
    <xf numFmtId="38" fontId="4" fillId="0" borderId="9" xfId="1" applyFont="1" applyFill="1" applyBorder="1" applyAlignment="1">
      <alignment horizontal="center" vertical="center"/>
    </xf>
    <xf numFmtId="38" fontId="4" fillId="0" borderId="2" xfId="1" applyFont="1" applyFill="1" applyBorder="1" applyAlignment="1">
      <alignment horizontal="center" vertical="center"/>
    </xf>
    <xf numFmtId="38" fontId="4" fillId="0" borderId="16" xfId="1" applyFont="1" applyFill="1" applyBorder="1" applyAlignment="1">
      <alignment horizontal="center" vertical="center"/>
    </xf>
    <xf numFmtId="38" fontId="12" fillId="0" borderId="3" xfId="1" applyFont="1" applyFill="1" applyBorder="1" applyAlignment="1"/>
    <xf numFmtId="38" fontId="12" fillId="0" borderId="0" xfId="1" applyFont="1" applyFill="1" applyBorder="1" applyAlignment="1" applyProtection="1">
      <alignment horizontal="right"/>
    </xf>
    <xf numFmtId="38" fontId="12" fillId="0" borderId="0" xfId="1" applyFont="1" applyFill="1" applyAlignment="1" applyProtection="1">
      <alignment horizontal="right"/>
    </xf>
    <xf numFmtId="38" fontId="12" fillId="0" borderId="0" xfId="1" applyFont="1" applyFill="1" applyAlignment="1">
      <alignment horizontal="right"/>
    </xf>
    <xf numFmtId="38" fontId="12" fillId="0" borderId="0" xfId="1" applyFont="1" applyFill="1" applyAlignment="1"/>
    <xf numFmtId="38" fontId="12" fillId="0" borderId="0" xfId="1" applyFont="1" applyFill="1" applyAlignment="1">
      <alignment horizontal="left"/>
    </xf>
    <xf numFmtId="38" fontId="12" fillId="0" borderId="11" xfId="1" applyFont="1" applyFill="1" applyBorder="1" applyAlignment="1"/>
    <xf numFmtId="38" fontId="4" fillId="0" borderId="11" xfId="1" applyFont="1" applyFill="1" applyBorder="1" applyAlignment="1">
      <alignment horizontal="left"/>
    </xf>
    <xf numFmtId="38" fontId="8" fillId="0" borderId="0" xfId="1" applyFont="1" applyFill="1" applyAlignment="1"/>
    <xf numFmtId="38" fontId="8" fillId="0" borderId="3" xfId="1" applyFont="1" applyFill="1" applyBorder="1" applyAlignment="1"/>
    <xf numFmtId="38" fontId="8" fillId="0" borderId="0" xfId="1" applyFont="1" applyFill="1" applyBorder="1" applyAlignment="1" applyProtection="1">
      <alignment horizontal="right"/>
    </xf>
    <xf numFmtId="38" fontId="8" fillId="0" borderId="0" xfId="1" applyFont="1" applyFill="1" applyAlignment="1">
      <alignment horizontal="right"/>
    </xf>
    <xf numFmtId="38" fontId="8" fillId="0" borderId="11" xfId="1" applyFont="1" applyFill="1" applyBorder="1" applyAlignment="1"/>
    <xf numFmtId="38" fontId="8" fillId="0" borderId="0" xfId="1" applyFont="1" applyFill="1" applyBorder="1" applyAlignment="1"/>
    <xf numFmtId="180" fontId="8" fillId="0" borderId="0" xfId="1" applyNumberFormat="1" applyFont="1" applyFill="1" applyBorder="1" applyAlignment="1"/>
    <xf numFmtId="38" fontId="12" fillId="0" borderId="0" xfId="1" applyFont="1" applyFill="1" applyBorder="1" applyAlignment="1" applyProtection="1">
      <alignment horizontal="distributed"/>
    </xf>
    <xf numFmtId="38" fontId="12" fillId="0" borderId="3" xfId="1" applyFont="1" applyFill="1" applyBorder="1" applyAlignment="1" applyProtection="1">
      <alignment horizontal="distributed"/>
    </xf>
    <xf numFmtId="38" fontId="4" fillId="0" borderId="1" xfId="1" applyFont="1" applyFill="1" applyBorder="1" applyAlignment="1"/>
    <xf numFmtId="0" fontId="4" fillId="0" borderId="15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38" fontId="4" fillId="0" borderId="15" xfId="1" applyFont="1" applyFill="1" applyBorder="1" applyAlignment="1">
      <alignment horizontal="center" vertical="center"/>
    </xf>
    <xf numFmtId="38" fontId="4" fillId="0" borderId="20" xfId="1" applyFont="1" applyFill="1" applyBorder="1" applyAlignment="1">
      <alignment horizontal="center" vertical="center"/>
    </xf>
    <xf numFmtId="38" fontId="4" fillId="0" borderId="7" xfId="1" applyFont="1" applyFill="1" applyBorder="1" applyAlignment="1">
      <alignment horizontal="center" vertical="center"/>
    </xf>
    <xf numFmtId="38" fontId="4" fillId="0" borderId="4" xfId="1" applyFont="1" applyFill="1" applyBorder="1" applyAlignment="1">
      <alignment horizontal="center" vertical="center"/>
    </xf>
    <xf numFmtId="38" fontId="8" fillId="0" borderId="0" xfId="1" applyFont="1" applyFill="1" applyBorder="1" applyAlignment="1">
      <alignment horizontal="distributed"/>
    </xf>
    <xf numFmtId="38" fontId="8" fillId="0" borderId="0" xfId="1" applyFont="1" applyFill="1" applyAlignment="1">
      <alignment horizontal="distributed"/>
    </xf>
    <xf numFmtId="38" fontId="12" fillId="0" borderId="0" xfId="1" applyFont="1" applyFill="1" applyBorder="1" applyAlignment="1">
      <alignment horizontal="distributed"/>
    </xf>
    <xf numFmtId="38" fontId="12" fillId="0" borderId="16" xfId="1" applyFont="1" applyFill="1" applyBorder="1" applyAlignment="1">
      <alignment horizontal="distributed"/>
    </xf>
    <xf numFmtId="0" fontId="4" fillId="0" borderId="2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38" fontId="4" fillId="0" borderId="14" xfId="1" applyFont="1" applyFill="1" applyBorder="1" applyAlignment="1">
      <alignment horizontal="center" vertical="center"/>
    </xf>
    <xf numFmtId="38" fontId="4" fillId="0" borderId="8" xfId="1" applyFont="1" applyFill="1" applyBorder="1" applyAlignment="1">
      <alignment horizontal="center" vertical="center"/>
    </xf>
    <xf numFmtId="38" fontId="4" fillId="0" borderId="17" xfId="1" applyFont="1" applyFill="1" applyBorder="1" applyAlignment="1">
      <alignment horizontal="center" vertical="center"/>
    </xf>
    <xf numFmtId="38" fontId="4" fillId="0" borderId="18" xfId="1" applyFont="1" applyFill="1" applyBorder="1" applyAlignment="1">
      <alignment horizontal="center" vertical="center"/>
    </xf>
    <xf numFmtId="38" fontId="4" fillId="0" borderId="25" xfId="1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/>
    </xf>
    <xf numFmtId="0" fontId="4" fillId="0" borderId="15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128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7"/>
  <sheetViews>
    <sheetView tabSelected="1" topLeftCell="D1" zoomScale="150" zoomScaleNormal="150" zoomScaleSheetLayoutView="100" workbookViewId="0">
      <selection activeCell="G36" sqref="G36"/>
    </sheetView>
  </sheetViews>
  <sheetFormatPr defaultRowHeight="12" customHeight="1"/>
  <cols>
    <col min="1" max="1" width="0.42578125" style="4" customWidth="1"/>
    <col min="2" max="2" width="1.28515625" style="4" customWidth="1"/>
    <col min="3" max="3" width="1.5703125" style="4" customWidth="1"/>
    <col min="4" max="4" width="1" style="4" customWidth="1"/>
    <col min="5" max="5" width="11" style="4" customWidth="1"/>
    <col min="6" max="6" width="0.42578125" style="4" customWidth="1"/>
    <col min="7" max="7" width="12.140625" style="13" customWidth="1"/>
    <col min="8" max="9" width="10.7109375" style="13" customWidth="1"/>
    <col min="10" max="10" width="0.28515625" style="13" customWidth="1"/>
    <col min="11" max="11" width="1.140625" style="4" customWidth="1"/>
    <col min="12" max="12" width="1.28515625" style="4" customWidth="1"/>
    <col min="13" max="13" width="1.85546875" style="4" customWidth="1"/>
    <col min="14" max="14" width="11" style="4" customWidth="1"/>
    <col min="15" max="15" width="0.5703125" style="4" customWidth="1"/>
    <col min="16" max="16" width="12.140625" style="13" customWidth="1"/>
    <col min="17" max="17" width="10.7109375" style="13" customWidth="1"/>
    <col min="18" max="18" width="10.7109375" style="4" customWidth="1"/>
    <col min="19" max="19" width="0.140625" style="4" customWidth="1"/>
    <col min="20" max="16384" width="9.140625" style="4"/>
  </cols>
  <sheetData>
    <row r="1" spans="1:22" s="2" customFormat="1" ht="24" customHeight="1">
      <c r="C1" s="1"/>
      <c r="D1" s="1"/>
      <c r="G1" s="115" t="s">
        <v>114</v>
      </c>
      <c r="H1" s="115"/>
      <c r="I1" s="12" t="s">
        <v>115</v>
      </c>
      <c r="K1" s="1"/>
      <c r="L1" s="1"/>
      <c r="M1" s="1"/>
      <c r="N1" s="1"/>
      <c r="O1" s="1"/>
      <c r="P1" s="1"/>
      <c r="Q1" s="1"/>
      <c r="R1" s="1"/>
      <c r="S1" s="1"/>
    </row>
    <row r="2" spans="1:22" ht="8.1" customHeight="1">
      <c r="B2" s="11"/>
      <c r="C2" s="11"/>
      <c r="D2" s="11"/>
      <c r="E2" s="11"/>
      <c r="F2" s="11"/>
      <c r="G2" s="4"/>
      <c r="H2" s="4"/>
      <c r="I2" s="4"/>
      <c r="J2" s="4"/>
      <c r="P2" s="4"/>
      <c r="Q2" s="4"/>
      <c r="R2" s="13"/>
      <c r="S2" s="13"/>
    </row>
    <row r="3" spans="1:22" ht="15" customHeight="1" thickBot="1">
      <c r="B3" s="4" t="s">
        <v>143</v>
      </c>
      <c r="E3" s="14"/>
      <c r="F3" s="14"/>
      <c r="G3" s="15"/>
      <c r="H3" s="15"/>
      <c r="I3" s="15"/>
      <c r="J3" s="15"/>
      <c r="K3" s="14"/>
      <c r="L3" s="14"/>
      <c r="M3" s="14"/>
      <c r="N3" s="14"/>
      <c r="O3" s="14"/>
      <c r="P3" s="4"/>
      <c r="Q3" s="4"/>
      <c r="R3" s="16" t="s">
        <v>186</v>
      </c>
      <c r="S3" s="15"/>
    </row>
    <row r="4" spans="1:22" s="18" customFormat="1" ht="15.75" customHeight="1">
      <c r="A4" s="54"/>
      <c r="B4" s="162"/>
      <c r="C4" s="162"/>
      <c r="D4" s="162"/>
      <c r="E4" s="162"/>
      <c r="F4" s="122"/>
      <c r="G4" s="166" t="s">
        <v>144</v>
      </c>
      <c r="H4" s="120" t="s">
        <v>125</v>
      </c>
      <c r="I4" s="160" t="s">
        <v>145</v>
      </c>
      <c r="J4" s="123"/>
      <c r="K4" s="164"/>
      <c r="L4" s="162"/>
      <c r="M4" s="162"/>
      <c r="N4" s="162"/>
      <c r="O4" s="122"/>
      <c r="P4" s="166" t="s">
        <v>151</v>
      </c>
      <c r="Q4" s="128" t="s">
        <v>125</v>
      </c>
      <c r="R4" s="160" t="s">
        <v>145</v>
      </c>
      <c r="S4" s="127"/>
    </row>
    <row r="5" spans="1:22" s="18" customFormat="1" ht="21.75" customHeight="1">
      <c r="A5" s="126"/>
      <c r="B5" s="163"/>
      <c r="C5" s="163"/>
      <c r="D5" s="163"/>
      <c r="E5" s="163"/>
      <c r="F5" s="125"/>
      <c r="G5" s="167"/>
      <c r="H5" s="121" t="s">
        <v>129</v>
      </c>
      <c r="I5" s="161"/>
      <c r="J5" s="124"/>
      <c r="K5" s="165"/>
      <c r="L5" s="163"/>
      <c r="M5" s="163"/>
      <c r="N5" s="163"/>
      <c r="O5" s="125"/>
      <c r="P5" s="167"/>
      <c r="Q5" s="118" t="s">
        <v>129</v>
      </c>
      <c r="R5" s="161"/>
      <c r="S5" s="129"/>
    </row>
    <row r="6" spans="1:22" ht="18" customHeight="1">
      <c r="B6" s="19" t="s">
        <v>128</v>
      </c>
      <c r="C6" s="19"/>
      <c r="D6" s="19"/>
      <c r="E6" s="19"/>
      <c r="F6" s="19"/>
      <c r="G6" s="133">
        <v>4017.38</v>
      </c>
      <c r="H6" s="21">
        <v>3348.15</v>
      </c>
      <c r="I6" s="21">
        <v>1297.67</v>
      </c>
      <c r="J6" s="22"/>
      <c r="K6" s="23"/>
      <c r="L6" s="19" t="s">
        <v>127</v>
      </c>
      <c r="M6" s="19"/>
      <c r="N6" s="19"/>
      <c r="O6" s="14"/>
      <c r="P6" s="20">
        <v>357.32</v>
      </c>
      <c r="Q6" s="130">
        <v>357.32</v>
      </c>
      <c r="R6" s="24">
        <f>R7+R10+R12</f>
        <v>151.83000000000001</v>
      </c>
      <c r="S6" s="14"/>
      <c r="T6" s="131"/>
      <c r="U6" s="18"/>
      <c r="V6" s="18"/>
    </row>
    <row r="7" spans="1:22" ht="12" customHeight="1">
      <c r="B7" s="14"/>
      <c r="C7" s="14"/>
      <c r="D7" s="14"/>
      <c r="E7" s="14"/>
      <c r="F7" s="14"/>
      <c r="G7" s="25"/>
      <c r="H7" s="119"/>
      <c r="I7" s="19"/>
      <c r="J7" s="15"/>
      <c r="K7" s="23"/>
      <c r="L7" s="14"/>
      <c r="M7" s="14" t="s">
        <v>0</v>
      </c>
      <c r="N7" s="14"/>
      <c r="O7" s="14"/>
      <c r="P7" s="26">
        <v>162.15</v>
      </c>
      <c r="Q7" s="27">
        <v>162.15</v>
      </c>
      <c r="R7" s="27">
        <f>SUM(R8:R9)</f>
        <v>83.960000000000008</v>
      </c>
      <c r="S7" s="14"/>
      <c r="T7" s="131"/>
      <c r="U7" s="18"/>
      <c r="V7" s="18"/>
    </row>
    <row r="8" spans="1:22" ht="12" customHeight="1">
      <c r="B8" s="28"/>
      <c r="C8" s="19" t="s">
        <v>130</v>
      </c>
      <c r="D8" s="19"/>
      <c r="E8" s="19"/>
      <c r="F8" s="19"/>
      <c r="G8" s="133">
        <v>3660.07</v>
      </c>
      <c r="H8" s="21">
        <v>2990.84</v>
      </c>
      <c r="I8" s="21">
        <f>SUM(I9:I21)</f>
        <v>1145.8500000000001</v>
      </c>
      <c r="J8" s="29"/>
      <c r="K8" s="23"/>
      <c r="L8" s="14"/>
      <c r="M8" s="14"/>
      <c r="N8" s="30" t="s">
        <v>1</v>
      </c>
      <c r="O8" s="30"/>
      <c r="P8" s="26">
        <v>117.6</v>
      </c>
      <c r="Q8" s="27">
        <v>117.6</v>
      </c>
      <c r="R8" s="27">
        <v>55.34</v>
      </c>
      <c r="S8" s="14"/>
      <c r="T8" s="131"/>
      <c r="U8" s="18"/>
      <c r="V8" s="18"/>
    </row>
    <row r="9" spans="1:22" ht="12" customHeight="1">
      <c r="B9" s="14"/>
      <c r="C9" s="14"/>
      <c r="D9" s="14"/>
      <c r="E9" s="30" t="s">
        <v>2</v>
      </c>
      <c r="F9" s="30"/>
      <c r="G9" s="25">
        <v>464.51</v>
      </c>
      <c r="H9" s="119">
        <v>374.6</v>
      </c>
      <c r="I9" s="27">
        <v>123.09</v>
      </c>
      <c r="J9" s="29"/>
      <c r="K9" s="23"/>
      <c r="L9" s="14"/>
      <c r="M9" s="14"/>
      <c r="N9" s="30" t="s">
        <v>3</v>
      </c>
      <c r="O9" s="30"/>
      <c r="P9" s="26">
        <v>44.55</v>
      </c>
      <c r="Q9" s="27">
        <v>44.55</v>
      </c>
      <c r="R9" s="27">
        <v>28.62</v>
      </c>
      <c r="S9" s="14"/>
      <c r="T9" s="131"/>
      <c r="U9" s="18"/>
      <c r="V9" s="18"/>
    </row>
    <row r="10" spans="1:22" ht="12" customHeight="1">
      <c r="B10" s="14"/>
      <c r="C10" s="14"/>
      <c r="D10" s="14"/>
      <c r="E10" s="30" t="s">
        <v>4</v>
      </c>
      <c r="F10" s="30"/>
      <c r="G10" s="25">
        <v>196.87</v>
      </c>
      <c r="H10" s="119">
        <v>98.28</v>
      </c>
      <c r="I10" s="27">
        <v>72.7</v>
      </c>
      <c r="J10" s="15"/>
      <c r="K10" s="23"/>
      <c r="L10" s="14"/>
      <c r="M10" s="14" t="s">
        <v>5</v>
      </c>
      <c r="N10" s="30"/>
      <c r="O10" s="30"/>
      <c r="P10" s="26">
        <v>37.97</v>
      </c>
      <c r="Q10" s="27">
        <v>37.97</v>
      </c>
      <c r="R10" s="132">
        <f>R11</f>
        <v>28.59</v>
      </c>
      <c r="S10" s="14"/>
      <c r="T10" s="131"/>
      <c r="U10" s="18"/>
    </row>
    <row r="11" spans="1:22" ht="12" customHeight="1">
      <c r="B11" s="14"/>
      <c r="C11" s="14"/>
      <c r="D11" s="14"/>
      <c r="E11" s="30" t="s">
        <v>6</v>
      </c>
      <c r="F11" s="30"/>
      <c r="G11" s="25">
        <v>681.02</v>
      </c>
      <c r="H11" s="119">
        <v>539.63</v>
      </c>
      <c r="I11" s="27">
        <v>164.24</v>
      </c>
      <c r="J11" s="15"/>
      <c r="K11" s="23"/>
      <c r="L11" s="14"/>
      <c r="M11" s="14"/>
      <c r="N11" s="30" t="s">
        <v>7</v>
      </c>
      <c r="O11" s="7"/>
      <c r="P11" s="27">
        <v>37.97</v>
      </c>
      <c r="Q11" s="27">
        <v>37.97</v>
      </c>
      <c r="R11" s="27">
        <v>28.59</v>
      </c>
      <c r="S11" s="14"/>
      <c r="T11" s="131"/>
      <c r="U11" s="18"/>
    </row>
    <row r="12" spans="1:22" ht="12" customHeight="1">
      <c r="B12" s="14"/>
      <c r="C12" s="14"/>
      <c r="D12" s="14"/>
      <c r="E12" s="30" t="s">
        <v>8</v>
      </c>
      <c r="F12" s="30"/>
      <c r="G12" s="25">
        <v>177.45</v>
      </c>
      <c r="H12" s="119">
        <v>101.41999999999999</v>
      </c>
      <c r="I12" s="27">
        <v>79.86</v>
      </c>
      <c r="J12" s="29"/>
      <c r="K12" s="23"/>
      <c r="L12" s="14"/>
      <c r="M12" s="14" t="s">
        <v>9</v>
      </c>
      <c r="N12" s="30"/>
      <c r="O12" s="31"/>
      <c r="P12" s="27">
        <v>157.19999999999999</v>
      </c>
      <c r="Q12" s="27">
        <v>157.19999999999999</v>
      </c>
      <c r="R12" s="132">
        <f>SUM(R13:R15)</f>
        <v>39.28</v>
      </c>
      <c r="S12" s="14"/>
      <c r="T12" s="131"/>
      <c r="U12" s="18"/>
    </row>
    <row r="13" spans="1:22" ht="12" customHeight="1">
      <c r="B13" s="14"/>
      <c r="C13" s="14"/>
      <c r="D13" s="14"/>
      <c r="E13" s="30" t="s">
        <v>10</v>
      </c>
      <c r="F13" s="30"/>
      <c r="G13" s="25">
        <v>67.819999999999993</v>
      </c>
      <c r="H13" s="119">
        <v>48.649999999999991</v>
      </c>
      <c r="I13" s="27">
        <v>46.09</v>
      </c>
      <c r="J13" s="15"/>
      <c r="K13" s="23"/>
      <c r="L13" s="14"/>
      <c r="M13" s="14"/>
      <c r="N13" s="30" t="s">
        <v>11</v>
      </c>
      <c r="O13" s="31"/>
      <c r="P13" s="27">
        <v>7.8</v>
      </c>
      <c r="Q13" s="27">
        <v>7.8</v>
      </c>
      <c r="R13" s="27">
        <v>7.8</v>
      </c>
      <c r="S13" s="32"/>
    </row>
    <row r="14" spans="1:22" ht="12" customHeight="1">
      <c r="B14" s="14"/>
      <c r="C14" s="14"/>
      <c r="D14" s="14"/>
      <c r="E14" s="30" t="s">
        <v>12</v>
      </c>
      <c r="F14" s="30"/>
      <c r="G14" s="25">
        <v>55.74</v>
      </c>
      <c r="H14" s="119">
        <v>45.58</v>
      </c>
      <c r="I14" s="27">
        <v>45.36</v>
      </c>
      <c r="J14" s="15"/>
      <c r="K14" s="23"/>
      <c r="L14" s="14"/>
      <c r="M14" s="14"/>
      <c r="N14" s="30" t="s">
        <v>13</v>
      </c>
      <c r="O14" s="7"/>
      <c r="P14" s="27">
        <v>13.63</v>
      </c>
      <c r="Q14" s="27">
        <v>13.63</v>
      </c>
      <c r="R14" s="27">
        <v>11.88</v>
      </c>
      <c r="S14" s="32"/>
    </row>
    <row r="15" spans="1:22" ht="12" customHeight="1">
      <c r="B15" s="14"/>
      <c r="C15" s="14"/>
      <c r="D15" s="14"/>
      <c r="E15" s="30" t="s">
        <v>14</v>
      </c>
      <c r="F15" s="30"/>
      <c r="G15" s="25">
        <v>52.69</v>
      </c>
      <c r="H15" s="119">
        <v>52.69</v>
      </c>
      <c r="I15" s="27">
        <v>29.74</v>
      </c>
      <c r="J15" s="15"/>
      <c r="K15" s="23"/>
      <c r="L15" s="14"/>
      <c r="M15" s="14"/>
      <c r="N15" s="30" t="s">
        <v>15</v>
      </c>
      <c r="O15" s="31"/>
      <c r="P15" s="27">
        <v>135.77000000000001</v>
      </c>
      <c r="Q15" s="27">
        <v>135.77000000000001</v>
      </c>
      <c r="R15" s="27">
        <v>19.600000000000001</v>
      </c>
      <c r="S15" s="32"/>
    </row>
    <row r="16" spans="1:22" ht="12" customHeight="1">
      <c r="B16" s="33"/>
      <c r="C16" s="19"/>
      <c r="D16" s="19"/>
      <c r="E16" s="30" t="s">
        <v>16</v>
      </c>
      <c r="F16" s="30"/>
      <c r="G16" s="25">
        <v>481.62</v>
      </c>
      <c r="H16" s="119">
        <v>481.62</v>
      </c>
      <c r="I16" s="27">
        <v>157.07</v>
      </c>
      <c r="J16" s="15"/>
      <c r="K16" s="23"/>
      <c r="L16" s="14"/>
      <c r="M16" s="4" t="s">
        <v>126</v>
      </c>
      <c r="N16" s="14"/>
      <c r="O16" s="7"/>
      <c r="P16" s="29"/>
      <c r="Q16" s="29"/>
      <c r="R16" s="29"/>
      <c r="S16" s="32"/>
    </row>
    <row r="17" spans="1:19" ht="12" customHeight="1">
      <c r="B17" s="33"/>
      <c r="C17" s="19"/>
      <c r="D17" s="19"/>
      <c r="E17" s="30" t="s">
        <v>17</v>
      </c>
      <c r="F17" s="30"/>
      <c r="G17" s="25">
        <v>80.14</v>
      </c>
      <c r="H17" s="119">
        <v>60.56</v>
      </c>
      <c r="I17" s="27">
        <v>48.04</v>
      </c>
      <c r="J17" s="15"/>
      <c r="K17" s="23"/>
      <c r="M17" s="15"/>
      <c r="N17" s="30" t="s">
        <v>120</v>
      </c>
      <c r="O17" s="31"/>
      <c r="P17" s="27">
        <v>669.23</v>
      </c>
      <c r="Q17" s="27" t="s">
        <v>122</v>
      </c>
      <c r="R17" s="27" t="s">
        <v>122</v>
      </c>
      <c r="S17" s="32"/>
    </row>
    <row r="18" spans="1:19" ht="12" customHeight="1">
      <c r="B18" s="33"/>
      <c r="C18" s="19"/>
      <c r="D18" s="19"/>
      <c r="E18" s="30" t="s">
        <v>19</v>
      </c>
      <c r="F18" s="30"/>
      <c r="G18" s="25">
        <v>70.400000000000006</v>
      </c>
      <c r="H18" s="119">
        <v>70.400000000000006</v>
      </c>
      <c r="I18" s="27">
        <v>33.07</v>
      </c>
      <c r="J18" s="15"/>
      <c r="K18" s="23"/>
      <c r="L18" s="8"/>
      <c r="M18" s="8"/>
      <c r="N18" s="30" t="s">
        <v>18</v>
      </c>
      <c r="O18" s="31"/>
      <c r="P18" s="27">
        <v>2.15</v>
      </c>
      <c r="Q18" s="27" t="s">
        <v>122</v>
      </c>
      <c r="R18" s="27" t="s">
        <v>122</v>
      </c>
      <c r="S18" s="32"/>
    </row>
    <row r="19" spans="1:19" ht="12" customHeight="1">
      <c r="B19" s="33"/>
      <c r="C19" s="19"/>
      <c r="D19" s="19"/>
      <c r="E19" s="30" t="s">
        <v>21</v>
      </c>
      <c r="F19" s="30"/>
      <c r="G19" s="25">
        <v>693.05</v>
      </c>
      <c r="H19" s="119">
        <v>511.11999999999995</v>
      </c>
      <c r="I19" s="27">
        <v>118.07</v>
      </c>
      <c r="J19" s="15"/>
      <c r="K19" s="23"/>
      <c r="L19" s="14"/>
      <c r="M19" s="14"/>
      <c r="N19" s="30" t="s">
        <v>20</v>
      </c>
      <c r="O19" s="31"/>
      <c r="P19" s="27">
        <v>1.75</v>
      </c>
      <c r="Q19" s="27" t="s">
        <v>122</v>
      </c>
      <c r="R19" s="27" t="s">
        <v>122</v>
      </c>
      <c r="S19" s="32"/>
    </row>
    <row r="20" spans="1:19" ht="12" customHeight="1">
      <c r="B20" s="33"/>
      <c r="C20" s="19"/>
      <c r="D20" s="19"/>
      <c r="E20" s="30" t="s">
        <v>23</v>
      </c>
      <c r="F20" s="30"/>
      <c r="G20" s="25">
        <v>388.37</v>
      </c>
      <c r="H20" s="119">
        <v>383.22</v>
      </c>
      <c r="I20" s="27">
        <v>163.31</v>
      </c>
      <c r="J20" s="15"/>
      <c r="K20" s="23"/>
      <c r="L20" s="14"/>
      <c r="M20" s="14"/>
      <c r="N20" s="30" t="s">
        <v>22</v>
      </c>
      <c r="O20" s="31"/>
      <c r="P20" s="27">
        <v>1.51</v>
      </c>
      <c r="Q20" s="27" t="s">
        <v>122</v>
      </c>
      <c r="R20" s="27" t="s">
        <v>122</v>
      </c>
      <c r="S20" s="14"/>
    </row>
    <row r="21" spans="1:19" ht="12" customHeight="1">
      <c r="B21" s="14"/>
      <c r="C21" s="19"/>
      <c r="D21" s="19"/>
      <c r="E21" s="30" t="s">
        <v>24</v>
      </c>
      <c r="F21" s="14"/>
      <c r="G21" s="117">
        <v>250.39</v>
      </c>
      <c r="H21" s="119">
        <v>223.07</v>
      </c>
      <c r="I21" s="27">
        <v>65.209999999999994</v>
      </c>
      <c r="J21" s="15"/>
      <c r="K21" s="23"/>
      <c r="M21" s="15"/>
      <c r="N21" s="30"/>
      <c r="O21" s="31"/>
      <c r="P21" s="15"/>
      <c r="Q21" s="15"/>
      <c r="R21" s="34"/>
      <c r="S21" s="14"/>
    </row>
    <row r="22" spans="1:19" ht="3.95" customHeight="1">
      <c r="A22" s="35"/>
      <c r="B22" s="35"/>
      <c r="C22" s="35"/>
      <c r="D22" s="35"/>
      <c r="E22" s="36"/>
      <c r="F22" s="36"/>
      <c r="G22" s="37"/>
      <c r="H22" s="38"/>
      <c r="I22" s="38"/>
      <c r="J22" s="38"/>
      <c r="K22" s="39"/>
      <c r="L22" s="35"/>
      <c r="M22" s="35"/>
      <c r="N22" s="35"/>
      <c r="O22" s="35"/>
      <c r="P22" s="37"/>
      <c r="Q22" s="38"/>
      <c r="R22" s="35"/>
      <c r="S22" s="14"/>
    </row>
    <row r="23" spans="1:19" ht="15.95" customHeight="1">
      <c r="A23" s="14"/>
      <c r="B23" s="4" t="s">
        <v>146</v>
      </c>
      <c r="C23" s="40"/>
      <c r="D23" s="40"/>
      <c r="E23" s="40"/>
      <c r="F23" s="40"/>
      <c r="J23" s="15"/>
      <c r="S23" s="14"/>
    </row>
    <row r="24" spans="1:19" ht="12" customHeight="1">
      <c r="A24" s="14"/>
      <c r="B24" s="4" t="s">
        <v>147</v>
      </c>
      <c r="J24" s="15"/>
      <c r="S24" s="14"/>
    </row>
    <row r="25" spans="1:19" ht="12" customHeight="1">
      <c r="A25" s="14"/>
      <c r="B25" s="4" t="s">
        <v>140</v>
      </c>
      <c r="J25" s="15"/>
      <c r="S25" s="14"/>
    </row>
    <row r="26" spans="1:19" ht="12" customHeight="1">
      <c r="A26" s="14"/>
      <c r="B26" s="4" t="s">
        <v>148</v>
      </c>
      <c r="J26" s="15"/>
      <c r="S26" s="14"/>
    </row>
    <row r="27" spans="1:19" ht="12" customHeight="1">
      <c r="A27" s="14"/>
      <c r="E27" s="4" t="s">
        <v>136</v>
      </c>
      <c r="J27" s="15"/>
      <c r="S27" s="14"/>
    </row>
    <row r="28" spans="1:19" ht="12" customHeight="1">
      <c r="A28" s="14"/>
      <c r="B28" s="4" t="s">
        <v>149</v>
      </c>
      <c r="J28" s="15"/>
      <c r="S28" s="14"/>
    </row>
    <row r="29" spans="1:19" ht="12" customHeight="1">
      <c r="B29" s="4" t="s">
        <v>131</v>
      </c>
      <c r="J29" s="15"/>
    </row>
    <row r="30" spans="1:19" ht="12" customHeight="1">
      <c r="B30" s="4" t="s">
        <v>119</v>
      </c>
    </row>
    <row r="31" spans="1:19" ht="12" customHeight="1">
      <c r="B31" s="4" t="s">
        <v>150</v>
      </c>
    </row>
    <row r="32" spans="1:19" ht="12" customHeight="1">
      <c r="B32" s="4" t="s">
        <v>118</v>
      </c>
    </row>
    <row r="37" spans="2:2" ht="12" customHeight="1">
      <c r="B37" s="40"/>
    </row>
  </sheetData>
  <mergeCells count="6">
    <mergeCell ref="R4:R5"/>
    <mergeCell ref="B4:E5"/>
    <mergeCell ref="K4:N5"/>
    <mergeCell ref="G4:G5"/>
    <mergeCell ref="P4:P5"/>
    <mergeCell ref="I4:I5"/>
  </mergeCells>
  <phoneticPr fontId="2"/>
  <printOptions horizontalCentered="1" gridLinesSet="0"/>
  <pageMargins left="0.59055118110236227" right="0.59055118110236227" top="0.78740157480314965" bottom="0.78740157480314965" header="0.31496062992125984" footer="0.31496062992125984"/>
  <pageSetup paperSize="9" pageOrder="overThenDown" orientation="portrait" r:id="rId1"/>
  <headerFooter alignWithMargins="0">
    <oddHeader>&amp;R&amp;A</oddHead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38"/>
  <sheetViews>
    <sheetView zoomScaleNormal="100" zoomScaleSheetLayoutView="100" workbookViewId="0">
      <selection activeCell="G38" sqref="G38"/>
    </sheetView>
  </sheetViews>
  <sheetFormatPr defaultColWidth="8.42578125" defaultRowHeight="12" customHeight="1"/>
  <cols>
    <col min="1" max="1" width="0.28515625" style="41" customWidth="1"/>
    <col min="2" max="2" width="2.7109375" style="41" customWidth="1"/>
    <col min="3" max="3" width="11.140625" style="42" customWidth="1"/>
    <col min="4" max="4" width="0.28515625" style="42" customWidth="1"/>
    <col min="5" max="17" width="6.7109375" style="41" customWidth="1"/>
    <col min="18" max="21" width="0.28515625" style="41" customWidth="1"/>
    <col min="22" max="33" width="7.140625" style="41" customWidth="1"/>
    <col min="34" max="34" width="0.28515625" style="41" customWidth="1"/>
    <col min="35" max="35" width="0.28515625" style="42" customWidth="1"/>
    <col min="36" max="36" width="2.7109375" style="42" customWidth="1"/>
    <col min="37" max="37" width="9.7109375" style="42" customWidth="1"/>
    <col min="38" max="38" width="0.28515625" style="42" customWidth="1"/>
    <col min="39" max="39" width="8.42578125" style="41" customWidth="1"/>
    <col min="40" max="40" width="8.42578125" style="43" customWidth="1"/>
    <col min="41" max="16384" width="8.42578125" style="41"/>
  </cols>
  <sheetData>
    <row r="1" spans="1:46" s="44" customFormat="1" ht="24" customHeight="1">
      <c r="C1" s="45"/>
      <c r="D1" s="45"/>
      <c r="E1" s="137"/>
      <c r="F1" s="137"/>
      <c r="G1" s="137"/>
      <c r="H1" s="137"/>
      <c r="I1" s="137"/>
      <c r="J1" s="46" t="s">
        <v>25</v>
      </c>
      <c r="K1" s="47" t="s">
        <v>152</v>
      </c>
      <c r="AI1" s="45"/>
      <c r="AJ1" s="45"/>
      <c r="AK1" s="45"/>
      <c r="AL1" s="45"/>
      <c r="AN1" s="48"/>
    </row>
    <row r="2" spans="1:46" ht="8.1" customHeight="1"/>
    <row r="3" spans="1:46" ht="12" customHeight="1" thickBot="1">
      <c r="B3" s="49" t="s">
        <v>153</v>
      </c>
      <c r="D3" s="49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4"/>
      <c r="S3" s="4"/>
      <c r="T3" s="4"/>
      <c r="U3" s="4"/>
      <c r="V3" s="50"/>
      <c r="W3" s="50"/>
      <c r="X3" s="50"/>
      <c r="Y3" s="159"/>
      <c r="Z3" s="50"/>
      <c r="AA3" s="50"/>
      <c r="AB3" s="50"/>
      <c r="AC3" s="50"/>
      <c r="AD3" s="50"/>
      <c r="AE3" s="50"/>
      <c r="AF3" s="50"/>
      <c r="AG3" s="50"/>
      <c r="AH3" s="51"/>
      <c r="AI3" s="49"/>
      <c r="AJ3" s="49"/>
      <c r="AK3" s="51" t="s">
        <v>154</v>
      </c>
      <c r="AL3" s="51"/>
      <c r="AM3" s="50"/>
      <c r="AN3" s="52"/>
      <c r="AO3" s="50"/>
      <c r="AP3" s="50"/>
    </row>
    <row r="4" spans="1:46" s="57" customFormat="1" ht="12" customHeight="1">
      <c r="A4" s="53"/>
      <c r="B4" s="53"/>
      <c r="C4" s="53"/>
      <c r="D4" s="53"/>
      <c r="E4" s="168" t="s">
        <v>26</v>
      </c>
      <c r="F4" s="169"/>
      <c r="G4" s="168" t="s">
        <v>27</v>
      </c>
      <c r="H4" s="169"/>
      <c r="I4" s="168" t="s">
        <v>28</v>
      </c>
      <c r="J4" s="169"/>
      <c r="K4" s="168" t="s">
        <v>29</v>
      </c>
      <c r="L4" s="169"/>
      <c r="M4" s="168" t="s">
        <v>30</v>
      </c>
      <c r="N4" s="169"/>
      <c r="O4" s="168" t="s">
        <v>31</v>
      </c>
      <c r="P4" s="169"/>
      <c r="Q4" s="168" t="s">
        <v>32</v>
      </c>
      <c r="R4" s="54"/>
      <c r="S4" s="6"/>
      <c r="T4" s="6"/>
      <c r="U4" s="54"/>
      <c r="V4" s="176" t="s">
        <v>33</v>
      </c>
      <c r="W4" s="168" t="s">
        <v>34</v>
      </c>
      <c r="X4" s="169"/>
      <c r="Y4" s="178" t="s">
        <v>163</v>
      </c>
      <c r="Z4" s="179"/>
      <c r="AA4" s="179"/>
      <c r="AB4" s="179"/>
      <c r="AC4" s="179"/>
      <c r="AD4" s="179"/>
      <c r="AE4" s="179"/>
      <c r="AF4" s="180"/>
      <c r="AG4" s="168" t="s">
        <v>35</v>
      </c>
      <c r="AH4" s="55"/>
      <c r="AI4" s="56"/>
      <c r="AJ4" s="53"/>
      <c r="AK4" s="53"/>
      <c r="AL4" s="53"/>
      <c r="AN4" s="58"/>
    </row>
    <row r="5" spans="1:46" s="57" customFormat="1" ht="12" customHeight="1">
      <c r="A5" s="59"/>
      <c r="B5" s="59"/>
      <c r="C5" s="59"/>
      <c r="D5" s="59"/>
      <c r="E5" s="170"/>
      <c r="F5" s="171"/>
      <c r="G5" s="170"/>
      <c r="H5" s="171"/>
      <c r="I5" s="170"/>
      <c r="J5" s="171"/>
      <c r="K5" s="170"/>
      <c r="L5" s="171"/>
      <c r="M5" s="170"/>
      <c r="N5" s="171"/>
      <c r="O5" s="170"/>
      <c r="P5" s="171"/>
      <c r="Q5" s="170"/>
      <c r="R5" s="60"/>
      <c r="S5" s="6"/>
      <c r="T5" s="6"/>
      <c r="U5" s="60"/>
      <c r="V5" s="177"/>
      <c r="W5" s="170"/>
      <c r="X5" s="171"/>
      <c r="Y5" s="170" t="s">
        <v>36</v>
      </c>
      <c r="Z5" s="171"/>
      <c r="AA5" s="181" t="s">
        <v>37</v>
      </c>
      <c r="AB5" s="182"/>
      <c r="AC5" s="181" t="s">
        <v>38</v>
      </c>
      <c r="AD5" s="182"/>
      <c r="AE5" s="181" t="s">
        <v>39</v>
      </c>
      <c r="AF5" s="182"/>
      <c r="AG5" s="170"/>
      <c r="AH5" s="134"/>
      <c r="AI5" s="61"/>
      <c r="AJ5" s="62"/>
      <c r="AK5" s="59"/>
      <c r="AL5" s="59"/>
      <c r="AN5" s="58"/>
    </row>
    <row r="6" spans="1:46" s="67" customFormat="1" ht="11.1" customHeight="1">
      <c r="A6" s="59"/>
      <c r="B6" s="59"/>
      <c r="C6" s="59"/>
      <c r="D6" s="59"/>
      <c r="E6" s="63" t="s">
        <v>40</v>
      </c>
      <c r="F6" s="63" t="s">
        <v>41</v>
      </c>
      <c r="G6" s="63" t="s">
        <v>40</v>
      </c>
      <c r="H6" s="63" t="s">
        <v>41</v>
      </c>
      <c r="I6" s="63" t="s">
        <v>40</v>
      </c>
      <c r="J6" s="63" t="s">
        <v>41</v>
      </c>
      <c r="K6" s="63" t="s">
        <v>40</v>
      </c>
      <c r="L6" s="63" t="s">
        <v>41</v>
      </c>
      <c r="M6" s="63" t="s">
        <v>40</v>
      </c>
      <c r="N6" s="63" t="s">
        <v>41</v>
      </c>
      <c r="O6" s="63" t="s">
        <v>40</v>
      </c>
      <c r="P6" s="63" t="s">
        <v>41</v>
      </c>
      <c r="Q6" s="139" t="s">
        <v>40</v>
      </c>
      <c r="R6" s="140"/>
      <c r="S6" s="64"/>
      <c r="T6" s="6"/>
      <c r="U6" s="141"/>
      <c r="V6" s="140" t="s">
        <v>161</v>
      </c>
      <c r="W6" s="63" t="s">
        <v>40</v>
      </c>
      <c r="X6" s="63" t="s">
        <v>41</v>
      </c>
      <c r="Y6" s="63" t="s">
        <v>40</v>
      </c>
      <c r="Z6" s="63" t="s">
        <v>41</v>
      </c>
      <c r="AA6" s="63" t="s">
        <v>40</v>
      </c>
      <c r="AB6" s="63" t="s">
        <v>41</v>
      </c>
      <c r="AC6" s="63" t="s">
        <v>40</v>
      </c>
      <c r="AD6" s="63" t="s">
        <v>41</v>
      </c>
      <c r="AE6" s="63" t="s">
        <v>40</v>
      </c>
      <c r="AF6" s="63" t="s">
        <v>41</v>
      </c>
      <c r="AG6" s="63" t="s">
        <v>40</v>
      </c>
      <c r="AH6" s="65"/>
      <c r="AI6" s="61"/>
      <c r="AJ6" s="62"/>
      <c r="AK6" s="59"/>
      <c r="AL6" s="59"/>
      <c r="AM6" s="65"/>
      <c r="AN6" s="66"/>
      <c r="AO6" s="65"/>
      <c r="AP6" s="65"/>
      <c r="AQ6" s="65"/>
      <c r="AR6" s="65"/>
      <c r="AS6" s="65"/>
      <c r="AT6" s="65"/>
    </row>
    <row r="7" spans="1:46" s="67" customFormat="1" ht="11.1" customHeight="1">
      <c r="A7" s="62"/>
      <c r="B7" s="68"/>
      <c r="C7" s="68"/>
      <c r="D7" s="68"/>
      <c r="E7" s="135" t="s">
        <v>42</v>
      </c>
      <c r="F7" s="135" t="s">
        <v>43</v>
      </c>
      <c r="G7" s="135" t="s">
        <v>42</v>
      </c>
      <c r="H7" s="135" t="s">
        <v>43</v>
      </c>
      <c r="I7" s="135" t="s">
        <v>42</v>
      </c>
      <c r="J7" s="135" t="s">
        <v>43</v>
      </c>
      <c r="K7" s="135" t="s">
        <v>42</v>
      </c>
      <c r="L7" s="135" t="s">
        <v>43</v>
      </c>
      <c r="M7" s="135" t="s">
        <v>42</v>
      </c>
      <c r="N7" s="135" t="s">
        <v>43</v>
      </c>
      <c r="O7" s="135" t="s">
        <v>42</v>
      </c>
      <c r="P7" s="135" t="s">
        <v>43</v>
      </c>
      <c r="Q7" s="135" t="s">
        <v>42</v>
      </c>
      <c r="R7" s="136"/>
      <c r="S7" s="64"/>
      <c r="T7" s="6"/>
      <c r="U7" s="69"/>
      <c r="V7" s="136" t="s">
        <v>162</v>
      </c>
      <c r="W7" s="135" t="s">
        <v>42</v>
      </c>
      <c r="X7" s="135" t="s">
        <v>43</v>
      </c>
      <c r="Y7" s="135" t="s">
        <v>42</v>
      </c>
      <c r="Z7" s="135" t="s">
        <v>43</v>
      </c>
      <c r="AA7" s="135" t="s">
        <v>42</v>
      </c>
      <c r="AB7" s="135" t="s">
        <v>43</v>
      </c>
      <c r="AC7" s="135" t="s">
        <v>42</v>
      </c>
      <c r="AD7" s="135" t="s">
        <v>43</v>
      </c>
      <c r="AE7" s="135" t="s">
        <v>42</v>
      </c>
      <c r="AF7" s="135" t="s">
        <v>43</v>
      </c>
      <c r="AG7" s="135" t="s">
        <v>42</v>
      </c>
      <c r="AH7" s="69"/>
      <c r="AI7" s="70"/>
      <c r="AJ7" s="68"/>
      <c r="AK7" s="68"/>
      <c r="AL7" s="68"/>
      <c r="AM7" s="65"/>
      <c r="AN7" s="66"/>
      <c r="AO7" s="65"/>
      <c r="AP7" s="65"/>
      <c r="AQ7" s="65"/>
      <c r="AR7" s="65"/>
      <c r="AS7" s="65"/>
      <c r="AT7" s="65"/>
    </row>
    <row r="8" spans="1:46" ht="18" customHeight="1">
      <c r="A8" s="50"/>
      <c r="B8" s="174" t="s">
        <v>45</v>
      </c>
      <c r="C8" s="174"/>
      <c r="D8" s="142"/>
      <c r="E8" s="143">
        <v>175378</v>
      </c>
      <c r="F8" s="144">
        <v>159334</v>
      </c>
      <c r="G8" s="145">
        <v>2468</v>
      </c>
      <c r="H8" s="145">
        <v>50637</v>
      </c>
      <c r="I8" s="145">
        <v>477</v>
      </c>
      <c r="J8" s="145">
        <v>5729</v>
      </c>
      <c r="K8" s="145">
        <v>1615</v>
      </c>
      <c r="L8" s="145">
        <v>22157</v>
      </c>
      <c r="M8" s="145">
        <v>397</v>
      </c>
      <c r="N8" s="145">
        <v>76</v>
      </c>
      <c r="O8" s="145">
        <v>24319</v>
      </c>
      <c r="P8" s="145">
        <v>70475</v>
      </c>
      <c r="Q8" s="145" t="s">
        <v>44</v>
      </c>
      <c r="R8" s="145"/>
      <c r="S8" s="145"/>
      <c r="T8" s="145"/>
      <c r="U8" s="145"/>
      <c r="V8" s="145">
        <v>13</v>
      </c>
      <c r="W8" s="145">
        <v>2614</v>
      </c>
      <c r="X8" s="145">
        <v>2739</v>
      </c>
      <c r="Y8" s="145" t="s">
        <v>44</v>
      </c>
      <c r="Z8" s="145">
        <v>2518</v>
      </c>
      <c r="AA8" s="145">
        <v>11</v>
      </c>
      <c r="AB8" s="145">
        <v>21</v>
      </c>
      <c r="AC8" s="145">
        <v>77</v>
      </c>
      <c r="AD8" s="145">
        <v>696</v>
      </c>
      <c r="AE8" s="145">
        <v>1903</v>
      </c>
      <c r="AF8" s="145">
        <v>4275</v>
      </c>
      <c r="AG8" s="145">
        <v>141496</v>
      </c>
      <c r="AH8" s="51"/>
      <c r="AI8" s="72"/>
      <c r="AJ8" s="175" t="s">
        <v>45</v>
      </c>
      <c r="AK8" s="175"/>
      <c r="AL8" s="50"/>
      <c r="AM8" s="50"/>
      <c r="AN8" s="52"/>
      <c r="AO8" s="50"/>
      <c r="AP8" s="50"/>
      <c r="AQ8" s="50"/>
      <c r="AR8" s="50"/>
      <c r="AS8" s="50"/>
      <c r="AT8" s="50"/>
    </row>
    <row r="9" spans="1:46" ht="17.25" customHeight="1">
      <c r="A9" s="50"/>
      <c r="B9" s="174" t="s">
        <v>121</v>
      </c>
      <c r="C9" s="174"/>
      <c r="D9" s="142"/>
      <c r="E9" s="143">
        <v>176031</v>
      </c>
      <c r="F9" s="144">
        <v>158680</v>
      </c>
      <c r="G9" s="145">
        <v>2461</v>
      </c>
      <c r="H9" s="145">
        <v>50505</v>
      </c>
      <c r="I9" s="145">
        <v>478</v>
      </c>
      <c r="J9" s="145">
        <v>5695</v>
      </c>
      <c r="K9" s="145">
        <v>1625</v>
      </c>
      <c r="L9" s="145">
        <v>22371</v>
      </c>
      <c r="M9" s="145">
        <v>391</v>
      </c>
      <c r="N9" s="145">
        <v>75</v>
      </c>
      <c r="O9" s="145">
        <v>24349</v>
      </c>
      <c r="P9" s="145">
        <v>69882</v>
      </c>
      <c r="Q9" s="145" t="s">
        <v>44</v>
      </c>
      <c r="R9" s="145"/>
      <c r="S9" s="145"/>
      <c r="T9" s="145"/>
      <c r="U9" s="145"/>
      <c r="V9" s="145">
        <v>12</v>
      </c>
      <c r="W9" s="145">
        <v>2614</v>
      </c>
      <c r="X9" s="145">
        <v>2721</v>
      </c>
      <c r="Y9" s="145" t="s">
        <v>44</v>
      </c>
      <c r="Z9" s="145">
        <v>2521</v>
      </c>
      <c r="AA9" s="145">
        <v>14</v>
      </c>
      <c r="AB9" s="145">
        <v>21</v>
      </c>
      <c r="AC9" s="145">
        <v>76</v>
      </c>
      <c r="AD9" s="145">
        <v>693</v>
      </c>
      <c r="AE9" s="145">
        <v>1897</v>
      </c>
      <c r="AF9" s="145">
        <v>4184</v>
      </c>
      <c r="AG9" s="145">
        <v>142126</v>
      </c>
      <c r="AH9" s="51"/>
      <c r="AI9" s="72"/>
      <c r="AJ9" s="174" t="s">
        <v>155</v>
      </c>
      <c r="AK9" s="174"/>
      <c r="AL9" s="50"/>
      <c r="AM9" s="50"/>
      <c r="AN9" s="52"/>
      <c r="AO9" s="50"/>
      <c r="AP9" s="50"/>
      <c r="AQ9" s="50"/>
      <c r="AR9" s="50"/>
      <c r="AS9" s="50"/>
      <c r="AT9" s="50"/>
    </row>
    <row r="10" spans="1:46" ht="16.5" customHeight="1">
      <c r="A10" s="50"/>
      <c r="B10" s="174" t="s">
        <v>141</v>
      </c>
      <c r="C10" s="174"/>
      <c r="D10" s="142"/>
      <c r="E10" s="146">
        <v>176518</v>
      </c>
      <c r="F10" s="146">
        <v>158193</v>
      </c>
      <c r="G10" s="146">
        <v>2822</v>
      </c>
      <c r="H10" s="146">
        <v>50364</v>
      </c>
      <c r="I10" s="146">
        <v>517</v>
      </c>
      <c r="J10" s="146">
        <v>5676</v>
      </c>
      <c r="K10" s="146">
        <v>1622</v>
      </c>
      <c r="L10" s="146">
        <v>22495</v>
      </c>
      <c r="M10" s="146">
        <v>391</v>
      </c>
      <c r="N10" s="146">
        <v>72</v>
      </c>
      <c r="O10" s="146">
        <v>24430</v>
      </c>
      <c r="P10" s="146">
        <v>69474</v>
      </c>
      <c r="Q10" s="145" t="s">
        <v>44</v>
      </c>
      <c r="R10" s="146"/>
      <c r="S10" s="146"/>
      <c r="T10" s="146"/>
      <c r="U10" s="146"/>
      <c r="V10" s="146">
        <v>12</v>
      </c>
      <c r="W10" s="146">
        <v>3021</v>
      </c>
      <c r="X10" s="146">
        <v>2683</v>
      </c>
      <c r="Y10" s="145" t="s">
        <v>44</v>
      </c>
      <c r="Z10" s="146">
        <v>2521</v>
      </c>
      <c r="AA10" s="146">
        <v>14</v>
      </c>
      <c r="AB10" s="146">
        <v>21</v>
      </c>
      <c r="AC10" s="146">
        <v>95</v>
      </c>
      <c r="AD10" s="146">
        <v>677</v>
      </c>
      <c r="AE10" s="146">
        <v>1945</v>
      </c>
      <c r="AF10" s="146">
        <v>4197</v>
      </c>
      <c r="AG10" s="146">
        <v>141661</v>
      </c>
      <c r="AH10" s="51"/>
      <c r="AI10" s="72"/>
      <c r="AJ10" s="174" t="s">
        <v>164</v>
      </c>
      <c r="AK10" s="174"/>
      <c r="AL10" s="50"/>
      <c r="AM10" s="50"/>
      <c r="AN10" s="52"/>
      <c r="AO10" s="50"/>
      <c r="AP10" s="50"/>
      <c r="AQ10" s="50"/>
      <c r="AR10" s="50"/>
      <c r="AS10" s="50"/>
      <c r="AT10" s="50"/>
    </row>
    <row r="11" spans="1:46" ht="16.5" customHeight="1">
      <c r="A11" s="50"/>
      <c r="B11" s="174" t="s">
        <v>156</v>
      </c>
      <c r="C11" s="174"/>
      <c r="D11" s="147"/>
      <c r="E11" s="148">
        <v>176937</v>
      </c>
      <c r="F11" s="146">
        <v>157409</v>
      </c>
      <c r="G11" s="146">
        <v>2815</v>
      </c>
      <c r="H11" s="146">
        <v>50213</v>
      </c>
      <c r="I11" s="146">
        <v>491</v>
      </c>
      <c r="J11" s="146">
        <v>5655</v>
      </c>
      <c r="K11" s="146">
        <v>1679</v>
      </c>
      <c r="L11" s="146">
        <v>22600</v>
      </c>
      <c r="M11" s="146">
        <v>395</v>
      </c>
      <c r="N11" s="146">
        <v>72</v>
      </c>
      <c r="O11" s="146">
        <v>24239</v>
      </c>
      <c r="P11" s="146">
        <v>68731</v>
      </c>
      <c r="Q11" s="145" t="s">
        <v>44</v>
      </c>
      <c r="R11" s="146"/>
      <c r="S11" s="146"/>
      <c r="T11" s="146"/>
      <c r="U11" s="146"/>
      <c r="V11" s="146">
        <v>12</v>
      </c>
      <c r="W11" s="146">
        <v>3019</v>
      </c>
      <c r="X11" s="146">
        <v>2684</v>
      </c>
      <c r="Y11" s="145" t="s">
        <v>44</v>
      </c>
      <c r="Z11" s="146">
        <v>2519</v>
      </c>
      <c r="AA11" s="146">
        <v>14</v>
      </c>
      <c r="AB11" s="146">
        <v>21</v>
      </c>
      <c r="AC11" s="146">
        <v>95</v>
      </c>
      <c r="AD11" s="146">
        <v>677</v>
      </c>
      <c r="AE11" s="146">
        <v>1964</v>
      </c>
      <c r="AF11" s="146">
        <v>4226</v>
      </c>
      <c r="AG11" s="146">
        <v>142225</v>
      </c>
      <c r="AI11" s="149"/>
      <c r="AJ11" s="174" t="s">
        <v>165</v>
      </c>
      <c r="AK11" s="174"/>
    </row>
    <row r="12" spans="1:46" s="150" customFormat="1" ht="20.25" customHeight="1">
      <c r="A12" s="155"/>
      <c r="B12" s="172" t="s">
        <v>159</v>
      </c>
      <c r="C12" s="172"/>
      <c r="D12" s="151"/>
      <c r="E12" s="152">
        <v>177128</v>
      </c>
      <c r="F12" s="152">
        <v>157200</v>
      </c>
      <c r="G12" s="152">
        <v>2827</v>
      </c>
      <c r="H12" s="152">
        <v>50051</v>
      </c>
      <c r="I12" s="152">
        <v>491</v>
      </c>
      <c r="J12" s="152">
        <v>5615</v>
      </c>
      <c r="K12" s="152">
        <v>1685</v>
      </c>
      <c r="L12" s="152">
        <v>22735</v>
      </c>
      <c r="M12" s="152">
        <v>360</v>
      </c>
      <c r="N12" s="152">
        <v>71</v>
      </c>
      <c r="O12" s="152">
        <v>23569</v>
      </c>
      <c r="P12" s="152">
        <v>68521</v>
      </c>
      <c r="Q12" s="152" t="s">
        <v>44</v>
      </c>
      <c r="R12" s="153"/>
      <c r="S12" s="153"/>
      <c r="T12" s="153"/>
      <c r="U12" s="153"/>
      <c r="V12" s="152">
        <v>12</v>
      </c>
      <c r="W12" s="152">
        <v>3015</v>
      </c>
      <c r="X12" s="152">
        <v>2676</v>
      </c>
      <c r="Y12" s="152" t="s">
        <v>44</v>
      </c>
      <c r="Z12" s="152">
        <v>2523</v>
      </c>
      <c r="AA12" s="152">
        <v>14</v>
      </c>
      <c r="AB12" s="152">
        <v>21</v>
      </c>
      <c r="AC12" s="152">
        <v>89</v>
      </c>
      <c r="AD12" s="152">
        <v>673</v>
      </c>
      <c r="AE12" s="152">
        <v>1955</v>
      </c>
      <c r="AF12" s="152">
        <v>4301</v>
      </c>
      <c r="AG12" s="152">
        <v>143122</v>
      </c>
      <c r="AH12" s="153"/>
      <c r="AI12" s="154"/>
      <c r="AJ12" s="172" t="s">
        <v>159</v>
      </c>
      <c r="AK12" s="172"/>
      <c r="AL12" s="155"/>
      <c r="AM12" s="155"/>
      <c r="AN12" s="156"/>
      <c r="AO12" s="155"/>
      <c r="AP12" s="155"/>
      <c r="AQ12" s="155"/>
      <c r="AR12" s="155"/>
      <c r="AS12" s="155"/>
      <c r="AT12" s="155"/>
    </row>
    <row r="13" spans="1:46" s="150" customFormat="1" ht="20.25" customHeight="1">
      <c r="B13" s="172" t="s">
        <v>160</v>
      </c>
      <c r="C13" s="172"/>
      <c r="D13" s="151"/>
      <c r="E13" s="152">
        <v>158987</v>
      </c>
      <c r="F13" s="152">
        <v>139596</v>
      </c>
      <c r="G13" s="152">
        <v>2568</v>
      </c>
      <c r="H13" s="152">
        <v>43803</v>
      </c>
      <c r="I13" s="152">
        <v>457</v>
      </c>
      <c r="J13" s="152">
        <v>5018</v>
      </c>
      <c r="K13" s="152">
        <v>1515</v>
      </c>
      <c r="L13" s="152">
        <v>20548</v>
      </c>
      <c r="M13" s="152">
        <v>294</v>
      </c>
      <c r="N13" s="152">
        <v>69</v>
      </c>
      <c r="O13" s="152">
        <v>18453</v>
      </c>
      <c r="P13" s="152">
        <v>61144</v>
      </c>
      <c r="Q13" s="152" t="s">
        <v>44</v>
      </c>
      <c r="R13" s="153"/>
      <c r="S13" s="153"/>
      <c r="T13" s="153"/>
      <c r="U13" s="153"/>
      <c r="V13" s="152">
        <v>12</v>
      </c>
      <c r="W13" s="152">
        <v>2984</v>
      </c>
      <c r="X13" s="152">
        <v>2524</v>
      </c>
      <c r="Y13" s="152" t="s">
        <v>44</v>
      </c>
      <c r="Z13" s="152">
        <v>2097</v>
      </c>
      <c r="AA13" s="152">
        <v>5</v>
      </c>
      <c r="AB13" s="152" t="s">
        <v>44</v>
      </c>
      <c r="AC13" s="152">
        <v>88</v>
      </c>
      <c r="AD13" s="152">
        <v>636</v>
      </c>
      <c r="AE13" s="152">
        <v>1852</v>
      </c>
      <c r="AF13" s="152">
        <v>3746</v>
      </c>
      <c r="AG13" s="152">
        <v>130771</v>
      </c>
      <c r="AH13" s="153"/>
      <c r="AI13" s="154"/>
      <c r="AJ13" s="172" t="s">
        <v>46</v>
      </c>
      <c r="AK13" s="172"/>
      <c r="AL13" s="155"/>
      <c r="AM13" s="155"/>
      <c r="AN13" s="156"/>
      <c r="AO13" s="155"/>
      <c r="AP13" s="155"/>
      <c r="AQ13" s="155"/>
      <c r="AR13" s="155"/>
      <c r="AS13" s="155"/>
      <c r="AT13" s="155"/>
    </row>
    <row r="14" spans="1:46" ht="17.25" customHeight="1">
      <c r="B14" s="146"/>
      <c r="C14" s="157" t="s">
        <v>2</v>
      </c>
      <c r="D14" s="158"/>
      <c r="E14" s="143">
        <v>20652</v>
      </c>
      <c r="F14" s="143">
        <v>16754</v>
      </c>
      <c r="G14" s="143">
        <v>461</v>
      </c>
      <c r="H14" s="143">
        <v>2515</v>
      </c>
      <c r="I14" s="143">
        <v>59</v>
      </c>
      <c r="J14" s="143">
        <v>294</v>
      </c>
      <c r="K14" s="143">
        <v>348</v>
      </c>
      <c r="L14" s="143">
        <v>3172</v>
      </c>
      <c r="M14" s="143">
        <v>27</v>
      </c>
      <c r="N14" s="143">
        <v>3</v>
      </c>
      <c r="O14" s="143">
        <v>1446</v>
      </c>
      <c r="P14" s="143">
        <v>9357</v>
      </c>
      <c r="Q14" s="143" t="s">
        <v>44</v>
      </c>
      <c r="R14" s="145"/>
      <c r="S14" s="145"/>
      <c r="T14" s="145"/>
      <c r="U14" s="145"/>
      <c r="V14" s="143" t="s">
        <v>44</v>
      </c>
      <c r="W14" s="143">
        <v>100</v>
      </c>
      <c r="X14" s="143">
        <v>274</v>
      </c>
      <c r="Y14" s="143" t="s">
        <v>44</v>
      </c>
      <c r="Z14" s="143">
        <v>351</v>
      </c>
      <c r="AA14" s="143" t="s">
        <v>44</v>
      </c>
      <c r="AB14" s="143" t="s">
        <v>44</v>
      </c>
      <c r="AC14" s="143">
        <v>22</v>
      </c>
      <c r="AD14" s="143">
        <v>106</v>
      </c>
      <c r="AE14" s="143">
        <v>201</v>
      </c>
      <c r="AF14" s="143">
        <v>681</v>
      </c>
      <c r="AG14" s="143">
        <v>17989</v>
      </c>
      <c r="AH14" s="51"/>
      <c r="AI14" s="74"/>
      <c r="AJ14" s="73"/>
      <c r="AK14" s="157" t="s">
        <v>2</v>
      </c>
      <c r="AL14" s="73"/>
      <c r="AN14" s="52"/>
    </row>
    <row r="15" spans="1:46" ht="15" customHeight="1">
      <c r="B15" s="146"/>
      <c r="C15" s="157" t="s">
        <v>4</v>
      </c>
      <c r="D15" s="158"/>
      <c r="E15" s="143">
        <v>2982</v>
      </c>
      <c r="F15" s="143">
        <v>6833</v>
      </c>
      <c r="G15" s="143">
        <v>258</v>
      </c>
      <c r="H15" s="143">
        <v>2822</v>
      </c>
      <c r="I15" s="143">
        <v>62</v>
      </c>
      <c r="J15" s="143">
        <v>300</v>
      </c>
      <c r="K15" s="143">
        <v>169</v>
      </c>
      <c r="L15" s="143">
        <v>1728</v>
      </c>
      <c r="M15" s="143">
        <v>14</v>
      </c>
      <c r="N15" s="143">
        <v>7</v>
      </c>
      <c r="O15" s="143">
        <v>229</v>
      </c>
      <c r="P15" s="143">
        <v>1626</v>
      </c>
      <c r="Q15" s="143" t="s">
        <v>44</v>
      </c>
      <c r="R15" s="145"/>
      <c r="S15" s="145"/>
      <c r="T15" s="145"/>
      <c r="U15" s="145"/>
      <c r="V15" s="143" t="s">
        <v>44</v>
      </c>
      <c r="W15" s="143">
        <v>12</v>
      </c>
      <c r="X15" s="143">
        <v>22</v>
      </c>
      <c r="Y15" s="143" t="s">
        <v>44</v>
      </c>
      <c r="Z15" s="143">
        <v>71</v>
      </c>
      <c r="AA15" s="143" t="s">
        <v>44</v>
      </c>
      <c r="AB15" s="143" t="s">
        <v>44</v>
      </c>
      <c r="AC15" s="143" t="s">
        <v>44</v>
      </c>
      <c r="AD15" s="143">
        <v>60</v>
      </c>
      <c r="AE15" s="143">
        <v>54</v>
      </c>
      <c r="AF15" s="143">
        <v>197</v>
      </c>
      <c r="AG15" s="143">
        <v>2184</v>
      </c>
      <c r="AH15" s="51"/>
      <c r="AI15" s="74"/>
      <c r="AJ15" s="73"/>
      <c r="AK15" s="157" t="s">
        <v>4</v>
      </c>
      <c r="AL15" s="73"/>
      <c r="AN15" s="52"/>
    </row>
    <row r="16" spans="1:46" ht="15" customHeight="1">
      <c r="B16" s="146"/>
      <c r="C16" s="157" t="s">
        <v>6</v>
      </c>
      <c r="D16" s="158"/>
      <c r="E16" s="143">
        <v>31052</v>
      </c>
      <c r="F16" s="143">
        <v>22896</v>
      </c>
      <c r="G16" s="143">
        <v>249</v>
      </c>
      <c r="H16" s="143">
        <v>7555</v>
      </c>
      <c r="I16" s="143">
        <v>79</v>
      </c>
      <c r="J16" s="143">
        <v>907</v>
      </c>
      <c r="K16" s="143">
        <v>132</v>
      </c>
      <c r="L16" s="143">
        <v>2568</v>
      </c>
      <c r="M16" s="143">
        <v>14</v>
      </c>
      <c r="N16" s="143">
        <v>1</v>
      </c>
      <c r="O16" s="143">
        <v>4227</v>
      </c>
      <c r="P16" s="143">
        <v>11067</v>
      </c>
      <c r="Q16" s="143" t="s">
        <v>44</v>
      </c>
      <c r="R16" s="145"/>
      <c r="S16" s="145"/>
      <c r="T16" s="145"/>
      <c r="U16" s="145"/>
      <c r="V16" s="143" t="s">
        <v>44</v>
      </c>
      <c r="W16" s="143">
        <v>78</v>
      </c>
      <c r="X16" s="143">
        <v>396</v>
      </c>
      <c r="Y16" s="143" t="s">
        <v>44</v>
      </c>
      <c r="Z16" s="143" t="s">
        <v>44</v>
      </c>
      <c r="AA16" s="143" t="s">
        <v>44</v>
      </c>
      <c r="AB16" s="143" t="s">
        <v>44</v>
      </c>
      <c r="AC16" s="143">
        <v>5</v>
      </c>
      <c r="AD16" s="143">
        <v>76</v>
      </c>
      <c r="AE16" s="143">
        <v>432</v>
      </c>
      <c r="AF16" s="143">
        <v>326</v>
      </c>
      <c r="AG16" s="143">
        <v>25835</v>
      </c>
      <c r="AH16" s="51"/>
      <c r="AI16" s="74"/>
      <c r="AJ16" s="73"/>
      <c r="AK16" s="157" t="s">
        <v>6</v>
      </c>
      <c r="AL16" s="73"/>
      <c r="AN16" s="52"/>
    </row>
    <row r="17" spans="2:46" ht="15" customHeight="1">
      <c r="B17" s="146"/>
      <c r="C17" s="157" t="s">
        <v>8</v>
      </c>
      <c r="D17" s="158"/>
      <c r="E17" s="143">
        <v>3868</v>
      </c>
      <c r="F17" s="143">
        <v>6274</v>
      </c>
      <c r="G17" s="143">
        <v>235</v>
      </c>
      <c r="H17" s="143">
        <v>4195</v>
      </c>
      <c r="I17" s="143">
        <v>13</v>
      </c>
      <c r="J17" s="143">
        <v>283</v>
      </c>
      <c r="K17" s="143">
        <v>145</v>
      </c>
      <c r="L17" s="143">
        <v>1245</v>
      </c>
      <c r="M17" s="143">
        <v>12</v>
      </c>
      <c r="N17" s="143">
        <v>2</v>
      </c>
      <c r="O17" s="143">
        <v>415</v>
      </c>
      <c r="P17" s="143">
        <v>345</v>
      </c>
      <c r="Q17" s="143" t="s">
        <v>44</v>
      </c>
      <c r="R17" s="145"/>
      <c r="S17" s="145"/>
      <c r="T17" s="145"/>
      <c r="U17" s="145"/>
      <c r="V17" s="143" t="s">
        <v>44</v>
      </c>
      <c r="W17" s="143">
        <v>24</v>
      </c>
      <c r="X17" s="143">
        <v>67</v>
      </c>
      <c r="Y17" s="143" t="s">
        <v>44</v>
      </c>
      <c r="Z17" s="143" t="s">
        <v>44</v>
      </c>
      <c r="AA17" s="143" t="s">
        <v>44</v>
      </c>
      <c r="AB17" s="143" t="s">
        <v>44</v>
      </c>
      <c r="AC17" s="143">
        <v>0</v>
      </c>
      <c r="AD17" s="143">
        <v>45</v>
      </c>
      <c r="AE17" s="143">
        <v>488</v>
      </c>
      <c r="AF17" s="143">
        <v>91</v>
      </c>
      <c r="AG17" s="143">
        <v>2537</v>
      </c>
      <c r="AH17" s="51"/>
      <c r="AI17" s="74"/>
      <c r="AJ17" s="73"/>
      <c r="AK17" s="157" t="s">
        <v>8</v>
      </c>
      <c r="AL17" s="73"/>
      <c r="AN17" s="52"/>
    </row>
    <row r="18" spans="2:46" ht="15" customHeight="1">
      <c r="B18" s="146"/>
      <c r="C18" s="157" t="s">
        <v>10</v>
      </c>
      <c r="D18" s="158"/>
      <c r="E18" s="143">
        <v>1327</v>
      </c>
      <c r="F18" s="143">
        <v>3132</v>
      </c>
      <c r="G18" s="143">
        <v>96</v>
      </c>
      <c r="H18" s="143">
        <v>1299</v>
      </c>
      <c r="I18" s="143">
        <v>8</v>
      </c>
      <c r="J18" s="143">
        <v>140</v>
      </c>
      <c r="K18" s="143">
        <v>133</v>
      </c>
      <c r="L18" s="143">
        <v>1390</v>
      </c>
      <c r="M18" s="143">
        <v>45</v>
      </c>
      <c r="N18" s="143">
        <v>0</v>
      </c>
      <c r="O18" s="143">
        <v>58</v>
      </c>
      <c r="P18" s="143">
        <v>113</v>
      </c>
      <c r="Q18" s="143" t="s">
        <v>44</v>
      </c>
      <c r="R18" s="145"/>
      <c r="S18" s="145"/>
      <c r="T18" s="145"/>
      <c r="U18" s="145"/>
      <c r="V18" s="143" t="s">
        <v>44</v>
      </c>
      <c r="W18" s="143">
        <v>2</v>
      </c>
      <c r="X18" s="143">
        <v>6</v>
      </c>
      <c r="Y18" s="143" t="s">
        <v>44</v>
      </c>
      <c r="Z18" s="143" t="s">
        <v>44</v>
      </c>
      <c r="AA18" s="143" t="s">
        <v>44</v>
      </c>
      <c r="AB18" s="143" t="s">
        <v>44</v>
      </c>
      <c r="AC18" s="143">
        <v>0</v>
      </c>
      <c r="AD18" s="143">
        <v>26</v>
      </c>
      <c r="AE18" s="143">
        <v>128</v>
      </c>
      <c r="AF18" s="143">
        <v>157</v>
      </c>
      <c r="AG18" s="143">
        <v>859</v>
      </c>
      <c r="AH18" s="51"/>
      <c r="AI18" s="74"/>
      <c r="AJ18" s="73"/>
      <c r="AK18" s="157" t="s">
        <v>10</v>
      </c>
      <c r="AL18" s="73"/>
      <c r="AN18" s="52"/>
    </row>
    <row r="19" spans="2:46" ht="19.5" customHeight="1">
      <c r="B19" s="146"/>
      <c r="C19" s="157" t="s">
        <v>12</v>
      </c>
      <c r="D19" s="158"/>
      <c r="E19" s="143">
        <v>1367</v>
      </c>
      <c r="F19" s="143">
        <v>3151</v>
      </c>
      <c r="G19" s="143">
        <v>297</v>
      </c>
      <c r="H19" s="143">
        <v>1775</v>
      </c>
      <c r="I19" s="143">
        <v>32</v>
      </c>
      <c r="J19" s="143">
        <v>230</v>
      </c>
      <c r="K19" s="143">
        <v>72</v>
      </c>
      <c r="L19" s="143">
        <v>967</v>
      </c>
      <c r="M19" s="143">
        <v>7</v>
      </c>
      <c r="N19" s="143">
        <v>2</v>
      </c>
      <c r="O19" s="143">
        <v>46</v>
      </c>
      <c r="P19" s="143">
        <v>10</v>
      </c>
      <c r="Q19" s="143" t="s">
        <v>44</v>
      </c>
      <c r="R19" s="145"/>
      <c r="S19" s="145"/>
      <c r="T19" s="145"/>
      <c r="U19" s="145"/>
      <c r="V19" s="143" t="s">
        <v>44</v>
      </c>
      <c r="W19" s="143">
        <v>5</v>
      </c>
      <c r="X19" s="143">
        <v>2</v>
      </c>
      <c r="Y19" s="143" t="s">
        <v>44</v>
      </c>
      <c r="Z19" s="143">
        <v>64</v>
      </c>
      <c r="AA19" s="143" t="s">
        <v>44</v>
      </c>
      <c r="AB19" s="143" t="s">
        <v>44</v>
      </c>
      <c r="AC19" s="143">
        <v>0</v>
      </c>
      <c r="AD19" s="143">
        <v>6</v>
      </c>
      <c r="AE19" s="143">
        <v>67</v>
      </c>
      <c r="AF19" s="143">
        <v>95</v>
      </c>
      <c r="AG19" s="143">
        <v>839</v>
      </c>
      <c r="AH19" s="51"/>
      <c r="AI19" s="74"/>
      <c r="AJ19" s="73"/>
      <c r="AK19" s="157" t="s">
        <v>12</v>
      </c>
      <c r="AL19" s="73"/>
      <c r="AN19" s="52"/>
    </row>
    <row r="20" spans="2:46" ht="15" customHeight="1">
      <c r="B20" s="146"/>
      <c r="C20" s="157" t="s">
        <v>14</v>
      </c>
      <c r="D20" s="158"/>
      <c r="E20" s="143">
        <v>2747</v>
      </c>
      <c r="F20" s="143">
        <v>2522</v>
      </c>
      <c r="G20" s="143">
        <v>0</v>
      </c>
      <c r="H20" s="143">
        <v>682</v>
      </c>
      <c r="I20" s="143" t="s">
        <v>44</v>
      </c>
      <c r="J20" s="143">
        <v>59</v>
      </c>
      <c r="K20" s="143">
        <v>13</v>
      </c>
      <c r="L20" s="143">
        <v>905</v>
      </c>
      <c r="M20" s="143">
        <v>5</v>
      </c>
      <c r="N20" s="143" t="s">
        <v>44</v>
      </c>
      <c r="O20" s="143">
        <v>1673</v>
      </c>
      <c r="P20" s="143">
        <v>559</v>
      </c>
      <c r="Q20" s="143" t="s">
        <v>44</v>
      </c>
      <c r="R20" s="145"/>
      <c r="S20" s="145"/>
      <c r="T20" s="145"/>
      <c r="U20" s="145"/>
      <c r="V20" s="143" t="s">
        <v>44</v>
      </c>
      <c r="W20" s="143">
        <v>0</v>
      </c>
      <c r="X20" s="143">
        <v>4</v>
      </c>
      <c r="Y20" s="143" t="s">
        <v>44</v>
      </c>
      <c r="Z20" s="143">
        <v>111</v>
      </c>
      <c r="AA20" s="143" t="s">
        <v>44</v>
      </c>
      <c r="AB20" s="143" t="s">
        <v>44</v>
      </c>
      <c r="AC20" s="143">
        <v>0</v>
      </c>
      <c r="AD20" s="143">
        <v>24</v>
      </c>
      <c r="AE20" s="143">
        <v>17</v>
      </c>
      <c r="AF20" s="143">
        <v>176</v>
      </c>
      <c r="AG20" s="143">
        <v>1039</v>
      </c>
      <c r="AH20" s="51"/>
      <c r="AI20" s="74"/>
      <c r="AJ20" s="73"/>
      <c r="AK20" s="157" t="s">
        <v>47</v>
      </c>
      <c r="AL20" s="73"/>
      <c r="AN20" s="52"/>
    </row>
    <row r="21" spans="2:46" ht="15" customHeight="1">
      <c r="B21" s="146"/>
      <c r="C21" s="157" t="s">
        <v>48</v>
      </c>
      <c r="D21" s="158"/>
      <c r="E21" s="143">
        <v>28430</v>
      </c>
      <c r="F21" s="143">
        <v>19739</v>
      </c>
      <c r="G21" s="143">
        <v>317</v>
      </c>
      <c r="H21" s="143">
        <v>4640</v>
      </c>
      <c r="I21" s="143">
        <v>66</v>
      </c>
      <c r="J21" s="143">
        <v>1001</v>
      </c>
      <c r="K21" s="143">
        <v>142</v>
      </c>
      <c r="L21" s="143">
        <v>2152</v>
      </c>
      <c r="M21" s="143">
        <v>103</v>
      </c>
      <c r="N21" s="143">
        <v>11</v>
      </c>
      <c r="O21" s="143">
        <v>1407</v>
      </c>
      <c r="P21" s="143">
        <v>9593</v>
      </c>
      <c r="Q21" s="143" t="s">
        <v>44</v>
      </c>
      <c r="R21" s="145"/>
      <c r="S21" s="145"/>
      <c r="T21" s="145"/>
      <c r="U21" s="145"/>
      <c r="V21" s="143">
        <v>12</v>
      </c>
      <c r="W21" s="143">
        <v>61</v>
      </c>
      <c r="X21" s="143">
        <v>414</v>
      </c>
      <c r="Y21" s="143" t="s">
        <v>44</v>
      </c>
      <c r="Z21" s="143">
        <v>1192</v>
      </c>
      <c r="AA21" s="143">
        <v>1</v>
      </c>
      <c r="AB21" s="143" t="s">
        <v>44</v>
      </c>
      <c r="AC21" s="143">
        <v>29</v>
      </c>
      <c r="AD21" s="143">
        <v>34</v>
      </c>
      <c r="AE21" s="143">
        <v>143</v>
      </c>
      <c r="AF21" s="143">
        <v>692</v>
      </c>
      <c r="AG21" s="143">
        <v>26161</v>
      </c>
      <c r="AH21" s="51"/>
      <c r="AI21" s="74"/>
      <c r="AJ21" s="73"/>
      <c r="AK21" s="157" t="s">
        <v>49</v>
      </c>
      <c r="AL21" s="73"/>
      <c r="AN21" s="52"/>
    </row>
    <row r="22" spans="2:46" ht="15" customHeight="1">
      <c r="B22" s="146"/>
      <c r="C22" s="157" t="s">
        <v>50</v>
      </c>
      <c r="D22" s="158"/>
      <c r="E22" s="143">
        <v>2522</v>
      </c>
      <c r="F22" s="143">
        <v>3531</v>
      </c>
      <c r="G22" s="143">
        <v>19</v>
      </c>
      <c r="H22" s="143">
        <v>2202</v>
      </c>
      <c r="I22" s="143">
        <v>4</v>
      </c>
      <c r="J22" s="143">
        <v>240</v>
      </c>
      <c r="K22" s="143">
        <v>18</v>
      </c>
      <c r="L22" s="143">
        <v>817</v>
      </c>
      <c r="M22" s="143">
        <v>7</v>
      </c>
      <c r="N22" s="143">
        <v>2</v>
      </c>
      <c r="O22" s="143">
        <v>649</v>
      </c>
      <c r="P22" s="143">
        <v>164</v>
      </c>
      <c r="Q22" s="143" t="s">
        <v>44</v>
      </c>
      <c r="R22" s="145"/>
      <c r="S22" s="145"/>
      <c r="T22" s="145"/>
      <c r="U22" s="145"/>
      <c r="V22" s="143" t="s">
        <v>44</v>
      </c>
      <c r="W22" s="143">
        <v>0</v>
      </c>
      <c r="X22" s="143">
        <v>1</v>
      </c>
      <c r="Y22" s="143" t="s">
        <v>44</v>
      </c>
      <c r="Z22" s="143" t="s">
        <v>44</v>
      </c>
      <c r="AA22" s="143">
        <v>4</v>
      </c>
      <c r="AB22" s="143" t="s">
        <v>44</v>
      </c>
      <c r="AC22" s="143">
        <v>0</v>
      </c>
      <c r="AD22" s="143">
        <v>40</v>
      </c>
      <c r="AE22" s="143">
        <v>34</v>
      </c>
      <c r="AF22" s="143">
        <v>64</v>
      </c>
      <c r="AG22" s="143">
        <v>1787</v>
      </c>
      <c r="AH22" s="51"/>
      <c r="AI22" s="74"/>
      <c r="AJ22" s="73"/>
      <c r="AK22" s="157" t="s">
        <v>51</v>
      </c>
      <c r="AL22" s="73"/>
      <c r="AN22" s="52"/>
    </row>
    <row r="23" spans="2:46" ht="15" customHeight="1">
      <c r="B23" s="146"/>
      <c r="C23" s="157" t="s">
        <v>52</v>
      </c>
      <c r="D23" s="158"/>
      <c r="E23" s="143">
        <v>4134</v>
      </c>
      <c r="F23" s="143">
        <v>2915</v>
      </c>
      <c r="G23" s="143">
        <v>19</v>
      </c>
      <c r="H23" s="143">
        <v>664</v>
      </c>
      <c r="I23" s="143">
        <v>2</v>
      </c>
      <c r="J23" s="143">
        <v>111</v>
      </c>
      <c r="K23" s="143">
        <v>27</v>
      </c>
      <c r="L23" s="143">
        <v>1066</v>
      </c>
      <c r="M23" s="143">
        <v>5</v>
      </c>
      <c r="N23" s="143" t="s">
        <v>44</v>
      </c>
      <c r="O23" s="143">
        <v>45</v>
      </c>
      <c r="P23" s="143">
        <v>827</v>
      </c>
      <c r="Q23" s="143" t="s">
        <v>44</v>
      </c>
      <c r="R23" s="145"/>
      <c r="S23" s="145"/>
      <c r="T23" s="145"/>
      <c r="U23" s="145"/>
      <c r="V23" s="143" t="s">
        <v>44</v>
      </c>
      <c r="W23" s="143">
        <v>5</v>
      </c>
      <c r="X23" s="143">
        <v>18</v>
      </c>
      <c r="Y23" s="143" t="s">
        <v>44</v>
      </c>
      <c r="Z23" s="143">
        <v>112</v>
      </c>
      <c r="AA23" s="143">
        <v>0</v>
      </c>
      <c r="AB23" s="143" t="s">
        <v>44</v>
      </c>
      <c r="AC23" s="143">
        <v>1</v>
      </c>
      <c r="AD23" s="143">
        <v>17</v>
      </c>
      <c r="AE23" s="143">
        <v>7</v>
      </c>
      <c r="AF23" s="143">
        <v>98</v>
      </c>
      <c r="AG23" s="143">
        <v>4023</v>
      </c>
      <c r="AH23" s="51"/>
      <c r="AI23" s="74"/>
      <c r="AJ23" s="73"/>
      <c r="AK23" s="157" t="s">
        <v>53</v>
      </c>
      <c r="AL23" s="73"/>
      <c r="AN23" s="52"/>
    </row>
    <row r="24" spans="2:46" ht="19.5" customHeight="1">
      <c r="B24" s="146"/>
      <c r="C24" s="157" t="s">
        <v>21</v>
      </c>
      <c r="D24" s="158"/>
      <c r="E24" s="143">
        <v>31934</v>
      </c>
      <c r="F24" s="143">
        <v>19178</v>
      </c>
      <c r="G24" s="143">
        <v>403</v>
      </c>
      <c r="H24" s="143">
        <v>4832</v>
      </c>
      <c r="I24" s="143">
        <v>67</v>
      </c>
      <c r="J24" s="143">
        <v>554</v>
      </c>
      <c r="K24" s="143">
        <v>135</v>
      </c>
      <c r="L24" s="143">
        <v>1271</v>
      </c>
      <c r="M24" s="143">
        <v>44</v>
      </c>
      <c r="N24" s="143">
        <v>32</v>
      </c>
      <c r="O24" s="143">
        <v>1623</v>
      </c>
      <c r="P24" s="143">
        <v>10866</v>
      </c>
      <c r="Q24" s="143" t="s">
        <v>44</v>
      </c>
      <c r="R24" s="145"/>
      <c r="S24" s="145"/>
      <c r="T24" s="145"/>
      <c r="U24" s="145"/>
      <c r="V24" s="143">
        <v>1</v>
      </c>
      <c r="W24" s="143">
        <v>2645</v>
      </c>
      <c r="X24" s="143">
        <v>1118</v>
      </c>
      <c r="Y24" s="143" t="s">
        <v>44</v>
      </c>
      <c r="Z24" s="143">
        <v>37</v>
      </c>
      <c r="AA24" s="143" t="s">
        <v>44</v>
      </c>
      <c r="AB24" s="143" t="s">
        <v>44</v>
      </c>
      <c r="AC24" s="143">
        <v>4</v>
      </c>
      <c r="AD24" s="143">
        <v>56</v>
      </c>
      <c r="AE24" s="143">
        <v>160</v>
      </c>
      <c r="AF24" s="143">
        <v>411</v>
      </c>
      <c r="AG24" s="143">
        <v>26853</v>
      </c>
      <c r="AH24" s="51"/>
      <c r="AI24" s="74"/>
      <c r="AJ24" s="73"/>
      <c r="AK24" s="157" t="s">
        <v>54</v>
      </c>
      <c r="AL24" s="73"/>
      <c r="AN24" s="52"/>
    </row>
    <row r="25" spans="2:46" ht="15" customHeight="1">
      <c r="B25" s="146"/>
      <c r="C25" s="157" t="s">
        <v>55</v>
      </c>
      <c r="D25" s="158"/>
      <c r="E25" s="143">
        <v>15661</v>
      </c>
      <c r="F25" s="143">
        <v>22675</v>
      </c>
      <c r="G25" s="143">
        <v>53</v>
      </c>
      <c r="H25" s="143">
        <v>8240</v>
      </c>
      <c r="I25" s="143">
        <v>17</v>
      </c>
      <c r="J25" s="143">
        <v>518</v>
      </c>
      <c r="K25" s="143">
        <v>66</v>
      </c>
      <c r="L25" s="143">
        <v>2267</v>
      </c>
      <c r="M25" s="143">
        <v>5</v>
      </c>
      <c r="N25" s="143">
        <v>7</v>
      </c>
      <c r="O25" s="143">
        <v>129</v>
      </c>
      <c r="P25" s="143">
        <v>10887</v>
      </c>
      <c r="Q25" s="143" t="s">
        <v>44</v>
      </c>
      <c r="R25" s="145"/>
      <c r="S25" s="145"/>
      <c r="T25" s="145"/>
      <c r="U25" s="145"/>
      <c r="V25" s="143" t="s">
        <v>44</v>
      </c>
      <c r="W25" s="143">
        <v>3</v>
      </c>
      <c r="X25" s="143">
        <v>91</v>
      </c>
      <c r="Y25" s="143" t="s">
        <v>44</v>
      </c>
      <c r="Z25" s="143">
        <v>161</v>
      </c>
      <c r="AA25" s="143" t="s">
        <v>44</v>
      </c>
      <c r="AB25" s="143" t="s">
        <v>44</v>
      </c>
      <c r="AC25" s="143">
        <v>0</v>
      </c>
      <c r="AD25" s="143">
        <v>41</v>
      </c>
      <c r="AE25" s="143">
        <v>17</v>
      </c>
      <c r="AF25" s="143">
        <v>463</v>
      </c>
      <c r="AG25" s="143">
        <v>15372</v>
      </c>
      <c r="AH25" s="51"/>
      <c r="AI25" s="74"/>
      <c r="AJ25" s="73"/>
      <c r="AK25" s="157" t="s">
        <v>56</v>
      </c>
      <c r="AL25" s="73"/>
      <c r="AN25" s="52"/>
    </row>
    <row r="26" spans="2:46" ht="15" customHeight="1">
      <c r="B26" s="146"/>
      <c r="C26" s="157" t="s">
        <v>57</v>
      </c>
      <c r="D26" s="158"/>
      <c r="E26" s="143">
        <v>12310</v>
      </c>
      <c r="F26" s="143">
        <v>9997</v>
      </c>
      <c r="G26" s="143">
        <v>160</v>
      </c>
      <c r="H26" s="143">
        <v>2381</v>
      </c>
      <c r="I26" s="143">
        <v>48</v>
      </c>
      <c r="J26" s="143">
        <v>379</v>
      </c>
      <c r="K26" s="143">
        <v>114</v>
      </c>
      <c r="L26" s="143">
        <v>1000</v>
      </c>
      <c r="M26" s="143">
        <v>6</v>
      </c>
      <c r="N26" s="143">
        <v>2</v>
      </c>
      <c r="O26" s="143">
        <v>6506</v>
      </c>
      <c r="P26" s="143">
        <v>5729</v>
      </c>
      <c r="Q26" s="143" t="s">
        <v>44</v>
      </c>
      <c r="R26" s="145"/>
      <c r="S26" s="145"/>
      <c r="T26" s="145"/>
      <c r="U26" s="145"/>
      <c r="V26" s="143" t="s">
        <v>44</v>
      </c>
      <c r="W26" s="143">
        <v>49</v>
      </c>
      <c r="X26" s="143">
        <v>108</v>
      </c>
      <c r="Y26" s="143" t="s">
        <v>44</v>
      </c>
      <c r="Z26" s="143" t="s">
        <v>44</v>
      </c>
      <c r="AA26" s="143" t="s">
        <v>44</v>
      </c>
      <c r="AB26" s="143" t="s">
        <v>44</v>
      </c>
      <c r="AC26" s="143">
        <v>28</v>
      </c>
      <c r="AD26" s="143">
        <v>104</v>
      </c>
      <c r="AE26" s="143">
        <v>105</v>
      </c>
      <c r="AF26" s="143">
        <v>295</v>
      </c>
      <c r="AG26" s="143">
        <v>5294</v>
      </c>
      <c r="AH26" s="51"/>
      <c r="AI26" s="74"/>
      <c r="AJ26" s="73"/>
      <c r="AK26" s="157" t="s">
        <v>58</v>
      </c>
      <c r="AL26" s="73"/>
      <c r="AN26" s="52"/>
    </row>
    <row r="27" spans="2:46" s="150" customFormat="1" ht="20.25" customHeight="1">
      <c r="B27" s="173" t="s">
        <v>157</v>
      </c>
      <c r="C27" s="173"/>
      <c r="D27" s="151"/>
      <c r="E27" s="152">
        <v>18141</v>
      </c>
      <c r="F27" s="152">
        <v>17604</v>
      </c>
      <c r="G27" s="152">
        <v>259</v>
      </c>
      <c r="H27" s="152">
        <v>6248</v>
      </c>
      <c r="I27" s="152">
        <v>34</v>
      </c>
      <c r="J27" s="152">
        <v>597</v>
      </c>
      <c r="K27" s="152">
        <v>171</v>
      </c>
      <c r="L27" s="152">
        <v>2187</v>
      </c>
      <c r="M27" s="152">
        <v>66</v>
      </c>
      <c r="N27" s="152">
        <v>2</v>
      </c>
      <c r="O27" s="152">
        <v>5116</v>
      </c>
      <c r="P27" s="152">
        <v>7377</v>
      </c>
      <c r="Q27" s="152" t="s">
        <v>44</v>
      </c>
      <c r="R27" s="153"/>
      <c r="S27" s="153"/>
      <c r="T27" s="153"/>
      <c r="U27" s="153"/>
      <c r="V27" s="152" t="s">
        <v>44</v>
      </c>
      <c r="W27" s="152">
        <v>30</v>
      </c>
      <c r="X27" s="152">
        <v>152</v>
      </c>
      <c r="Y27" s="152" t="s">
        <v>44</v>
      </c>
      <c r="Z27" s="152">
        <v>426</v>
      </c>
      <c r="AA27" s="152">
        <v>9</v>
      </c>
      <c r="AB27" s="152">
        <v>21</v>
      </c>
      <c r="AC27" s="152">
        <v>1</v>
      </c>
      <c r="AD27" s="152">
        <v>38</v>
      </c>
      <c r="AE27" s="152">
        <v>104</v>
      </c>
      <c r="AF27" s="152">
        <v>555</v>
      </c>
      <c r="AG27" s="152">
        <v>12351</v>
      </c>
      <c r="AH27" s="153"/>
      <c r="AI27" s="154"/>
      <c r="AJ27" s="172" t="s">
        <v>59</v>
      </c>
      <c r="AK27" s="172"/>
      <c r="AL27" s="155"/>
      <c r="AM27" s="155"/>
      <c r="AN27" s="156"/>
      <c r="AO27" s="155"/>
      <c r="AP27" s="155"/>
      <c r="AQ27" s="155"/>
      <c r="AR27" s="155"/>
      <c r="AS27" s="155"/>
      <c r="AT27" s="155"/>
    </row>
    <row r="28" spans="2:46" ht="15" customHeight="1">
      <c r="B28" s="146"/>
      <c r="C28" s="157" t="s">
        <v>1</v>
      </c>
      <c r="D28" s="158"/>
      <c r="E28" s="143">
        <v>5291</v>
      </c>
      <c r="F28" s="143">
        <v>6472</v>
      </c>
      <c r="G28" s="143">
        <v>127</v>
      </c>
      <c r="H28" s="143">
        <v>2119</v>
      </c>
      <c r="I28" s="143">
        <v>15</v>
      </c>
      <c r="J28" s="143">
        <v>294</v>
      </c>
      <c r="K28" s="143">
        <v>60</v>
      </c>
      <c r="L28" s="143">
        <v>625</v>
      </c>
      <c r="M28" s="143">
        <v>0</v>
      </c>
      <c r="N28" s="143" t="s">
        <v>44</v>
      </c>
      <c r="O28" s="143">
        <v>703</v>
      </c>
      <c r="P28" s="143">
        <v>2675</v>
      </c>
      <c r="Q28" s="143" t="s">
        <v>44</v>
      </c>
      <c r="R28" s="145"/>
      <c r="S28" s="145"/>
      <c r="T28" s="145"/>
      <c r="U28" s="145"/>
      <c r="V28" s="143" t="s">
        <v>44</v>
      </c>
      <c r="W28" s="143">
        <v>19</v>
      </c>
      <c r="X28" s="143">
        <v>115</v>
      </c>
      <c r="Y28" s="143" t="s">
        <v>44</v>
      </c>
      <c r="Z28" s="143">
        <v>368</v>
      </c>
      <c r="AA28" s="143">
        <v>9</v>
      </c>
      <c r="AB28" s="143">
        <v>21</v>
      </c>
      <c r="AC28" s="143">
        <v>0</v>
      </c>
      <c r="AD28" s="143">
        <v>9</v>
      </c>
      <c r="AE28" s="143">
        <v>33</v>
      </c>
      <c r="AF28" s="143">
        <v>246</v>
      </c>
      <c r="AG28" s="143">
        <v>4327</v>
      </c>
      <c r="AH28" s="71" t="s">
        <v>158</v>
      </c>
      <c r="AI28" s="80" t="s">
        <v>158</v>
      </c>
      <c r="AJ28" s="73"/>
      <c r="AK28" s="157" t="s">
        <v>1</v>
      </c>
      <c r="AL28" s="73"/>
      <c r="AN28" s="52"/>
    </row>
    <row r="29" spans="2:46" ht="15" customHeight="1">
      <c r="B29" s="146"/>
      <c r="C29" s="157" t="s">
        <v>3</v>
      </c>
      <c r="D29" s="158"/>
      <c r="E29" s="143">
        <v>2047</v>
      </c>
      <c r="F29" s="143">
        <v>2405</v>
      </c>
      <c r="G29" s="143">
        <v>20</v>
      </c>
      <c r="H29" s="143">
        <v>1234</v>
      </c>
      <c r="I29" s="143">
        <v>5</v>
      </c>
      <c r="J29" s="143">
        <v>107</v>
      </c>
      <c r="K29" s="143">
        <v>11</v>
      </c>
      <c r="L29" s="143">
        <v>381</v>
      </c>
      <c r="M29" s="143">
        <v>57</v>
      </c>
      <c r="N29" s="143">
        <v>0</v>
      </c>
      <c r="O29" s="143">
        <v>854</v>
      </c>
      <c r="P29" s="143">
        <v>491</v>
      </c>
      <c r="Q29" s="143" t="s">
        <v>44</v>
      </c>
      <c r="R29" s="145"/>
      <c r="S29" s="145"/>
      <c r="T29" s="145"/>
      <c r="U29" s="145"/>
      <c r="V29" s="143" t="s">
        <v>44</v>
      </c>
      <c r="W29" s="143">
        <v>6</v>
      </c>
      <c r="X29" s="143">
        <v>9</v>
      </c>
      <c r="Y29" s="143" t="s">
        <v>44</v>
      </c>
      <c r="Z29" s="143">
        <v>47</v>
      </c>
      <c r="AA29" s="143">
        <v>0</v>
      </c>
      <c r="AB29" s="143" t="s">
        <v>44</v>
      </c>
      <c r="AC29" s="143" t="s">
        <v>44</v>
      </c>
      <c r="AD29" s="143" t="s">
        <v>44</v>
      </c>
      <c r="AE29" s="143">
        <v>22</v>
      </c>
      <c r="AF29" s="143">
        <v>137</v>
      </c>
      <c r="AG29" s="143">
        <v>1072</v>
      </c>
      <c r="AH29" s="71" t="s">
        <v>158</v>
      </c>
      <c r="AI29" s="80" t="s">
        <v>158</v>
      </c>
      <c r="AJ29" s="73"/>
      <c r="AK29" s="157" t="s">
        <v>3</v>
      </c>
      <c r="AL29" s="73"/>
      <c r="AN29" s="52"/>
    </row>
    <row r="30" spans="2:46" ht="15" customHeight="1">
      <c r="B30" s="146"/>
      <c r="C30" s="157" t="s">
        <v>7</v>
      </c>
      <c r="D30" s="158"/>
      <c r="E30" s="143">
        <v>1435</v>
      </c>
      <c r="F30" s="143">
        <v>2360</v>
      </c>
      <c r="G30" s="143">
        <v>66</v>
      </c>
      <c r="H30" s="143">
        <v>1448</v>
      </c>
      <c r="I30" s="143">
        <v>8</v>
      </c>
      <c r="J30" s="143">
        <v>76</v>
      </c>
      <c r="K30" s="143">
        <v>38</v>
      </c>
      <c r="L30" s="143">
        <v>527</v>
      </c>
      <c r="M30" s="143">
        <v>0</v>
      </c>
      <c r="N30" s="143">
        <v>1</v>
      </c>
      <c r="O30" s="143">
        <v>133</v>
      </c>
      <c r="P30" s="143">
        <v>227</v>
      </c>
      <c r="Q30" s="143" t="s">
        <v>44</v>
      </c>
      <c r="R30" s="145"/>
      <c r="S30" s="145"/>
      <c r="T30" s="145"/>
      <c r="U30" s="145"/>
      <c r="V30" s="143" t="s">
        <v>44</v>
      </c>
      <c r="W30" s="143">
        <v>1</v>
      </c>
      <c r="X30" s="143">
        <v>4</v>
      </c>
      <c r="Y30" s="143" t="s">
        <v>44</v>
      </c>
      <c r="Z30" s="143" t="s">
        <v>44</v>
      </c>
      <c r="AA30" s="143" t="s">
        <v>44</v>
      </c>
      <c r="AB30" s="143" t="s">
        <v>44</v>
      </c>
      <c r="AC30" s="143">
        <v>1</v>
      </c>
      <c r="AD30" s="143">
        <v>11</v>
      </c>
      <c r="AE30" s="143">
        <v>14</v>
      </c>
      <c r="AF30" s="143">
        <v>66</v>
      </c>
      <c r="AG30" s="143">
        <v>1174</v>
      </c>
      <c r="AH30" s="71" t="s">
        <v>158</v>
      </c>
      <c r="AI30" s="80" t="e">
        <v>#REF!</v>
      </c>
      <c r="AJ30" s="73"/>
      <c r="AK30" s="157" t="s">
        <v>60</v>
      </c>
      <c r="AL30" s="73"/>
      <c r="AN30" s="52"/>
    </row>
    <row r="31" spans="2:46" ht="15" customHeight="1">
      <c r="B31" s="146"/>
      <c r="C31" s="157" t="s">
        <v>11</v>
      </c>
      <c r="D31" s="158"/>
      <c r="E31" s="143">
        <v>179</v>
      </c>
      <c r="F31" s="143">
        <v>601</v>
      </c>
      <c r="G31" s="143">
        <v>20</v>
      </c>
      <c r="H31" s="143">
        <v>377</v>
      </c>
      <c r="I31" s="143">
        <v>2</v>
      </c>
      <c r="J31" s="143">
        <v>18</v>
      </c>
      <c r="K31" s="143">
        <v>24</v>
      </c>
      <c r="L31" s="143">
        <v>175</v>
      </c>
      <c r="M31" s="143">
        <v>2</v>
      </c>
      <c r="N31" s="143">
        <v>0</v>
      </c>
      <c r="O31" s="143">
        <v>3</v>
      </c>
      <c r="P31" s="143">
        <v>3</v>
      </c>
      <c r="Q31" s="143" t="s">
        <v>44</v>
      </c>
      <c r="R31" s="145"/>
      <c r="S31" s="145"/>
      <c r="T31" s="145"/>
      <c r="U31" s="145"/>
      <c r="V31" s="143" t="s">
        <v>44</v>
      </c>
      <c r="W31" s="143">
        <v>1</v>
      </c>
      <c r="X31" s="143">
        <v>0</v>
      </c>
      <c r="Y31" s="143" t="s">
        <v>44</v>
      </c>
      <c r="Z31" s="143" t="s">
        <v>44</v>
      </c>
      <c r="AA31" s="143" t="s">
        <v>44</v>
      </c>
      <c r="AB31" s="143" t="s">
        <v>44</v>
      </c>
      <c r="AC31" s="143">
        <v>0</v>
      </c>
      <c r="AD31" s="143">
        <v>9</v>
      </c>
      <c r="AE31" s="143">
        <v>5</v>
      </c>
      <c r="AF31" s="143">
        <v>18</v>
      </c>
      <c r="AG31" s="143">
        <v>121</v>
      </c>
      <c r="AH31" s="71" t="s">
        <v>158</v>
      </c>
      <c r="AI31" s="80" t="e">
        <v>#REF!</v>
      </c>
      <c r="AJ31" s="73"/>
      <c r="AK31" s="157" t="s">
        <v>11</v>
      </c>
      <c r="AL31" s="73"/>
      <c r="AN31" s="52"/>
    </row>
    <row r="32" spans="2:46" ht="15.95" customHeight="1">
      <c r="B32" s="146"/>
      <c r="C32" s="157" t="s">
        <v>13</v>
      </c>
      <c r="D32" s="158"/>
      <c r="E32" s="143">
        <v>451</v>
      </c>
      <c r="F32" s="143">
        <v>911</v>
      </c>
      <c r="G32" s="143">
        <v>25</v>
      </c>
      <c r="H32" s="143">
        <v>608</v>
      </c>
      <c r="I32" s="143">
        <v>4</v>
      </c>
      <c r="J32" s="143">
        <v>41</v>
      </c>
      <c r="K32" s="143">
        <v>23</v>
      </c>
      <c r="L32" s="143">
        <v>200</v>
      </c>
      <c r="M32" s="143">
        <v>2</v>
      </c>
      <c r="N32" s="143" t="s">
        <v>44</v>
      </c>
      <c r="O32" s="143">
        <v>150</v>
      </c>
      <c r="P32" s="143">
        <v>38</v>
      </c>
      <c r="Q32" s="143" t="s">
        <v>44</v>
      </c>
      <c r="R32" s="145"/>
      <c r="S32" s="145"/>
      <c r="T32" s="145"/>
      <c r="U32" s="145"/>
      <c r="V32" s="143" t="s">
        <v>44</v>
      </c>
      <c r="W32" s="143">
        <v>1</v>
      </c>
      <c r="X32" s="143">
        <v>2</v>
      </c>
      <c r="Y32" s="143" t="s">
        <v>44</v>
      </c>
      <c r="Z32" s="143" t="s">
        <v>44</v>
      </c>
      <c r="AA32" s="143" t="s">
        <v>44</v>
      </c>
      <c r="AB32" s="143" t="s">
        <v>44</v>
      </c>
      <c r="AC32" s="143">
        <v>0</v>
      </c>
      <c r="AD32" s="143">
        <v>6</v>
      </c>
      <c r="AE32" s="143">
        <v>6</v>
      </c>
      <c r="AF32" s="143">
        <v>16</v>
      </c>
      <c r="AG32" s="143">
        <v>241</v>
      </c>
      <c r="AH32" s="71" t="s">
        <v>158</v>
      </c>
      <c r="AI32" s="80" t="e">
        <v>#REF!</v>
      </c>
      <c r="AJ32" s="73"/>
      <c r="AK32" s="157" t="s">
        <v>13</v>
      </c>
      <c r="AL32" s="73"/>
      <c r="AN32" s="52"/>
    </row>
    <row r="33" spans="1:40" ht="13.5" customHeight="1">
      <c r="B33" s="146"/>
      <c r="C33" s="157" t="s">
        <v>15</v>
      </c>
      <c r="D33" s="158"/>
      <c r="E33" s="143">
        <v>8738</v>
      </c>
      <c r="F33" s="143">
        <v>4855</v>
      </c>
      <c r="G33" s="143">
        <v>2</v>
      </c>
      <c r="H33" s="143">
        <v>463</v>
      </c>
      <c r="I33" s="143">
        <v>1</v>
      </c>
      <c r="J33" s="143">
        <v>61</v>
      </c>
      <c r="K33" s="143">
        <v>16</v>
      </c>
      <c r="L33" s="143">
        <v>280</v>
      </c>
      <c r="M33" s="143">
        <v>5</v>
      </c>
      <c r="N33" s="143">
        <v>0</v>
      </c>
      <c r="O33" s="143">
        <v>3273</v>
      </c>
      <c r="P33" s="143">
        <v>3943</v>
      </c>
      <c r="Q33" s="143" t="s">
        <v>44</v>
      </c>
      <c r="R33" s="145"/>
      <c r="S33" s="145"/>
      <c r="T33" s="145"/>
      <c r="U33" s="145"/>
      <c r="V33" s="143" t="s">
        <v>44</v>
      </c>
      <c r="W33" s="143">
        <v>2</v>
      </c>
      <c r="X33" s="143">
        <v>22</v>
      </c>
      <c r="Y33" s="143" t="s">
        <v>44</v>
      </c>
      <c r="Z33" s="143">
        <v>10</v>
      </c>
      <c r="AA33" s="143" t="s">
        <v>44</v>
      </c>
      <c r="AB33" s="143" t="s">
        <v>44</v>
      </c>
      <c r="AC33" s="143" t="s">
        <v>44</v>
      </c>
      <c r="AD33" s="143">
        <v>3</v>
      </c>
      <c r="AE33" s="143">
        <v>23</v>
      </c>
      <c r="AF33" s="143">
        <v>73</v>
      </c>
      <c r="AG33" s="143">
        <v>5417</v>
      </c>
      <c r="AH33" s="71" t="s">
        <v>158</v>
      </c>
      <c r="AI33" s="80" t="e">
        <v>#REF!</v>
      </c>
      <c r="AJ33" s="73"/>
      <c r="AK33" s="157" t="s">
        <v>15</v>
      </c>
      <c r="AL33" s="73"/>
      <c r="AN33" s="52"/>
    </row>
    <row r="34" spans="1:40" ht="8.25" customHeight="1">
      <c r="A34" s="75"/>
      <c r="B34" s="75"/>
      <c r="C34" s="76"/>
      <c r="D34" s="77"/>
      <c r="E34" s="81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75"/>
      <c r="R34" s="75"/>
      <c r="S34" s="50"/>
      <c r="T34" s="50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5"/>
      <c r="AG34" s="75"/>
      <c r="AH34" s="75"/>
      <c r="AI34" s="78"/>
      <c r="AJ34" s="76"/>
      <c r="AK34" s="76"/>
      <c r="AL34" s="76"/>
    </row>
    <row r="35" spans="1:40" ht="12" customHeight="1">
      <c r="A35" s="50"/>
      <c r="B35" s="50" t="s">
        <v>61</v>
      </c>
      <c r="C35" s="49"/>
      <c r="D35" s="49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49"/>
      <c r="AJ35" s="49"/>
      <c r="AK35" s="49"/>
      <c r="AL35" s="49"/>
    </row>
    <row r="36" spans="1:40" ht="12" customHeight="1">
      <c r="A36" s="50"/>
      <c r="B36" s="79" t="s">
        <v>132</v>
      </c>
      <c r="C36" s="49"/>
      <c r="D36" s="49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49"/>
      <c r="AJ36" s="49"/>
      <c r="AK36" s="49"/>
      <c r="AL36" s="49"/>
    </row>
    <row r="37" spans="1:40" ht="12" customHeight="1">
      <c r="B37" s="50"/>
      <c r="C37" s="41"/>
    </row>
    <row r="38" spans="1:40" ht="12" customHeight="1">
      <c r="B38" s="79"/>
    </row>
  </sheetData>
  <mergeCells count="29">
    <mergeCell ref="AG4:AG5"/>
    <mergeCell ref="O4:P5"/>
    <mergeCell ref="Q4:Q5"/>
    <mergeCell ref="M4:N5"/>
    <mergeCell ref="AJ8:AK8"/>
    <mergeCell ref="V4:V5"/>
    <mergeCell ref="Y5:Z5"/>
    <mergeCell ref="Y4:AF4"/>
    <mergeCell ref="AA5:AB5"/>
    <mergeCell ref="AC5:AD5"/>
    <mergeCell ref="AE5:AF5"/>
    <mergeCell ref="AJ27:AK27"/>
    <mergeCell ref="B27:C27"/>
    <mergeCell ref="B12:C12"/>
    <mergeCell ref="B8:C8"/>
    <mergeCell ref="B9:C9"/>
    <mergeCell ref="B10:C10"/>
    <mergeCell ref="B11:C11"/>
    <mergeCell ref="B13:C13"/>
    <mergeCell ref="AJ13:AK13"/>
    <mergeCell ref="AJ10:AK10"/>
    <mergeCell ref="AJ11:AK11"/>
    <mergeCell ref="AJ12:AK12"/>
    <mergeCell ref="AJ9:AK9"/>
    <mergeCell ref="E4:F5"/>
    <mergeCell ref="G4:H5"/>
    <mergeCell ref="I4:J5"/>
    <mergeCell ref="K4:L5"/>
    <mergeCell ref="W4:X5"/>
  </mergeCells>
  <phoneticPr fontId="2"/>
  <printOptions horizontalCentered="1" gridLinesSet="0"/>
  <pageMargins left="0.59055118110236227" right="0.59055118110236227" top="0.78740157480314965" bottom="0.78740157480314965" header="0.31496062992125984" footer="0.31496062992125984"/>
  <pageSetup paperSize="9" scale="74" fitToHeight="0" pageOrder="overThenDown" orientation="landscape" r:id="rId1"/>
  <headerFooter alignWithMargins="0">
    <oddHeader>&amp;R&amp;A</oddHeader>
    <oddFooter xml:space="preserve">&amp;C&amp;P/&amp;N </oddFooter>
  </headerFooter>
  <colBreaks count="1" manualBreakCount="1">
    <brk id="1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zoomScale="150" zoomScaleNormal="150" zoomScaleSheetLayoutView="100" workbookViewId="0">
      <selection activeCell="A40" sqref="A40"/>
    </sheetView>
  </sheetViews>
  <sheetFormatPr defaultRowHeight="12" customHeight="1"/>
  <cols>
    <col min="1" max="1" width="24.140625" style="3" customWidth="1"/>
    <col min="2" max="2" width="13" style="4" customWidth="1"/>
    <col min="3" max="3" width="13.140625" style="4" customWidth="1"/>
    <col min="4" max="4" width="13.7109375" style="4" customWidth="1"/>
    <col min="5" max="5" width="15.140625" style="4" customWidth="1"/>
    <col min="6" max="6" width="16.140625" style="4" customWidth="1"/>
    <col min="7" max="7" width="0.28515625" style="4" customWidth="1"/>
    <col min="8" max="16384" width="9.140625" style="4"/>
  </cols>
  <sheetData>
    <row r="1" spans="1:7" s="2" customFormat="1" ht="24" customHeight="1">
      <c r="B1" s="83" t="s">
        <v>62</v>
      </c>
      <c r="C1" s="12" t="s">
        <v>63</v>
      </c>
    </row>
    <row r="2" spans="1:7" ht="8.1" customHeight="1">
      <c r="A2" s="4"/>
      <c r="B2" s="13"/>
    </row>
    <row r="3" spans="1:7" ht="12" customHeight="1" thickBot="1">
      <c r="A3" s="84"/>
      <c r="E3" s="185" t="s">
        <v>135</v>
      </c>
      <c r="F3" s="185"/>
      <c r="G3" s="5"/>
    </row>
    <row r="4" spans="1:7" s="6" customFormat="1" ht="18" customHeight="1">
      <c r="A4" s="176" t="s">
        <v>64</v>
      </c>
      <c r="B4" s="183" t="s">
        <v>65</v>
      </c>
      <c r="C4" s="85" t="s">
        <v>166</v>
      </c>
      <c r="D4" s="17"/>
      <c r="E4" s="86"/>
      <c r="F4" s="186" t="s">
        <v>66</v>
      </c>
      <c r="G4" s="138"/>
    </row>
    <row r="5" spans="1:7" ht="18" customHeight="1">
      <c r="A5" s="177"/>
      <c r="B5" s="184"/>
      <c r="C5" s="116" t="s">
        <v>67</v>
      </c>
      <c r="D5" s="116" t="s">
        <v>68</v>
      </c>
      <c r="E5" s="116" t="s">
        <v>167</v>
      </c>
      <c r="F5" s="187"/>
      <c r="G5" s="35"/>
    </row>
    <row r="6" spans="1:7" ht="18" customHeight="1">
      <c r="A6" s="87" t="s">
        <v>168</v>
      </c>
      <c r="B6" s="88" t="s">
        <v>69</v>
      </c>
      <c r="C6" s="13" t="s">
        <v>169</v>
      </c>
      <c r="D6" s="13">
        <v>15.8</v>
      </c>
      <c r="E6" s="4">
        <v>15.8</v>
      </c>
      <c r="F6" s="89">
        <v>4088.4</v>
      </c>
    </row>
    <row r="7" spans="1:7" ht="12" customHeight="1">
      <c r="A7" s="90" t="s">
        <v>170</v>
      </c>
      <c r="B7" s="8" t="s">
        <v>70</v>
      </c>
      <c r="C7" s="4">
        <v>30.2</v>
      </c>
      <c r="D7" s="91">
        <v>7</v>
      </c>
      <c r="E7" s="4">
        <v>37.200000000000003</v>
      </c>
      <c r="F7" s="92">
        <v>191.7</v>
      </c>
    </row>
    <row r="8" spans="1:7" ht="12" customHeight="1">
      <c r="A8" s="90" t="s">
        <v>171</v>
      </c>
      <c r="B8" s="8" t="s">
        <v>70</v>
      </c>
      <c r="C8" s="4">
        <v>302.60000000000002</v>
      </c>
      <c r="D8" s="13">
        <v>0.1</v>
      </c>
      <c r="E8" s="92">
        <v>302.7</v>
      </c>
      <c r="F8" s="89">
        <v>3710.6</v>
      </c>
    </row>
    <row r="9" spans="1:7" ht="12" customHeight="1">
      <c r="A9" s="90" t="s">
        <v>172</v>
      </c>
      <c r="B9" s="8" t="s">
        <v>70</v>
      </c>
      <c r="C9" s="4">
        <v>57.9</v>
      </c>
      <c r="D9" s="13" t="s">
        <v>169</v>
      </c>
      <c r="E9" s="92">
        <v>57.9</v>
      </c>
      <c r="F9" s="92">
        <v>299.2</v>
      </c>
    </row>
    <row r="10" spans="1:7" ht="12" customHeight="1">
      <c r="A10" s="90" t="s">
        <v>173</v>
      </c>
      <c r="B10" s="8" t="s">
        <v>70</v>
      </c>
      <c r="C10" s="4">
        <v>20.7</v>
      </c>
      <c r="D10" s="13" t="s">
        <v>169</v>
      </c>
      <c r="E10" s="92">
        <v>20.7</v>
      </c>
      <c r="F10" s="92">
        <v>73.599999999999994</v>
      </c>
    </row>
    <row r="11" spans="1:7" ht="12" customHeight="1">
      <c r="A11" s="90" t="s">
        <v>174</v>
      </c>
      <c r="B11" s="8" t="s">
        <v>70</v>
      </c>
      <c r="C11" s="4">
        <v>24.9</v>
      </c>
      <c r="D11" s="13" t="s">
        <v>169</v>
      </c>
      <c r="E11" s="92">
        <v>24.9</v>
      </c>
      <c r="F11" s="4">
        <v>63.5</v>
      </c>
    </row>
    <row r="12" spans="1:7" ht="12" customHeight="1">
      <c r="A12" s="90" t="s">
        <v>175</v>
      </c>
      <c r="B12" s="8" t="s">
        <v>70</v>
      </c>
      <c r="C12" s="4">
        <v>31.3</v>
      </c>
      <c r="D12" s="13" t="s">
        <v>169</v>
      </c>
      <c r="E12" s="92">
        <v>31.3</v>
      </c>
      <c r="F12" s="4">
        <v>370.1</v>
      </c>
    </row>
    <row r="13" spans="1:7" ht="12" customHeight="1">
      <c r="A13" s="90" t="s">
        <v>176</v>
      </c>
      <c r="B13" s="8" t="s">
        <v>70</v>
      </c>
      <c r="C13" s="4">
        <v>33.799999999999997</v>
      </c>
      <c r="D13" s="13">
        <v>14.6</v>
      </c>
      <c r="E13" s="92">
        <v>48.4</v>
      </c>
      <c r="F13" s="92">
        <v>212</v>
      </c>
    </row>
    <row r="14" spans="1:7" ht="12" customHeight="1">
      <c r="A14" s="90" t="s">
        <v>177</v>
      </c>
      <c r="B14" s="8" t="s">
        <v>70</v>
      </c>
      <c r="C14" s="4">
        <v>27.3</v>
      </c>
      <c r="D14" s="13" t="s">
        <v>169</v>
      </c>
      <c r="E14" s="92">
        <v>27.3</v>
      </c>
      <c r="F14" s="4">
        <v>104.3</v>
      </c>
    </row>
    <row r="15" spans="1:7" ht="12" customHeight="1">
      <c r="A15" s="90" t="s">
        <v>178</v>
      </c>
      <c r="B15" s="8" t="s">
        <v>70</v>
      </c>
      <c r="C15" s="4">
        <v>41.1</v>
      </c>
      <c r="D15" s="13" t="s">
        <v>169</v>
      </c>
      <c r="E15" s="92">
        <v>41.1</v>
      </c>
      <c r="F15" s="92">
        <v>208.1</v>
      </c>
    </row>
    <row r="16" spans="1:7" ht="12" customHeight="1">
      <c r="A16" s="90" t="s">
        <v>179</v>
      </c>
      <c r="B16" s="8" t="s">
        <v>70</v>
      </c>
      <c r="C16" s="92">
        <v>21.4</v>
      </c>
      <c r="D16" s="13" t="s">
        <v>169</v>
      </c>
      <c r="E16" s="92">
        <v>21.4</v>
      </c>
      <c r="F16" s="92">
        <v>33.799999999999997</v>
      </c>
    </row>
    <row r="17" spans="1:7" ht="12" customHeight="1">
      <c r="A17" s="90" t="s">
        <v>180</v>
      </c>
      <c r="B17" s="8" t="s">
        <v>70</v>
      </c>
      <c r="C17" s="4">
        <v>46.7</v>
      </c>
      <c r="D17" s="13" t="s">
        <v>169</v>
      </c>
      <c r="E17" s="4">
        <v>46.7</v>
      </c>
      <c r="F17" s="92">
        <v>212.6</v>
      </c>
    </row>
    <row r="18" spans="1:7" ht="12" customHeight="1">
      <c r="A18" s="90" t="s">
        <v>181</v>
      </c>
      <c r="B18" s="8" t="s">
        <v>70</v>
      </c>
      <c r="C18" s="4">
        <v>51.5</v>
      </c>
      <c r="D18" s="13">
        <v>13.8</v>
      </c>
      <c r="E18" s="4">
        <v>65.3</v>
      </c>
      <c r="F18" s="92">
        <v>387</v>
      </c>
    </row>
    <row r="19" spans="1:7" ht="12" customHeight="1">
      <c r="A19" s="90" t="s">
        <v>182</v>
      </c>
      <c r="B19" s="8" t="s">
        <v>70</v>
      </c>
      <c r="C19" s="4">
        <v>21.3</v>
      </c>
      <c r="D19" s="13" t="s">
        <v>169</v>
      </c>
      <c r="E19" s="4">
        <v>21.3</v>
      </c>
      <c r="F19" s="4">
        <v>121.9</v>
      </c>
    </row>
    <row r="20" spans="1:7" ht="3.95" customHeight="1">
      <c r="A20" s="9" t="s">
        <v>71</v>
      </c>
      <c r="B20" s="35"/>
      <c r="C20" s="35"/>
      <c r="D20" s="35"/>
      <c r="E20" s="35"/>
      <c r="F20" s="35"/>
      <c r="G20" s="35"/>
    </row>
    <row r="21" spans="1:7" ht="15.95" customHeight="1">
      <c r="A21" s="40" t="s">
        <v>134</v>
      </c>
    </row>
    <row r="22" spans="1:7" ht="12" customHeight="1">
      <c r="A22" s="40" t="s">
        <v>142</v>
      </c>
    </row>
    <row r="23" spans="1:7" ht="12" customHeight="1">
      <c r="A23" s="40" t="s">
        <v>183</v>
      </c>
      <c r="D23" s="40"/>
    </row>
    <row r="24" spans="1:7" ht="12" customHeight="1">
      <c r="A24" s="40" t="s">
        <v>116</v>
      </c>
    </row>
    <row r="25" spans="1:7" ht="12" customHeight="1">
      <c r="A25" s="40" t="s">
        <v>72</v>
      </c>
    </row>
    <row r="26" spans="1:7" ht="12" customHeight="1">
      <c r="A26" s="40" t="s">
        <v>184</v>
      </c>
    </row>
    <row r="27" spans="1:7" ht="12" customHeight="1">
      <c r="A27" s="93" t="s">
        <v>185</v>
      </c>
    </row>
    <row r="28" spans="1:7" ht="12" customHeight="1">
      <c r="A28" s="40" t="s">
        <v>133</v>
      </c>
    </row>
    <row r="29" spans="1:7" ht="12" customHeight="1">
      <c r="A29" s="11"/>
    </row>
    <row r="30" spans="1:7" ht="12" customHeight="1">
      <c r="A30" s="11" t="s">
        <v>73</v>
      </c>
      <c r="D30" s="94"/>
    </row>
    <row r="31" spans="1:7" ht="12" customHeight="1">
      <c r="D31" s="94"/>
    </row>
  </sheetData>
  <mergeCells count="4">
    <mergeCell ref="A4:A5"/>
    <mergeCell ref="B4:B5"/>
    <mergeCell ref="E3:F3"/>
    <mergeCell ref="F4:F5"/>
  </mergeCells>
  <phoneticPr fontId="2"/>
  <printOptions horizontalCentered="1" gridLinesSet="0"/>
  <pageMargins left="0.59055118110236227" right="0.59055118110236227" top="0.78740157480314965" bottom="0.78740157480314965" header="0.31496062992125984" footer="0.31496062992125984"/>
  <pageSetup paperSize="9" pageOrder="overThenDown" orientation="portrait" r:id="rId1"/>
  <headerFooter alignWithMargins="0">
    <oddHeader>&amp;R&amp;A</oddHeader>
    <oddFooter>&amp;C&amp;P/&amp;N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zoomScale="120" zoomScaleNormal="120" zoomScaleSheetLayoutView="120" workbookViewId="0">
      <selection activeCell="E46" sqref="E46"/>
    </sheetView>
  </sheetViews>
  <sheetFormatPr defaultRowHeight="12" customHeight="1"/>
  <cols>
    <col min="1" max="1" width="0.28515625" style="4" customWidth="1"/>
    <col min="2" max="2" width="18.7109375" style="4" customWidth="1"/>
    <col min="3" max="4" width="0.28515625" style="4" customWidth="1"/>
    <col min="5" max="5" width="19.28515625" style="4" customWidth="1"/>
    <col min="6" max="6" width="16" style="4" customWidth="1"/>
    <col min="7" max="9" width="0.28515625" style="4" customWidth="1"/>
    <col min="10" max="10" width="13.7109375" style="4" customWidth="1"/>
    <col min="11" max="11" width="14.7109375" style="4" customWidth="1"/>
    <col min="12" max="12" width="0.28515625" style="4" customWidth="1"/>
    <col min="13" max="16384" width="9.140625" style="4"/>
  </cols>
  <sheetData>
    <row r="1" spans="1:12" s="2" customFormat="1" ht="24" customHeight="1">
      <c r="B1" s="10"/>
      <c r="C1" s="95"/>
      <c r="D1" s="96"/>
      <c r="E1" s="12" t="s">
        <v>123</v>
      </c>
      <c r="F1" s="95"/>
      <c r="G1" s="95"/>
      <c r="H1" s="95"/>
      <c r="I1" s="95"/>
      <c r="J1" s="97"/>
      <c r="K1" s="97"/>
    </row>
    <row r="2" spans="1:12" ht="8.1" customHeight="1">
      <c r="J2" s="13"/>
      <c r="K2" s="13"/>
    </row>
    <row r="3" spans="1:12" ht="12" customHeight="1" thickBot="1">
      <c r="A3" s="5"/>
      <c r="B3" s="5" t="s">
        <v>71</v>
      </c>
      <c r="J3" s="13"/>
      <c r="K3" s="13" t="s">
        <v>137</v>
      </c>
    </row>
    <row r="4" spans="1:12" s="18" customFormat="1" ht="36" customHeight="1">
      <c r="A4" s="17"/>
      <c r="B4" s="17" t="s">
        <v>74</v>
      </c>
      <c r="C4" s="98"/>
      <c r="D4" s="99"/>
      <c r="E4" s="100" t="s">
        <v>75</v>
      </c>
      <c r="F4" s="85" t="s">
        <v>76</v>
      </c>
      <c r="G4" s="101"/>
      <c r="H4" s="98"/>
      <c r="I4" s="102"/>
      <c r="J4" s="188" t="s">
        <v>77</v>
      </c>
      <c r="K4" s="188"/>
      <c r="L4" s="103"/>
    </row>
    <row r="5" spans="1:12" ht="18" customHeight="1">
      <c r="B5" s="104" t="s">
        <v>78</v>
      </c>
      <c r="C5" s="104"/>
      <c r="D5" s="104"/>
      <c r="E5" s="105" t="s">
        <v>79</v>
      </c>
      <c r="F5" s="106">
        <v>1317</v>
      </c>
      <c r="G5" s="107"/>
      <c r="H5" s="107"/>
      <c r="I5" s="108"/>
      <c r="J5" s="104" t="s">
        <v>80</v>
      </c>
      <c r="K5" s="104"/>
    </row>
    <row r="6" spans="1:12" ht="12" customHeight="1">
      <c r="B6" s="30" t="s">
        <v>81</v>
      </c>
      <c r="C6" s="30"/>
      <c r="D6" s="30"/>
      <c r="E6" s="105" t="s">
        <v>82</v>
      </c>
      <c r="F6" s="109">
        <v>1377</v>
      </c>
      <c r="G6" s="110"/>
      <c r="H6" s="110"/>
      <c r="I6" s="111"/>
      <c r="J6" s="30" t="s">
        <v>83</v>
      </c>
      <c r="K6" s="30" t="s">
        <v>84</v>
      </c>
    </row>
    <row r="7" spans="1:12" ht="12" customHeight="1">
      <c r="B7" s="30" t="s">
        <v>85</v>
      </c>
      <c r="C7" s="30"/>
      <c r="D7" s="30"/>
      <c r="E7" s="105" t="s">
        <v>86</v>
      </c>
      <c r="F7" s="109">
        <v>1094</v>
      </c>
      <c r="G7" s="110"/>
      <c r="H7" s="110"/>
      <c r="I7" s="111"/>
      <c r="J7" s="30" t="s">
        <v>80</v>
      </c>
      <c r="K7" s="30"/>
    </row>
    <row r="8" spans="1:12" ht="12" customHeight="1">
      <c r="B8" s="30" t="s">
        <v>87</v>
      </c>
      <c r="C8" s="30"/>
      <c r="D8" s="30"/>
      <c r="E8" s="105" t="s">
        <v>88</v>
      </c>
      <c r="F8" s="109">
        <v>1247</v>
      </c>
      <c r="G8" s="110"/>
      <c r="H8" s="110"/>
      <c r="I8" s="111"/>
      <c r="J8" s="30" t="s">
        <v>89</v>
      </c>
      <c r="K8" s="30"/>
    </row>
    <row r="9" spans="1:12" ht="12" customHeight="1">
      <c r="B9" s="30" t="s">
        <v>90</v>
      </c>
      <c r="C9" s="30"/>
      <c r="D9" s="30"/>
      <c r="E9" s="105" t="s">
        <v>88</v>
      </c>
      <c r="F9" s="109">
        <v>1099</v>
      </c>
      <c r="G9" s="110"/>
      <c r="H9" s="110"/>
      <c r="I9" s="111"/>
      <c r="J9" s="30" t="s">
        <v>83</v>
      </c>
      <c r="K9" s="30" t="s">
        <v>91</v>
      </c>
    </row>
    <row r="10" spans="1:12" ht="12" customHeight="1">
      <c r="B10" s="30" t="s">
        <v>92</v>
      </c>
      <c r="C10" s="30"/>
      <c r="D10" s="8"/>
      <c r="E10" s="105" t="s">
        <v>88</v>
      </c>
      <c r="F10" s="109">
        <v>1212</v>
      </c>
      <c r="G10" s="110"/>
      <c r="H10" s="110"/>
      <c r="I10" s="111"/>
      <c r="J10" s="30" t="s">
        <v>89</v>
      </c>
      <c r="K10" s="30"/>
    </row>
    <row r="11" spans="1:12" ht="12" customHeight="1">
      <c r="B11" s="30" t="s">
        <v>93</v>
      </c>
      <c r="C11" s="30"/>
      <c r="D11" s="30"/>
      <c r="E11" s="105" t="s">
        <v>94</v>
      </c>
      <c r="F11" s="109">
        <v>1238</v>
      </c>
      <c r="G11" s="110"/>
      <c r="H11" s="110"/>
      <c r="I11" s="112" t="s">
        <v>95</v>
      </c>
      <c r="J11" s="30" t="s">
        <v>83</v>
      </c>
      <c r="K11" s="30" t="s">
        <v>96</v>
      </c>
      <c r="L11" s="30"/>
    </row>
    <row r="12" spans="1:12" ht="12" customHeight="1">
      <c r="B12" s="30" t="s">
        <v>97</v>
      </c>
      <c r="C12" s="30"/>
      <c r="D12" s="30"/>
      <c r="E12" s="105" t="s">
        <v>98</v>
      </c>
      <c r="F12" s="109">
        <v>773</v>
      </c>
      <c r="G12" s="110"/>
      <c r="H12" s="110"/>
      <c r="I12" s="111"/>
      <c r="J12" s="30" t="s">
        <v>83</v>
      </c>
      <c r="K12" s="30" t="s">
        <v>99</v>
      </c>
    </row>
    <row r="13" spans="1:12" ht="12" customHeight="1">
      <c r="B13" s="30" t="s">
        <v>100</v>
      </c>
      <c r="C13" s="30"/>
      <c r="D13" s="30"/>
      <c r="E13" s="105" t="s">
        <v>101</v>
      </c>
      <c r="F13" s="109">
        <v>1214</v>
      </c>
      <c r="G13" s="110"/>
      <c r="H13" s="110"/>
      <c r="I13" s="111"/>
      <c r="J13" s="30" t="s">
        <v>83</v>
      </c>
      <c r="K13" s="30" t="s">
        <v>102</v>
      </c>
    </row>
    <row r="14" spans="1:12" ht="12" customHeight="1">
      <c r="B14" s="30" t="s">
        <v>103</v>
      </c>
      <c r="C14" s="30"/>
      <c r="D14" s="30"/>
      <c r="E14" s="105" t="s">
        <v>101</v>
      </c>
      <c r="F14" s="109">
        <v>971</v>
      </c>
      <c r="G14" s="110"/>
      <c r="H14" s="110"/>
      <c r="I14" s="111"/>
      <c r="J14" s="30" t="s">
        <v>83</v>
      </c>
      <c r="K14" s="30" t="s">
        <v>124</v>
      </c>
    </row>
    <row r="15" spans="1:12" ht="12" customHeight="1">
      <c r="B15" s="30" t="s">
        <v>104</v>
      </c>
      <c r="C15" s="30"/>
      <c r="D15" s="30"/>
      <c r="E15" s="105" t="s">
        <v>101</v>
      </c>
      <c r="F15" s="109">
        <v>1174</v>
      </c>
      <c r="G15" s="110"/>
      <c r="H15" s="110"/>
      <c r="I15" s="111"/>
      <c r="J15" s="30" t="s">
        <v>83</v>
      </c>
      <c r="K15" s="30" t="s">
        <v>105</v>
      </c>
    </row>
    <row r="16" spans="1:12" ht="12" customHeight="1">
      <c r="B16" s="30" t="s">
        <v>106</v>
      </c>
      <c r="C16" s="30"/>
      <c r="D16" s="30"/>
      <c r="E16" s="105" t="s">
        <v>101</v>
      </c>
      <c r="F16" s="109">
        <v>848</v>
      </c>
      <c r="G16" s="110"/>
      <c r="H16" s="110"/>
      <c r="I16" s="111"/>
      <c r="J16" s="30" t="s">
        <v>83</v>
      </c>
      <c r="K16" s="30" t="s">
        <v>107</v>
      </c>
    </row>
    <row r="17" spans="1:12" ht="12" customHeight="1">
      <c r="B17" s="30" t="s">
        <v>108</v>
      </c>
      <c r="C17" s="30"/>
      <c r="D17" s="30"/>
      <c r="E17" s="105" t="s">
        <v>109</v>
      </c>
      <c r="F17" s="109">
        <v>432</v>
      </c>
      <c r="G17" s="110"/>
      <c r="H17" s="110"/>
      <c r="I17" s="111"/>
      <c r="J17" s="30" t="s">
        <v>110</v>
      </c>
      <c r="K17" s="30"/>
    </row>
    <row r="18" spans="1:12" ht="12" customHeight="1">
      <c r="B18" s="30" t="s">
        <v>111</v>
      </c>
      <c r="C18" s="30"/>
      <c r="D18" s="30"/>
      <c r="E18" s="105" t="s">
        <v>112</v>
      </c>
      <c r="F18" s="109">
        <v>931</v>
      </c>
      <c r="G18" s="110"/>
      <c r="H18" s="110"/>
      <c r="I18" s="111"/>
      <c r="J18" s="30" t="s">
        <v>83</v>
      </c>
      <c r="K18" s="30" t="s">
        <v>113</v>
      </c>
    </row>
    <row r="19" spans="1:12" ht="3.95" customHeight="1">
      <c r="A19" s="35"/>
      <c r="B19" s="36"/>
      <c r="C19" s="36"/>
      <c r="D19" s="36"/>
      <c r="E19" s="35"/>
      <c r="F19" s="113"/>
      <c r="G19" s="114"/>
      <c r="H19" s="114"/>
      <c r="I19" s="36"/>
      <c r="J19" s="36"/>
      <c r="K19" s="36"/>
      <c r="L19" s="35"/>
    </row>
    <row r="20" spans="1:12" ht="15.95" customHeight="1">
      <c r="B20" s="93" t="s">
        <v>138</v>
      </c>
    </row>
    <row r="21" spans="1:12" ht="12" customHeight="1">
      <c r="B21" s="4" t="s">
        <v>139</v>
      </c>
    </row>
    <row r="22" spans="1:12" ht="12" customHeight="1">
      <c r="B22" s="4" t="s">
        <v>117</v>
      </c>
    </row>
  </sheetData>
  <mergeCells count="1">
    <mergeCell ref="J4:K4"/>
  </mergeCells>
  <phoneticPr fontId="2"/>
  <printOptions horizontalCentered="1" gridLinesSet="0"/>
  <pageMargins left="0.59055118110236227" right="0.59055118110236227" top="0.78740157480314965" bottom="0.78740157480314965" header="0.31496062992125984" footer="0.31496062992125984"/>
  <pageSetup paperSize="9" pageOrder="overThenDown" orientation="portrait" r:id="rId1"/>
  <headerFooter alignWithMargins="0">
    <oddHeader>&amp;R&amp;A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002</vt:lpstr>
      <vt:lpstr>003</vt:lpstr>
      <vt:lpstr>004</vt:lpstr>
      <vt:lpstr>005</vt:lpstr>
      <vt:lpstr>'004'!Print_Area</vt:lpstr>
    </vt:vector>
  </TitlesOfParts>
  <Company>滋賀県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w</cp:lastModifiedBy>
  <cp:lastPrinted>2016-12-05T23:17:43Z</cp:lastPrinted>
  <dcterms:created xsi:type="dcterms:W3CDTF">1999-12-27T10:28:13Z</dcterms:created>
  <dcterms:modified xsi:type="dcterms:W3CDTF">2018-06-05T10:05:30Z</dcterms:modified>
</cp:coreProperties>
</file>