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7740" firstSheet="9" activeTab="26"/>
  </bookViews>
  <sheets>
    <sheet name="169(1)" sheetId="1" r:id="rId1"/>
    <sheet name="169(2)" sheetId="2" r:id="rId2"/>
    <sheet name="170" sheetId="3" r:id="rId3"/>
    <sheet name="171" sheetId="4" r:id="rId4"/>
    <sheet name="172" sheetId="5" r:id="rId5"/>
    <sheet name="173" sheetId="6" r:id="rId6"/>
    <sheet name="174" sheetId="7" r:id="rId7"/>
    <sheet name="175" sheetId="8" r:id="rId8"/>
    <sheet name="176" sheetId="9" r:id="rId9"/>
    <sheet name="177" sheetId="10" r:id="rId10"/>
    <sheet name="178" sheetId="11" r:id="rId11"/>
    <sheet name="179" sheetId="12" r:id="rId12"/>
    <sheet name="180" sheetId="13" r:id="rId13"/>
    <sheet name="181" sheetId="14" r:id="rId14"/>
    <sheet name="182" sheetId="15" r:id="rId15"/>
    <sheet name="183" sheetId="16" r:id="rId16"/>
    <sheet name="184" sheetId="17" r:id="rId17"/>
    <sheet name="185" sheetId="18" r:id="rId18"/>
    <sheet name="186" sheetId="19" r:id="rId19"/>
    <sheet name="187" sheetId="20" r:id="rId20"/>
    <sheet name="188" sheetId="21" r:id="rId21"/>
    <sheet name="189(1)" sheetId="22" r:id="rId22"/>
    <sheet name="189(2)" sheetId="23" r:id="rId23"/>
    <sheet name="190" sheetId="24" r:id="rId24"/>
    <sheet name="191" sheetId="25" r:id="rId25"/>
    <sheet name="192" sheetId="26" r:id="rId26"/>
    <sheet name="193" sheetId="27" r:id="rId27"/>
    <sheet name="194" sheetId="28" r:id="rId28"/>
    <sheet name="195" sheetId="29" r:id="rId29"/>
    <sheet name="196"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Fill" localSheetId="0" hidden="1">'[1]138'!$B$6:$R$6</definedName>
    <definedName name="_Fill" localSheetId="1" hidden="1">'[1]138'!$B$6:$R$6</definedName>
    <definedName name="_Fill" localSheetId="2" hidden="1">'[4]183'!$H$4:$H$21</definedName>
    <definedName name="_Fill" localSheetId="3" hidden="1">'[4]183'!$H$4:$H$21</definedName>
    <definedName name="_Fill" localSheetId="4" hidden="1">'[4]183'!$H$4:$H$21</definedName>
    <definedName name="_Fill" localSheetId="5" hidden="1">'[4]183'!$H$4:$H$21</definedName>
    <definedName name="_Fill" localSheetId="6" hidden="1">#REF!</definedName>
    <definedName name="_Fill" localSheetId="7" hidden="1">'[4]183'!$H$4:$H$21</definedName>
    <definedName name="_Fill" localSheetId="8" hidden="1">'[4]183'!$H$4:$H$21</definedName>
    <definedName name="_Fill" localSheetId="9" hidden="1">'[4]183'!$H$4:$H$21</definedName>
    <definedName name="_Fill" localSheetId="10" hidden="1">'[4]183'!$H$4:$H$21</definedName>
    <definedName name="_Fill" localSheetId="11" hidden="1">'[4]183'!$H$4:$H$21</definedName>
    <definedName name="_Fill" localSheetId="12" hidden="1">'[4]183'!$H$4:$H$21</definedName>
    <definedName name="_Fill" localSheetId="13" hidden="1">'[4]183'!$H$4:$H$21</definedName>
    <definedName name="_Fill" localSheetId="16" hidden="1">'[4]183'!$H$4:$H$21</definedName>
    <definedName name="_Fill" localSheetId="19" hidden="1">'[4]183'!$H$4:$H$21</definedName>
    <definedName name="_Fill" localSheetId="20" hidden="1">'[4]183'!$H$4:$H$21</definedName>
    <definedName name="_Fill" localSheetId="21" hidden="1">'[4]183'!$H$4:$H$21</definedName>
    <definedName name="_Fill" localSheetId="22" hidden="1">'[4]183'!$H$4:$H$21</definedName>
    <definedName name="_Fill" localSheetId="23" hidden="1">'[4]183'!$H$4:$H$21</definedName>
    <definedName name="_Fill" localSheetId="24" hidden="1">'[4]183'!$H$4:$H$21</definedName>
    <definedName name="_Fill" hidden="1">'[2]138'!$B$6:$R$6</definedName>
    <definedName name="_Key1" localSheetId="5" hidden="1">'[3]261'!$BC$195:$BC$264</definedName>
    <definedName name="_Key1" localSheetId="6" hidden="1">#REF!</definedName>
    <definedName name="_Key1" localSheetId="19" hidden="1">'[15]261'!$BC$195:$BC$264</definedName>
    <definedName name="_Key1" localSheetId="20" hidden="1">'[15]261'!$BC$195:$BC$264</definedName>
    <definedName name="_Key1" localSheetId="21" hidden="1">'[15]261'!$BC$195:$BC$264</definedName>
    <definedName name="_Key1" localSheetId="22" hidden="1">'[15]261'!$BC$195:$BC$264</definedName>
    <definedName name="_Key1" localSheetId="23" hidden="1">'[18]261'!$BC$195:$BC$264</definedName>
    <definedName name="_Key1" localSheetId="24" hidden="1">'[3]261'!$BC$195:$BC$264</definedName>
    <definedName name="_Key1" hidden="1">'[3]261'!$BC$195:$BC$264</definedName>
    <definedName name="_Key2" localSheetId="5" hidden="1">'[3]261'!$BE$195:$BE$264</definedName>
    <definedName name="_Key2" localSheetId="6" hidden="1">#REF!</definedName>
    <definedName name="_Key2" localSheetId="19" hidden="1">'[15]261'!$BE$195:$BE$264</definedName>
    <definedName name="_Key2" localSheetId="20" hidden="1">'[15]261'!$BE$195:$BE$264</definedName>
    <definedName name="_Key2" localSheetId="21" hidden="1">'[15]261'!$BE$195:$BE$264</definedName>
    <definedName name="_Key2" localSheetId="22" hidden="1">'[15]261'!$BE$195:$BE$264</definedName>
    <definedName name="_Key2" localSheetId="23" hidden="1">'[18]261'!$BE$195:$BE$264</definedName>
    <definedName name="_Key2" localSheetId="24" hidden="1">'[3]261'!$BE$195:$BE$264</definedName>
    <definedName name="_Key2" hidden="1">'[3]261'!$BE$195:$BE$264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8" hidden="1">1</definedName>
    <definedName name="_Sort" localSheetId="5" hidden="1">'[3]261'!$BA$194:$BT$264</definedName>
    <definedName name="_Sort" localSheetId="6" hidden="1">#REF!</definedName>
    <definedName name="_Sort" localSheetId="19" hidden="1">'[15]261'!$BA$194:$BT$264</definedName>
    <definedName name="_Sort" localSheetId="20" hidden="1">'[15]261'!$BA$194:$BT$264</definedName>
    <definedName name="_Sort" localSheetId="21" hidden="1">'[15]261'!$BA$194:$BT$264</definedName>
    <definedName name="_Sort" localSheetId="22" hidden="1">'[15]261'!$BA$194:$BT$264</definedName>
    <definedName name="_Sort" localSheetId="23" hidden="1">'[18]261'!$BA$194:$BT$264</definedName>
    <definedName name="_Sort" localSheetId="24" hidden="1">'[3]261'!$BA$194:$BT$264</definedName>
    <definedName name="_Sort" hidden="1">'[3]261'!$BA$194:$BT$264</definedName>
    <definedName name="Ⅰ期" localSheetId="27">'[23]4半原指数'!$C$4:$V$50</definedName>
    <definedName name="Ⅰ期" localSheetId="29">'[23]4半原指数'!$C$4:$V$50</definedName>
    <definedName name="Ⅰ期">'[24]4半原指数'!$C$4:$V$50</definedName>
    <definedName name="BASE">#REF!</definedName>
    <definedName name="_xlnm.Print_Area" localSheetId="24">'191'!$A$1:$Q$60</definedName>
    <definedName name="_xlnm.Print_Area" localSheetId="25">'192'!$A$1:$K$34</definedName>
    <definedName name="_xlnm.Print_Area" localSheetId="26">'193'!$A$1:$K$35</definedName>
    <definedName name="_xlnm.Print_Area">'\\w01\w304505$\【統計書】\H22用意\回答H21\外部機関\12労働局労災補償課\WINDOWS\Temporary Internet Files\Content.IE5\MTR2XMKZ\[ca990009(1).xls]総計'!$A$1:$H$68</definedName>
    <definedName name="ｓｓｓ" localSheetId="19" hidden="1">'[16]179'!$H$4:$H$21</definedName>
    <definedName name="ｓｓｓ" localSheetId="20" hidden="1">'[16]179'!$H$4:$H$21</definedName>
    <definedName name="ｓｓｓ" localSheetId="21" hidden="1">'[16]179'!$H$4:$H$21</definedName>
    <definedName name="ｓｓｓ" localSheetId="22" hidden="1">'[16]179'!$H$4:$H$21</definedName>
    <definedName name="ｓｓｓ" localSheetId="23" hidden="1">'[19]179'!$H$4:$H$21</definedName>
    <definedName name="ｓｓｓ" localSheetId="24" hidden="1">'[21]179'!$H$4:$H$21</definedName>
    <definedName name="ｓｓｓ" hidden="1">'[6]179'!$H$4:$H$21</definedName>
    <definedName name="ふぇ" localSheetId="2" hidden="1">'[5]138'!$B$6:$R$6</definedName>
    <definedName name="ふぇ" localSheetId="3" hidden="1">'[7]138'!$B$6:$R$6</definedName>
    <definedName name="ふぇ" localSheetId="4" hidden="1">'[7]138'!$B$6:$R$6</definedName>
    <definedName name="ふぇ" localSheetId="5" hidden="1">'[8]138'!$B$6:$R$6</definedName>
    <definedName name="ふぇ" localSheetId="6" hidden="1">'[10]138'!$B$6:$R$6</definedName>
    <definedName name="ふぇ" localSheetId="7" hidden="1">'[11]138'!$B$6:$R$6</definedName>
    <definedName name="ふぇ" localSheetId="10" hidden="1">'[12]138'!$B$6:$R$6</definedName>
    <definedName name="ふぇ" localSheetId="13" hidden="1">'[13]138'!$B$6:$R$6</definedName>
    <definedName name="ふぇ" localSheetId="16" hidden="1">'[14]138'!$B$6:$R$6</definedName>
    <definedName name="ふぇ" localSheetId="19" hidden="1">'[17]138'!$B$6:$R$6</definedName>
    <definedName name="ふぇ" localSheetId="20" hidden="1">'[17]138'!$B$6:$R$6</definedName>
    <definedName name="ふぇ" localSheetId="21" hidden="1">'[17]138'!$B$6:$R$6</definedName>
    <definedName name="ふぇ" localSheetId="22" hidden="1">'[17]138'!$B$6:$R$6</definedName>
    <definedName name="ふぇ" localSheetId="23" hidden="1">'[20]138'!$B$6:$R$6</definedName>
    <definedName name="ふぇ" localSheetId="24" hidden="1">'[22]138'!$B$6:$R$6</definedName>
    <definedName name="ふぇ" hidden="1">'[2]138'!$B$6:$R$6</definedName>
  </definedNames>
  <calcPr fullCalcOnLoad="1"/>
</workbook>
</file>

<file path=xl/sharedStrings.xml><?xml version="1.0" encoding="utf-8"?>
<sst xmlns="http://schemas.openxmlformats.org/spreadsheetml/2006/main" count="2646" uniqueCount="989">
  <si>
    <t>食料品製造業</t>
  </si>
  <si>
    <t>たばこ等製造業</t>
  </si>
  <si>
    <t>運輸業</t>
  </si>
  <si>
    <t>化学工業</t>
  </si>
  <si>
    <t>その他の事業</t>
  </si>
  <si>
    <t>労 働 者 災 害 補 償 保 険</t>
  </si>
  <si>
    <t>年金等給付</t>
  </si>
  <si>
    <t>　　コンクリート製造業</t>
  </si>
  <si>
    <t>保険料</t>
  </si>
  <si>
    <t>徴収決定済額(円）</t>
  </si>
  <si>
    <t>収納済額(円）</t>
  </si>
  <si>
    <t>計</t>
  </si>
  <si>
    <t>保険給付</t>
  </si>
  <si>
    <t>件数</t>
  </si>
  <si>
    <t>金額(円）</t>
  </si>
  <si>
    <t>金額（円）</t>
  </si>
  <si>
    <t>障害（補償）給付(一時金）</t>
  </si>
  <si>
    <t>遺族（補償）給付（一時金）</t>
  </si>
  <si>
    <t>葬祭料（葬祭給付）</t>
  </si>
  <si>
    <t>介護（補償）給付</t>
  </si>
  <si>
    <t>一日当たり
休業補償給付(円）</t>
  </si>
  <si>
    <t>一日当たり
療養補償給付(円）</t>
  </si>
  <si>
    <t>療養（補償）給付</t>
  </si>
  <si>
    <t>休業（補償）給付</t>
  </si>
  <si>
    <t>　　鋳物業</t>
  </si>
  <si>
    <t>　　金属製品製造</t>
  </si>
  <si>
    <t>　　めっき業</t>
  </si>
  <si>
    <t>　　機械器具製造</t>
  </si>
  <si>
    <t>　　電気機械器具</t>
  </si>
  <si>
    <t>　　輸送用機械器具</t>
  </si>
  <si>
    <t>繊維工業・同製品製造業</t>
  </si>
  <si>
    <t>　　船舶製造修理</t>
  </si>
  <si>
    <t>　　計量器光学機械</t>
  </si>
  <si>
    <t>木材・木製品</t>
  </si>
  <si>
    <t>　　貴金属・装身具・皮革製品等製造</t>
  </si>
  <si>
    <t>パルプ・紙製造業</t>
  </si>
  <si>
    <t>印刷・製本業</t>
  </si>
  <si>
    <t>　　その他の製造</t>
  </si>
  <si>
    <t>ガラス・セメント製造</t>
  </si>
  <si>
    <t>電気・ガス・水道業</t>
  </si>
  <si>
    <t>１６９．</t>
  </si>
  <si>
    <t>　　　又はゴルフ場の事業</t>
  </si>
  <si>
    <t>　　清掃、火葬又はと畜の事業</t>
  </si>
  <si>
    <t>　　ビルメンテナンス業</t>
  </si>
  <si>
    <t>　　その他の各種事業</t>
  </si>
  <si>
    <t>　　農業又は海面漁業以外の漁業</t>
  </si>
  <si>
    <t>　　倉庫業、警備業、消毒又は害虫駆除の事業</t>
  </si>
  <si>
    <t>　　通信業、放送業、新聞業又は出版業</t>
  </si>
  <si>
    <t>　　卸売業・小売業、飲食店又は宿泊業</t>
  </si>
  <si>
    <t>　　金融業、保険業又は不動産業</t>
  </si>
  <si>
    <t>陶磁器製品製造</t>
  </si>
  <si>
    <t>窯業又は土石製品製造</t>
  </si>
  <si>
    <t>金属精錬業</t>
  </si>
  <si>
    <t>非鉄金属精錬</t>
  </si>
  <si>
    <t>金属材料品製造</t>
  </si>
  <si>
    <t>適    用
事業場数</t>
  </si>
  <si>
    <t>適    用
労働者数</t>
  </si>
  <si>
    <t xml:space="preserve">    洋食器・刃物・手工具又は一般金物製造</t>
  </si>
  <si>
    <t>（つづき）保険給付</t>
  </si>
  <si>
    <t>平成19年度　F.Y.2007</t>
  </si>
  <si>
    <t>平成20年度　F.Y.2008</t>
  </si>
  <si>
    <t>平成21年度　F.Y.2009</t>
  </si>
  <si>
    <t>平成22年度　F.Y.2010</t>
  </si>
  <si>
    <t>平成23年度　F.Y.2011</t>
  </si>
  <si>
    <t>平成19年度 F.Y.2007</t>
  </si>
  <si>
    <t>平成20年度 F.Y.2008</t>
  </si>
  <si>
    <t>平成21年度 F.Y.2009</t>
  </si>
  <si>
    <t>平成22年度 F.Y.2010</t>
  </si>
  <si>
    <t>平成23年度 F.Y.2011</t>
  </si>
  <si>
    <t>平成23年度 F.Y.2011</t>
  </si>
  <si>
    <t>　資料　滋賀労働局労災補償課</t>
  </si>
  <si>
    <t>製     造     業</t>
  </si>
  <si>
    <t>建   設  事   業</t>
  </si>
  <si>
    <t>林            業</t>
  </si>
  <si>
    <t>漁            業</t>
  </si>
  <si>
    <t>鉱            業</t>
  </si>
  <si>
    <t>適　　用
事業場数</t>
  </si>
  <si>
    <t>１７０．産業、規模別雇用保険適用事業所数および被保険者数</t>
  </si>
  <si>
    <t>　各年度3月31日現在</t>
  </si>
  <si>
    <t>平成12年度　　　　　　　　　　　　　　　　　　　　　　　　　　　　　　　　　　　　　　　　　　　　　　　　　　　　　　　　　　　　　　　F.Y.2000</t>
  </si>
  <si>
    <t>合　　計</t>
  </si>
  <si>
    <t>４人以下</t>
  </si>
  <si>
    <t>５人～29人</t>
  </si>
  <si>
    <t>30人～99人</t>
  </si>
  <si>
    <t>100人～499人</t>
  </si>
  <si>
    <t>500人～999人</t>
  </si>
  <si>
    <t>1,000人以上</t>
  </si>
  <si>
    <t>事業所数</t>
  </si>
  <si>
    <t>被保険者数</t>
  </si>
  <si>
    <t>平成23年度　F.Y.2011</t>
  </si>
  <si>
    <t>…</t>
  </si>
  <si>
    <t>【産業別】</t>
  </si>
  <si>
    <t>【産業別】</t>
  </si>
  <si>
    <t>農,林,漁業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</si>
  <si>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</si>
  <si>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</si>
  <si>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</si>
  <si>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</si>
  <si>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</si>
  <si>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</si>
  <si>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</si>
  <si>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</si>
  <si>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</si>
  <si>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学術研究,専門・技術ｻｰﾋﾞｽ業</t>
  </si>
  <si>
    <t>宿泊業,飲食サービス業</t>
  </si>
  <si>
    <t>生活関連サービス業,娯楽業</t>
  </si>
  <si>
    <t>教育,学習支援業</t>
  </si>
  <si>
    <t>医療,福祉</t>
  </si>
  <si>
    <t>複合サービス事業</t>
  </si>
  <si>
    <t>サービス業</t>
  </si>
  <si>
    <t>公務</t>
  </si>
  <si>
    <t>分類不能の産業</t>
  </si>
  <si>
    <t>【公共職業安定所別】</t>
  </si>
  <si>
    <t>大津</t>
  </si>
  <si>
    <t>長浜</t>
  </si>
  <si>
    <t>彦根</t>
  </si>
  <si>
    <t>東近江</t>
  </si>
  <si>
    <t>甲賀</t>
  </si>
  <si>
    <t>草津</t>
  </si>
  <si>
    <t>　注　厚生労働省労働市場センター雇用保険産業別適用状況によります。　</t>
  </si>
  <si>
    <t>　資料　滋賀労働局職業安定課</t>
  </si>
  <si>
    <t>１７１．</t>
  </si>
  <si>
    <t>雇用保険　一般被保険者求職者給付状況</t>
  </si>
  <si>
    <t>離 職 票　　　　　　　　　　　　　　　　　　　　　　　　　　　　　　　　　　　　　　　　　　　　　　　　　　　　　　　　　　　　　　　　　　　　　　　　　　　　　　　　　提出件数</t>
  </si>
  <si>
    <t>受検資格　　　　　　　　　　　　　　　　　　　　　　　　　　　　　　　　　　　　　　　　　　　　　　　　　　　　　　　　　　　　　　　　　　　　　　　　　決定件数</t>
  </si>
  <si>
    <t>初　　回　　　　　　　　　　　　　　　　　　　　　　　　　　　　　　　　　　　　　　　　　　　　　　　　　　　　　　　　　　　　　　　　　　　　　　　　受給件数</t>
  </si>
  <si>
    <t>基　　本　　手　　当　　基　　本　　分</t>
  </si>
  <si>
    <t>（つづき）　　基　　本　　手　　当　　基　　本　　分</t>
  </si>
  <si>
    <t>受　　給　　者　　実　　人　　員</t>
  </si>
  <si>
    <t>（つづき）　受　給　者　実　人　員</t>
  </si>
  <si>
    <t>支　　給　　金　　額</t>
  </si>
  <si>
    <t>（千円）</t>
  </si>
  <si>
    <t>男　女　別</t>
  </si>
  <si>
    <t>年　　齢　　別</t>
  </si>
  <si>
    <t>計</t>
  </si>
  <si>
    <t>就  職</t>
  </si>
  <si>
    <t>被保険者期間</t>
  </si>
  <si>
    <t>男</t>
  </si>
  <si>
    <t>女</t>
  </si>
  <si>
    <t>29　歳</t>
  </si>
  <si>
    <t>30～44歳</t>
  </si>
  <si>
    <t>45～59歳</t>
  </si>
  <si>
    <t>60～64歳</t>
  </si>
  <si>
    <t>困難者</t>
  </si>
  <si>
    <t>１年未満</t>
  </si>
  <si>
    <t>以　下</t>
  </si>
  <si>
    <t>23年（2011年）　４月</t>
  </si>
  <si>
    <t>23年（2011年）　４月</t>
  </si>
  <si>
    <t>　　　５月</t>
  </si>
  <si>
    <t>　　　６月</t>
  </si>
  <si>
    <t>　　　７月</t>
  </si>
  <si>
    <t>　　　８月</t>
  </si>
  <si>
    <t>　　　９月</t>
  </si>
  <si>
    <t>　　　10月</t>
  </si>
  <si>
    <t>　　　10月</t>
  </si>
  <si>
    <t>　　　11月</t>
  </si>
  <si>
    <t>　　　12月</t>
  </si>
  <si>
    <t>24年（2012年）　１月</t>
  </si>
  <si>
    <t>24年（2012年）　１月</t>
  </si>
  <si>
    <t>　　　 ２月</t>
  </si>
  <si>
    <t>　　　 ３月</t>
  </si>
  <si>
    <t>【公共職業安定所別】</t>
  </si>
  <si>
    <t>東近江</t>
  </si>
  <si>
    <t>甲賀</t>
  </si>
  <si>
    <t>　注　１．短時間を含みます。</t>
  </si>
  <si>
    <t>　　　２．公共職業安定所別の受給者実人員については、平均を算出しているため、年度計と一致しません。</t>
  </si>
  <si>
    <t>　資料　滋賀労働局職業安定課</t>
  </si>
  <si>
    <t>１７２．</t>
  </si>
  <si>
    <t>雇用保険　日雇労働被保険者求職者給付状況</t>
  </si>
  <si>
    <t>日雇労働</t>
  </si>
  <si>
    <t>普　　　　　　　　通　　　　　　　給　　　　　　　付</t>
  </si>
  <si>
    <t>被保険者</t>
  </si>
  <si>
    <t>受　給　者　実　人　員</t>
  </si>
  <si>
    <t>支　給　金　額　（　千　円　）</t>
  </si>
  <si>
    <t>手帳交付数</t>
  </si>
  <si>
    <t>計</t>
  </si>
  <si>
    <t>第１級</t>
  </si>
  <si>
    <t>第２級</t>
  </si>
  <si>
    <t>第３級</t>
  </si>
  <si>
    <t>【公共職業安定所別】</t>
  </si>
  <si>
    <t>　注　金額は各欄で四捨五入しています。</t>
  </si>
  <si>
    <t>１７３．</t>
  </si>
  <si>
    <t>国　　民　　健　　康　　保　　険　</t>
  </si>
  <si>
    <t>単位：金額　千円</t>
  </si>
  <si>
    <t>保　　　険　　　給　　　付</t>
  </si>
  <si>
    <t>療　 　養　　　諸 　　費</t>
  </si>
  <si>
    <t>保険
者数</t>
  </si>
  <si>
    <t>被保険</t>
  </si>
  <si>
    <t>療　養　の　給　付</t>
  </si>
  <si>
    <t>者　数</t>
  </si>
  <si>
    <t>一</t>
  </si>
  <si>
    <t>般</t>
  </si>
  <si>
    <t>入</t>
  </si>
  <si>
    <t>院</t>
  </si>
  <si>
    <t>件  数</t>
  </si>
  <si>
    <t>金　額</t>
  </si>
  <si>
    <t>金　額</t>
  </si>
  <si>
    <t>（　つ　づ　き　）保　　　　　　　険　　　　　　　給　　　　　　　付　</t>
  </si>
  <si>
    <t>（　　つ　　づ　　き　）　療　　　養　　　諸　　　費　</t>
  </si>
  <si>
    <t>（　つ　づ　き　）療　　　養　　　の　　　給　　　付</t>
  </si>
  <si>
    <t>診　　療</t>
  </si>
  <si>
    <t>歯  科  診  療</t>
  </si>
  <si>
    <t>そ  の  他</t>
  </si>
  <si>
    <t>療　養　費</t>
  </si>
  <si>
    <t>入　　院　　外</t>
  </si>
  <si>
    <t>（つづき）保　険　他　給　付</t>
  </si>
  <si>
    <t>（つづき）療養諸費</t>
  </si>
  <si>
    <t>そ　の　他　給　付</t>
  </si>
  <si>
    <t>出　産　育　児　給　付
(出産育児一時金の給付）</t>
  </si>
  <si>
    <t>葬　祭　給　付
（葬祭費の支給）</t>
  </si>
  <si>
    <t>移　送　費</t>
  </si>
  <si>
    <t>傷　病　手　当</t>
  </si>
  <si>
    <t>件 数</t>
  </si>
  <si>
    <t>　注　「国民健康保険事業状況報告書」によります。(平成23年度分は平成24年10月末現在暫定値)</t>
  </si>
  <si>
    <t>　資料　医療保険課</t>
  </si>
  <si>
    <r>
      <t>１７４．  後期高齢者医療制度</t>
    </r>
    <r>
      <rPr>
        <b/>
        <sz val="20"/>
        <rFont val="ＭＳ ゴシック"/>
        <family val="3"/>
      </rPr>
      <t>による給付状況</t>
    </r>
  </si>
  <si>
    <t>　　　（上段：旧老人医療費支給事業(老人保健法によるもの)、下段：後期高齢者医療制度による給付状況）</t>
  </si>
  <si>
    <t>対象者（人）</t>
  </si>
  <si>
    <t>老人保健医療費（費用額）</t>
  </si>
  <si>
    <t>負担区分（費用額の内訳）単位：千円</t>
  </si>
  <si>
    <t>件数</t>
  </si>
  <si>
    <t>金額(千円）</t>
  </si>
  <si>
    <t>保険者</t>
  </si>
  <si>
    <t>国</t>
  </si>
  <si>
    <t>県</t>
  </si>
  <si>
    <t>市町</t>
  </si>
  <si>
    <t>自己負担</t>
  </si>
  <si>
    <t>その他</t>
  </si>
  <si>
    <t>平成19年度　F.Y.2007</t>
  </si>
  <si>
    <t>…</t>
  </si>
  <si>
    <t>※平成20年度　F.Y.2008</t>
  </si>
  <si>
    <t>注　１. 対象者は各月末の年度平均です。</t>
  </si>
  <si>
    <t>　　２. 負担区分欄の「その他」は第三者行為による損害賠償額等です。</t>
  </si>
  <si>
    <t>　　３．会計年度はX年3月～X＋1年2月です。</t>
  </si>
  <si>
    <t>　　４．平成20年度は、平成20年3月分です。</t>
  </si>
  <si>
    <t>資料　医療保険課</t>
  </si>
  <si>
    <t>医療給付費</t>
  </si>
  <si>
    <t>負担区分（給付費の内訳）単位：千円</t>
  </si>
  <si>
    <t>件数</t>
  </si>
  <si>
    <t>支援金</t>
  </si>
  <si>
    <t>保険料</t>
  </si>
  <si>
    <t>その他</t>
  </si>
  <si>
    <t>平成21年度 F.Y.2009</t>
  </si>
  <si>
    <t>平成22年度 F.Y.2010</t>
  </si>
  <si>
    <t>平成23年度 F.Y.2011</t>
  </si>
  <si>
    <t>　　２．会計年度はX年3月～X＋1年2月です。</t>
  </si>
  <si>
    <t>　　３．平成20年度は、制度の創設のため、平成20年4月～平成21年2月診療分です。</t>
  </si>
  <si>
    <t>　　４．負担区分（給付費の内訳）は、医療給付費に対する精算前の金額（実際に交付された金額）です。</t>
  </si>
  <si>
    <t>　　５．負担区分欄の「その他」は、共同事業交付金、一般会計繰入金、臨時特例基金繰入金、繰越金、預金利子、雑入です。</t>
  </si>
  <si>
    <t>資料　滋賀県後期高齢者医療広域連合</t>
  </si>
  <si>
    <t>１７５．</t>
  </si>
  <si>
    <t>介　護　保　険　事　業　状　況</t>
  </si>
  <si>
    <t>単位：人</t>
  </si>
  <si>
    <t>保険者数</t>
  </si>
  <si>
    <t>第  １  号
被保険者数</t>
  </si>
  <si>
    <t>要　介　護　（要　支　援）　認　定　者　数</t>
  </si>
  <si>
    <t>第１号被保険者</t>
  </si>
  <si>
    <t>要支援１</t>
  </si>
  <si>
    <t>要支援２</t>
  </si>
  <si>
    <t>経過的要介護</t>
  </si>
  <si>
    <t>要介護１</t>
  </si>
  <si>
    <t>要介護２</t>
  </si>
  <si>
    <t>平成19年度 F.Y.2007</t>
  </si>
  <si>
    <t>平成20年度 F.Y.2008</t>
  </si>
  <si>
    <t>-</t>
  </si>
  <si>
    <t>平成21年度 F.Y.2009</t>
  </si>
  <si>
    <t>平成22年度 F.Y.2010</t>
  </si>
  <si>
    <t>平成23年度 F.Y.2011</t>
  </si>
  <si>
    <t>（つづき）要介護（要支援）認定者数</t>
  </si>
  <si>
    <t>（つづき）第１号被保険者</t>
  </si>
  <si>
    <t>第２号被保険者</t>
  </si>
  <si>
    <t>要介護３</t>
  </si>
  <si>
    <t>要介護４</t>
  </si>
  <si>
    <t>要介護５</t>
  </si>
  <si>
    <t>単位：費用額　千円</t>
  </si>
  <si>
    <t>　介　護　給　付　・　予　防　給　付</t>
  </si>
  <si>
    <t>要支援１</t>
  </si>
  <si>
    <t>費用額</t>
  </si>
  <si>
    <t>平成19年度 F.Y.2007</t>
  </si>
  <si>
    <t>平成20年度 F.Y.2008</t>
  </si>
  <si>
    <t>平成21年度 F.Y.2009</t>
  </si>
  <si>
    <t>平成22年度 F.Y.2010</t>
  </si>
  <si>
    <t>平成23年度 F.Y.2011</t>
  </si>
  <si>
    <t>（つ　づ　き）　介　護　給　付　・　予　防　給　付</t>
  </si>
  <si>
    <t>要介護１</t>
  </si>
  <si>
    <t>要介護２</t>
  </si>
  <si>
    <t>要介護３</t>
  </si>
  <si>
    <t>要介護４</t>
  </si>
  <si>
    <t>（つづき）介護給付・予防給付</t>
  </si>
  <si>
    <t>要介護５</t>
  </si>
  <si>
    <t>注 １．保険者数、第１号被保険者数、要介護（要支援）認定者数については、各年度末現在です。その他は年度累計です。</t>
  </si>
  <si>
    <t>　 ２．介護給付・予防給付は、年度累計の算出にX年3月分～X+1年2月分サービスを足しあげています。</t>
  </si>
  <si>
    <t>　 ３．平成23年度については、概数値です。</t>
  </si>
  <si>
    <t>資料　医療福祉推進課</t>
  </si>
  <si>
    <t>１７６．</t>
  </si>
  <si>
    <t>全国健康保険協会管掌健康保険（一般被保険者）</t>
  </si>
  <si>
    <t xml:space="preserve"> 各年度3月31日現在</t>
  </si>
  <si>
    <t>単位：金額　円</t>
  </si>
  <si>
    <t>平成21年度　　F.Y.2009</t>
  </si>
  <si>
    <t>平成22年度　　F.Y.2010 　　　　 　</t>
  </si>
  <si>
    <t>平成23年度　　F.Y.2011 　　　　 　</t>
  </si>
  <si>
    <t>男</t>
  </si>
  <si>
    <t>女</t>
  </si>
  <si>
    <t>平均標準報酬月額</t>
  </si>
  <si>
    <t>平均</t>
  </si>
  <si>
    <t>保険料収納状況</t>
  </si>
  <si>
    <t xml:space="preserve">    徴  収  決  定  済  額</t>
  </si>
  <si>
    <t xml:space="preserve">    収    納    済    額</t>
  </si>
  <si>
    <t xml:space="preserve">    収    納    率   (％)</t>
  </si>
  <si>
    <t>保険給付状況</t>
  </si>
  <si>
    <t>　　合      計</t>
  </si>
  <si>
    <t>件数</t>
  </si>
  <si>
    <t>金額</t>
  </si>
  <si>
    <t>【被保険者分】</t>
  </si>
  <si>
    <t>現物給付</t>
  </si>
  <si>
    <t>　　合計</t>
  </si>
  <si>
    <t>　　入院</t>
  </si>
  <si>
    <t>日数</t>
  </si>
  <si>
    <t>　　入院外</t>
  </si>
  <si>
    <t>　　歯科</t>
  </si>
  <si>
    <t>　　食事療養費</t>
  </si>
  <si>
    <t>　　訪問看護療養費</t>
  </si>
  <si>
    <t>　　薬剤支給</t>
  </si>
  <si>
    <t>処方箋枚数</t>
  </si>
  <si>
    <t>現金給付</t>
  </si>
  <si>
    <t>　　入院時食事療養費</t>
  </si>
  <si>
    <t>　　療養費　</t>
  </si>
  <si>
    <t>　　高額療養費</t>
  </si>
  <si>
    <t>　　看護費</t>
  </si>
  <si>
    <t>　　移送費　</t>
  </si>
  <si>
    <t>　　傷病手当金</t>
  </si>
  <si>
    <t>　注　１．事業状況報告書・診療報酬確定額報告書によります。</t>
  </si>
  <si>
    <t>　　　２．「食事療養費」の件数は、療養費の再掲。</t>
  </si>
  <si>
    <t>　　　３．「薬剤支給」は現物給付によるもののみ掲げ、現金給付によるものについては、「療養費」に含めています。</t>
  </si>
  <si>
    <t>　　　４．20年度は保険料徴収収納状況のみ滋賀社会保険事務局資料によります。</t>
  </si>
  <si>
    <t>　資料　滋賀社会保険事務局（～2008年9月）、全国健康保険協会滋賀支部（2008年10月～）、日本年金機構大津年金事務所（2010年1月～）</t>
  </si>
  <si>
    <t>（つづき）１７６．</t>
  </si>
  <si>
    <t>平成23年度　　F.Y.2011 　　　　 　</t>
  </si>
  <si>
    <t>　　埋葬料</t>
  </si>
  <si>
    <t>　　出産手当金</t>
  </si>
  <si>
    <t>　　出産育児一時金　　　　　　　</t>
  </si>
  <si>
    <t>【被扶養者分】</t>
  </si>
  <si>
    <t>　　高額療養費</t>
  </si>
  <si>
    <t>　　家族埋葬料</t>
  </si>
  <si>
    <t>　　家族出産育児一時金　　　　　　　</t>
  </si>
  <si>
    <t>世帯合算高額療養費</t>
  </si>
  <si>
    <t>１７７．</t>
  </si>
  <si>
    <t>全国健康保険協会管掌健康保険（法第３条第２項被保険者）</t>
  </si>
  <si>
    <t>平成19年度
F.Y.2007</t>
  </si>
  <si>
    <t>平成20年度
F.Y.2008</t>
  </si>
  <si>
    <t xml:space="preserve">平成21年度
F.Y.2009 　　　　 　 </t>
  </si>
  <si>
    <t>平成22年度
F.Y.2010 　　　　 　</t>
  </si>
  <si>
    <t>平成23年度
F.Y.2011 　　　　 　</t>
  </si>
  <si>
    <t>有効印紙購入通帳数</t>
  </si>
  <si>
    <t>有効被保険者手帳所有者数</t>
  </si>
  <si>
    <t>適用除外承認者数</t>
  </si>
  <si>
    <t>１日当たり平均賃金</t>
  </si>
  <si>
    <t>　印紙ちょう付状況（枚）</t>
  </si>
  <si>
    <t>　　第１級</t>
  </si>
  <si>
    <t>　　第２級</t>
  </si>
  <si>
    <t>　　第３級</t>
  </si>
  <si>
    <t>　　第４級</t>
  </si>
  <si>
    <t>　　第５級</t>
  </si>
  <si>
    <t>　　第６級</t>
  </si>
  <si>
    <t>　　第７級</t>
  </si>
  <si>
    <t>　　第８級</t>
  </si>
  <si>
    <t>　　第９級</t>
  </si>
  <si>
    <t>　　第10級</t>
  </si>
  <si>
    <t>　　第11級</t>
  </si>
  <si>
    <t>　　第12級</t>
  </si>
  <si>
    <t>　　第13級</t>
  </si>
  <si>
    <t>　　合　計　金  額</t>
  </si>
  <si>
    <t xml:space="preserve">    徴  収  決  定  済  額</t>
  </si>
  <si>
    <t xml:space="preserve">    収    納    済    額</t>
  </si>
  <si>
    <t xml:space="preserve">    収    納    率   (％)</t>
  </si>
  <si>
    <t>保   険   料   合   計   金   額</t>
  </si>
  <si>
    <t>【被保険者分】</t>
  </si>
  <si>
    <t>　　合計</t>
  </si>
  <si>
    <t>　　入院</t>
  </si>
  <si>
    <t>　　入院外</t>
  </si>
  <si>
    <t>　　歯科</t>
  </si>
  <si>
    <t>　　療養費　</t>
  </si>
  <si>
    <t>　　看護費</t>
  </si>
  <si>
    <t>（つづき）１７７．</t>
  </si>
  <si>
    <t>平成23年度
F.Y.2011 　　　　 　</t>
  </si>
  <si>
    <t>　　移送費　</t>
  </si>
  <si>
    <t>　　特別療養費</t>
  </si>
  <si>
    <t>　　　　　　　　　　　　　　　　金　額</t>
  </si>
  <si>
    <t>　　埋葬料</t>
  </si>
  <si>
    <t>　　出産育児一時金　　　　　　　</t>
  </si>
  <si>
    <t>　　　　　　　　…</t>
  </si>
  <si>
    <t>１７８．</t>
  </si>
  <si>
    <t>　国　民　年　金　給　付　状　況</t>
  </si>
  <si>
    <t>単位：人、千円</t>
  </si>
  <si>
    <t>被　　　　　保　　　　　険　　　　　者　　　　　数</t>
  </si>
  <si>
    <t>保険料免除
被保険者数</t>
  </si>
  <si>
    <t>第 １ 号
被保険者</t>
  </si>
  <si>
    <t>任　意
加　入</t>
  </si>
  <si>
    <t>第 ３ 号
被保険者</t>
  </si>
  <si>
    <t>平成23年度　F.Y.2011</t>
  </si>
  <si>
    <t>給　付　計</t>
  </si>
  <si>
    <t>新　　　　　　　　　　法</t>
  </si>
  <si>
    <t>年金額</t>
  </si>
  <si>
    <t>老齢基礎年金</t>
  </si>
  <si>
    <t>障害基礎年金</t>
  </si>
  <si>
    <t>（つづき）新　法</t>
  </si>
  <si>
    <t>旧　　法</t>
  </si>
  <si>
    <t>遺族基礎年金</t>
  </si>
  <si>
    <t>寡婦年金</t>
  </si>
  <si>
    <t>老齢年金</t>
  </si>
  <si>
    <t>件 数</t>
  </si>
  <si>
    <t>（つづき）　旧          　法</t>
  </si>
  <si>
    <t>（別掲）一時金給付状況</t>
  </si>
  <si>
    <t>通算老齢年金</t>
  </si>
  <si>
    <t>障害年金</t>
  </si>
  <si>
    <t>死亡一時金</t>
  </si>
  <si>
    <t>（つづき）（別掲）一時金給付状況</t>
  </si>
  <si>
    <t>特別一時金</t>
  </si>
  <si>
    <t>　資料　日本年金機構大津年金事務所（平成20年度以前は滋賀社会保険事務局）</t>
  </si>
  <si>
    <r>
      <t>１７９．</t>
    </r>
  </si>
  <si>
    <t>老　齢　福　祉　年　金</t>
  </si>
  <si>
    <t>受   給   権   者   状   況</t>
  </si>
  <si>
    <t>支     給     状     況</t>
  </si>
  <si>
    <t>件      数　　　　　　　　　　　　　　　　　　　　　　　　　　　　　　　　　　　　　　　　　　　　　　　　　　　　　　　　　　　　　　　　　　　　　　　　　　　　　　　</t>
  </si>
  <si>
    <t>年   金   額　　　　　　　　　　　　　　　　　　　　　　　　　　　　　　　　　　　　　　　　　　　　　　　　　　　　　　　　　　　　　　　　　　　</t>
  </si>
  <si>
    <t>年   金   額　　</t>
  </si>
  <si>
    <t>平成23年度　F.Y.2011</t>
  </si>
  <si>
    <t>　資料　日本年金機構大津年金事務所　（平成20年度以前は滋賀社会保険事務局）</t>
  </si>
  <si>
    <t>　　</t>
  </si>
  <si>
    <t>１８０．</t>
  </si>
  <si>
    <t>厚　生　年　金　保　険</t>
  </si>
  <si>
    <t>被　　保　　険　　者　　数 　(人)</t>
  </si>
  <si>
    <t>平均標準報酬月額(円)</t>
  </si>
  <si>
    <t>第四種以外</t>
  </si>
  <si>
    <t>第 四 種</t>
  </si>
  <si>
    <t>第  一  種
特例第一種</t>
  </si>
  <si>
    <t>第  二  種
特例第二種</t>
  </si>
  <si>
    <t>第  三  種
特例第三種</t>
  </si>
  <si>
    <t>平  均</t>
  </si>
  <si>
    <t>平成19年度　F.Y.2007</t>
  </si>
  <si>
    <t>平成20年度　F.Y.2008</t>
  </si>
  <si>
    <t>平成21年度　F.Y.2009</t>
  </si>
  <si>
    <t>平成22年度　F.Y.2010</t>
  </si>
  <si>
    <t>（つづき）平均標準報酬月額(円)</t>
  </si>
  <si>
    <t>保 険 料 徴 収 状 況　</t>
  </si>
  <si>
    <t>（つづき）第四種以外</t>
  </si>
  <si>
    <t>徴収決定済額
（累計）
（千円）</t>
  </si>
  <si>
    <t>収納済額
（累計）
（千円）</t>
  </si>
  <si>
    <t>収納率　　　　　　　　　　　　　　　　　　　　　　　　　　　　　　　　　　　　　　　　　　　　　　　　　　　　　　　　　　　　　　　　　　　　　　　　　（％）</t>
  </si>
  <si>
    <t>第  一  種
特例第一種</t>
  </si>
  <si>
    <t>第  二  種
特例第二種</t>
  </si>
  <si>
    <t>第  三  種
特例第三種</t>
  </si>
  <si>
    <t>支　払　合　計</t>
  </si>
  <si>
    <t>老齢年金</t>
  </si>
  <si>
    <t>通算老齢年金</t>
  </si>
  <si>
    <t>退　　職</t>
  </si>
  <si>
    <t>在　　職</t>
  </si>
  <si>
    <t>件  数</t>
  </si>
  <si>
    <t>平 均 支 払
年金額 (円)</t>
  </si>
  <si>
    <t>平 均 支 払
年金額(円)</t>
  </si>
  <si>
    <t>新法</t>
  </si>
  <si>
    <t>旧法</t>
  </si>
  <si>
    <t>（つづき）通算老齢年金</t>
  </si>
  <si>
    <t>特例老齢年金（再掲）</t>
  </si>
  <si>
    <t>遺族年金</t>
  </si>
  <si>
    <t>通算遺族年金</t>
  </si>
  <si>
    <t>特例遺族年金（再掲）</t>
  </si>
  <si>
    <t>平 均 支 払
 年金額（円）</t>
  </si>
  <si>
    <t>　注 １．厚生年金保険事業状況報告書、年金統計月報によります。</t>
  </si>
  <si>
    <t xml:space="preserve">   　２．新法の老齢年金は通算老齢年金を含みます。</t>
  </si>
  <si>
    <t>１８１．</t>
  </si>
  <si>
    <t>児童福祉施設および知的障害者援</t>
  </si>
  <si>
    <t>護施設別の在所人員および措置費</t>
  </si>
  <si>
    <t>単位：措置費等　千円</t>
  </si>
  <si>
    <t>総　　　　数</t>
  </si>
  <si>
    <t>母　子　生　活　支　援　施　設</t>
  </si>
  <si>
    <t>保</t>
  </si>
  <si>
    <t>育</t>
  </si>
  <si>
    <t>所</t>
  </si>
  <si>
    <t>乳　　　　児　　　　院</t>
  </si>
  <si>
    <t>国　立　療　養　所（肢体不自由）</t>
  </si>
  <si>
    <t>児　童　養　護　施　設</t>
  </si>
  <si>
    <t>知　的　障　害　児　施　設</t>
  </si>
  <si>
    <t>肢　体　不　自</t>
  </si>
  <si>
    <t>由　児　施　設</t>
  </si>
  <si>
    <t>自　閉　症　児　施　設</t>
  </si>
  <si>
    <t>ろ　う　あ　児　施　設</t>
  </si>
  <si>
    <t>児　童　自　立　支　援　施　設</t>
  </si>
  <si>
    <t>助　産　施　設</t>
  </si>
  <si>
    <t>情 緒 障 害 児</t>
  </si>
  <si>
    <t>短 期 治 療 施 設</t>
  </si>
  <si>
    <t>重 症 心 身 障 害 児 施 設</t>
  </si>
  <si>
    <t>知 的 障 害 者 援 護 施 設</t>
  </si>
  <si>
    <t>在所延人員</t>
  </si>
  <si>
    <t>措　置　費　等</t>
  </si>
  <si>
    <t>施設数</t>
  </si>
  <si>
    <t>入  所</t>
  </si>
  <si>
    <t>措置費</t>
  </si>
  <si>
    <t>施設数</t>
  </si>
  <si>
    <t>入所定員</t>
  </si>
  <si>
    <t>入所延人員</t>
  </si>
  <si>
    <t>運営費</t>
  </si>
  <si>
    <t>入 所</t>
  </si>
  <si>
    <t>措置費</t>
  </si>
  <si>
    <t>措置費・障害
児施設給付費</t>
  </si>
  <si>
    <t>措置費・障害
児施設給付費</t>
  </si>
  <si>
    <t>措置費・障害
児施設給付費</t>
  </si>
  <si>
    <t>措置費・障害
児施設給付費</t>
  </si>
  <si>
    <t>措置費・障害
児施設給付費</t>
  </si>
  <si>
    <t>措置費・障害
児施設給付費</t>
  </si>
  <si>
    <t>支援費</t>
  </si>
  <si>
    <t>総数</t>
  </si>
  <si>
    <t>月平均</t>
  </si>
  <si>
    <t>世帯数</t>
  </si>
  <si>
    <t>定 員</t>
  </si>
  <si>
    <t>延人員</t>
  </si>
  <si>
    <t>1 (4)</t>
  </si>
  <si>
    <t>1 (5)</t>
  </si>
  <si>
    <t>1 (3)</t>
  </si>
  <si>
    <t>平成22年度　F.Y.2010</t>
  </si>
  <si>
    <t>平成23年度　F.Y.2011</t>
  </si>
  <si>
    <t>1 (2)</t>
  </si>
  <si>
    <t>　注　１．施設数の（  ）は、県外施設数で外数。</t>
  </si>
  <si>
    <t xml:space="preserve"> 　 　２．知的障害児施設、肢体不自由児施設、ろうあ児施設は通所を含みます。</t>
  </si>
  <si>
    <t>　  　３．入所定員・施設数は当年度４月１日現在。</t>
  </si>
  <si>
    <t>　  　４．保育所の運営費については、私立保育所分のみです。</t>
  </si>
  <si>
    <t>　資料　障害福祉課、子ども・青少年局、大津市保育課</t>
  </si>
  <si>
    <t>１８２．</t>
  </si>
  <si>
    <t>児童相談受付件数（相談種別）</t>
  </si>
  <si>
    <t>養護</t>
  </si>
  <si>
    <t>保健</t>
  </si>
  <si>
    <t>障害</t>
  </si>
  <si>
    <t>非行</t>
  </si>
  <si>
    <t>育成</t>
  </si>
  <si>
    <t>その他</t>
  </si>
  <si>
    <t>内虐待</t>
  </si>
  <si>
    <t>平成19年度 F.Y.2007　</t>
  </si>
  <si>
    <t>平成20年度 F.Y.2008</t>
  </si>
  <si>
    <t>平成21年度 F.Y.2009</t>
  </si>
  <si>
    <t>平成22年度 F.Y.2010　</t>
  </si>
  <si>
    <t>平成23年度 F.Y.2011　</t>
  </si>
  <si>
    <t>-</t>
  </si>
  <si>
    <t>　資料　中央子ども家庭相談センター、彦根子ども家庭相談センター</t>
  </si>
  <si>
    <t>１８３．</t>
  </si>
  <si>
    <t>児童一時保護の状況</t>
  </si>
  <si>
    <t>年間保護
実人員
（人）</t>
  </si>
  <si>
    <t>年間保護
件数
（件）</t>
  </si>
  <si>
    <t>年間保護
延人員
（人）</t>
  </si>
  <si>
    <t>一人平均
在所日数
（日）</t>
  </si>
  <si>
    <t>一日平均
保護人員
（人）</t>
  </si>
  <si>
    <t>最長保護
日数
（日）</t>
  </si>
  <si>
    <t>一日最高
在所人数
（人）</t>
  </si>
  <si>
    <t>通所指導
延人員
（人）</t>
  </si>
  <si>
    <t>未処理
件数
（件）</t>
  </si>
  <si>
    <t>平成19年度 F.Y.2007　</t>
  </si>
  <si>
    <t>中央</t>
  </si>
  <si>
    <t>彦根</t>
  </si>
  <si>
    <t>平成20年度 F.Y.2008　</t>
  </si>
  <si>
    <t>平成21年度 F.Y.2009　</t>
  </si>
  <si>
    <t>平成22年度 F.Y.2010　</t>
  </si>
  <si>
    <t>平成23年度 F.Y.2011　</t>
  </si>
  <si>
    <t>-</t>
  </si>
  <si>
    <t>１８４．</t>
  </si>
  <si>
    <t>身　体　障　害　者　更　生　援　護　</t>
  </si>
  <si>
    <t>更　　　生　　　援　　　護　　　取　　　扱</t>
  </si>
  <si>
    <t>　　　件　　　数　　　お　　　よ　　　び　　　経　　　費</t>
  </si>
  <si>
    <t>身体障害者</t>
  </si>
  <si>
    <t>更生援護</t>
  </si>
  <si>
    <t>　　補　装　具　の　交　付　、　修　理　別　件　数　お　よ　び　経</t>
  </si>
  <si>
    <t>費</t>
  </si>
  <si>
    <t>更　生　医　療　の　入　院　・　通　院　別　給　付　件　数　お　よ　び　経　費</t>
  </si>
  <si>
    <t>手帳交付</t>
  </si>
  <si>
    <t>手帳新規</t>
  </si>
  <si>
    <t>取　　扱</t>
  </si>
  <si>
    <t>交　　　　　付</t>
  </si>
  <si>
    <t xml:space="preserve">            修　　　　　理</t>
  </si>
  <si>
    <t>入　　　　　院</t>
  </si>
  <si>
    <t>通　　　　　院</t>
  </si>
  <si>
    <t>台帳登載数</t>
  </si>
  <si>
    <t>交付件数</t>
  </si>
  <si>
    <t>実 人 員</t>
  </si>
  <si>
    <t>件　数</t>
  </si>
  <si>
    <t>経      費（千円）</t>
  </si>
  <si>
    <t xml:space="preserve">     経      費</t>
  </si>
  <si>
    <t>総額</t>
  </si>
  <si>
    <t>公費負担</t>
  </si>
  <si>
    <t>平成18年度　F.Y.2006</t>
  </si>
  <si>
    <t>平成23年度　F.Y.2011</t>
  </si>
  <si>
    <t>注 １．障害者自立支援法にもとづく件数等を示します。ただし、身体障害者手帳および更生援護取扱実人員は身体障害者福祉法に</t>
  </si>
  <si>
    <t xml:space="preserve">       もとづく件数等を示します。</t>
  </si>
  <si>
    <t xml:space="preserve"> 　２．平成18年度については、補装具の交付、修理件数および経費は障害者自立支援法施行日（平成18年10月1日）以降の</t>
  </si>
  <si>
    <t>　 　　６か月間における件数等を示します。</t>
  </si>
  <si>
    <t xml:space="preserve"> 　３．「福祉行政報告例」によります。</t>
  </si>
  <si>
    <t>資料　障害福祉課</t>
  </si>
  <si>
    <t>１８５．</t>
  </si>
  <si>
    <t>障害者更生相談状況（相談内容）</t>
  </si>
  <si>
    <t>（身体障害）</t>
  </si>
  <si>
    <t>単位：件数</t>
  </si>
  <si>
    <t>実人員</t>
  </si>
  <si>
    <t>更生医療</t>
  </si>
  <si>
    <t>補装具</t>
  </si>
  <si>
    <t>職業</t>
  </si>
  <si>
    <t>施設</t>
  </si>
  <si>
    <t>生活</t>
  </si>
  <si>
    <t>身体障害者手帳</t>
  </si>
  <si>
    <t>その他</t>
  </si>
  <si>
    <t>平成19年度　F.Y.2007</t>
  </si>
  <si>
    <t>平成20年度　F.Y.2008</t>
  </si>
  <si>
    <t>平成21年度　F.Y.2009</t>
  </si>
  <si>
    <t>平成22年度　F.Y.2010</t>
  </si>
  <si>
    <t>平成23年度　F.Y.2011</t>
  </si>
  <si>
    <t>来所</t>
  </si>
  <si>
    <t>巡回</t>
  </si>
  <si>
    <t>（知的障害）</t>
  </si>
  <si>
    <t>職親委託</t>
  </si>
  <si>
    <t>医療保健</t>
  </si>
  <si>
    <t>教育</t>
  </si>
  <si>
    <t>療育手帳</t>
  </si>
  <si>
    <t>　資料  障害者更生相談所</t>
  </si>
  <si>
    <t>１８６．</t>
  </si>
  <si>
    <t>障害者更生相談状況（判定内容）</t>
  </si>
  <si>
    <t>医学的
判定</t>
  </si>
  <si>
    <t>心理学的判定</t>
  </si>
  <si>
    <t>職能的
判定</t>
  </si>
  <si>
    <t>その他
の判定</t>
  </si>
  <si>
    <t xml:space="preserve"> １８７．生　活　保　護　実　施　状　況</t>
  </si>
  <si>
    <t>被保護実数</t>
  </si>
  <si>
    <t xml:space="preserve">    　  生活扶助</t>
  </si>
  <si>
    <t>住宅扶助</t>
  </si>
  <si>
    <t>教育扶助</t>
  </si>
  <si>
    <t>介護扶助</t>
  </si>
  <si>
    <t xml:space="preserve">       医療扶助</t>
  </si>
  <si>
    <t>出産扶助</t>
  </si>
  <si>
    <t>生業扶助</t>
  </si>
  <si>
    <t>葬祭扶助</t>
  </si>
  <si>
    <t>施設事務費</t>
  </si>
  <si>
    <t>世    帯</t>
  </si>
  <si>
    <t>人    員</t>
  </si>
  <si>
    <t>金    額　    （千円）</t>
  </si>
  <si>
    <t>金    額　　　　　　　　　　　　　　　　　　　　　　　　　　　　　　　　　　　　　　　　　　　　　　　　　　　　　　　　　　　　　　　　　　　　　　　　　　　　　　　（千円）</t>
  </si>
  <si>
    <t>人   員</t>
  </si>
  <si>
    <t>人 員</t>
  </si>
  <si>
    <t>金   額　　　　　　　　　　　　　　　　　　　　　　　　　　　　　　　　　　　　　　　　　　　　　　　　　　　　　　　　　　　　　　　　　　　　　　　　　　　　　　　（千円）</t>
  </si>
  <si>
    <t>･･･</t>
  </si>
  <si>
    <t>平成23年度　F.Y.2011</t>
  </si>
  <si>
    <t>･･･</t>
  </si>
  <si>
    <t>市分計</t>
  </si>
  <si>
    <t>大　  津　  市</t>
  </si>
  <si>
    <t>彦 　 根　  市</t>
  </si>
  <si>
    <t>長  　浜　  市</t>
  </si>
  <si>
    <t>近 江 八 幡 市</t>
  </si>
  <si>
    <t>草  　津　  市</t>
  </si>
  <si>
    <t>守  　山　  市</t>
  </si>
  <si>
    <t>栗　  東  　市</t>
  </si>
  <si>
    <t>甲　　賀  　市</t>
  </si>
  <si>
    <t>野　　洲　　市</t>
  </si>
  <si>
    <t>･･･</t>
  </si>
  <si>
    <t>湖　　南　　市</t>
  </si>
  <si>
    <t>高　　島　　市</t>
  </si>
  <si>
    <t>東　近　江　市</t>
  </si>
  <si>
    <t>米　　原　　市</t>
  </si>
  <si>
    <t>･･･</t>
  </si>
  <si>
    <t>県分計</t>
  </si>
  <si>
    <t>健康福祉事務所</t>
  </si>
  <si>
    <t>南　　部</t>
  </si>
  <si>
    <t>甲  　賀</t>
  </si>
  <si>
    <t>-</t>
  </si>
  <si>
    <t>東 近 江</t>
  </si>
  <si>
    <t>湖 　 東</t>
  </si>
  <si>
    <t>湖    北</t>
  </si>
  <si>
    <t>高　　島</t>
  </si>
  <si>
    <t>　本　　　庁　　　払</t>
  </si>
  <si>
    <t>　注　１．福祉行政報告例、生活保護費実績報告によります。</t>
  </si>
  <si>
    <t>　　　２．「人員」は、年度間に扶助の支給を決定した延人員、「金額」は、年度間に実際に支給した総金額を示します。</t>
  </si>
  <si>
    <t>　　　３．２以上の扶助を受給している場合があるので、扶助別人員の合計は、被保護実数人員と一致しません。</t>
  </si>
  <si>
    <t>　　　４．金額については、四捨五入のため、合計と内訳が合わない場合があります。</t>
  </si>
  <si>
    <t>　資料　健康福祉政策課、大津市生活福祉課</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</si>
  <si>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</si>
  <si>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</si>
  <si>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</si>
  <si>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</si>
  <si>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</si>
  <si>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</si>
  <si>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</si>
  <si>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</si>
  <si>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</si>
  <si>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</si>
  <si>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</si>
  <si>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</si>
  <si>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</si>
  <si>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 xml:space="preserve"> １８８．生活保護による労働力類型別被保護世帯数</t>
  </si>
  <si>
    <t>現に保護
を受けた
世帯総数</t>
  </si>
  <si>
    <t>世帯主が働いている世帯</t>
  </si>
  <si>
    <t>世帯主は働いて
いないが世帯員
が働いている世帯</t>
  </si>
  <si>
    <t>働いている者の
いない世帯</t>
  </si>
  <si>
    <t>常用
勤労者</t>
  </si>
  <si>
    <t>日雇
労働者</t>
  </si>
  <si>
    <t>内職者</t>
  </si>
  <si>
    <t>その他の
就業者</t>
  </si>
  <si>
    <t>資料　健康福祉政策課、大津市生活福祉課</t>
  </si>
  <si>
    <t xml:space="preserve"> １８９．生活福祉資金貸付状況</t>
  </si>
  <si>
    <t>平成19年度
F.Y.2007</t>
  </si>
  <si>
    <t>平成20年度
F.Y.2008</t>
  </si>
  <si>
    <t>平成21年度
　　F.Y.2009（※1）</t>
  </si>
  <si>
    <t>総　　数</t>
  </si>
  <si>
    <t>件数（件）</t>
  </si>
  <si>
    <t>金額（千円）</t>
  </si>
  <si>
    <t>1件当たり金額（千円）</t>
  </si>
  <si>
    <t>更生資金</t>
  </si>
  <si>
    <t>福祉資金</t>
  </si>
  <si>
    <t>住宅資金</t>
  </si>
  <si>
    <t>修学資金</t>
  </si>
  <si>
    <t>療養・介護等資金</t>
  </si>
  <si>
    <t>災害援護資金</t>
  </si>
  <si>
    <t>長期生活支援資金</t>
  </si>
  <si>
    <t>離職者支援資金</t>
  </si>
  <si>
    <t>要保護世帯向け
 長期生活支援資金</t>
  </si>
  <si>
    <t>緊急小口資金</t>
  </si>
  <si>
    <t xml:space="preserve"> 注 １．年度中に現に貸付決定した金額です。 </t>
  </si>
  <si>
    <t xml:space="preserve">　  ２．平成21年度の（※1）9月までは旧制度、（※2）10月からは新制度になっています。 </t>
  </si>
  <si>
    <t xml:space="preserve"> 資料　健康福祉政策課</t>
  </si>
  <si>
    <t xml:space="preserve"> （つづき）１８９．生活福祉資金貸付状況</t>
  </si>
  <si>
    <t>平成21年度
　　F.Y.2009（※2）</t>
  </si>
  <si>
    <t>平成22年度
F.Y.2010</t>
  </si>
  <si>
    <t>平成23年度
F.Y.2011</t>
  </si>
  <si>
    <t>総　　数</t>
  </si>
  <si>
    <t>総合支援資金</t>
  </si>
  <si>
    <t>教育支援資金</t>
  </si>
  <si>
    <t>不動産担保生活資金</t>
  </si>
  <si>
    <t xml:space="preserve"> 注 １．年度中に現に貸付決定した金額です。 </t>
  </si>
  <si>
    <t xml:space="preserve">　  ２．平成21年度の（※1）9月までは旧制度、（※2）10月からは新制度になっています。 </t>
  </si>
  <si>
    <t xml:space="preserve"> １９０．民生委員・児童委員数および相談・支援件数</t>
  </si>
  <si>
    <t>定数</t>
  </si>
  <si>
    <t>年度末現在数</t>
  </si>
  <si>
    <t>相談支援件数</t>
  </si>
  <si>
    <t>男</t>
  </si>
  <si>
    <t>女</t>
  </si>
  <si>
    <t>2,463※</t>
  </si>
  <si>
    <t>1,377※</t>
  </si>
  <si>
    <t>1,086※</t>
  </si>
  <si>
    <t>平成23年度　F.Y.2011</t>
  </si>
  <si>
    <t>大　　津　　市</t>
  </si>
  <si>
    <t>日　　野　　町</t>
  </si>
  <si>
    <t>竜　　王　　町</t>
  </si>
  <si>
    <t>愛　　荘　　町</t>
  </si>
  <si>
    <t>豊　　郷　　町</t>
  </si>
  <si>
    <t>甲　　良　　町</t>
  </si>
  <si>
    <t>多　　賀　　町</t>
  </si>
  <si>
    <t>注　平成21年度の年度末現在数および内訳の男女数は、大津市分の公表が無いため、大津市分を除いた数です。</t>
  </si>
  <si>
    <t>資料　健康福祉政策課、大津市福祉政策課</t>
  </si>
  <si>
    <t>１９１．</t>
  </si>
  <si>
    <t>社　会　福　祉　施　設　等</t>
  </si>
  <si>
    <t xml:space="preserve"> 平成22年（2010年）10月1日現在　</t>
  </si>
  <si>
    <t>施設数</t>
  </si>
  <si>
    <t>定員</t>
  </si>
  <si>
    <t>在所者数</t>
  </si>
  <si>
    <t>保護施設</t>
  </si>
  <si>
    <t>盲児施設</t>
  </si>
  <si>
    <t>救護施設</t>
  </si>
  <si>
    <t>ろうあ児施設</t>
  </si>
  <si>
    <t>更生施設</t>
  </si>
  <si>
    <t>難聴幼児通園施設</t>
  </si>
  <si>
    <t>医療保護施設</t>
  </si>
  <si>
    <t>…</t>
  </si>
  <si>
    <t>肢体不自由児施設</t>
  </si>
  <si>
    <t>授産施設</t>
  </si>
  <si>
    <t>肢体不自由児通園施設</t>
  </si>
  <si>
    <t>宿所提供施設</t>
  </si>
  <si>
    <t>肢体不自由児療護施設</t>
  </si>
  <si>
    <t>老人福祉施設</t>
  </si>
  <si>
    <t>重症心身障害児施設</t>
  </si>
  <si>
    <t>養護老人ホーム（一般）</t>
  </si>
  <si>
    <t>情緒障害児短期治療施設</t>
  </si>
  <si>
    <t>養護老人ホーム（盲）</t>
  </si>
  <si>
    <t>-</t>
  </si>
  <si>
    <t>児童自立支援施設</t>
  </si>
  <si>
    <t>a)</t>
  </si>
  <si>
    <t>特別養護老人ホーム</t>
  </si>
  <si>
    <t>児童家庭支援センター</t>
  </si>
  <si>
    <t>…</t>
  </si>
  <si>
    <t>軽費老人ホーム（Ａ型）</t>
  </si>
  <si>
    <t>小型児童館</t>
  </si>
  <si>
    <t>軽費老人ホーム（Ｂ型）</t>
  </si>
  <si>
    <t>児童センター</t>
  </si>
  <si>
    <t>軽費老人ホーム</t>
  </si>
  <si>
    <t>大型児童館Ａ型</t>
  </si>
  <si>
    <t>（ケアハウス）</t>
  </si>
  <si>
    <t>大型児童館Ｂ型</t>
  </si>
  <si>
    <t>老人福祉センター(特Ａ型)</t>
  </si>
  <si>
    <t>大型児童館Ｃ型</t>
  </si>
  <si>
    <t>老人福祉センター（Ａ型）</t>
  </si>
  <si>
    <t>その他の児童館</t>
  </si>
  <si>
    <t>老人福祉センター（Ｂ型）</t>
  </si>
  <si>
    <t>児童遊園</t>
  </si>
  <si>
    <t>通所介護</t>
  </si>
  <si>
    <t>知的障害者援護施設</t>
  </si>
  <si>
    <t>短期入所生活介護</t>
  </si>
  <si>
    <t>知的障害者入所更生施設</t>
  </si>
  <si>
    <t>老人介護支援センター</t>
  </si>
  <si>
    <t>知的障害者通所更生施設</t>
  </si>
  <si>
    <t>障害者支援施設等</t>
  </si>
  <si>
    <t>知的障害者入所授産施設</t>
  </si>
  <si>
    <t>障害者支援施設</t>
  </si>
  <si>
    <t>知的障害者通所授産施設</t>
  </si>
  <si>
    <t>地域活動支援センター</t>
  </si>
  <si>
    <t>知的障害者小規模通所授産施設</t>
  </si>
  <si>
    <t>福祉ホーム</t>
  </si>
  <si>
    <t>知的障害者通勤寮</t>
  </si>
  <si>
    <t>身体障害者更生援護施設</t>
  </si>
  <si>
    <t>知的障害者福祉工場</t>
  </si>
  <si>
    <t>肢体不自由者更生施設</t>
  </si>
  <si>
    <t>母子福祉施設</t>
  </si>
  <si>
    <t>視覚障害者更生施設</t>
  </si>
  <si>
    <t>母子福祉センター</t>
  </si>
  <si>
    <t>聴覚・言語障害者更生施設</t>
  </si>
  <si>
    <t>母子休養ホーム</t>
  </si>
  <si>
    <t>内部障害者更生施設</t>
  </si>
  <si>
    <t>精神障害者社会復帰施設</t>
  </si>
  <si>
    <t>身体障害者療護施設</t>
  </si>
  <si>
    <t>精神障害者生活訓練施設</t>
  </si>
  <si>
    <t>身体障害者入所授産施設</t>
  </si>
  <si>
    <t>精神障害者福祉ホーム（Ｂ型）</t>
  </si>
  <si>
    <t>身体障害者通所授産施設</t>
  </si>
  <si>
    <t>精神障害者授産施設（入所）</t>
  </si>
  <si>
    <t>身体障害者小規模通所授産施設</t>
  </si>
  <si>
    <t>精神障害者授産施設（通所）</t>
  </si>
  <si>
    <t>身体障害者福祉工場</t>
  </si>
  <si>
    <t>精神障害者小規模通所授産施設</t>
  </si>
  <si>
    <t>身体障害者社会参加支援施設</t>
  </si>
  <si>
    <t>精神障害者福祉工場</t>
  </si>
  <si>
    <t>身体障害者福祉ｾﾝﾀｰ(A型)</t>
  </si>
  <si>
    <t>その他の社会福祉施設等</t>
  </si>
  <si>
    <t>身体障害者福祉ｾﾝﾀｰ(B型)</t>
  </si>
  <si>
    <t>授産施設</t>
  </si>
  <si>
    <t>障害者更生センター</t>
  </si>
  <si>
    <t>宿所提供施設</t>
  </si>
  <si>
    <t>補装具製作施設</t>
  </si>
  <si>
    <t>盲人ホーム</t>
  </si>
  <si>
    <t>盲導犬訓練施設</t>
  </si>
  <si>
    <t>無料低額診療施設</t>
  </si>
  <si>
    <t>点字図書館</t>
  </si>
  <si>
    <t>隣保館</t>
  </si>
  <si>
    <t>点字出版施設</t>
  </si>
  <si>
    <t>へき地保健福祉館</t>
  </si>
  <si>
    <t>聴覚障害者情報提供施設</t>
  </si>
  <si>
    <t>へき地保育所</t>
  </si>
  <si>
    <t>婦人保護施設</t>
  </si>
  <si>
    <t>地域福祉センター</t>
  </si>
  <si>
    <t>児童福祉施設</t>
  </si>
  <si>
    <t>老人憩の家</t>
  </si>
  <si>
    <t>助産施設</t>
  </si>
  <si>
    <t>老人休養ホーム</t>
  </si>
  <si>
    <t>乳児院</t>
  </si>
  <si>
    <t>有料老人ホーム</t>
  </si>
  <si>
    <t>母子生活支援施設</t>
  </si>
  <si>
    <t>保育所</t>
  </si>
  <si>
    <t>児童養護施設</t>
  </si>
  <si>
    <t>知的障害児施設</t>
  </si>
  <si>
    <t>自閉症児施設</t>
  </si>
  <si>
    <t>知的障害児通園施設</t>
  </si>
  <si>
    <t>　注　a)「平成22年介護ｻｰﾋﾞｽ施設・事業所調査」において、把握された数値</t>
  </si>
  <si>
    <t>　資料　厚生労働省「社会福祉施設等調査」、「介護ｻｰﾋﾞｽ施設・事業所調査」</t>
  </si>
  <si>
    <t xml:space="preserve">  </t>
  </si>
  <si>
    <t xml:space="preserve"> １９２．母 子 自 立 支 援 員 相 談 指 導 状 況</t>
  </si>
  <si>
    <t>単位：件</t>
  </si>
  <si>
    <t>総  数</t>
  </si>
  <si>
    <t>小  計</t>
  </si>
  <si>
    <t>生   活  一  般</t>
  </si>
  <si>
    <t>住宅</t>
  </si>
  <si>
    <t>医療</t>
  </si>
  <si>
    <t>家庭紛争</t>
  </si>
  <si>
    <t>就労</t>
  </si>
  <si>
    <t>結婚</t>
  </si>
  <si>
    <t>養育費</t>
  </si>
  <si>
    <t>借金</t>
  </si>
  <si>
    <t>平成23年度　F.Y.2011</t>
  </si>
  <si>
    <t>児　　　童</t>
  </si>
  <si>
    <t>経済的支援・生活援護</t>
  </si>
  <si>
    <t>養育</t>
  </si>
  <si>
    <t>教育</t>
  </si>
  <si>
    <t>非行</t>
  </si>
  <si>
    <t>就職</t>
  </si>
  <si>
    <t>母子
福祉資金</t>
  </si>
  <si>
    <t>寡婦
福祉資金</t>
  </si>
  <si>
    <t>公的年金</t>
  </si>
  <si>
    <t>（つづき）経済的支援・生活援護</t>
  </si>
  <si>
    <t>そ　の　他</t>
  </si>
  <si>
    <t>児童
扶養手当</t>
  </si>
  <si>
    <t>生活保護</t>
  </si>
  <si>
    <t>税</t>
  </si>
  <si>
    <t>売店設置</t>
  </si>
  <si>
    <t>たばこ
販売</t>
  </si>
  <si>
    <t>母子世帯向公営住宅</t>
  </si>
  <si>
    <t>母子福祉
施設の利用</t>
  </si>
  <si>
    <t>母子生活
支援施設</t>
  </si>
  <si>
    <t xml:space="preserve"> </t>
  </si>
  <si>
    <t>資料　子ども・青少年局　「母子自立支援員相談指導結果報告書」</t>
  </si>
  <si>
    <t>事業開始資金</t>
  </si>
  <si>
    <t>事業継続資金</t>
  </si>
  <si>
    <t>修学資金</t>
  </si>
  <si>
    <t>技能習得資金</t>
  </si>
  <si>
    <t>修業資金</t>
  </si>
  <si>
    <t>就職支度資金</t>
  </si>
  <si>
    <t>医療介護資金</t>
  </si>
  <si>
    <t>生活資金</t>
  </si>
  <si>
    <t>住宅資金</t>
  </si>
  <si>
    <t>就学支度資金</t>
  </si>
  <si>
    <t>結婚資金</t>
  </si>
  <si>
    <t>特例児童扶養資金</t>
  </si>
  <si>
    <t>１９４．</t>
  </si>
  <si>
    <t>　女 性 相 談 状 況 （相 談 主 訴 別）</t>
  </si>
  <si>
    <t>単位：件</t>
  </si>
  <si>
    <t>人　間　関　係</t>
  </si>
  <si>
    <t>夫　等</t>
  </si>
  <si>
    <t>子　ど　も</t>
  </si>
  <si>
    <t>親　族</t>
  </si>
  <si>
    <t>交際相手</t>
  </si>
  <si>
    <t>夫等の
暴力</t>
  </si>
  <si>
    <t>酒乱・
薬物中毒</t>
  </si>
  <si>
    <t>離婚問題</t>
  </si>
  <si>
    <t>養育不能</t>
  </si>
  <si>
    <t>子ども
の暴力</t>
  </si>
  <si>
    <t>親の暴力</t>
  </si>
  <si>
    <t>その他の親族の
暴力</t>
  </si>
  <si>
    <t>交際相手からの
暴力</t>
  </si>
  <si>
    <t>平成19年度　F.Y.2007　</t>
  </si>
  <si>
    <t>延べ件数</t>
  </si>
  <si>
    <t>平成20年度　F.Y.2008　</t>
  </si>
  <si>
    <t>平成22年度　F.Y.2010　</t>
  </si>
  <si>
    <t>平成23年度　F.Y.2011　</t>
  </si>
  <si>
    <t>（つづき）人　間　関　係</t>
  </si>
  <si>
    <t>住居
問題</t>
  </si>
  <si>
    <t>帰住先
なし</t>
  </si>
  <si>
    <t>経 済 関 係</t>
  </si>
  <si>
    <t>(つづき)交際相手</t>
  </si>
  <si>
    <t>そ　の　他</t>
  </si>
  <si>
    <t>生活困窮</t>
  </si>
  <si>
    <t>借金・
サラ金</t>
  </si>
  <si>
    <t>求職</t>
  </si>
  <si>
    <t>同性の交際相手からの暴力</t>
  </si>
  <si>
    <t>家庭不和</t>
  </si>
  <si>
    <t>その他の
者の暴力</t>
  </si>
  <si>
    <t>男女問題</t>
  </si>
  <si>
    <t>（つづき）
経済関係</t>
  </si>
  <si>
    <t>医療関係</t>
  </si>
  <si>
    <t>不純異性
交遊</t>
  </si>
  <si>
    <t>売春強要</t>
  </si>
  <si>
    <t>ヒモ・
暴力団
関係</t>
  </si>
  <si>
    <t>5条違反</t>
  </si>
  <si>
    <t>人身取引</t>
  </si>
  <si>
    <t>病気</t>
  </si>
  <si>
    <t>精神的
問題</t>
  </si>
  <si>
    <t>妊娠・
出産</t>
  </si>
  <si>
    <t>注 １．平成22年度より人間関係を相談主訴とする中で、交際相手についての項目を追加しています。</t>
  </si>
  <si>
    <t xml:space="preserve"> 　２．「５条違反」とは、売春防止法の第５条を指します。</t>
  </si>
  <si>
    <t>資料　中央子ども家庭相談センター、彦根子ども家庭相談センター</t>
  </si>
  <si>
    <t>平成23年度　F.Y.2011　</t>
  </si>
  <si>
    <t>１９５．</t>
  </si>
  <si>
    <t>女  性  保  護  状  況</t>
  </si>
  <si>
    <t>保　護　実　人　員　（人）</t>
  </si>
  <si>
    <t>女性</t>
  </si>
  <si>
    <t>学齢児</t>
  </si>
  <si>
    <t>乳幼児</t>
  </si>
  <si>
    <t>健康</t>
  </si>
  <si>
    <t>知的
障害</t>
  </si>
  <si>
    <t>精神
障害</t>
  </si>
  <si>
    <t>病弱者</t>
  </si>
  <si>
    <t>妊産婦</t>
  </si>
  <si>
    <t>肢体
不自由</t>
  </si>
  <si>
    <t>平成23年度　F.Y.2011</t>
  </si>
  <si>
    <t>保 護 延 人 員 （延 日 数）</t>
  </si>
  <si>
    <t>１９６．</t>
  </si>
  <si>
    <t>Ｄ Ｖ 相 談 の 状 況</t>
  </si>
  <si>
    <t>身体的暴力</t>
  </si>
  <si>
    <t>精神的暴力</t>
  </si>
  <si>
    <t>性的暴力</t>
  </si>
  <si>
    <t>経済的暴力</t>
  </si>
  <si>
    <t>電話相談</t>
  </si>
  <si>
    <t>来所相談</t>
  </si>
  <si>
    <t xml:space="preserve">  </t>
  </si>
  <si>
    <t xml:space="preserve">    １９３．母 子 福 祉 資 金 貸 付 状 況</t>
  </si>
  <si>
    <t>うち大学等</t>
  </si>
  <si>
    <t>うち高校</t>
  </si>
  <si>
    <t>平成19年度　F.Y.2007</t>
  </si>
  <si>
    <t>平成23年度　F.Y.2011</t>
  </si>
  <si>
    <t>転宅資金</t>
  </si>
  <si>
    <t>…</t>
  </si>
  <si>
    <t>注　「特例児童扶養資金」は、平成14年～19年度の５年間の経過措置で設けられていた制度です。</t>
  </si>
  <si>
    <t>資料　子ども・青少年局、大津市こども家庭課</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</si>
</sst>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quot;-&quot;"/>
    <numFmt numFmtId="179" formatCode="#,##0;&quot;△ &quot;#,##0"/>
    <numFmt numFmtId="180" formatCode="#,##0.00_ ;[Red]\-#,##0.00\ "/>
    <numFmt numFmtId="181" formatCode="_ * #,##0.000_ ;_ * \-#,##0.000_ ;_ * &quot;-&quot;???_ ;_ @_ "/>
    <numFmt numFmtId="182" formatCode="\(#,##0\)"/>
    <numFmt numFmtId="183" formatCode="_ * #,##0_ ;_ * \-#,##0_ ;_*\ &quot;-&quot;_ ;_ @_ "/>
    <numFmt numFmtId="184" formatCode="\(\ #,##0\ \)"/>
    <numFmt numFmtId="185" formatCode="#,##0_ ;[Red]\-#,##0\ "/>
    <numFmt numFmtId="186" formatCode="#,##0;[Red]#,##0"/>
    <numFmt numFmtId="187" formatCode="#,##0;\-#,##0;&quot;－&quot;"/>
    <numFmt numFmtId="188" formatCode="_ * #,##0.0_ ;_ * \-#,##0.0_ ;_ * &quot;-&quot;_ ;_ @_ "/>
  </numFmts>
  <fonts count="78">
    <font>
      <sz val="11"/>
      <name val="明朝"/>
      <family val="1"/>
    </font>
    <font>
      <sz val="9"/>
      <color indexed="8"/>
      <name val="MS UI Gothic"/>
      <family val="3"/>
    </font>
    <font>
      <sz val="14"/>
      <name val="Terminal"/>
      <family val="0"/>
    </font>
    <font>
      <sz val="6"/>
      <name val="明朝"/>
      <family val="3"/>
    </font>
    <font>
      <sz val="16"/>
      <name val="ＭＳ ゴシック"/>
      <family val="3"/>
    </font>
    <font>
      <sz val="8"/>
      <name val="ＭＳ ゴシック"/>
      <family val="3"/>
    </font>
    <font>
      <sz val="11"/>
      <name val="ＭＳ ゴシック"/>
      <family val="3"/>
    </font>
    <font>
      <sz val="6"/>
      <name val="ＭＳ ゴシック"/>
      <family val="3"/>
    </font>
    <font>
      <b/>
      <sz val="16"/>
      <name val="ＭＳ ゴシック"/>
      <family val="3"/>
    </font>
    <font>
      <b/>
      <sz val="8"/>
      <name val="ＭＳ ゴシック"/>
      <family val="3"/>
    </font>
    <font>
      <b/>
      <sz val="7.5"/>
      <name val="ＭＳ ゴシック"/>
      <family val="3"/>
    </font>
    <font>
      <b/>
      <sz val="8"/>
      <color indexed="12"/>
      <name val="ＭＳ ゴシック"/>
      <family val="3"/>
    </font>
    <font>
      <sz val="8"/>
      <color indexed="12"/>
      <name val="ＭＳ ゴシック"/>
      <family val="3"/>
    </font>
    <font>
      <sz val="7.5"/>
      <name val="ＭＳ ゴシック"/>
      <family val="3"/>
    </font>
    <font>
      <sz val="7"/>
      <name val="ＭＳ ゴシック"/>
      <family val="3"/>
    </font>
    <font>
      <sz val="10"/>
      <name val="ＭＳ 明朝"/>
      <family val="1"/>
    </font>
    <font>
      <b/>
      <sz val="12"/>
      <name val="ＭＳ ゴシック"/>
      <family val="3"/>
    </font>
    <font>
      <sz val="10"/>
      <color indexed="8"/>
      <name val="Arial"/>
      <family val="2"/>
    </font>
    <font>
      <b/>
      <sz val="12"/>
      <name val="Arial"/>
      <family val="2"/>
    </font>
    <font>
      <sz val="10"/>
      <name val="Arial"/>
      <family val="2"/>
    </font>
    <font>
      <sz val="11"/>
      <name val="ＭＳ Ｐゴシック"/>
      <family val="3"/>
    </font>
    <font>
      <sz val="14"/>
      <name val="ＭＳ 明朝"/>
      <family val="1"/>
    </font>
    <font>
      <sz val="14"/>
      <name val="ＭＳ ゴシック"/>
      <family val="3"/>
    </font>
    <font>
      <b/>
      <sz val="20"/>
      <name val="ＭＳ ゴシック"/>
      <family val="3"/>
    </font>
    <font>
      <sz val="7"/>
      <name val="ＭＳ 明朝"/>
      <family val="1"/>
    </font>
    <font>
      <sz val="9"/>
      <name val="ＭＳ ゴシック"/>
      <family val="3"/>
    </font>
    <font>
      <b/>
      <sz val="11"/>
      <name val="ＭＳ ゴシック"/>
      <family val="3"/>
    </font>
    <font>
      <sz val="10"/>
      <name val="ＭＳ ゴシック"/>
      <family val="3"/>
    </font>
    <font>
      <b/>
      <sz val="9"/>
      <name val="ＭＳ ゴシック"/>
      <family val="3"/>
    </font>
    <font>
      <b/>
      <sz val="7.5"/>
      <color indexed="12"/>
      <name val="ＭＳ ゴシック"/>
      <family val="3"/>
    </font>
    <font>
      <b/>
      <sz val="14"/>
      <name val="ＭＳ ゴシック"/>
      <family val="3"/>
    </font>
    <font>
      <sz val="6"/>
      <name val="ＭＳ 明朝"/>
      <family val="1"/>
    </font>
    <font>
      <b/>
      <sz val="13"/>
      <name val="ＭＳ ゴシック"/>
      <family val="3"/>
    </font>
    <font>
      <sz val="9"/>
      <name val="ＭＳ 明朝"/>
      <family val="1"/>
    </font>
    <font>
      <sz val="6.5"/>
      <name val="ＭＳ ゴシック"/>
      <family val="3"/>
    </font>
    <font>
      <sz val="9"/>
      <name val="MS UI Gothic"/>
      <family val="3"/>
    </font>
    <font>
      <b/>
      <sz val="15"/>
      <name val="ＭＳ ゴシック"/>
      <family val="3"/>
    </font>
    <font>
      <sz val="6"/>
      <name val="MS UI Gothic"/>
      <family val="3"/>
    </font>
    <font>
      <sz val="10"/>
      <name val="MS UI Gothic"/>
      <family val="3"/>
    </font>
    <font>
      <b/>
      <sz val="18"/>
      <name val="ＭＳ ゴシック"/>
      <family val="3"/>
    </font>
    <font>
      <sz val="18"/>
      <name val="ＭＳ ゴシック"/>
      <family val="3"/>
    </font>
    <font>
      <sz val="8"/>
      <name val="明朝"/>
      <family val="3"/>
    </font>
    <font>
      <sz val="6"/>
      <name val="ＭＳ Ｐゴシック"/>
      <family val="3"/>
    </font>
    <font>
      <sz val="9"/>
      <color indexed="9"/>
      <name val="MS UI Gothic"/>
      <family val="3"/>
    </font>
    <font>
      <b/>
      <sz val="18"/>
      <color indexed="62"/>
      <name val="ＭＳ Ｐゴシック"/>
      <family val="3"/>
    </font>
    <font>
      <b/>
      <sz val="9"/>
      <color indexed="9"/>
      <name val="MS UI Gothic"/>
      <family val="3"/>
    </font>
    <font>
      <sz val="9"/>
      <color indexed="19"/>
      <name val="MS UI Gothic"/>
      <family val="3"/>
    </font>
    <font>
      <sz val="9"/>
      <color indexed="10"/>
      <name val="MS UI Gothic"/>
      <family val="3"/>
    </font>
    <font>
      <sz val="9"/>
      <color indexed="20"/>
      <name val="MS UI Gothic"/>
      <family val="3"/>
    </font>
    <font>
      <b/>
      <sz val="9"/>
      <color indexed="10"/>
      <name val="MS UI Gothic"/>
      <family val="3"/>
    </font>
    <font>
      <b/>
      <sz val="15"/>
      <color indexed="62"/>
      <name val="MS UI Gothic"/>
      <family val="3"/>
    </font>
    <font>
      <b/>
      <sz val="13"/>
      <color indexed="62"/>
      <name val="MS UI Gothic"/>
      <family val="3"/>
    </font>
    <font>
      <b/>
      <sz val="11"/>
      <color indexed="62"/>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8"/>
      <color indexed="8"/>
      <name val="ＭＳ Ｐゴシック"/>
      <family val="3"/>
    </font>
    <font>
      <sz val="8"/>
      <color indexed="8"/>
      <name val="ＭＳ ゴシック"/>
      <family val="3"/>
    </font>
    <font>
      <sz val="8"/>
      <color indexed="8"/>
      <name val="ＭＳ 明朝"/>
      <family val="1"/>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style="medium"/>
      <bottom style="thin"/>
    </border>
    <border>
      <left style="thin"/>
      <right style="thin"/>
      <top style="medium"/>
      <bottom style="thin"/>
    </border>
    <border>
      <left style="thin"/>
      <right/>
      <top style="medium"/>
      <bottom style="thin"/>
    </border>
    <border>
      <left/>
      <right style="thin"/>
      <top style="medium"/>
      <bottom style="thin"/>
    </border>
    <border>
      <left/>
      <right style="thin"/>
      <top/>
      <bottom/>
    </border>
    <border>
      <left style="thin"/>
      <right/>
      <top/>
      <bottom/>
    </border>
    <border>
      <left/>
      <right/>
      <top/>
      <bottom style="thin"/>
    </border>
    <border>
      <left/>
      <right style="thin"/>
      <top style="thin"/>
      <bottom style="thin"/>
    </border>
    <border>
      <left style="thin"/>
      <right/>
      <top style="thin"/>
      <bottom style="thin"/>
    </border>
    <border>
      <left style="thin"/>
      <right style="thin"/>
      <top style="thin"/>
      <bottom style="thin"/>
    </border>
    <border>
      <left style="thin"/>
      <right/>
      <top style="thin"/>
      <bottom/>
    </border>
    <border>
      <left>
        <color indexed="63"/>
      </left>
      <right>
        <color indexed="63"/>
      </right>
      <top style="medium"/>
      <bottom>
        <color indexed="63"/>
      </bottom>
    </border>
    <border>
      <left/>
      <right/>
      <top style="thin"/>
      <bottom/>
    </border>
    <border>
      <left/>
      <right style="thin"/>
      <top style="medium"/>
      <bottom/>
    </border>
    <border>
      <left/>
      <right style="thin"/>
      <top/>
      <bottom style="thin"/>
    </border>
    <border>
      <left/>
      <right style="thin"/>
      <top style="thin"/>
      <bottom/>
    </border>
    <border>
      <left/>
      <right/>
      <top/>
      <bottom style="medium"/>
    </border>
    <border>
      <left style="thin"/>
      <right style="thin"/>
      <top style="thin"/>
      <bottom/>
    </border>
    <border>
      <left style="thin"/>
      <right style="thin"/>
      <top/>
      <bottom/>
    </border>
    <border>
      <left style="thin"/>
      <right style="thin"/>
      <top/>
      <bottom style="thin"/>
    </border>
    <border>
      <left style="thin"/>
      <right/>
      <top style="medium"/>
      <bottom/>
    </border>
    <border>
      <left style="thin"/>
      <right style="thin"/>
      <top style="medium"/>
      <bottom/>
    </border>
    <border>
      <left>
        <color indexed="63"/>
      </left>
      <right>
        <color indexed="63"/>
      </right>
      <top style="thin"/>
      <bottom style="medium"/>
    </border>
    <border>
      <left>
        <color indexed="63"/>
      </left>
      <right>
        <color indexed="63"/>
      </right>
      <top style="medium">
        <color indexed="8"/>
      </top>
      <bottom style="thin"/>
    </border>
    <border>
      <left style="thin"/>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bottom style="thin">
        <color indexed="8"/>
      </bottom>
    </border>
    <border>
      <left style="thin">
        <color indexed="8"/>
      </left>
      <right>
        <color indexed="63"/>
      </right>
      <top style="thin"/>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style="medium"/>
      <bottom>
        <color indexed="63"/>
      </bottom>
    </border>
    <border>
      <left style="thin">
        <color indexed="8"/>
      </left>
      <right>
        <color indexed="63"/>
      </right>
      <top style="medium"/>
      <bottom>
        <color indexed="63"/>
      </bottom>
    </border>
    <border>
      <left style="thin">
        <color indexed="8"/>
      </left>
      <right style="thin"/>
      <top style="medium"/>
      <bottom>
        <color indexed="63"/>
      </bottom>
    </border>
    <border>
      <left style="thin">
        <color indexed="8"/>
      </left>
      <right style="thin"/>
      <top>
        <color indexed="63"/>
      </top>
      <bottom style="thin">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color indexed="8"/>
      </bottom>
    </border>
    <border>
      <left style="thin">
        <color indexed="8"/>
      </left>
      <right>
        <color indexed="63"/>
      </right>
      <top style="thin"/>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bottom style="thin">
        <color indexed="8"/>
      </bottom>
    </border>
    <border>
      <left>
        <color indexed="63"/>
      </left>
      <right>
        <color indexed="63"/>
      </right>
      <top style="thin"/>
      <bottom style="thin">
        <color indexed="8"/>
      </bottom>
    </border>
  </borders>
  <cellStyleXfs count="9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178" fontId="17" fillId="0" borderId="0" applyFill="0" applyBorder="0" applyAlignment="0">
      <protection/>
    </xf>
    <xf numFmtId="0" fontId="18" fillId="0" borderId="1" applyNumberFormat="0" applyAlignment="0" applyProtection="0"/>
    <xf numFmtId="0" fontId="18" fillId="0" borderId="2">
      <alignment horizontal="left" vertical="center"/>
      <protection/>
    </xf>
    <xf numFmtId="0" fontId="19"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3"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66" fillId="0" borderId="5" applyNumberFormat="0" applyFill="0" applyAlignment="0" applyProtection="0"/>
    <xf numFmtId="0" fontId="67" fillId="29" borderId="0" applyNumberFormat="0" applyBorder="0" applyAlignment="0" applyProtection="0"/>
    <xf numFmtId="0" fontId="68" fillId="30" borderId="6"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0" borderId="9" applyNumberFormat="0" applyFill="0" applyAlignment="0" applyProtection="0"/>
    <xf numFmtId="0" fontId="72" fillId="0" borderId="0" applyNumberFormat="0" applyFill="0" applyBorder="0" applyAlignment="0" applyProtection="0"/>
    <xf numFmtId="0" fontId="73" fillId="0" borderId="10" applyNumberFormat="0" applyFill="0" applyAlignment="0" applyProtection="0"/>
    <xf numFmtId="0" fontId="74" fillId="30" borderId="11"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6" applyNumberFormat="0" applyAlignment="0" applyProtection="0"/>
    <xf numFmtId="0" fontId="21" fillId="0" borderId="0">
      <alignment/>
      <protection/>
    </xf>
    <xf numFmtId="0" fontId="15" fillId="0" borderId="0">
      <alignment/>
      <protection/>
    </xf>
    <xf numFmtId="0" fontId="38" fillId="0" borderId="0">
      <alignment vertical="center"/>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37" fontId="2" fillId="0" borderId="0">
      <alignment/>
      <protection/>
    </xf>
    <xf numFmtId="37" fontId="2" fillId="0" borderId="0">
      <alignment/>
      <protection/>
    </xf>
    <xf numFmtId="37" fontId="2" fillId="0" borderId="0">
      <alignment/>
      <protection/>
    </xf>
    <xf numFmtId="0" fontId="20" fillId="0" borderId="0">
      <alignment/>
      <protection/>
    </xf>
    <xf numFmtId="37" fontId="2" fillId="0" borderId="0">
      <alignment/>
      <protection/>
    </xf>
    <xf numFmtId="0" fontId="20" fillId="0" borderId="0">
      <alignment/>
      <protection/>
    </xf>
    <xf numFmtId="0" fontId="0" fillId="0" borderId="0">
      <alignment/>
      <protection/>
    </xf>
    <xf numFmtId="0" fontId="0" fillId="0" borderId="0">
      <alignment/>
      <protection/>
    </xf>
    <xf numFmtId="37" fontId="2"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 fillId="0" borderId="0">
      <alignment/>
      <protection/>
    </xf>
    <xf numFmtId="0" fontId="2" fillId="0" borderId="0">
      <alignment/>
      <protection/>
    </xf>
    <xf numFmtId="0" fontId="21" fillId="0" borderId="0">
      <alignment/>
      <protection/>
    </xf>
    <xf numFmtId="0" fontId="15" fillId="0" borderId="0">
      <alignment/>
      <protection/>
    </xf>
    <xf numFmtId="0" fontId="15" fillId="0" borderId="0">
      <alignment/>
      <protection/>
    </xf>
    <xf numFmtId="0" fontId="15" fillId="0" borderId="0">
      <alignment/>
      <protection/>
    </xf>
    <xf numFmtId="0" fontId="21" fillId="0" borderId="0">
      <alignment/>
      <protection/>
    </xf>
    <xf numFmtId="0" fontId="27" fillId="0" borderId="0">
      <alignment/>
      <protection/>
    </xf>
    <xf numFmtId="0" fontId="77" fillId="32" borderId="0" applyNumberFormat="0" applyBorder="0" applyAlignment="0" applyProtection="0"/>
  </cellStyleXfs>
  <cellXfs count="1543">
    <xf numFmtId="0" fontId="0" fillId="0" borderId="0" xfId="0" applyAlignment="1">
      <alignment/>
    </xf>
    <xf numFmtId="37" fontId="5" fillId="0" borderId="12" xfId="78" applyFont="1" applyFill="1" applyBorder="1" applyAlignment="1" applyProtection="1">
      <alignment horizontal="left"/>
      <protection/>
    </xf>
    <xf numFmtId="37" fontId="5" fillId="0" borderId="0" xfId="78" applyFont="1" applyFill="1" applyBorder="1" applyAlignment="1" applyProtection="1">
      <alignment vertical="center" wrapText="1"/>
      <protection/>
    </xf>
    <xf numFmtId="37" fontId="5" fillId="0" borderId="12" xfId="78" applyFont="1" applyFill="1" applyBorder="1" applyAlignment="1" applyProtection="1">
      <alignment horizontal="centerContinuous"/>
      <protection/>
    </xf>
    <xf numFmtId="37" fontId="5" fillId="0" borderId="0" xfId="78" applyFont="1" applyFill="1">
      <alignment/>
      <protection/>
    </xf>
    <xf numFmtId="37" fontId="5" fillId="0" borderId="0" xfId="78" applyFont="1" applyFill="1" applyBorder="1" applyProtection="1">
      <alignment/>
      <protection/>
    </xf>
    <xf numFmtId="37" fontId="5" fillId="0" borderId="0" xfId="78" applyFont="1" applyFill="1" applyBorder="1">
      <alignment/>
      <protection/>
    </xf>
    <xf numFmtId="37" fontId="5" fillId="0" borderId="13" xfId="78" applyFont="1" applyFill="1" applyBorder="1" applyAlignment="1">
      <alignment vertical="center"/>
      <protection/>
    </xf>
    <xf numFmtId="37" fontId="5" fillId="0" borderId="14" xfId="78" applyFont="1" applyFill="1" applyBorder="1" applyAlignment="1" applyProtection="1">
      <alignment horizontal="center" vertical="center" wrapText="1"/>
      <protection/>
    </xf>
    <xf numFmtId="37" fontId="5" fillId="0" borderId="15" xfId="78" applyFont="1" applyFill="1" applyBorder="1" applyAlignment="1" applyProtection="1">
      <alignment horizontal="center" vertical="center" wrapText="1"/>
      <protection/>
    </xf>
    <xf numFmtId="0" fontId="6" fillId="0" borderId="0" xfId="0" applyFont="1" applyFill="1" applyAlignment="1">
      <alignment/>
    </xf>
    <xf numFmtId="37" fontId="4" fillId="0" borderId="0" xfId="78" applyFont="1" applyFill="1" applyAlignment="1">
      <alignment/>
      <protection/>
    </xf>
    <xf numFmtId="176" fontId="8" fillId="0" borderId="0" xfId="78" applyNumberFormat="1" applyFont="1" applyFill="1" applyAlignment="1" applyProtection="1" quotePrefix="1">
      <alignment horizontal="right"/>
      <protection/>
    </xf>
    <xf numFmtId="176" fontId="8" fillId="0" borderId="0" xfId="78" applyNumberFormat="1" applyFont="1" applyFill="1" applyAlignment="1" applyProtection="1" quotePrefix="1">
      <alignment/>
      <protection/>
    </xf>
    <xf numFmtId="176" fontId="4" fillId="0" borderId="0" xfId="78" applyNumberFormat="1" applyFont="1" applyFill="1" applyBorder="1" applyAlignment="1" applyProtection="1" quotePrefix="1">
      <alignment/>
      <protection/>
    </xf>
    <xf numFmtId="176" fontId="4" fillId="0" borderId="0" xfId="78" applyNumberFormat="1" applyFont="1" applyFill="1" applyAlignment="1" applyProtection="1" quotePrefix="1">
      <alignment/>
      <protection/>
    </xf>
    <xf numFmtId="37" fontId="4" fillId="0" borderId="0" xfId="79" applyFont="1" applyFill="1" applyAlignment="1">
      <alignment/>
      <protection/>
    </xf>
    <xf numFmtId="37" fontId="4" fillId="0" borderId="0" xfId="79" applyFont="1" applyFill="1" applyBorder="1" applyAlignment="1">
      <alignment/>
      <protection/>
    </xf>
    <xf numFmtId="176" fontId="5" fillId="0" borderId="0" xfId="78" applyNumberFormat="1" applyFont="1" applyFill="1" applyAlignment="1" applyProtection="1" quotePrefix="1">
      <alignment horizontal="right"/>
      <protection/>
    </xf>
    <xf numFmtId="176" fontId="5" fillId="0" borderId="0" xfId="78" applyNumberFormat="1" applyFont="1" applyFill="1" applyAlignment="1" applyProtection="1" quotePrefix="1">
      <alignment horizontal="distributed"/>
      <protection/>
    </xf>
    <xf numFmtId="176" fontId="5" fillId="0" borderId="0" xfId="78" applyNumberFormat="1" applyFont="1" applyFill="1" applyBorder="1" applyAlignment="1" applyProtection="1" quotePrefix="1">
      <alignment horizontal="distributed"/>
      <protection/>
    </xf>
    <xf numFmtId="37" fontId="5" fillId="0" borderId="0" xfId="79" applyFont="1" applyFill="1">
      <alignment/>
      <protection/>
    </xf>
    <xf numFmtId="37" fontId="5" fillId="0" borderId="0" xfId="79" applyFont="1" applyFill="1" applyBorder="1">
      <alignment/>
      <protection/>
    </xf>
    <xf numFmtId="37" fontId="5" fillId="0" borderId="16" xfId="78" applyFont="1" applyFill="1" applyBorder="1" applyAlignment="1" applyProtection="1">
      <alignment horizontal="center" vertical="center" wrapText="1"/>
      <protection/>
    </xf>
    <xf numFmtId="37" fontId="5" fillId="0" borderId="0" xfId="78" applyFont="1" applyFill="1" applyAlignment="1">
      <alignment vertical="center"/>
      <protection/>
    </xf>
    <xf numFmtId="37" fontId="5" fillId="0" borderId="0" xfId="78" applyFont="1" applyFill="1" applyBorder="1" applyAlignment="1" applyProtection="1">
      <alignment horizontal="distributed"/>
      <protection/>
    </xf>
    <xf numFmtId="37" fontId="5" fillId="0" borderId="17" xfId="78" applyFont="1" applyFill="1" applyBorder="1" applyAlignment="1" applyProtection="1">
      <alignment horizontal="distributed"/>
      <protection/>
    </xf>
    <xf numFmtId="37" fontId="5" fillId="0" borderId="0" xfId="78" applyFont="1" applyFill="1" applyBorder="1" applyAlignment="1" applyProtection="1">
      <alignment horizontal="center"/>
      <protection/>
    </xf>
    <xf numFmtId="37" fontId="5" fillId="0" borderId="17" xfId="78" applyFont="1" applyFill="1" applyBorder="1" applyProtection="1">
      <alignment/>
      <protection/>
    </xf>
    <xf numFmtId="49" fontId="5" fillId="0" borderId="0" xfId="78" applyNumberFormat="1" applyFont="1" applyFill="1" applyBorder="1" applyProtection="1">
      <alignment/>
      <protection/>
    </xf>
    <xf numFmtId="37" fontId="5" fillId="0" borderId="17" xfId="78" applyFont="1" applyFill="1" applyBorder="1">
      <alignment/>
      <protection/>
    </xf>
    <xf numFmtId="37" fontId="5" fillId="0" borderId="0" xfId="78" applyFont="1" applyFill="1" applyBorder="1" applyAlignment="1" applyProtection="1">
      <alignment wrapText="1"/>
      <protection/>
    </xf>
    <xf numFmtId="37" fontId="5" fillId="0" borderId="0" xfId="78" applyFont="1" applyFill="1" applyBorder="1" applyAlignment="1" applyProtection="1">
      <alignment horizontal="left"/>
      <protection/>
    </xf>
    <xf numFmtId="37" fontId="5" fillId="0" borderId="0" xfId="78" applyFont="1" applyFill="1" applyBorder="1" applyAlignment="1" applyProtection="1">
      <alignment horizontal="left" shrinkToFit="1"/>
      <protection/>
    </xf>
    <xf numFmtId="37" fontId="5" fillId="0" borderId="17" xfId="78" applyFont="1" applyFill="1" applyBorder="1" applyAlignment="1" applyProtection="1">
      <alignment horizontal="left" shrinkToFit="1"/>
      <protection/>
    </xf>
    <xf numFmtId="37" fontId="5" fillId="0" borderId="17" xfId="78" applyFont="1" applyFill="1" applyBorder="1" applyAlignment="1" applyProtection="1">
      <alignment horizontal="left"/>
      <protection/>
    </xf>
    <xf numFmtId="37" fontId="5" fillId="0" borderId="18" xfId="78" applyFont="1" applyFill="1" applyBorder="1" applyProtection="1">
      <alignment/>
      <protection/>
    </xf>
    <xf numFmtId="37" fontId="5" fillId="0" borderId="0" xfId="78" applyFont="1" applyFill="1" applyBorder="1" applyAlignment="1" applyProtection="1">
      <alignment/>
      <protection/>
    </xf>
    <xf numFmtId="37" fontId="5" fillId="0" borderId="18" xfId="78" applyFont="1" applyFill="1" applyBorder="1" applyAlignment="1" applyProtection="1">
      <alignment/>
      <protection/>
    </xf>
    <xf numFmtId="37" fontId="5" fillId="0" borderId="0" xfId="78" applyFont="1" applyFill="1" applyBorder="1" applyAlignment="1" applyProtection="1">
      <alignment horizontal="right"/>
      <protection/>
    </xf>
    <xf numFmtId="37" fontId="5" fillId="0" borderId="0" xfId="78" applyFont="1" applyFill="1" applyAlignment="1">
      <alignment horizontal="right"/>
      <protection/>
    </xf>
    <xf numFmtId="0" fontId="5" fillId="0" borderId="0" xfId="0" applyFont="1" applyFill="1" applyAlignment="1">
      <alignment horizontal="center"/>
    </xf>
    <xf numFmtId="0" fontId="5" fillId="0" borderId="17" xfId="0" applyFont="1" applyFill="1" applyBorder="1" applyAlignment="1">
      <alignment horizontal="center"/>
    </xf>
    <xf numFmtId="37" fontId="5" fillId="0" borderId="19" xfId="78" applyFont="1" applyFill="1" applyBorder="1" applyProtection="1">
      <alignment/>
      <protection/>
    </xf>
    <xf numFmtId="37" fontId="5" fillId="0" borderId="12" xfId="78" applyFont="1" applyFill="1" applyBorder="1" applyProtection="1">
      <alignment/>
      <protection/>
    </xf>
    <xf numFmtId="37" fontId="5" fillId="0" borderId="19" xfId="78" applyFont="1" applyFill="1" applyBorder="1">
      <alignment/>
      <protection/>
    </xf>
    <xf numFmtId="37" fontId="5" fillId="0" borderId="20" xfId="78" applyFont="1" applyFill="1" applyBorder="1" applyAlignment="1" applyProtection="1">
      <alignment horizontal="center" vertical="center" wrapText="1"/>
      <protection/>
    </xf>
    <xf numFmtId="37" fontId="5" fillId="0" borderId="21" xfId="78" applyFont="1" applyFill="1" applyBorder="1" applyAlignment="1" applyProtection="1">
      <alignment horizontal="center" vertical="center" wrapText="1"/>
      <protection/>
    </xf>
    <xf numFmtId="37" fontId="5" fillId="0" borderId="22" xfId="78" applyFont="1" applyFill="1" applyBorder="1" applyAlignment="1" applyProtection="1">
      <alignment horizontal="center" vertical="center" wrapText="1"/>
      <protection/>
    </xf>
    <xf numFmtId="37" fontId="5" fillId="0" borderId="0" xfId="78" applyFont="1" applyFill="1" applyAlignment="1">
      <alignment/>
      <protection/>
    </xf>
    <xf numFmtId="37" fontId="5" fillId="0" borderId="0" xfId="78" applyFont="1" applyFill="1" applyBorder="1" applyAlignment="1" applyProtection="1">
      <alignment horizontal="distributed" wrapText="1"/>
      <protection/>
    </xf>
    <xf numFmtId="37" fontId="5" fillId="0" borderId="23" xfId="78" applyFont="1" applyFill="1" applyBorder="1" applyAlignment="1">
      <alignment/>
      <protection/>
    </xf>
    <xf numFmtId="37" fontId="9" fillId="0" borderId="0" xfId="78" applyFont="1" applyFill="1" applyBorder="1" applyAlignment="1" applyProtection="1">
      <alignment horizontal="distributed" wrapText="1"/>
      <protection/>
    </xf>
    <xf numFmtId="37" fontId="5" fillId="0" borderId="19" xfId="78" applyFont="1" applyFill="1" applyBorder="1" applyAlignment="1" applyProtection="1">
      <alignment horizontal="left" vertical="center"/>
      <protection/>
    </xf>
    <xf numFmtId="37" fontId="5" fillId="0" borderId="19" xfId="78" applyFont="1" applyFill="1" applyBorder="1" applyAlignment="1" applyProtection="1">
      <alignment/>
      <protection/>
    </xf>
    <xf numFmtId="37" fontId="5" fillId="0" borderId="23" xfId="78" applyFont="1" applyFill="1" applyBorder="1" applyAlignment="1" applyProtection="1">
      <alignment/>
      <protection/>
    </xf>
    <xf numFmtId="37" fontId="5" fillId="0" borderId="18" xfId="78" applyFont="1" applyFill="1" applyBorder="1">
      <alignment/>
      <protection/>
    </xf>
    <xf numFmtId="37" fontId="5" fillId="0" borderId="23" xfId="78" applyFont="1" applyFill="1" applyBorder="1" applyAlignment="1" applyProtection="1">
      <alignment horizontal="right"/>
      <protection/>
    </xf>
    <xf numFmtId="37" fontId="5" fillId="0" borderId="12" xfId="78" applyFont="1" applyFill="1" applyBorder="1">
      <alignment/>
      <protection/>
    </xf>
    <xf numFmtId="37" fontId="9" fillId="0" borderId="18" xfId="78" applyFont="1" applyFill="1" applyBorder="1" applyAlignment="1" applyProtection="1">
      <alignment wrapText="1"/>
      <protection/>
    </xf>
    <xf numFmtId="37" fontId="9" fillId="0" borderId="0" xfId="78" applyFont="1" applyFill="1" applyBorder="1" applyAlignment="1" applyProtection="1">
      <alignment/>
      <protection/>
    </xf>
    <xf numFmtId="37" fontId="9" fillId="0" borderId="0" xfId="78" applyFont="1" applyFill="1" applyAlignment="1">
      <alignment/>
      <protection/>
    </xf>
    <xf numFmtId="37" fontId="9" fillId="0" borderId="18" xfId="78" applyFont="1" applyFill="1" applyBorder="1" applyAlignment="1" applyProtection="1">
      <alignment horizontal="right"/>
      <protection/>
    </xf>
    <xf numFmtId="37" fontId="9" fillId="0" borderId="0" xfId="78" applyFont="1" applyFill="1">
      <alignment/>
      <protection/>
    </xf>
    <xf numFmtId="37" fontId="5" fillId="0" borderId="17" xfId="78" applyFont="1" applyFill="1" applyBorder="1" applyAlignment="1" applyProtection="1">
      <alignment/>
      <protection/>
    </xf>
    <xf numFmtId="37" fontId="5" fillId="0" borderId="24" xfId="78" applyFont="1" applyFill="1" applyBorder="1">
      <alignment/>
      <protection/>
    </xf>
    <xf numFmtId="37" fontId="5" fillId="0" borderId="25" xfId="78" applyFont="1" applyFill="1" applyBorder="1" applyAlignment="1" applyProtection="1">
      <alignment vertical="center" wrapText="1"/>
      <protection/>
    </xf>
    <xf numFmtId="37" fontId="9" fillId="0" borderId="0" xfId="78" applyFont="1" applyFill="1" applyBorder="1" applyProtection="1">
      <alignment/>
      <protection/>
    </xf>
    <xf numFmtId="37" fontId="5" fillId="0" borderId="0" xfId="78" applyNumberFormat="1" applyFont="1" applyFill="1" applyBorder="1" applyProtection="1">
      <alignment/>
      <protection/>
    </xf>
    <xf numFmtId="37" fontId="5" fillId="0" borderId="17" xfId="78" applyFont="1" applyFill="1" applyBorder="1" applyAlignment="1" applyProtection="1">
      <alignment horizontal="distributed" wrapText="1"/>
      <protection/>
    </xf>
    <xf numFmtId="0" fontId="0" fillId="0" borderId="0" xfId="0" applyFont="1" applyFill="1" applyAlignment="1">
      <alignment/>
    </xf>
    <xf numFmtId="0" fontId="0" fillId="0" borderId="17" xfId="0" applyFont="1" applyFill="1" applyBorder="1" applyAlignment="1">
      <alignment/>
    </xf>
    <xf numFmtId="37" fontId="8" fillId="0" borderId="0" xfId="79" applyFont="1" applyFill="1" applyAlignment="1" applyProtection="1" quotePrefix="1">
      <alignment horizontal="left"/>
      <protection/>
    </xf>
    <xf numFmtId="37" fontId="4" fillId="0" borderId="0" xfId="79" applyFont="1" applyFill="1" applyAlignment="1" applyProtection="1" quotePrefix="1">
      <alignment/>
      <protection/>
    </xf>
    <xf numFmtId="37" fontId="4" fillId="0" borderId="0" xfId="79" applyFont="1" applyFill="1" applyBorder="1" applyAlignment="1" applyProtection="1" quotePrefix="1">
      <alignment/>
      <protection/>
    </xf>
    <xf numFmtId="38" fontId="4" fillId="0" borderId="0" xfId="54" applyFont="1" applyFill="1" applyAlignment="1">
      <alignment/>
    </xf>
    <xf numFmtId="37" fontId="5" fillId="0" borderId="0" xfId="79" applyFont="1" applyFill="1" applyAlignment="1">
      <alignment horizontal="center"/>
      <protection/>
    </xf>
    <xf numFmtId="37" fontId="5" fillId="0" borderId="0" xfId="79" applyFont="1" applyFill="1" applyAlignment="1" applyProtection="1" quotePrefix="1">
      <alignment horizontal="right"/>
      <protection/>
    </xf>
    <xf numFmtId="37" fontId="5" fillId="0" borderId="0" xfId="79" applyFont="1" applyFill="1" applyAlignment="1" applyProtection="1" quotePrefix="1">
      <alignment horizontal="distributed"/>
      <protection/>
    </xf>
    <xf numFmtId="37" fontId="5" fillId="0" borderId="0" xfId="79" applyFont="1" applyFill="1" applyBorder="1" applyAlignment="1" applyProtection="1" quotePrefix="1">
      <alignment/>
      <protection/>
    </xf>
    <xf numFmtId="38" fontId="5" fillId="0" borderId="0" xfId="54" applyFont="1" applyFill="1" applyAlignment="1">
      <alignment/>
    </xf>
    <xf numFmtId="37" fontId="5" fillId="0" borderId="0" xfId="79" applyFont="1" applyFill="1" applyAlignment="1">
      <alignment horizontal="left"/>
      <protection/>
    </xf>
    <xf numFmtId="37" fontId="5" fillId="0" borderId="0" xfId="79" applyFont="1" applyFill="1" applyBorder="1" applyAlignment="1">
      <alignment/>
      <protection/>
    </xf>
    <xf numFmtId="38" fontId="5" fillId="0" borderId="0" xfId="54" applyFont="1" applyFill="1" applyBorder="1" applyAlignment="1">
      <alignment/>
    </xf>
    <xf numFmtId="37" fontId="5" fillId="0" borderId="24" xfId="79" applyFont="1" applyFill="1" applyBorder="1" applyAlignment="1">
      <alignment horizontal="center" vertical="center"/>
      <protection/>
    </xf>
    <xf numFmtId="37" fontId="5" fillId="0" borderId="24" xfId="79" applyFont="1" applyFill="1" applyBorder="1" applyAlignment="1">
      <alignment vertical="center"/>
      <protection/>
    </xf>
    <xf numFmtId="37" fontId="5" fillId="0" borderId="15" xfId="79" applyFont="1" applyFill="1" applyBorder="1" applyAlignment="1" applyProtection="1">
      <alignment horizontal="centerContinuous" vertical="center"/>
      <protection/>
    </xf>
    <xf numFmtId="37" fontId="5" fillId="0" borderId="13" xfId="79" applyFont="1" applyFill="1" applyBorder="1" applyAlignment="1">
      <alignment horizontal="centerContinuous" vertical="center"/>
      <protection/>
    </xf>
    <xf numFmtId="37" fontId="5" fillId="0" borderId="13" xfId="79" applyFont="1" applyFill="1" applyBorder="1" applyAlignment="1">
      <alignment vertical="center"/>
      <protection/>
    </xf>
    <xf numFmtId="37" fontId="5" fillId="0" borderId="0" xfId="79" applyFont="1" applyFill="1" applyAlignment="1">
      <alignment vertical="center"/>
      <protection/>
    </xf>
    <xf numFmtId="37" fontId="5" fillId="0" borderId="26" xfId="79" applyFont="1" applyFill="1" applyBorder="1" applyAlignment="1">
      <alignment vertical="center"/>
      <protection/>
    </xf>
    <xf numFmtId="37" fontId="5" fillId="0" borderId="13" xfId="79" applyFont="1" applyFill="1" applyBorder="1" applyAlignment="1" applyProtection="1">
      <alignment horizontal="centerContinuous" vertical="center"/>
      <protection/>
    </xf>
    <xf numFmtId="37" fontId="5" fillId="0" borderId="19" xfId="79" applyFont="1" applyFill="1" applyBorder="1" applyAlignment="1">
      <alignment horizontal="center" vertical="center"/>
      <protection/>
    </xf>
    <xf numFmtId="37" fontId="5" fillId="0" borderId="19" xfId="79" applyFont="1" applyFill="1" applyBorder="1" applyAlignment="1">
      <alignment vertical="center"/>
      <protection/>
    </xf>
    <xf numFmtId="37" fontId="5" fillId="0" borderId="12" xfId="79" applyFont="1" applyFill="1" applyBorder="1" applyAlignment="1" applyProtection="1">
      <alignment horizontal="center" vertical="center"/>
      <protection/>
    </xf>
    <xf numFmtId="37" fontId="5" fillId="0" borderId="19" xfId="79" applyFont="1" applyFill="1" applyBorder="1" applyAlignment="1" applyProtection="1">
      <alignment vertical="center"/>
      <protection/>
    </xf>
    <xf numFmtId="37" fontId="5" fillId="0" borderId="27" xfId="79" applyFont="1" applyFill="1" applyBorder="1" applyAlignment="1">
      <alignment vertical="center"/>
      <protection/>
    </xf>
    <xf numFmtId="37" fontId="5" fillId="0" borderId="19" xfId="79" applyFont="1" applyFill="1" applyBorder="1" applyAlignment="1" applyProtection="1">
      <alignment horizontal="center" vertical="center"/>
      <protection/>
    </xf>
    <xf numFmtId="37" fontId="5" fillId="0" borderId="25" xfId="79" applyFont="1" applyFill="1" applyBorder="1">
      <alignment/>
      <protection/>
    </xf>
    <xf numFmtId="37" fontId="5" fillId="0" borderId="0" xfId="79" applyFont="1" applyFill="1" applyBorder="1" applyAlignment="1" applyProtection="1">
      <alignment horizontal="distributed"/>
      <protection/>
    </xf>
    <xf numFmtId="37" fontId="5" fillId="0" borderId="28" xfId="79" applyFont="1" applyFill="1" applyBorder="1" applyAlignment="1" applyProtection="1">
      <alignment horizontal="distributed"/>
      <protection/>
    </xf>
    <xf numFmtId="38" fontId="5" fillId="0" borderId="0" xfId="54" applyFont="1" applyFill="1" applyBorder="1" applyAlignment="1" applyProtection="1">
      <alignment horizontal="right"/>
      <protection/>
    </xf>
    <xf numFmtId="38" fontId="5" fillId="0" borderId="0" xfId="54" applyFont="1" applyFill="1" applyBorder="1" applyAlignment="1" applyProtection="1">
      <alignment/>
      <protection/>
    </xf>
    <xf numFmtId="37" fontId="5" fillId="0" borderId="17" xfId="79" applyFont="1" applyFill="1" applyBorder="1" applyAlignment="1" applyProtection="1">
      <alignment horizontal="distributed"/>
      <protection/>
    </xf>
    <xf numFmtId="37" fontId="10" fillId="0" borderId="0" xfId="79" applyFont="1" applyFill="1" applyBorder="1">
      <alignment/>
      <protection/>
    </xf>
    <xf numFmtId="37" fontId="10" fillId="0" borderId="17" xfId="79" applyFont="1" applyFill="1" applyBorder="1" applyAlignment="1" applyProtection="1">
      <alignment horizontal="distributed"/>
      <protection/>
    </xf>
    <xf numFmtId="38" fontId="9" fillId="0" borderId="0" xfId="54" applyFont="1" applyFill="1" applyBorder="1" applyAlignment="1" applyProtection="1">
      <alignment horizontal="right"/>
      <protection/>
    </xf>
    <xf numFmtId="37" fontId="10" fillId="0" borderId="0" xfId="79" applyFont="1" applyFill="1" applyBorder="1" applyAlignment="1" applyProtection="1">
      <alignment/>
      <protection/>
    </xf>
    <xf numFmtId="38" fontId="10" fillId="0" borderId="0" xfId="54" applyFont="1" applyFill="1" applyAlignment="1">
      <alignment/>
    </xf>
    <xf numFmtId="37" fontId="10" fillId="0" borderId="0" xfId="79" applyFont="1" applyFill="1">
      <alignment/>
      <protection/>
    </xf>
    <xf numFmtId="37" fontId="13" fillId="0" borderId="0" xfId="79" applyFont="1" applyFill="1" applyBorder="1" applyAlignment="1" applyProtection="1">
      <alignment horizontal="distributed"/>
      <protection/>
    </xf>
    <xf numFmtId="37" fontId="13" fillId="0" borderId="17" xfId="79" applyFont="1" applyFill="1" applyBorder="1" applyAlignment="1" applyProtection="1">
      <alignment horizontal="distributed"/>
      <protection/>
    </xf>
    <xf numFmtId="37" fontId="13" fillId="0" borderId="0" xfId="79" applyFont="1" applyFill="1" applyBorder="1" applyProtection="1">
      <alignment/>
      <protection/>
    </xf>
    <xf numFmtId="37" fontId="13" fillId="0" borderId="0" xfId="79" applyFont="1" applyFill="1" applyBorder="1" applyAlignment="1" applyProtection="1">
      <alignment/>
      <protection/>
    </xf>
    <xf numFmtId="38" fontId="13" fillId="0" borderId="0" xfId="54" applyFont="1" applyFill="1" applyBorder="1" applyAlignment="1">
      <alignment/>
    </xf>
    <xf numFmtId="37" fontId="10" fillId="0" borderId="0" xfId="79" applyFont="1" applyFill="1" applyBorder="1" applyAlignment="1" applyProtection="1">
      <alignment horizontal="distributed"/>
      <protection/>
    </xf>
    <xf numFmtId="37" fontId="10" fillId="0" borderId="0" xfId="79" applyFont="1" applyFill="1" applyBorder="1" applyProtection="1">
      <alignment/>
      <protection/>
    </xf>
    <xf numFmtId="37" fontId="13" fillId="0" borderId="0" xfId="79" applyFont="1" applyFill="1">
      <alignment/>
      <protection/>
    </xf>
    <xf numFmtId="37" fontId="5" fillId="0" borderId="0" xfId="79" applyFont="1" applyFill="1" applyBorder="1" applyAlignment="1">
      <alignment horizontal="center"/>
      <protection/>
    </xf>
    <xf numFmtId="37" fontId="5" fillId="0" borderId="0" xfId="79" applyFont="1" applyFill="1" applyBorder="1" applyProtection="1">
      <alignment/>
      <protection/>
    </xf>
    <xf numFmtId="37" fontId="5" fillId="0" borderId="0" xfId="79" applyFont="1" applyFill="1" applyBorder="1" applyAlignment="1" applyProtection="1">
      <alignment/>
      <protection/>
    </xf>
    <xf numFmtId="37" fontId="5" fillId="0" borderId="0" xfId="79" applyFont="1" applyFill="1" applyBorder="1" applyAlignment="1" applyProtection="1">
      <alignment horizontal="right"/>
      <protection/>
    </xf>
    <xf numFmtId="177" fontId="5" fillId="0" borderId="0" xfId="79" applyNumberFormat="1" applyFont="1" applyFill="1" applyBorder="1" applyAlignment="1" applyProtection="1">
      <alignment horizontal="right"/>
      <protection/>
    </xf>
    <xf numFmtId="37" fontId="14" fillId="0" borderId="0" xfId="79" applyFont="1" applyFill="1" applyBorder="1" applyAlignment="1" applyProtection="1">
      <alignment horizontal="distributed"/>
      <protection/>
    </xf>
    <xf numFmtId="37" fontId="7" fillId="0" borderId="0" xfId="79" applyFont="1" applyFill="1" applyBorder="1" applyAlignment="1" applyProtection="1">
      <alignment horizontal="distributed"/>
      <protection/>
    </xf>
    <xf numFmtId="37" fontId="13" fillId="0" borderId="0" xfId="79" applyFont="1" applyFill="1" applyBorder="1" applyAlignment="1">
      <alignment horizontal="distributed"/>
      <protection/>
    </xf>
    <xf numFmtId="37" fontId="13" fillId="0" borderId="17" xfId="79" applyFont="1" applyFill="1" applyBorder="1" applyAlignment="1">
      <alignment horizontal="distributed"/>
      <protection/>
    </xf>
    <xf numFmtId="37" fontId="10" fillId="0" borderId="0" xfId="79" applyFont="1" applyFill="1" applyBorder="1" applyAlignment="1">
      <alignment horizontal="distributed"/>
      <protection/>
    </xf>
    <xf numFmtId="37" fontId="10" fillId="0" borderId="17" xfId="79" applyFont="1" applyFill="1" applyBorder="1" applyAlignment="1">
      <alignment horizontal="distributed"/>
      <protection/>
    </xf>
    <xf numFmtId="37" fontId="10" fillId="0" borderId="0" xfId="79" applyFont="1" applyFill="1" applyBorder="1" applyAlignment="1" applyProtection="1">
      <alignment horizontal="right"/>
      <protection/>
    </xf>
    <xf numFmtId="37" fontId="5" fillId="0" borderId="0" xfId="79" applyFont="1" applyFill="1" applyBorder="1" applyAlignment="1" applyProtection="1">
      <alignment horizontal="center"/>
      <protection/>
    </xf>
    <xf numFmtId="37" fontId="5" fillId="0" borderId="19" xfId="79" applyFont="1" applyFill="1" applyBorder="1" applyAlignment="1">
      <alignment horizontal="center"/>
      <protection/>
    </xf>
    <xf numFmtId="37" fontId="5" fillId="0" borderId="19" xfId="79" applyFont="1" applyFill="1" applyBorder="1">
      <alignment/>
      <protection/>
    </xf>
    <xf numFmtId="37" fontId="5" fillId="0" borderId="27" xfId="79" applyFont="1" applyFill="1" applyBorder="1">
      <alignment/>
      <protection/>
    </xf>
    <xf numFmtId="37" fontId="5" fillId="0" borderId="19" xfId="79" applyFont="1" applyFill="1" applyBorder="1" applyAlignment="1">
      <alignment/>
      <protection/>
    </xf>
    <xf numFmtId="0" fontId="5" fillId="0" borderId="0" xfId="76" applyFont="1" applyFill="1">
      <alignment/>
      <protection/>
    </xf>
    <xf numFmtId="37" fontId="9" fillId="0" borderId="0" xfId="79" applyFont="1" applyFill="1" applyBorder="1" applyProtection="1">
      <alignment/>
      <protection/>
    </xf>
    <xf numFmtId="37" fontId="4" fillId="0" borderId="0" xfId="81" applyFont="1" applyFill="1" applyAlignment="1">
      <alignment/>
      <protection/>
    </xf>
    <xf numFmtId="37" fontId="4" fillId="0" borderId="0" xfId="81" applyFont="1" applyFill="1" applyAlignment="1" applyProtection="1">
      <alignment/>
      <protection/>
    </xf>
    <xf numFmtId="37" fontId="8" fillId="0" borderId="0" xfId="81" applyFont="1" applyFill="1" applyAlignment="1" applyProtection="1" quotePrefix="1">
      <alignment horizontal="right"/>
      <protection/>
    </xf>
    <xf numFmtId="37" fontId="8" fillId="0" borderId="0" xfId="81" applyFont="1" applyFill="1" applyAlignment="1" applyProtection="1" quotePrefix="1">
      <alignment/>
      <protection/>
    </xf>
    <xf numFmtId="37" fontId="4" fillId="0" borderId="0" xfId="81" applyFont="1" applyFill="1" applyAlignment="1" applyProtection="1" quotePrefix="1">
      <alignment/>
      <protection/>
    </xf>
    <xf numFmtId="37" fontId="4" fillId="0" borderId="0" xfId="81" applyFont="1" applyFill="1" applyBorder="1" applyAlignment="1" applyProtection="1" quotePrefix="1">
      <alignment/>
      <protection/>
    </xf>
    <xf numFmtId="37" fontId="4" fillId="0" borderId="0" xfId="81" applyFont="1" applyFill="1" applyBorder="1" applyAlignment="1" applyProtection="1">
      <alignment/>
      <protection/>
    </xf>
    <xf numFmtId="37" fontId="5" fillId="0" borderId="0" xfId="81" applyFont="1" applyFill="1">
      <alignment/>
      <protection/>
    </xf>
    <xf numFmtId="37" fontId="5" fillId="0" borderId="0" xfId="81" applyFont="1" applyFill="1" applyAlignment="1" applyProtection="1">
      <alignment horizontal="left"/>
      <protection/>
    </xf>
    <xf numFmtId="37" fontId="5" fillId="0" borderId="0" xfId="81" applyFont="1" applyFill="1" applyAlignment="1" applyProtection="1" quotePrefix="1">
      <alignment horizontal="right"/>
      <protection/>
    </xf>
    <xf numFmtId="37" fontId="5" fillId="0" borderId="0" xfId="81" applyFont="1" applyFill="1" applyAlignment="1" applyProtection="1" quotePrefix="1">
      <alignment horizontal="distributed"/>
      <protection/>
    </xf>
    <xf numFmtId="37" fontId="5" fillId="0" borderId="0" xfId="81" applyFont="1" applyFill="1" applyBorder="1" applyAlignment="1" applyProtection="1" quotePrefix="1">
      <alignment/>
      <protection/>
    </xf>
    <xf numFmtId="37" fontId="5" fillId="0" borderId="0" xfId="81" applyFont="1" applyFill="1" applyAlignment="1" applyProtection="1">
      <alignment horizontal="center"/>
      <protection/>
    </xf>
    <xf numFmtId="37" fontId="5" fillId="0" borderId="0" xfId="81" applyFont="1" applyFill="1" applyBorder="1" applyAlignment="1" applyProtection="1">
      <alignment/>
      <protection/>
    </xf>
    <xf numFmtId="37" fontId="5" fillId="0" borderId="29" xfId="81" applyFont="1" applyFill="1" applyBorder="1">
      <alignment/>
      <protection/>
    </xf>
    <xf numFmtId="37" fontId="5" fillId="0" borderId="0" xfId="81" applyFont="1" applyFill="1" applyBorder="1" applyAlignment="1">
      <alignment/>
      <protection/>
    </xf>
    <xf numFmtId="37" fontId="5" fillId="0" borderId="24" xfId="81" applyFont="1" applyFill="1" applyBorder="1" applyAlignment="1" applyProtection="1">
      <alignment horizontal="left"/>
      <protection/>
    </xf>
    <xf numFmtId="37" fontId="5" fillId="0" borderId="15" xfId="81" applyFont="1" applyFill="1" applyBorder="1" applyAlignment="1">
      <alignment horizontal="centerContinuous" vertical="center"/>
      <protection/>
    </xf>
    <xf numFmtId="37" fontId="5" fillId="0" borderId="13" xfId="81" applyFont="1" applyFill="1" applyBorder="1" applyAlignment="1">
      <alignment horizontal="centerContinuous" vertical="center"/>
      <protection/>
    </xf>
    <xf numFmtId="37" fontId="5" fillId="0" borderId="13" xfId="81" applyFont="1" applyFill="1" applyBorder="1" applyAlignment="1">
      <alignment vertical="center"/>
      <protection/>
    </xf>
    <xf numFmtId="37" fontId="5" fillId="0" borderId="0" xfId="81" applyFont="1" applyFill="1" applyBorder="1" applyAlignment="1">
      <alignment vertical="center"/>
      <protection/>
    </xf>
    <xf numFmtId="37" fontId="5" fillId="0" borderId="26" xfId="81" applyFont="1" applyFill="1" applyBorder="1" applyAlignment="1" applyProtection="1">
      <alignment horizontal="left"/>
      <protection/>
    </xf>
    <xf numFmtId="37" fontId="5" fillId="0" borderId="0" xfId="81" applyFont="1" applyFill="1" applyBorder="1">
      <alignment/>
      <protection/>
    </xf>
    <xf numFmtId="37" fontId="5" fillId="0" borderId="21" xfId="81" applyFont="1" applyFill="1" applyBorder="1" applyAlignment="1">
      <alignment horizontal="centerContinuous" vertical="center"/>
      <protection/>
    </xf>
    <xf numFmtId="37" fontId="5" fillId="0" borderId="2" xfId="81" applyFont="1" applyFill="1" applyBorder="1" applyAlignment="1">
      <alignment horizontal="centerContinuous" vertical="center"/>
      <protection/>
    </xf>
    <xf numFmtId="37" fontId="5" fillId="0" borderId="2" xfId="81" applyFont="1" applyFill="1" applyBorder="1" applyAlignment="1">
      <alignment vertical="center"/>
      <protection/>
    </xf>
    <xf numFmtId="37" fontId="5" fillId="0" borderId="17" xfId="81" applyFont="1" applyFill="1" applyBorder="1">
      <alignment/>
      <protection/>
    </xf>
    <xf numFmtId="37" fontId="5" fillId="0" borderId="12" xfId="81" applyFont="1" applyFill="1" applyBorder="1" applyAlignment="1">
      <alignment horizontal="centerContinuous" vertical="center"/>
      <protection/>
    </xf>
    <xf numFmtId="37" fontId="5" fillId="0" borderId="23" xfId="81" applyFont="1" applyFill="1" applyBorder="1" applyAlignment="1" applyProtection="1">
      <alignment horizontal="centerContinuous" vertical="center"/>
      <protection/>
    </xf>
    <xf numFmtId="0" fontId="5" fillId="0" borderId="2" xfId="73" applyFont="1" applyFill="1" applyBorder="1" applyAlignment="1">
      <alignment horizontal="distributed" vertical="center"/>
      <protection/>
    </xf>
    <xf numFmtId="0" fontId="5" fillId="0" borderId="20" xfId="73" applyFont="1" applyFill="1" applyBorder="1" applyAlignment="1">
      <alignment horizontal="distributed" vertical="center"/>
      <protection/>
    </xf>
    <xf numFmtId="37" fontId="5" fillId="0" borderId="21" xfId="81" applyFont="1" applyFill="1" applyBorder="1" applyAlignment="1" applyProtection="1">
      <alignment horizontal="centerContinuous" vertical="center"/>
      <protection/>
    </xf>
    <xf numFmtId="37" fontId="5" fillId="0" borderId="2" xfId="81" applyFont="1" applyFill="1" applyBorder="1" applyAlignment="1" applyProtection="1">
      <alignment horizontal="centerContinuous" vertical="center"/>
      <protection/>
    </xf>
    <xf numFmtId="37" fontId="5" fillId="0" borderId="2" xfId="81" applyFont="1" applyFill="1" applyBorder="1" applyAlignment="1" applyProtection="1">
      <alignment vertical="center"/>
      <protection/>
    </xf>
    <xf numFmtId="37" fontId="5" fillId="0" borderId="0" xfId="81" applyFont="1" applyFill="1" applyBorder="1" applyAlignment="1" applyProtection="1">
      <alignment vertical="center"/>
      <protection/>
    </xf>
    <xf numFmtId="0" fontId="5" fillId="0" borderId="2" xfId="73" applyFont="1" applyFill="1" applyBorder="1" applyAlignment="1">
      <alignment horizontal="centerContinuous" vertical="center"/>
      <protection/>
    </xf>
    <xf numFmtId="37" fontId="5" fillId="0" borderId="30" xfId="81" applyFont="1" applyFill="1" applyBorder="1" applyAlignment="1" applyProtection="1">
      <alignment horizontal="center" vertical="center"/>
      <protection/>
    </xf>
    <xf numFmtId="37" fontId="5" fillId="0" borderId="30" xfId="81" applyFont="1" applyFill="1" applyBorder="1" applyAlignment="1" applyProtection="1">
      <alignment horizontal="centerContinuous" vertical="center"/>
      <protection/>
    </xf>
    <xf numFmtId="37" fontId="5" fillId="0" borderId="25" xfId="81" applyFont="1" applyFill="1" applyBorder="1" applyAlignment="1" applyProtection="1">
      <alignment vertical="center"/>
      <protection/>
    </xf>
    <xf numFmtId="37" fontId="5" fillId="0" borderId="17" xfId="81" applyFont="1" applyFill="1" applyBorder="1" applyAlignment="1" applyProtection="1">
      <alignment horizontal="centerContinuous" vertical="center"/>
      <protection/>
    </xf>
    <xf numFmtId="37" fontId="5" fillId="0" borderId="18" xfId="81" applyFont="1" applyFill="1" applyBorder="1" applyAlignment="1" applyProtection="1">
      <alignment horizontal="center" vertical="center" wrapText="1"/>
      <protection/>
    </xf>
    <xf numFmtId="37" fontId="13" fillId="0" borderId="18" xfId="81" applyFont="1" applyFill="1" applyBorder="1" applyAlignment="1" applyProtection="1">
      <alignment horizontal="center" vertical="center" wrapText="1"/>
      <protection/>
    </xf>
    <xf numFmtId="37" fontId="5" fillId="0" borderId="17" xfId="81" applyFont="1" applyFill="1" applyBorder="1" applyAlignment="1">
      <alignment vertical="center"/>
      <protection/>
    </xf>
    <xf numFmtId="37" fontId="5" fillId="0" borderId="31" xfId="81" applyFont="1" applyFill="1" applyBorder="1" applyAlignment="1" applyProtection="1">
      <alignment horizontal="center" vertical="center"/>
      <protection/>
    </xf>
    <xf numFmtId="37" fontId="5" fillId="0" borderId="31" xfId="81" applyFont="1" applyFill="1" applyBorder="1" applyAlignment="1" applyProtection="1">
      <alignment horizontal="centerContinuous" vertical="center"/>
      <protection/>
    </xf>
    <xf numFmtId="37" fontId="5" fillId="0" borderId="18" xfId="81" applyFont="1" applyFill="1" applyBorder="1" applyAlignment="1" applyProtection="1">
      <alignment horizontal="centerContinuous" vertical="center"/>
      <protection/>
    </xf>
    <xf numFmtId="37" fontId="5" fillId="0" borderId="0" xfId="81" applyFont="1" applyFill="1" applyAlignment="1">
      <alignment vertical="center"/>
      <protection/>
    </xf>
    <xf numFmtId="37" fontId="5" fillId="0" borderId="19" xfId="81" applyFont="1" applyFill="1" applyBorder="1" applyAlignment="1">
      <alignment vertical="center"/>
      <protection/>
    </xf>
    <xf numFmtId="37" fontId="5" fillId="0" borderId="27" xfId="81" applyFont="1" applyFill="1" applyBorder="1" applyAlignment="1">
      <alignment vertical="center"/>
      <protection/>
    </xf>
    <xf numFmtId="37" fontId="5" fillId="0" borderId="32" xfId="81" applyFont="1" applyFill="1" applyBorder="1" applyAlignment="1" applyProtection="1">
      <alignment horizontal="centerContinuous" vertical="center"/>
      <protection/>
    </xf>
    <xf numFmtId="37" fontId="5" fillId="0" borderId="32" xfId="81" applyFont="1" applyFill="1" applyBorder="1" applyAlignment="1" applyProtection="1">
      <alignment horizontal="center" vertical="center" wrapText="1"/>
      <protection/>
    </xf>
    <xf numFmtId="37" fontId="13" fillId="0" borderId="32" xfId="81" applyFont="1" applyFill="1" applyBorder="1" applyAlignment="1" applyProtection="1">
      <alignment horizontal="center" vertical="center" wrapText="1"/>
      <protection/>
    </xf>
    <xf numFmtId="37" fontId="5" fillId="0" borderId="32" xfId="81" applyFont="1" applyFill="1" applyBorder="1" applyAlignment="1" applyProtection="1">
      <alignment horizontal="center" vertical="center"/>
      <protection/>
    </xf>
    <xf numFmtId="37" fontId="5" fillId="0" borderId="19" xfId="81" applyFont="1" applyFill="1" applyBorder="1" applyAlignment="1" applyProtection="1">
      <alignment vertical="center"/>
      <protection/>
    </xf>
    <xf numFmtId="37" fontId="5" fillId="0" borderId="19" xfId="81" applyFont="1" applyFill="1" applyBorder="1" applyAlignment="1" applyProtection="1">
      <alignment horizontal="centerContinuous" vertical="center"/>
      <protection/>
    </xf>
    <xf numFmtId="0" fontId="5" fillId="0" borderId="0" xfId="74" applyFont="1" applyFill="1" applyBorder="1" applyAlignment="1" quotePrefix="1">
      <alignment horizontal="distributed"/>
      <protection/>
    </xf>
    <xf numFmtId="0" fontId="5" fillId="0" borderId="17" xfId="75" applyFont="1" applyFill="1" applyBorder="1" applyAlignment="1">
      <alignment horizontal="distributed"/>
      <protection/>
    </xf>
    <xf numFmtId="37" fontId="5" fillId="0" borderId="0" xfId="81" applyFont="1" applyFill="1" applyBorder="1" applyProtection="1">
      <alignment/>
      <protection/>
    </xf>
    <xf numFmtId="37" fontId="5" fillId="0" borderId="0" xfId="81" applyFont="1" applyFill="1" applyBorder="1" applyAlignment="1">
      <alignment horizontal="center" vertical="center"/>
      <protection/>
    </xf>
    <xf numFmtId="0" fontId="10" fillId="0" borderId="0" xfId="74" applyFont="1" applyFill="1" applyBorder="1" applyAlignment="1" quotePrefix="1">
      <alignment horizontal="distributed"/>
      <protection/>
    </xf>
    <xf numFmtId="0" fontId="10" fillId="0" borderId="17" xfId="75" applyFont="1" applyFill="1" applyBorder="1" applyAlignment="1">
      <alignment horizontal="distributed"/>
      <protection/>
    </xf>
    <xf numFmtId="37" fontId="9" fillId="0" borderId="0" xfId="81" applyFont="1" applyFill="1" applyBorder="1" applyProtection="1">
      <alignment/>
      <protection/>
    </xf>
    <xf numFmtId="37" fontId="10" fillId="0" borderId="0" xfId="81" applyFont="1" applyFill="1" applyBorder="1" applyAlignment="1" applyProtection="1">
      <alignment/>
      <protection/>
    </xf>
    <xf numFmtId="37" fontId="10" fillId="0" borderId="0" xfId="81" applyFont="1" applyFill="1" applyBorder="1">
      <alignment/>
      <protection/>
    </xf>
    <xf numFmtId="37" fontId="10" fillId="0" borderId="0" xfId="81" applyFont="1" applyFill="1" applyBorder="1" applyAlignment="1">
      <alignment horizontal="center"/>
      <protection/>
    </xf>
    <xf numFmtId="37" fontId="5" fillId="0" borderId="0" xfId="77" applyFont="1" applyFill="1" applyBorder="1" applyAlignment="1" applyProtection="1" quotePrefix="1">
      <alignment horizontal="left"/>
      <protection/>
    </xf>
    <xf numFmtId="37" fontId="13" fillId="0" borderId="0" xfId="77" applyFont="1" applyFill="1" applyBorder="1" applyAlignment="1" applyProtection="1" quotePrefix="1">
      <alignment horizontal="left"/>
      <protection/>
    </xf>
    <xf numFmtId="37" fontId="13" fillId="0" borderId="0" xfId="77" applyFont="1" applyFill="1" applyBorder="1" applyAlignment="1" applyProtection="1" quotePrefix="1">
      <alignment horizontal="right"/>
      <protection/>
    </xf>
    <xf numFmtId="37" fontId="5" fillId="0" borderId="17" xfId="77" applyFont="1" applyFill="1" applyBorder="1" applyAlignment="1" applyProtection="1" quotePrefix="1">
      <alignment horizontal="right"/>
      <protection/>
    </xf>
    <xf numFmtId="37" fontId="5" fillId="0" borderId="0" xfId="81" applyFont="1" applyFill="1" applyBorder="1" applyAlignment="1" applyProtection="1">
      <alignment horizontal="right"/>
      <protection/>
    </xf>
    <xf numFmtId="37" fontId="5" fillId="0" borderId="0" xfId="81" applyNumberFormat="1" applyFont="1" applyFill="1" applyBorder="1" applyProtection="1">
      <alignment/>
      <protection/>
    </xf>
    <xf numFmtId="0" fontId="5" fillId="0" borderId="0" xfId="74" applyFont="1" applyFill="1" applyBorder="1">
      <alignment/>
      <protection/>
    </xf>
    <xf numFmtId="0" fontId="13" fillId="0" borderId="0" xfId="74" applyFont="1" applyFill="1" applyBorder="1">
      <alignment/>
      <protection/>
    </xf>
    <xf numFmtId="37" fontId="13" fillId="0" borderId="0" xfId="77" applyFont="1" applyFill="1" applyBorder="1" applyAlignment="1" applyProtection="1">
      <alignment horizontal="right"/>
      <protection/>
    </xf>
    <xf numFmtId="37" fontId="5" fillId="0" borderId="17" xfId="77" applyFont="1" applyFill="1" applyBorder="1" applyAlignment="1" applyProtection="1">
      <alignment horizontal="right"/>
      <protection/>
    </xf>
    <xf numFmtId="37" fontId="9" fillId="0" borderId="0" xfId="77" applyFont="1" applyFill="1" applyBorder="1" applyAlignment="1" applyProtection="1">
      <alignment horizontal="left"/>
      <protection/>
    </xf>
    <xf numFmtId="37" fontId="9" fillId="0" borderId="17" xfId="77" applyFont="1" applyFill="1" applyBorder="1" applyAlignment="1" applyProtection="1">
      <alignment horizontal="left"/>
      <protection/>
    </xf>
    <xf numFmtId="37" fontId="9" fillId="0" borderId="0" xfId="81" applyFont="1" applyFill="1" applyBorder="1">
      <alignment/>
      <protection/>
    </xf>
    <xf numFmtId="37" fontId="9" fillId="0" borderId="0" xfId="81" applyFont="1" applyFill="1" applyBorder="1" applyAlignment="1">
      <alignment/>
      <protection/>
    </xf>
    <xf numFmtId="37" fontId="5" fillId="0" borderId="0" xfId="77" applyFont="1" applyFill="1" applyBorder="1" applyAlignment="1" applyProtection="1">
      <alignment horizontal="left"/>
      <protection/>
    </xf>
    <xf numFmtId="37" fontId="13" fillId="0" borderId="0" xfId="77" applyFont="1" applyFill="1" applyBorder="1" applyAlignment="1" applyProtection="1">
      <alignment horizontal="left"/>
      <protection/>
    </xf>
    <xf numFmtId="37" fontId="13" fillId="0" borderId="0" xfId="77" applyFont="1" applyFill="1" applyBorder="1" applyAlignment="1" applyProtection="1">
      <alignment horizontal="distributed"/>
      <protection/>
    </xf>
    <xf numFmtId="37" fontId="5" fillId="0" borderId="17" xfId="77" applyFont="1" applyFill="1" applyBorder="1" applyAlignment="1" applyProtection="1">
      <alignment horizontal="distributed"/>
      <protection/>
    </xf>
    <xf numFmtId="37" fontId="5" fillId="0" borderId="19" xfId="81" applyFont="1" applyFill="1" applyBorder="1">
      <alignment/>
      <protection/>
    </xf>
    <xf numFmtId="37" fontId="5" fillId="0" borderId="27" xfId="81" applyFont="1" applyFill="1" applyBorder="1">
      <alignment/>
      <protection/>
    </xf>
    <xf numFmtId="37" fontId="5" fillId="0" borderId="19" xfId="81" applyFont="1" applyFill="1" applyBorder="1" applyAlignment="1">
      <alignment/>
      <protection/>
    </xf>
    <xf numFmtId="0" fontId="5" fillId="0" borderId="0" xfId="75" applyFont="1" applyFill="1" applyBorder="1">
      <alignment/>
      <protection/>
    </xf>
    <xf numFmtId="0" fontId="5" fillId="0" borderId="0" xfId="75" applyFont="1" applyFill="1">
      <alignment/>
      <protection/>
    </xf>
    <xf numFmtId="37" fontId="16" fillId="0" borderId="0" xfId="81" applyFont="1" applyFill="1">
      <alignment/>
      <protection/>
    </xf>
    <xf numFmtId="37" fontId="9" fillId="0" borderId="0" xfId="81" applyFont="1" applyFill="1">
      <alignment/>
      <protection/>
    </xf>
    <xf numFmtId="37" fontId="16" fillId="0" borderId="0" xfId="81" applyFont="1" applyFill="1" applyBorder="1">
      <alignment/>
      <protection/>
    </xf>
    <xf numFmtId="0" fontId="8" fillId="0" borderId="0" xfId="75" applyFont="1" applyFill="1" applyAlignment="1" quotePrefix="1">
      <alignment horizontal="right"/>
      <protection/>
    </xf>
    <xf numFmtId="0" fontId="8" fillId="0" borderId="0" xfId="75" applyFont="1" applyFill="1" quotePrefix="1">
      <alignment/>
      <protection/>
    </xf>
    <xf numFmtId="0" fontId="4" fillId="0" borderId="0" xfId="75" applyFont="1" applyFill="1">
      <alignment/>
      <protection/>
    </xf>
    <xf numFmtId="0" fontId="4" fillId="0" borderId="0" xfId="75" applyFont="1" applyAlignment="1">
      <alignment horizontal="right"/>
      <protection/>
    </xf>
    <xf numFmtId="0" fontId="4" fillId="0" borderId="0" xfId="75" applyFont="1">
      <alignment/>
      <protection/>
    </xf>
    <xf numFmtId="0" fontId="5" fillId="0" borderId="0" xfId="75" applyFont="1" applyAlignment="1">
      <alignment horizontal="right"/>
      <protection/>
    </xf>
    <xf numFmtId="0" fontId="5" fillId="0" borderId="0" xfId="75" applyFont="1">
      <alignment/>
      <protection/>
    </xf>
    <xf numFmtId="0" fontId="14" fillId="0" borderId="33" xfId="75" applyFont="1" applyFill="1" applyBorder="1" applyAlignment="1">
      <alignment horizontal="center"/>
      <protection/>
    </xf>
    <xf numFmtId="0" fontId="5" fillId="0" borderId="15" xfId="75" applyFont="1" applyFill="1" applyBorder="1" applyAlignment="1">
      <alignment horizontal="centerContinuous" vertical="center"/>
      <protection/>
    </xf>
    <xf numFmtId="0" fontId="5" fillId="0" borderId="13" xfId="75" applyFont="1" applyFill="1" applyBorder="1" applyAlignment="1">
      <alignment horizontal="centerContinuous"/>
      <protection/>
    </xf>
    <xf numFmtId="0" fontId="14" fillId="0" borderId="18" xfId="75" applyFont="1" applyFill="1" applyBorder="1" applyAlignment="1">
      <alignment horizontal="center" vertical="center"/>
      <protection/>
    </xf>
    <xf numFmtId="0" fontId="5" fillId="0" borderId="12" xfId="75" applyFont="1" applyFill="1" applyBorder="1" applyAlignment="1">
      <alignment horizontal="centerContinuous" vertical="center"/>
      <protection/>
    </xf>
    <xf numFmtId="0" fontId="5" fillId="0" borderId="19" xfId="75" applyFont="1" applyFill="1" applyBorder="1" applyAlignment="1">
      <alignment horizontal="centerContinuous" vertical="center"/>
      <protection/>
    </xf>
    <xf numFmtId="0" fontId="14" fillId="0" borderId="19" xfId="75" applyFont="1" applyFill="1" applyBorder="1" applyAlignment="1">
      <alignment horizontal="center" vertical="top"/>
      <protection/>
    </xf>
    <xf numFmtId="3" fontId="5" fillId="0" borderId="12" xfId="75" applyNumberFormat="1" applyFont="1" applyFill="1" applyBorder="1" applyAlignment="1">
      <alignment horizontal="center" vertical="center"/>
      <protection/>
    </xf>
    <xf numFmtId="3" fontId="5" fillId="0" borderId="21" xfId="75" applyNumberFormat="1" applyFont="1" applyFill="1" applyBorder="1" applyAlignment="1">
      <alignment horizontal="center" vertical="center"/>
      <protection/>
    </xf>
    <xf numFmtId="3" fontId="5" fillId="0" borderId="19" xfId="75" applyNumberFormat="1" applyFont="1" applyFill="1" applyBorder="1" applyAlignment="1">
      <alignment horizontal="center" vertical="center"/>
      <protection/>
    </xf>
    <xf numFmtId="0" fontId="5" fillId="0" borderId="0" xfId="75" applyFont="1" applyAlignment="1">
      <alignment horizontal="center"/>
      <protection/>
    </xf>
    <xf numFmtId="177" fontId="5" fillId="0" borderId="0" xfId="52" applyNumberFormat="1" applyFont="1" applyFill="1" applyBorder="1" applyAlignment="1">
      <alignment/>
    </xf>
    <xf numFmtId="177" fontId="5" fillId="0" borderId="0" xfId="52" applyNumberFormat="1" applyFont="1" applyBorder="1" applyAlignment="1">
      <alignment horizontal="right"/>
    </xf>
    <xf numFmtId="177" fontId="9" fillId="0" borderId="0" xfId="75" applyNumberFormat="1" applyFont="1" applyFill="1" applyBorder="1">
      <alignment/>
      <protection/>
    </xf>
    <xf numFmtId="177" fontId="9" fillId="0" borderId="0" xfId="75" applyNumberFormat="1" applyFont="1" applyBorder="1">
      <alignment/>
      <protection/>
    </xf>
    <xf numFmtId="0" fontId="10" fillId="0" borderId="0" xfId="75" applyFont="1" applyAlignment="1">
      <alignment horizontal="center"/>
      <protection/>
    </xf>
    <xf numFmtId="177" fontId="5" fillId="0" borderId="0" xfId="75" applyNumberFormat="1" applyFont="1" applyFill="1" applyBorder="1">
      <alignment/>
      <protection/>
    </xf>
    <xf numFmtId="177" fontId="5" fillId="0" borderId="0" xfId="75" applyNumberFormat="1" applyFont="1" applyFill="1" applyBorder="1" applyAlignment="1">
      <alignment horizontal="right"/>
      <protection/>
    </xf>
    <xf numFmtId="177" fontId="5" fillId="0" borderId="0" xfId="75" applyNumberFormat="1" applyFont="1" applyBorder="1" applyAlignment="1">
      <alignment horizontal="right"/>
      <protection/>
    </xf>
    <xf numFmtId="37" fontId="10" fillId="0" borderId="0" xfId="77" applyFont="1" applyFill="1" applyBorder="1" applyAlignment="1" applyProtection="1">
      <alignment horizontal="left"/>
      <protection/>
    </xf>
    <xf numFmtId="37" fontId="10" fillId="0" borderId="17" xfId="77" applyFont="1" applyFill="1" applyBorder="1" applyAlignment="1" applyProtection="1">
      <alignment horizontal="left"/>
      <protection/>
    </xf>
    <xf numFmtId="0" fontId="10" fillId="0" borderId="0" xfId="75" applyFont="1" applyFill="1" applyBorder="1">
      <alignment/>
      <protection/>
    </xf>
    <xf numFmtId="0" fontId="10" fillId="0" borderId="0" xfId="75" applyFont="1" applyBorder="1" applyAlignment="1">
      <alignment horizontal="right"/>
      <protection/>
    </xf>
    <xf numFmtId="0" fontId="10" fillId="0" borderId="0" xfId="75" applyFont="1">
      <alignment/>
      <protection/>
    </xf>
    <xf numFmtId="177" fontId="5" fillId="0" borderId="0" xfId="52" applyNumberFormat="1" applyFont="1" applyFill="1" applyBorder="1" applyAlignment="1">
      <alignment horizontal="right"/>
    </xf>
    <xf numFmtId="0" fontId="5" fillId="0" borderId="19" xfId="75" applyFont="1" applyFill="1" applyBorder="1">
      <alignment/>
      <protection/>
    </xf>
    <xf numFmtId="0" fontId="5" fillId="0" borderId="19" xfId="75" applyFont="1" applyBorder="1">
      <alignment/>
      <protection/>
    </xf>
    <xf numFmtId="38" fontId="5" fillId="0" borderId="0" xfId="52" applyFont="1" applyAlignment="1">
      <alignment/>
    </xf>
    <xf numFmtId="38" fontId="5" fillId="0" borderId="0" xfId="52" applyFont="1" applyFill="1" applyAlignment="1">
      <alignment/>
    </xf>
    <xf numFmtId="37" fontId="5" fillId="0" borderId="0" xfId="81" applyFont="1">
      <alignment/>
      <protection/>
    </xf>
    <xf numFmtId="0" fontId="4" fillId="0" borderId="0" xfId="82" applyFont="1" applyFill="1" applyAlignment="1">
      <alignment/>
      <protection/>
    </xf>
    <xf numFmtId="0" fontId="8" fillId="0" borderId="0" xfId="82" applyFont="1" applyFill="1" applyAlignment="1" quotePrefix="1">
      <alignment/>
      <protection/>
    </xf>
    <xf numFmtId="0" fontId="4" fillId="0" borderId="0" xfId="73" applyFont="1" applyFill="1" applyAlignment="1">
      <alignment/>
      <protection/>
    </xf>
    <xf numFmtId="0" fontId="4" fillId="0" borderId="0" xfId="82" applyFont="1" applyFill="1" applyAlignment="1" quotePrefix="1">
      <alignment/>
      <protection/>
    </xf>
    <xf numFmtId="0" fontId="4" fillId="0" borderId="0" xfId="82" applyFont="1" applyFill="1" applyBorder="1" applyAlignment="1">
      <alignment/>
      <protection/>
    </xf>
    <xf numFmtId="0" fontId="5" fillId="0" borderId="0" xfId="82" applyFont="1" applyFill="1" applyAlignment="1">
      <alignment horizontal="center"/>
      <protection/>
    </xf>
    <xf numFmtId="0" fontId="5" fillId="0" borderId="0" xfId="82" applyFont="1" applyFill="1" applyAlignment="1" quotePrefix="1">
      <alignment horizontal="right"/>
      <protection/>
    </xf>
    <xf numFmtId="0" fontId="5" fillId="0" borderId="0" xfId="82" applyFont="1" applyFill="1" applyAlignment="1" quotePrefix="1">
      <alignment horizontal="distributed"/>
      <protection/>
    </xf>
    <xf numFmtId="0" fontId="5" fillId="0" borderId="0" xfId="73" applyFont="1" applyFill="1" applyAlignment="1">
      <alignment horizontal="distributed"/>
      <protection/>
    </xf>
    <xf numFmtId="0" fontId="5" fillId="0" borderId="0" xfId="82" applyFont="1" applyFill="1">
      <alignment/>
      <protection/>
    </xf>
    <xf numFmtId="0" fontId="5" fillId="0" borderId="0" xfId="82" applyFont="1" applyFill="1" applyBorder="1">
      <alignment/>
      <protection/>
    </xf>
    <xf numFmtId="0" fontId="5" fillId="0" borderId="0" xfId="82" applyFont="1" applyFill="1" applyBorder="1" applyAlignment="1">
      <alignment horizontal="center"/>
      <protection/>
    </xf>
    <xf numFmtId="0" fontId="5" fillId="0" borderId="0" xfId="82" applyFont="1" applyFill="1" applyAlignment="1">
      <alignment horizontal="center" vertical="center"/>
      <protection/>
    </xf>
    <xf numFmtId="0" fontId="5" fillId="0" borderId="0" xfId="75" applyFont="1" applyFill="1" applyAlignment="1">
      <alignment horizontal="center" vertical="center"/>
      <protection/>
    </xf>
    <xf numFmtId="0" fontId="5" fillId="0" borderId="0" xfId="82" applyFont="1" applyFill="1" applyAlignment="1" quotePrefix="1">
      <alignment horizontal="center" vertical="center"/>
      <protection/>
    </xf>
    <xf numFmtId="0" fontId="5" fillId="0" borderId="0" xfId="82" applyFont="1" applyFill="1" applyBorder="1" applyAlignment="1">
      <alignment horizontal="left" vertical="center"/>
      <protection/>
    </xf>
    <xf numFmtId="0" fontId="5" fillId="0" borderId="0" xfId="82" applyFont="1" applyFill="1" applyAlignment="1">
      <alignment horizontal="right" vertical="center"/>
      <protection/>
    </xf>
    <xf numFmtId="0" fontId="5" fillId="0" borderId="0" xfId="82" applyFont="1" applyFill="1" applyBorder="1" applyAlignment="1">
      <alignment horizontal="center" vertical="center"/>
      <protection/>
    </xf>
    <xf numFmtId="0" fontId="5" fillId="0" borderId="24" xfId="82" applyFont="1" applyFill="1" applyBorder="1" applyAlignment="1">
      <alignment horizontal="center" vertical="center"/>
      <protection/>
    </xf>
    <xf numFmtId="0" fontId="5" fillId="0" borderId="34" xfId="82" applyFont="1" applyFill="1" applyBorder="1" applyAlignment="1">
      <alignment horizontal="center" vertical="center"/>
      <protection/>
    </xf>
    <xf numFmtId="0" fontId="5" fillId="0" borderId="31" xfId="82" applyFont="1" applyFill="1" applyBorder="1" applyAlignment="1">
      <alignment horizontal="center" vertical="center"/>
      <protection/>
    </xf>
    <xf numFmtId="0" fontId="5" fillId="0" borderId="23" xfId="82" applyFont="1" applyFill="1" applyBorder="1" applyAlignment="1">
      <alignment horizontal="center" vertical="center"/>
      <protection/>
    </xf>
    <xf numFmtId="0" fontId="5" fillId="0" borderId="28" xfId="82" applyFont="1" applyFill="1" applyBorder="1" applyAlignment="1">
      <alignment horizontal="center" vertical="center"/>
      <protection/>
    </xf>
    <xf numFmtId="0" fontId="5" fillId="0" borderId="21" xfId="82" applyFont="1" applyFill="1" applyBorder="1" applyAlignment="1">
      <alignment horizontal="center" vertical="center"/>
      <protection/>
    </xf>
    <xf numFmtId="0" fontId="5" fillId="0" borderId="2" xfId="82" applyFont="1" applyFill="1" applyBorder="1" applyAlignment="1">
      <alignment horizontal="center" vertical="center"/>
      <protection/>
    </xf>
    <xf numFmtId="0" fontId="5" fillId="0" borderId="17" xfId="82" applyFont="1" applyFill="1" applyBorder="1" applyAlignment="1">
      <alignment horizontal="center" vertical="center"/>
      <protection/>
    </xf>
    <xf numFmtId="0" fontId="5" fillId="0" borderId="18" xfId="82" applyFont="1" applyFill="1" applyBorder="1" applyAlignment="1">
      <alignment horizontal="centerContinuous" vertical="center"/>
      <protection/>
    </xf>
    <xf numFmtId="0" fontId="5" fillId="0" borderId="17" xfId="82" applyFont="1" applyFill="1" applyBorder="1" applyAlignment="1">
      <alignment horizontal="centerContinuous" vertical="center"/>
      <protection/>
    </xf>
    <xf numFmtId="0" fontId="5" fillId="0" borderId="12" xfId="82" applyFont="1" applyFill="1" applyBorder="1" applyAlignment="1">
      <alignment horizontal="center" vertical="center"/>
      <protection/>
    </xf>
    <xf numFmtId="0" fontId="5" fillId="0" borderId="27" xfId="82" applyFont="1" applyFill="1" applyBorder="1" applyAlignment="1">
      <alignment horizontal="center" vertical="center"/>
      <protection/>
    </xf>
    <xf numFmtId="0" fontId="5" fillId="0" borderId="19" xfId="82" applyFont="1" applyFill="1" applyBorder="1" applyAlignment="1">
      <alignment horizontal="center" vertical="center"/>
      <protection/>
    </xf>
    <xf numFmtId="0" fontId="5" fillId="0" borderId="32" xfId="82" applyFont="1" applyFill="1" applyBorder="1" applyAlignment="1">
      <alignment horizontal="center" vertical="center"/>
      <protection/>
    </xf>
    <xf numFmtId="0" fontId="5" fillId="0" borderId="22" xfId="82" applyFont="1" applyFill="1" applyBorder="1" applyAlignment="1">
      <alignment horizontal="center" vertical="center"/>
      <protection/>
    </xf>
    <xf numFmtId="0" fontId="5" fillId="0" borderId="17" xfId="80" applyFont="1" applyFill="1" applyBorder="1" applyAlignment="1">
      <alignment horizontal="distributed"/>
      <protection/>
    </xf>
    <xf numFmtId="38" fontId="5" fillId="0" borderId="0" xfId="54" applyFont="1" applyFill="1" applyBorder="1" applyAlignment="1">
      <alignment horizontal="right"/>
    </xf>
    <xf numFmtId="0" fontId="9" fillId="0" borderId="17" xfId="80" applyFont="1" applyFill="1" applyBorder="1" applyAlignment="1">
      <alignment horizontal="distributed"/>
      <protection/>
    </xf>
    <xf numFmtId="38" fontId="9" fillId="0" borderId="0" xfId="54" applyFont="1" applyBorder="1" applyAlignment="1">
      <alignment horizontal="right"/>
    </xf>
    <xf numFmtId="0" fontId="10" fillId="0" borderId="0" xfId="82" applyFont="1" applyFill="1">
      <alignment/>
      <protection/>
    </xf>
    <xf numFmtId="0" fontId="10" fillId="0" borderId="0" xfId="82" applyFont="1" applyFill="1" applyBorder="1">
      <alignment/>
      <protection/>
    </xf>
    <xf numFmtId="0" fontId="5" fillId="0" borderId="27" xfId="82" applyFont="1" applyFill="1" applyBorder="1" applyAlignment="1">
      <alignment horizontal="center"/>
      <protection/>
    </xf>
    <xf numFmtId="0" fontId="5" fillId="0" borderId="19" xfId="82" applyFont="1" applyFill="1" applyBorder="1">
      <alignment/>
      <protection/>
    </xf>
    <xf numFmtId="0" fontId="5" fillId="0" borderId="35" xfId="82" applyFont="1" applyFill="1" applyBorder="1">
      <alignment/>
      <protection/>
    </xf>
    <xf numFmtId="38" fontId="5" fillId="0" borderId="0" xfId="82" applyNumberFormat="1" applyFont="1" applyFill="1">
      <alignment/>
      <protection/>
    </xf>
    <xf numFmtId="0" fontId="5" fillId="0" borderId="26" xfId="82" applyFont="1" applyFill="1" applyBorder="1" applyAlignment="1">
      <alignment horizontal="center" vertical="center"/>
      <protection/>
    </xf>
    <xf numFmtId="0" fontId="5" fillId="0" borderId="25" xfId="82" applyFont="1" applyFill="1" applyBorder="1" applyAlignment="1">
      <alignment horizontal="center" vertical="center"/>
      <protection/>
    </xf>
    <xf numFmtId="0" fontId="5" fillId="0" borderId="0" xfId="82" applyFont="1" applyFill="1" applyBorder="1" applyAlignment="1">
      <alignment horizontal="centerContinuous" vertical="center"/>
      <protection/>
    </xf>
    <xf numFmtId="0" fontId="5" fillId="0" borderId="28" xfId="80" applyFont="1" applyFill="1" applyBorder="1" applyAlignment="1">
      <alignment horizontal="distributed"/>
      <protection/>
    </xf>
    <xf numFmtId="0" fontId="14" fillId="0" borderId="2" xfId="82" applyFont="1" applyFill="1" applyBorder="1" applyAlignment="1">
      <alignment horizontal="centerContinuous" vertical="center"/>
      <protection/>
    </xf>
    <xf numFmtId="0" fontId="5" fillId="0" borderId="20" xfId="82" applyFont="1" applyFill="1" applyBorder="1" applyAlignment="1">
      <alignment horizontal="centerContinuous" vertical="center"/>
      <protection/>
    </xf>
    <xf numFmtId="0" fontId="5" fillId="0" borderId="0" xfId="82" applyFont="1" applyFill="1" applyAlignment="1">
      <alignment/>
      <protection/>
    </xf>
    <xf numFmtId="0" fontId="5" fillId="0" borderId="0" xfId="82" applyFont="1" applyFill="1" applyBorder="1" applyAlignment="1">
      <alignment/>
      <protection/>
    </xf>
    <xf numFmtId="0" fontId="5" fillId="0" borderId="0" xfId="82" applyFont="1" applyFill="1" applyAlignment="1">
      <alignment horizontal="right"/>
      <protection/>
    </xf>
    <xf numFmtId="0" fontId="22" fillId="0" borderId="0" xfId="66" applyFont="1" applyFill="1" applyAlignment="1">
      <alignment vertical="center"/>
      <protection/>
    </xf>
    <xf numFmtId="0" fontId="22" fillId="0" borderId="0" xfId="66" applyFont="1" applyFill="1" applyBorder="1" applyAlignment="1">
      <alignment vertical="center"/>
      <protection/>
    </xf>
    <xf numFmtId="0" fontId="23" fillId="0" borderId="0" xfId="66" applyNumberFormat="1" applyFont="1" applyFill="1" applyAlignment="1">
      <alignment vertical="center"/>
      <protection/>
    </xf>
    <xf numFmtId="0" fontId="25" fillId="0" borderId="0" xfId="66" applyFont="1" applyFill="1" applyAlignment="1">
      <alignment vertical="center"/>
      <protection/>
    </xf>
    <xf numFmtId="0" fontId="6" fillId="0" borderId="0" xfId="66" applyFont="1" applyFill="1" applyBorder="1" applyAlignment="1">
      <alignment/>
      <protection/>
    </xf>
    <xf numFmtId="0" fontId="25" fillId="0" borderId="0" xfId="66" applyFont="1" applyFill="1" applyBorder="1" applyAlignment="1">
      <alignment vertical="center"/>
      <protection/>
    </xf>
    <xf numFmtId="0" fontId="25" fillId="0" borderId="0" xfId="66" applyNumberFormat="1" applyFont="1" applyFill="1" applyAlignment="1">
      <alignment horizontal="right" vertical="center"/>
      <protection/>
    </xf>
    <xf numFmtId="0" fontId="6" fillId="0" borderId="0" xfId="66" applyFont="1" applyFill="1" applyAlignment="1">
      <alignment vertical="center"/>
      <protection/>
    </xf>
    <xf numFmtId="0" fontId="6" fillId="0" borderId="24" xfId="66" applyFont="1" applyFill="1" applyBorder="1" applyAlignment="1">
      <alignment vertical="center" wrapText="1"/>
      <protection/>
    </xf>
    <xf numFmtId="0" fontId="6" fillId="0" borderId="0" xfId="66" applyFont="1" applyFill="1" applyBorder="1" applyAlignment="1">
      <alignment vertical="center" wrapText="1"/>
      <protection/>
    </xf>
    <xf numFmtId="0" fontId="6" fillId="0" borderId="19" xfId="66" applyFont="1" applyFill="1" applyBorder="1" applyAlignment="1">
      <alignment vertical="center" wrapText="1"/>
      <protection/>
    </xf>
    <xf numFmtId="0" fontId="6" fillId="0" borderId="22" xfId="66" applyNumberFormat="1" applyFont="1" applyFill="1" applyBorder="1" applyAlignment="1">
      <alignment horizontal="center" vertical="center" wrapText="1"/>
      <protection/>
    </xf>
    <xf numFmtId="0" fontId="6" fillId="0" borderId="21" xfId="66" applyNumberFormat="1" applyFont="1" applyFill="1" applyBorder="1" applyAlignment="1">
      <alignment horizontal="center" vertical="center" wrapText="1"/>
      <protection/>
    </xf>
    <xf numFmtId="0" fontId="6" fillId="0" borderId="0" xfId="66" applyFont="1" applyFill="1" applyAlignment="1">
      <alignment vertical="center" wrapText="1"/>
      <protection/>
    </xf>
    <xf numFmtId="0" fontId="6" fillId="0" borderId="0" xfId="66" applyFont="1" applyFill="1" applyBorder="1" applyAlignment="1">
      <alignment vertical="center"/>
      <protection/>
    </xf>
    <xf numFmtId="0" fontId="6" fillId="0" borderId="0" xfId="74" applyFont="1" applyFill="1" applyBorder="1" applyAlignment="1" quotePrefix="1">
      <alignment horizontal="distributed" vertical="center"/>
      <protection/>
    </xf>
    <xf numFmtId="3" fontId="6" fillId="0" borderId="18" xfId="66" applyNumberFormat="1" applyFont="1" applyFill="1" applyBorder="1" applyAlignment="1">
      <alignment vertical="center"/>
      <protection/>
    </xf>
    <xf numFmtId="3" fontId="6" fillId="0" borderId="0" xfId="66" applyNumberFormat="1" applyFont="1" applyFill="1" applyBorder="1" applyAlignment="1">
      <alignment vertical="center"/>
      <protection/>
    </xf>
    <xf numFmtId="3" fontId="6" fillId="0" borderId="0" xfId="66" applyNumberFormat="1" applyFont="1" applyFill="1" applyBorder="1" applyAlignment="1">
      <alignment vertical="center" shrinkToFit="1"/>
      <protection/>
    </xf>
    <xf numFmtId="0" fontId="6" fillId="0" borderId="0" xfId="66" applyFont="1" applyFill="1" applyBorder="1" applyAlignment="1">
      <alignment horizontal="right" vertical="center"/>
      <protection/>
    </xf>
    <xf numFmtId="0" fontId="26" fillId="0" borderId="0" xfId="66" applyFont="1" applyFill="1" applyBorder="1" applyAlignment="1">
      <alignment vertical="center"/>
      <protection/>
    </xf>
    <xf numFmtId="0" fontId="26" fillId="0" borderId="19" xfId="66" applyFont="1" applyFill="1" applyBorder="1" applyAlignment="1">
      <alignment vertical="center"/>
      <protection/>
    </xf>
    <xf numFmtId="0" fontId="26" fillId="0" borderId="19" xfId="66" applyNumberFormat="1" applyFont="1" applyFill="1" applyBorder="1" applyAlignment="1">
      <alignment horizontal="center" vertical="center"/>
      <protection/>
    </xf>
    <xf numFmtId="3" fontId="26" fillId="0" borderId="12" xfId="66" applyNumberFormat="1" applyFont="1" applyFill="1" applyBorder="1" applyAlignment="1">
      <alignment vertical="center"/>
      <protection/>
    </xf>
    <xf numFmtId="3" fontId="26" fillId="0" borderId="19" xfId="66" applyNumberFormat="1" applyFont="1" applyFill="1" applyBorder="1" applyAlignment="1">
      <alignment vertical="center"/>
      <protection/>
    </xf>
    <xf numFmtId="3" fontId="26" fillId="0" borderId="19" xfId="66" applyNumberFormat="1" applyFont="1" applyFill="1" applyBorder="1" applyAlignment="1">
      <alignment vertical="center" shrinkToFit="1"/>
      <protection/>
    </xf>
    <xf numFmtId="0" fontId="26" fillId="0" borderId="0" xfId="66" applyFont="1" applyFill="1" applyAlignment="1">
      <alignment vertical="center"/>
      <protection/>
    </xf>
    <xf numFmtId="0" fontId="6" fillId="0" borderId="0" xfId="66" applyFont="1" applyFill="1" applyAlignment="1">
      <alignment/>
      <protection/>
    </xf>
    <xf numFmtId="0" fontId="6" fillId="0" borderId="0" xfId="66" applyNumberFormat="1" applyFont="1" applyFill="1" applyBorder="1" applyAlignment="1">
      <alignment/>
      <protection/>
    </xf>
    <xf numFmtId="0" fontId="6" fillId="0" borderId="15" xfId="66" applyFont="1" applyFill="1" applyBorder="1" applyAlignment="1">
      <alignment vertical="center" wrapText="1"/>
      <protection/>
    </xf>
    <xf numFmtId="0" fontId="6" fillId="0" borderId="13" xfId="66" applyFont="1" applyFill="1" applyBorder="1" applyAlignment="1">
      <alignment vertical="center" wrapText="1"/>
      <protection/>
    </xf>
    <xf numFmtId="0" fontId="27" fillId="0" borderId="22" xfId="66" applyNumberFormat="1" applyFont="1" applyFill="1" applyBorder="1" applyAlignment="1">
      <alignment horizontal="center" vertical="center" wrapText="1"/>
      <protection/>
    </xf>
    <xf numFmtId="0" fontId="27" fillId="0" borderId="21" xfId="66" applyNumberFormat="1" applyFont="1" applyFill="1" applyBorder="1" applyAlignment="1">
      <alignment horizontal="center" vertical="center" wrapText="1"/>
      <protection/>
    </xf>
    <xf numFmtId="0" fontId="26" fillId="0" borderId="0" xfId="92" applyFont="1" applyFill="1" applyBorder="1" applyAlignment="1">
      <alignment vertical="center"/>
      <protection/>
    </xf>
    <xf numFmtId="0" fontId="25" fillId="0" borderId="0" xfId="74" applyFont="1" applyFill="1" applyBorder="1" applyAlignment="1">
      <alignment horizontal="distributed" vertical="center"/>
      <protection/>
    </xf>
    <xf numFmtId="3" fontId="25" fillId="0" borderId="18" xfId="92" applyNumberFormat="1" applyFont="1" applyFill="1" applyBorder="1" applyAlignment="1">
      <alignment vertical="center"/>
      <protection/>
    </xf>
    <xf numFmtId="3" fontId="25" fillId="0" borderId="0" xfId="92" applyNumberFormat="1" applyFont="1" applyFill="1" applyBorder="1" applyAlignment="1">
      <alignment vertical="center"/>
      <protection/>
    </xf>
    <xf numFmtId="3" fontId="25" fillId="0" borderId="0" xfId="92" applyNumberFormat="1" applyFont="1" applyFill="1" applyBorder="1" applyAlignment="1">
      <alignment vertical="center" shrinkToFit="1"/>
      <protection/>
    </xf>
    <xf numFmtId="3" fontId="25" fillId="0" borderId="0" xfId="92" applyNumberFormat="1" applyFont="1" applyFill="1" applyBorder="1" applyAlignment="1">
      <alignment horizontal="right" vertical="center"/>
      <protection/>
    </xf>
    <xf numFmtId="0" fontId="25" fillId="0" borderId="0" xfId="92" applyFont="1" applyFill="1" applyBorder="1" applyAlignment="1">
      <alignment horizontal="right" vertical="center"/>
      <protection/>
    </xf>
    <xf numFmtId="3" fontId="25" fillId="0" borderId="18" xfId="66" applyNumberFormat="1" applyFont="1" applyFill="1" applyBorder="1" applyAlignment="1">
      <alignment vertical="center"/>
      <protection/>
    </xf>
    <xf numFmtId="3" fontId="25" fillId="0" borderId="0" xfId="66" applyNumberFormat="1" applyFont="1" applyFill="1" applyBorder="1" applyAlignment="1">
      <alignment vertical="center"/>
      <protection/>
    </xf>
    <xf numFmtId="3" fontId="25" fillId="0" borderId="0" xfId="66" applyNumberFormat="1" applyFont="1" applyFill="1" applyBorder="1" applyAlignment="1">
      <alignment vertical="center" shrinkToFit="1"/>
      <protection/>
    </xf>
    <xf numFmtId="3" fontId="25" fillId="0" borderId="0" xfId="66" applyNumberFormat="1" applyFont="1" applyFill="1" applyBorder="1" applyAlignment="1">
      <alignment horizontal="right" vertical="center"/>
      <protection/>
    </xf>
    <xf numFmtId="0" fontId="25" fillId="0" borderId="0" xfId="66" applyFont="1" applyFill="1" applyBorder="1" applyAlignment="1">
      <alignment horizontal="right" vertical="center"/>
      <protection/>
    </xf>
    <xf numFmtId="38" fontId="25" fillId="0" borderId="0" xfId="54" applyFont="1" applyFill="1" applyBorder="1" applyAlignment="1">
      <alignment horizontal="right" vertical="center"/>
    </xf>
    <xf numFmtId="0" fontId="28" fillId="0" borderId="0" xfId="74" applyFont="1" applyFill="1" applyBorder="1" applyAlignment="1">
      <alignment horizontal="distributed" vertical="center"/>
      <protection/>
    </xf>
    <xf numFmtId="3" fontId="28" fillId="0" borderId="18" xfId="66" applyNumberFormat="1" applyFont="1" applyFill="1" applyBorder="1" applyAlignment="1">
      <alignment vertical="center"/>
      <protection/>
    </xf>
    <xf numFmtId="3" fontId="28" fillId="0" borderId="0" xfId="66" applyNumberFormat="1" applyFont="1" applyFill="1" applyBorder="1" applyAlignment="1">
      <alignment vertical="center"/>
      <protection/>
    </xf>
    <xf numFmtId="3" fontId="28" fillId="0" borderId="0" xfId="66" applyNumberFormat="1" applyFont="1" applyFill="1" applyBorder="1" applyAlignment="1">
      <alignment vertical="center" shrinkToFit="1"/>
      <protection/>
    </xf>
    <xf numFmtId="0" fontId="6" fillId="0" borderId="0" xfId="66" applyNumberFormat="1" applyFont="1" applyFill="1" applyBorder="1" applyAlignment="1">
      <alignment vertical="center"/>
      <protection/>
    </xf>
    <xf numFmtId="0" fontId="4" fillId="0" borderId="0" xfId="75" applyFont="1" applyFill="1" quotePrefix="1">
      <alignment/>
      <protection/>
    </xf>
    <xf numFmtId="0" fontId="27" fillId="0" borderId="0" xfId="67" applyFont="1" applyFill="1">
      <alignment/>
      <protection/>
    </xf>
    <xf numFmtId="0" fontId="5" fillId="0" borderId="0" xfId="75" applyFont="1" applyFill="1" applyAlignment="1">
      <alignment horizontal="right"/>
      <protection/>
    </xf>
    <xf numFmtId="0" fontId="5" fillId="0" borderId="0" xfId="75" applyFont="1" applyFill="1" applyBorder="1" applyAlignment="1">
      <alignment horizontal="right"/>
      <protection/>
    </xf>
    <xf numFmtId="0" fontId="5" fillId="0" borderId="13" xfId="75" applyFont="1" applyFill="1" applyBorder="1">
      <alignment/>
      <protection/>
    </xf>
    <xf numFmtId="0" fontId="10" fillId="0" borderId="0" xfId="75" applyFont="1" applyFill="1" applyAlignment="1">
      <alignment horizontal="center"/>
      <protection/>
    </xf>
    <xf numFmtId="0" fontId="5" fillId="0" borderId="0" xfId="75" applyFont="1" applyFill="1" applyAlignment="1">
      <alignment horizontal="center"/>
      <protection/>
    </xf>
    <xf numFmtId="0" fontId="5" fillId="0" borderId="31" xfId="67" applyFont="1" applyFill="1" applyBorder="1" applyAlignment="1">
      <alignment horizontal="center" vertical="center"/>
      <protection/>
    </xf>
    <xf numFmtId="0" fontId="5" fillId="0" borderId="32" xfId="67" applyFont="1" applyFill="1" applyBorder="1" applyAlignment="1">
      <alignment horizontal="center" vertical="center"/>
      <protection/>
    </xf>
    <xf numFmtId="3" fontId="14" fillId="0" borderId="12" xfId="75" applyNumberFormat="1" applyFont="1" applyFill="1" applyBorder="1" applyAlignment="1">
      <alignment horizontal="center" vertical="center"/>
      <protection/>
    </xf>
    <xf numFmtId="3" fontId="14" fillId="0" borderId="12" xfId="75" applyNumberFormat="1" applyFont="1" applyFill="1" applyBorder="1" applyAlignment="1">
      <alignment horizontal="center" vertical="center" shrinkToFit="1"/>
      <protection/>
    </xf>
    <xf numFmtId="0" fontId="5" fillId="0" borderId="2" xfId="75" applyFont="1" applyFill="1" applyBorder="1">
      <alignment/>
      <protection/>
    </xf>
    <xf numFmtId="0" fontId="5" fillId="0" borderId="23" xfId="75" applyFont="1" applyFill="1" applyBorder="1">
      <alignment/>
      <protection/>
    </xf>
    <xf numFmtId="38" fontId="5" fillId="0" borderId="25" xfId="55" applyFont="1" applyFill="1" applyBorder="1" applyAlignment="1">
      <alignment/>
    </xf>
    <xf numFmtId="3" fontId="5" fillId="0" borderId="25" xfId="75" applyNumberFormat="1" applyFont="1" applyFill="1" applyBorder="1">
      <alignment/>
      <protection/>
    </xf>
    <xf numFmtId="0" fontId="5" fillId="0" borderId="18" xfId="75" applyFont="1" applyFill="1" applyBorder="1">
      <alignment/>
      <protection/>
    </xf>
    <xf numFmtId="38" fontId="5" fillId="0" borderId="0" xfId="55" applyFont="1" applyFill="1" applyBorder="1" applyAlignment="1">
      <alignment/>
    </xf>
    <xf numFmtId="3" fontId="5" fillId="0" borderId="0" xfId="75" applyNumberFormat="1" applyFont="1" applyFill="1" applyBorder="1">
      <alignment/>
      <protection/>
    </xf>
    <xf numFmtId="3" fontId="5" fillId="0" borderId="0" xfId="75" applyNumberFormat="1" applyFont="1" applyFill="1" applyBorder="1" applyAlignment="1">
      <alignment horizontal="right"/>
      <protection/>
    </xf>
    <xf numFmtId="38" fontId="9" fillId="0" borderId="18" xfId="55" applyFont="1" applyFill="1" applyBorder="1" applyAlignment="1">
      <alignment horizontal="right"/>
    </xf>
    <xf numFmtId="38" fontId="9" fillId="0" borderId="0" xfId="55" applyFont="1" applyFill="1" applyBorder="1" applyAlignment="1">
      <alignment horizontal="right"/>
    </xf>
    <xf numFmtId="3" fontId="9" fillId="0" borderId="0" xfId="75" applyNumberFormat="1" applyFont="1" applyFill="1" applyBorder="1" applyAlignment="1">
      <alignment horizontal="right"/>
      <protection/>
    </xf>
    <xf numFmtId="0" fontId="5" fillId="0" borderId="0" xfId="75" applyFont="1" applyFill="1" applyBorder="1" applyAlignment="1">
      <alignment horizontal="center"/>
      <protection/>
    </xf>
    <xf numFmtId="0" fontId="27" fillId="0" borderId="0" xfId="67" applyFont="1" applyFill="1" applyBorder="1">
      <alignment/>
      <protection/>
    </xf>
    <xf numFmtId="0" fontId="10" fillId="0" borderId="19" xfId="74" applyFont="1" applyFill="1" applyBorder="1" applyAlignment="1" quotePrefix="1">
      <alignment horizontal="distributed"/>
      <protection/>
    </xf>
    <xf numFmtId="0" fontId="10" fillId="0" borderId="19" xfId="75" applyFont="1" applyFill="1" applyBorder="1" applyAlignment="1">
      <alignment horizontal="distributed"/>
      <protection/>
    </xf>
    <xf numFmtId="38" fontId="9" fillId="0" borderId="12" xfId="55" applyFont="1" applyFill="1" applyBorder="1" applyAlignment="1">
      <alignment horizontal="right"/>
    </xf>
    <xf numFmtId="38" fontId="9" fillId="0" borderId="19" xfId="55" applyFont="1" applyFill="1" applyBorder="1" applyAlignment="1">
      <alignment horizontal="right"/>
    </xf>
    <xf numFmtId="38" fontId="11" fillId="0" borderId="19" xfId="55" applyFont="1" applyFill="1" applyBorder="1" applyAlignment="1">
      <alignment horizontal="right"/>
    </xf>
    <xf numFmtId="0" fontId="5" fillId="0" borderId="19" xfId="75" applyFont="1" applyFill="1" applyBorder="1" applyAlignment="1">
      <alignment horizontal="center"/>
      <protection/>
    </xf>
    <xf numFmtId="0" fontId="5" fillId="0" borderId="24" xfId="75" applyFont="1" applyFill="1" applyBorder="1" applyAlignment="1">
      <alignment horizontal="center"/>
      <protection/>
    </xf>
    <xf numFmtId="0" fontId="5" fillId="0" borderId="26" xfId="75" applyFont="1" applyFill="1" applyBorder="1" applyAlignment="1">
      <alignment horizontal="center"/>
      <protection/>
    </xf>
    <xf numFmtId="0" fontId="5" fillId="0" borderId="17" xfId="75" applyFont="1" applyFill="1" applyBorder="1" applyAlignment="1">
      <alignment horizontal="center"/>
      <protection/>
    </xf>
    <xf numFmtId="0" fontId="5" fillId="0" borderId="27" xfId="75" applyFont="1" applyFill="1" applyBorder="1" applyAlignment="1">
      <alignment horizontal="center"/>
      <protection/>
    </xf>
    <xf numFmtId="3" fontId="14" fillId="0" borderId="32" xfId="75" applyNumberFormat="1" applyFont="1" applyFill="1" applyBorder="1" applyAlignment="1">
      <alignment horizontal="center" vertical="center"/>
      <protection/>
    </xf>
    <xf numFmtId="0" fontId="5" fillId="0" borderId="25" xfId="75" applyFont="1" applyFill="1" applyBorder="1" applyAlignment="1">
      <alignment horizontal="center"/>
      <protection/>
    </xf>
    <xf numFmtId="3" fontId="5" fillId="0" borderId="23" xfId="75" applyNumberFormat="1" applyFont="1" applyFill="1" applyBorder="1">
      <alignment/>
      <protection/>
    </xf>
    <xf numFmtId="3" fontId="5" fillId="0" borderId="18" xfId="75" applyNumberFormat="1" applyFont="1" applyFill="1" applyBorder="1">
      <alignment/>
      <protection/>
    </xf>
    <xf numFmtId="38" fontId="5" fillId="0" borderId="0" xfId="55" applyFont="1" applyFill="1" applyBorder="1" applyAlignment="1">
      <alignment horizontal="right"/>
    </xf>
    <xf numFmtId="0" fontId="5" fillId="0" borderId="27" xfId="75" applyFont="1" applyFill="1" applyBorder="1">
      <alignment/>
      <protection/>
    </xf>
    <xf numFmtId="0" fontId="12" fillId="0" borderId="0" xfId="74" applyFont="1" applyFill="1" applyBorder="1" applyAlignment="1" quotePrefix="1">
      <alignment horizontal="left"/>
      <protection/>
    </xf>
    <xf numFmtId="0" fontId="5" fillId="0" borderId="28" xfId="75" applyFont="1" applyFill="1" applyBorder="1">
      <alignment/>
      <protection/>
    </xf>
    <xf numFmtId="3" fontId="5" fillId="0" borderId="23" xfId="75" applyNumberFormat="1" applyFont="1" applyFill="1" applyBorder="1" applyAlignment="1">
      <alignment shrinkToFit="1"/>
      <protection/>
    </xf>
    <xf numFmtId="3" fontId="5" fillId="0" borderId="25" xfId="75" applyNumberFormat="1" applyFont="1" applyFill="1" applyBorder="1" applyAlignment="1">
      <alignment shrinkToFit="1"/>
      <protection/>
    </xf>
    <xf numFmtId="0" fontId="5" fillId="0" borderId="17" xfId="75" applyFont="1" applyFill="1" applyBorder="1">
      <alignment/>
      <protection/>
    </xf>
    <xf numFmtId="3" fontId="5" fillId="0" borderId="18" xfId="75" applyNumberFormat="1" applyFont="1" applyFill="1" applyBorder="1" applyAlignment="1">
      <alignment shrinkToFit="1"/>
      <protection/>
    </xf>
    <xf numFmtId="3" fontId="5" fillId="0" borderId="0" xfId="75" applyNumberFormat="1" applyFont="1" applyFill="1" applyBorder="1" applyAlignment="1">
      <alignment shrinkToFit="1"/>
      <protection/>
    </xf>
    <xf numFmtId="0" fontId="29" fillId="0" borderId="0" xfId="74" applyFont="1" applyFill="1" applyBorder="1" applyAlignment="1" quotePrefix="1">
      <alignment horizontal="distributed"/>
      <protection/>
    </xf>
    <xf numFmtId="179" fontId="5" fillId="0" borderId="0" xfId="55" applyNumberFormat="1" applyFont="1" applyFill="1" applyBorder="1" applyAlignment="1">
      <alignment horizontal="right" shrinkToFit="1"/>
    </xf>
    <xf numFmtId="38" fontId="9" fillId="0" borderId="0" xfId="55" applyFont="1" applyFill="1" applyBorder="1" applyAlignment="1">
      <alignment horizontal="right" shrinkToFit="1"/>
    </xf>
    <xf numFmtId="179" fontId="9" fillId="0" borderId="0" xfId="55" applyNumberFormat="1" applyFont="1" applyFill="1" applyBorder="1" applyAlignment="1">
      <alignment horizontal="right" shrinkToFit="1"/>
    </xf>
    <xf numFmtId="0" fontId="29" fillId="0" borderId="19" xfId="74" applyFont="1" applyFill="1" applyBorder="1" applyAlignment="1" quotePrefix="1">
      <alignment horizontal="distributed"/>
      <protection/>
    </xf>
    <xf numFmtId="38" fontId="11" fillId="0" borderId="19" xfId="55" applyFont="1" applyFill="1" applyBorder="1" applyAlignment="1">
      <alignment horizontal="right" shrinkToFit="1"/>
    </xf>
    <xf numFmtId="38" fontId="9" fillId="0" borderId="19" xfId="55" applyFont="1" applyFill="1" applyBorder="1" applyAlignment="1">
      <alignment horizontal="right" shrinkToFit="1"/>
    </xf>
    <xf numFmtId="0" fontId="5" fillId="0" borderId="0" xfId="75" applyFont="1" applyFill="1" applyBorder="1" applyAlignment="1">
      <alignment shrinkToFit="1"/>
      <protection/>
    </xf>
    <xf numFmtId="3" fontId="5" fillId="0" borderId="12" xfId="75" applyNumberFormat="1" applyFont="1" applyFill="1" applyBorder="1" applyAlignment="1">
      <alignment horizontal="center" vertical="center" shrinkToFit="1"/>
      <protection/>
    </xf>
    <xf numFmtId="3" fontId="5" fillId="0" borderId="21" xfId="75" applyNumberFormat="1" applyFont="1" applyFill="1" applyBorder="1" applyAlignment="1">
      <alignment horizontal="center" vertical="center" shrinkToFit="1"/>
      <protection/>
    </xf>
    <xf numFmtId="0" fontId="12" fillId="0" borderId="25" xfId="74" applyFont="1" applyFill="1" applyBorder="1" applyAlignment="1" quotePrefix="1">
      <alignment horizontal="left"/>
      <protection/>
    </xf>
    <xf numFmtId="38" fontId="11" fillId="0" borderId="0" xfId="55" applyFont="1" applyFill="1" applyBorder="1" applyAlignment="1">
      <alignment horizontal="right" shrinkToFit="1"/>
    </xf>
    <xf numFmtId="0" fontId="5" fillId="0" borderId="0" xfId="75" applyFont="1" applyFill="1" applyBorder="1" applyAlignment="1">
      <alignment vertical="center" shrinkToFit="1"/>
      <protection/>
    </xf>
    <xf numFmtId="3" fontId="5" fillId="0" borderId="0" xfId="75" applyNumberFormat="1" applyFont="1" applyFill="1" applyBorder="1" applyAlignment="1">
      <alignment horizontal="center" vertical="center" shrinkToFit="1"/>
      <protection/>
    </xf>
    <xf numFmtId="37" fontId="4" fillId="0" borderId="0" xfId="85" applyFont="1" applyFill="1" applyAlignment="1">
      <alignment/>
      <protection/>
    </xf>
    <xf numFmtId="37" fontId="4" fillId="0" borderId="0" xfId="85" applyFont="1" applyFill="1">
      <alignment/>
      <protection/>
    </xf>
    <xf numFmtId="0" fontId="30" fillId="0" borderId="0" xfId="83" applyFont="1" applyFill="1" applyAlignment="1" applyProtection="1" quotePrefix="1">
      <alignment horizontal="center"/>
      <protection/>
    </xf>
    <xf numFmtId="0" fontId="30" fillId="0" borderId="0" xfId="83" applyFont="1" applyFill="1" applyAlignment="1" applyProtection="1" quotePrefix="1">
      <alignment horizontal="left"/>
      <protection/>
    </xf>
    <xf numFmtId="0" fontId="4" fillId="0" borderId="0" xfId="83" applyFont="1" applyFill="1" applyAlignment="1" applyProtection="1" quotePrefix="1">
      <alignment horizontal="left"/>
      <protection/>
    </xf>
    <xf numFmtId="3" fontId="4" fillId="0" borderId="0" xfId="85" applyNumberFormat="1" applyFont="1" applyFill="1">
      <alignment/>
      <protection/>
    </xf>
    <xf numFmtId="0" fontId="4" fillId="0" borderId="0" xfId="83" applyFont="1" applyFill="1" applyAlignment="1" applyProtection="1" quotePrefix="1">
      <alignment horizontal="right"/>
      <protection/>
    </xf>
    <xf numFmtId="0" fontId="4" fillId="0" borderId="0" xfId="83" applyFont="1" applyFill="1" applyAlignment="1" applyProtection="1" quotePrefix="1">
      <alignment/>
      <protection/>
    </xf>
    <xf numFmtId="0" fontId="5" fillId="0" borderId="0" xfId="83" applyFont="1" applyFill="1" applyAlignment="1" applyProtection="1" quotePrefix="1">
      <alignment/>
      <protection/>
    </xf>
    <xf numFmtId="0" fontId="5" fillId="0" borderId="0" xfId="83" applyFont="1" applyFill="1" applyAlignment="1" applyProtection="1" quotePrefix="1">
      <alignment horizontal="left"/>
      <protection/>
    </xf>
    <xf numFmtId="0" fontId="5" fillId="0" borderId="0" xfId="83" applyFont="1" applyFill="1" applyAlignment="1" applyProtection="1" quotePrefix="1">
      <alignment horizontal="center"/>
      <protection/>
    </xf>
    <xf numFmtId="3" fontId="5" fillId="0" borderId="0" xfId="85" applyNumberFormat="1" applyFont="1" applyFill="1">
      <alignment/>
      <protection/>
    </xf>
    <xf numFmtId="0" fontId="5" fillId="0" borderId="0" xfId="83" applyFont="1" applyFill="1" applyAlignment="1" applyProtection="1" quotePrefix="1">
      <alignment horizontal="right"/>
      <protection/>
    </xf>
    <xf numFmtId="37" fontId="5" fillId="0" borderId="0" xfId="85" applyFont="1" applyFill="1">
      <alignment/>
      <protection/>
    </xf>
    <xf numFmtId="0" fontId="13" fillId="0" borderId="0" xfId="83" applyFont="1" applyFill="1" applyAlignment="1">
      <alignment/>
      <protection/>
    </xf>
    <xf numFmtId="0" fontId="13" fillId="0" borderId="0" xfId="83" applyFont="1" applyFill="1">
      <alignment/>
      <protection/>
    </xf>
    <xf numFmtId="0" fontId="13" fillId="0" borderId="0" xfId="83" applyFont="1" applyFill="1" applyAlignment="1">
      <alignment horizontal="left"/>
      <protection/>
    </xf>
    <xf numFmtId="3" fontId="13" fillId="0" borderId="0" xfId="93" applyNumberFormat="1" applyFont="1" applyFill="1" applyBorder="1" applyAlignment="1">
      <alignment/>
      <protection/>
    </xf>
    <xf numFmtId="3" fontId="13" fillId="0" borderId="0" xfId="83" applyNumberFormat="1" applyFont="1" applyFill="1">
      <alignment/>
      <protection/>
    </xf>
    <xf numFmtId="3" fontId="13" fillId="0" borderId="0" xfId="83" applyNumberFormat="1" applyFont="1" applyFill="1" applyAlignment="1">
      <alignment horizontal="right"/>
      <protection/>
    </xf>
    <xf numFmtId="3" fontId="13" fillId="0" borderId="0" xfId="83" applyNumberFormat="1" applyFont="1" applyFill="1" applyAlignment="1">
      <alignment/>
      <protection/>
    </xf>
    <xf numFmtId="37" fontId="13" fillId="0" borderId="0" xfId="85" applyFont="1" applyFill="1">
      <alignment/>
      <protection/>
    </xf>
    <xf numFmtId="0" fontId="13" fillId="0" borderId="13" xfId="83" applyFont="1" applyFill="1" applyBorder="1" applyAlignment="1">
      <alignment vertical="center"/>
      <protection/>
    </xf>
    <xf numFmtId="0" fontId="13" fillId="0" borderId="16" xfId="83" applyFont="1" applyFill="1" applyBorder="1" applyAlignment="1">
      <alignment horizontal="center" vertical="center"/>
      <protection/>
    </xf>
    <xf numFmtId="3" fontId="13" fillId="0" borderId="13" xfId="83" applyNumberFormat="1" applyFont="1" applyFill="1" applyBorder="1" applyAlignment="1" applyProtection="1">
      <alignment horizontal="center" vertical="center" wrapText="1"/>
      <protection/>
    </xf>
    <xf numFmtId="3" fontId="13" fillId="0" borderId="15" xfId="83" applyNumberFormat="1" applyFont="1" applyFill="1" applyBorder="1" applyAlignment="1" applyProtection="1">
      <alignment horizontal="center" vertical="center" wrapText="1"/>
      <protection/>
    </xf>
    <xf numFmtId="3" fontId="13" fillId="0" borderId="14" xfId="83" applyNumberFormat="1" applyFont="1" applyFill="1" applyBorder="1" applyAlignment="1" applyProtection="1">
      <alignment horizontal="center" vertical="center" wrapText="1"/>
      <protection/>
    </xf>
    <xf numFmtId="3" fontId="13" fillId="0" borderId="13" xfId="83" applyNumberFormat="1" applyFont="1" applyFill="1" applyBorder="1" applyAlignment="1" applyProtection="1">
      <alignment vertical="center" wrapText="1"/>
      <protection/>
    </xf>
    <xf numFmtId="37" fontId="13" fillId="0" borderId="0" xfId="85" applyFont="1" applyFill="1" applyAlignment="1">
      <alignment vertical="center"/>
      <protection/>
    </xf>
    <xf numFmtId="0" fontId="13" fillId="0" borderId="0" xfId="83" applyFont="1" applyFill="1" applyBorder="1" applyAlignment="1" applyProtection="1">
      <alignment/>
      <protection/>
    </xf>
    <xf numFmtId="0" fontId="13" fillId="0" borderId="0" xfId="83" applyFont="1" applyFill="1" applyBorder="1" applyAlignment="1" applyProtection="1">
      <alignment horizontal="distributed"/>
      <protection/>
    </xf>
    <xf numFmtId="0" fontId="13" fillId="0" borderId="28" xfId="83" applyFont="1" applyFill="1" applyBorder="1" applyAlignment="1" applyProtection="1">
      <alignment horizontal="center"/>
      <protection/>
    </xf>
    <xf numFmtId="3" fontId="13" fillId="0" borderId="0" xfId="93" applyNumberFormat="1" applyFont="1" applyFill="1" applyBorder="1">
      <alignment/>
      <protection/>
    </xf>
    <xf numFmtId="3" fontId="13" fillId="0" borderId="25" xfId="93" applyNumberFormat="1" applyFont="1" applyFill="1" applyBorder="1" applyAlignment="1">
      <alignment/>
      <protection/>
    </xf>
    <xf numFmtId="0" fontId="13" fillId="0" borderId="17" xfId="83" applyFont="1" applyFill="1" applyBorder="1" applyAlignment="1" applyProtection="1" quotePrefix="1">
      <alignment horizontal="center"/>
      <protection/>
    </xf>
    <xf numFmtId="37" fontId="13" fillId="0" borderId="0" xfId="85" applyFont="1" applyFill="1" applyAlignment="1">
      <alignment/>
      <protection/>
    </xf>
    <xf numFmtId="0" fontId="13" fillId="0" borderId="0" xfId="83" applyFont="1" applyFill="1" applyBorder="1" applyAlignment="1" applyProtection="1" quotePrefix="1">
      <alignment/>
      <protection/>
    </xf>
    <xf numFmtId="0" fontId="13" fillId="0" borderId="0" xfId="83" applyFont="1" applyFill="1" applyBorder="1" applyAlignment="1" applyProtection="1" quotePrefix="1">
      <alignment horizontal="distributed"/>
      <protection/>
    </xf>
    <xf numFmtId="0" fontId="13" fillId="0" borderId="0" xfId="83" applyFont="1" applyFill="1" applyBorder="1" applyAlignment="1" applyProtection="1">
      <alignment horizontal="left"/>
      <protection/>
    </xf>
    <xf numFmtId="0" fontId="13" fillId="0" borderId="17" xfId="83" applyFont="1" applyFill="1" applyBorder="1" applyAlignment="1" applyProtection="1">
      <alignment horizontal="center"/>
      <protection/>
    </xf>
    <xf numFmtId="4" fontId="13" fillId="0" borderId="0" xfId="93" applyNumberFormat="1" applyFont="1" applyFill="1" applyBorder="1">
      <alignment/>
      <protection/>
    </xf>
    <xf numFmtId="0" fontId="13" fillId="0" borderId="0" xfId="83" applyFont="1" applyFill="1" applyBorder="1" applyAlignment="1" applyProtection="1" quotePrefix="1">
      <alignment horizontal="left"/>
      <protection/>
    </xf>
    <xf numFmtId="0" fontId="10" fillId="0" borderId="0" xfId="83" applyFont="1" applyFill="1" applyBorder="1" applyAlignment="1" applyProtection="1" quotePrefix="1">
      <alignment horizontal="distributed"/>
      <protection/>
    </xf>
    <xf numFmtId="0" fontId="10" fillId="0" borderId="0" xfId="83" applyFont="1" applyFill="1" applyBorder="1" applyAlignment="1" applyProtection="1" quotePrefix="1">
      <alignment horizontal="left"/>
      <protection/>
    </xf>
    <xf numFmtId="0" fontId="10" fillId="0" borderId="17" xfId="83" applyFont="1" applyFill="1" applyBorder="1" applyAlignment="1" applyProtection="1" quotePrefix="1">
      <alignment horizontal="center"/>
      <protection/>
    </xf>
    <xf numFmtId="3" fontId="10" fillId="0" borderId="0" xfId="93" applyNumberFormat="1" applyFont="1" applyFill="1" applyBorder="1">
      <alignment/>
      <protection/>
    </xf>
    <xf numFmtId="37" fontId="10" fillId="0" borderId="0" xfId="85" applyFont="1" applyFill="1">
      <alignment/>
      <protection/>
    </xf>
    <xf numFmtId="3" fontId="13" fillId="0" borderId="0" xfId="93" applyNumberFormat="1" applyFont="1" applyFill="1" applyBorder="1" applyAlignment="1">
      <alignment horizontal="right"/>
      <protection/>
    </xf>
    <xf numFmtId="37" fontId="13" fillId="0" borderId="0" xfId="85" applyFont="1" applyFill="1" applyAlignment="1">
      <alignment horizontal="right"/>
      <protection/>
    </xf>
    <xf numFmtId="0" fontId="13" fillId="0" borderId="0" xfId="83" applyFont="1" applyFill="1" applyBorder="1" applyAlignment="1" quotePrefix="1">
      <alignment/>
      <protection/>
    </xf>
    <xf numFmtId="0" fontId="13" fillId="0" borderId="0" xfId="83" applyFont="1" applyFill="1" applyBorder="1" applyAlignment="1" quotePrefix="1">
      <alignment horizontal="left"/>
      <protection/>
    </xf>
    <xf numFmtId="0" fontId="13" fillId="0" borderId="0" xfId="83" applyFont="1" applyFill="1" applyBorder="1" applyAlignment="1">
      <alignment/>
      <protection/>
    </xf>
    <xf numFmtId="0" fontId="13" fillId="0" borderId="0" xfId="83" applyFont="1" applyFill="1" applyBorder="1" applyAlignment="1">
      <alignment horizontal="left"/>
      <protection/>
    </xf>
    <xf numFmtId="0" fontId="13" fillId="0" borderId="19" xfId="83" applyFont="1" applyFill="1" applyBorder="1" applyAlignment="1" applyProtection="1" quotePrefix="1">
      <alignment/>
      <protection/>
    </xf>
    <xf numFmtId="0" fontId="13" fillId="0" borderId="19" xfId="83" applyFont="1" applyFill="1" applyBorder="1" applyAlignment="1" applyProtection="1" quotePrefix="1">
      <alignment horizontal="left"/>
      <protection/>
    </xf>
    <xf numFmtId="0" fontId="13" fillId="0" borderId="27" xfId="83" applyFont="1" applyFill="1" applyBorder="1" applyAlignment="1" applyProtection="1" quotePrefix="1">
      <alignment horizontal="center"/>
      <protection/>
    </xf>
    <xf numFmtId="3" fontId="13" fillId="0" borderId="19" xfId="93" applyNumberFormat="1" applyFont="1" applyFill="1" applyBorder="1">
      <alignment/>
      <protection/>
    </xf>
    <xf numFmtId="3" fontId="13" fillId="0" borderId="19" xfId="93" applyNumberFormat="1" applyFont="1" applyFill="1" applyBorder="1" applyAlignment="1">
      <alignment/>
      <protection/>
    </xf>
    <xf numFmtId="0" fontId="13" fillId="0" borderId="0" xfId="83" applyFont="1" applyFill="1" applyBorder="1" applyAlignment="1" applyProtection="1" quotePrefix="1">
      <alignment horizontal="center"/>
      <protection/>
    </xf>
    <xf numFmtId="37" fontId="30" fillId="0" borderId="0" xfId="85" applyFont="1" applyFill="1">
      <alignment/>
      <protection/>
    </xf>
    <xf numFmtId="0" fontId="13" fillId="0" borderId="0" xfId="83" applyFont="1" applyFill="1" applyAlignment="1" applyProtection="1" quotePrefix="1">
      <alignment/>
      <protection/>
    </xf>
    <xf numFmtId="0" fontId="13" fillId="0" borderId="0" xfId="83" applyFont="1" applyFill="1" applyAlignment="1" applyProtection="1" quotePrefix="1">
      <alignment horizontal="left"/>
      <protection/>
    </xf>
    <xf numFmtId="0" fontId="13" fillId="0" borderId="0" xfId="83" applyFont="1" applyFill="1" applyAlignment="1" applyProtection="1" quotePrefix="1">
      <alignment horizontal="center"/>
      <protection/>
    </xf>
    <xf numFmtId="3" fontId="13" fillId="0" borderId="0" xfId="85" applyNumberFormat="1" applyFont="1" applyFill="1">
      <alignment/>
      <protection/>
    </xf>
    <xf numFmtId="0" fontId="13" fillId="0" borderId="0" xfId="83" applyFont="1" applyFill="1" applyAlignment="1" applyProtection="1" quotePrefix="1">
      <alignment horizontal="right"/>
      <protection/>
    </xf>
    <xf numFmtId="0" fontId="13" fillId="0" borderId="0" xfId="83" applyFont="1" applyFill="1" applyAlignment="1">
      <alignment horizontal="center"/>
      <protection/>
    </xf>
    <xf numFmtId="3" fontId="13" fillId="0" borderId="16" xfId="83" applyNumberFormat="1" applyFont="1" applyFill="1" applyBorder="1" applyAlignment="1" applyProtection="1">
      <alignment horizontal="center" vertical="center" wrapText="1"/>
      <protection/>
    </xf>
    <xf numFmtId="0" fontId="13" fillId="0" borderId="25" xfId="83" applyFont="1" applyFill="1" applyBorder="1" applyAlignment="1" applyProtection="1" quotePrefix="1">
      <alignment/>
      <protection/>
    </xf>
    <xf numFmtId="0" fontId="13" fillId="0" borderId="25" xfId="83" applyFont="1" applyFill="1" applyBorder="1" applyAlignment="1" applyProtection="1" quotePrefix="1">
      <alignment horizontal="left"/>
      <protection/>
    </xf>
    <xf numFmtId="0" fontId="13" fillId="0" borderId="28" xfId="83" applyFont="1" applyFill="1" applyBorder="1" applyAlignment="1" applyProtection="1" quotePrefix="1">
      <alignment horizontal="center"/>
      <protection/>
    </xf>
    <xf numFmtId="3" fontId="13" fillId="0" borderId="0" xfId="83" applyNumberFormat="1" applyFont="1" applyFill="1" applyBorder="1" applyAlignment="1" applyProtection="1">
      <alignment horizontal="right"/>
      <protection/>
    </xf>
    <xf numFmtId="3" fontId="13" fillId="0" borderId="0" xfId="83" applyNumberFormat="1" applyFont="1" applyFill="1" applyBorder="1" applyAlignment="1" applyProtection="1">
      <alignment/>
      <protection/>
    </xf>
    <xf numFmtId="3" fontId="13" fillId="0" borderId="0" xfId="83" applyNumberFormat="1" applyFont="1" applyFill="1" applyBorder="1">
      <alignment/>
      <protection/>
    </xf>
    <xf numFmtId="3" fontId="13" fillId="0" borderId="0" xfId="83" applyNumberFormat="1" applyFont="1" applyFill="1" applyBorder="1" applyAlignment="1">
      <alignment/>
      <protection/>
    </xf>
    <xf numFmtId="3" fontId="13" fillId="0" borderId="0" xfId="52" applyNumberFormat="1" applyFont="1" applyFill="1" applyBorder="1" applyAlignment="1">
      <alignment/>
    </xf>
    <xf numFmtId="37" fontId="13" fillId="0" borderId="0" xfId="85" applyFont="1" applyFill="1" applyBorder="1" applyAlignment="1">
      <alignment/>
      <protection/>
    </xf>
    <xf numFmtId="37" fontId="13" fillId="0" borderId="0" xfId="85" applyFont="1" applyFill="1" applyBorder="1">
      <alignment/>
      <protection/>
    </xf>
    <xf numFmtId="3" fontId="10" fillId="0" borderId="0" xfId="83" applyNumberFormat="1" applyFont="1" applyFill="1" applyBorder="1" applyAlignment="1" applyProtection="1">
      <alignment horizontal="right"/>
      <protection/>
    </xf>
    <xf numFmtId="3" fontId="13" fillId="0" borderId="0" xfId="85" applyNumberFormat="1" applyFont="1" applyFill="1" applyBorder="1">
      <alignment/>
      <protection/>
    </xf>
    <xf numFmtId="3" fontId="13" fillId="0" borderId="0" xfId="85" applyNumberFormat="1" applyFont="1" applyFill="1" applyBorder="1" applyAlignment="1">
      <alignment/>
      <protection/>
    </xf>
    <xf numFmtId="0" fontId="13" fillId="0" borderId="0" xfId="93" applyFont="1" applyFill="1" applyBorder="1" applyAlignment="1">
      <alignment/>
      <protection/>
    </xf>
    <xf numFmtId="0" fontId="10" fillId="0" borderId="0" xfId="93" applyFont="1" applyFill="1" applyBorder="1" applyAlignment="1">
      <alignment horizontal="distributed"/>
      <protection/>
    </xf>
    <xf numFmtId="3" fontId="10" fillId="0" borderId="0" xfId="85" applyNumberFormat="1" applyFont="1" applyFill="1" applyBorder="1">
      <alignment/>
      <protection/>
    </xf>
    <xf numFmtId="0" fontId="13" fillId="0" borderId="0" xfId="93" applyFont="1" applyFill="1" applyBorder="1">
      <alignment/>
      <protection/>
    </xf>
    <xf numFmtId="0" fontId="13" fillId="0" borderId="19" xfId="93" applyFont="1" applyFill="1" applyBorder="1" applyAlignment="1">
      <alignment/>
      <protection/>
    </xf>
    <xf numFmtId="0" fontId="13" fillId="0" borderId="19" xfId="93" applyFont="1" applyFill="1" applyBorder="1">
      <alignment/>
      <protection/>
    </xf>
    <xf numFmtId="3" fontId="10" fillId="0" borderId="19" xfId="85" applyNumberFormat="1" applyFont="1" applyFill="1" applyBorder="1">
      <alignment/>
      <protection/>
    </xf>
    <xf numFmtId="3" fontId="13" fillId="0" borderId="19" xfId="85" applyNumberFormat="1" applyFont="1" applyFill="1" applyBorder="1" applyAlignment="1">
      <alignment/>
      <protection/>
    </xf>
    <xf numFmtId="37" fontId="5" fillId="0" borderId="0" xfId="85" applyFont="1" applyFill="1" applyAlignment="1">
      <alignment/>
      <protection/>
    </xf>
    <xf numFmtId="37" fontId="5" fillId="0" borderId="0" xfId="85" applyFont="1" applyFill="1" applyAlignment="1">
      <alignment horizontal="center"/>
      <protection/>
    </xf>
    <xf numFmtId="3" fontId="5" fillId="0" borderId="0" xfId="85" applyNumberFormat="1" applyFont="1" applyFill="1" applyAlignment="1">
      <alignment/>
      <protection/>
    </xf>
    <xf numFmtId="0" fontId="4" fillId="0" borderId="0" xfId="93" applyFont="1" applyFill="1" applyAlignment="1" applyProtection="1" quotePrefix="1">
      <alignment/>
      <protection/>
    </xf>
    <xf numFmtId="0" fontId="32" fillId="0" borderId="0" xfId="93" applyFont="1" applyFill="1" applyAlignment="1" applyProtection="1" quotePrefix="1">
      <alignment horizontal="right"/>
      <protection/>
    </xf>
    <xf numFmtId="0" fontId="32" fillId="0" borderId="0" xfId="83" applyFont="1" applyFill="1" applyAlignment="1" applyProtection="1" quotePrefix="1">
      <alignment readingOrder="1"/>
      <protection/>
    </xf>
    <xf numFmtId="0" fontId="4" fillId="0" borderId="0" xfId="84" applyFont="1" applyFill="1">
      <alignment/>
      <protection/>
    </xf>
    <xf numFmtId="0" fontId="4" fillId="0" borderId="0" xfId="83" applyFont="1" applyFill="1" applyAlignment="1" applyProtection="1" quotePrefix="1">
      <alignment shrinkToFit="1" readingOrder="1"/>
      <protection/>
    </xf>
    <xf numFmtId="0" fontId="4" fillId="0" borderId="0" xfId="83" applyFont="1" applyFill="1" applyAlignment="1" applyProtection="1" quotePrefix="1">
      <alignment horizontal="left" shrinkToFit="1" readingOrder="1"/>
      <protection/>
    </xf>
    <xf numFmtId="0" fontId="5" fillId="0" borderId="0" xfId="93" applyFont="1" applyFill="1" applyAlignment="1" applyProtection="1" quotePrefix="1">
      <alignment/>
      <protection/>
    </xf>
    <xf numFmtId="0" fontId="5" fillId="0" borderId="0" xfId="93" applyFont="1" applyFill="1" applyAlignment="1" applyProtection="1" quotePrefix="1">
      <alignment horizontal="left"/>
      <protection/>
    </xf>
    <xf numFmtId="0" fontId="5" fillId="0" borderId="0" xfId="93" applyFont="1" applyFill="1" applyAlignment="1" applyProtection="1" quotePrefix="1">
      <alignment horizontal="center"/>
      <protection/>
    </xf>
    <xf numFmtId="0" fontId="5" fillId="0" borderId="0" xfId="84" applyFont="1" applyFill="1">
      <alignment/>
      <protection/>
    </xf>
    <xf numFmtId="0" fontId="13" fillId="0" borderId="0" xfId="84" applyFont="1" applyFill="1" applyBorder="1" applyAlignment="1" applyProtection="1">
      <alignment/>
      <protection/>
    </xf>
    <xf numFmtId="0" fontId="13" fillId="0" borderId="0" xfId="84" applyFont="1" applyFill="1" applyBorder="1" applyAlignment="1" applyProtection="1">
      <alignment horizontal="distributed"/>
      <protection/>
    </xf>
    <xf numFmtId="0" fontId="13" fillId="0" borderId="17" xfId="84" applyFont="1" applyFill="1" applyBorder="1" applyAlignment="1" applyProtection="1">
      <alignment horizontal="center"/>
      <protection/>
    </xf>
    <xf numFmtId="38" fontId="13" fillId="0" borderId="0" xfId="52" applyFont="1" applyFill="1" applyBorder="1" applyAlignment="1">
      <alignment/>
    </xf>
    <xf numFmtId="38" fontId="13" fillId="0" borderId="0" xfId="52" applyFont="1" applyFill="1" applyAlignment="1">
      <alignment/>
    </xf>
    <xf numFmtId="38" fontId="13" fillId="0" borderId="25" xfId="52" applyFont="1" applyFill="1" applyBorder="1" applyAlignment="1">
      <alignment vertical="center"/>
    </xf>
    <xf numFmtId="0" fontId="13" fillId="0" borderId="0" xfId="84" applyFont="1" applyFill="1">
      <alignment/>
      <protection/>
    </xf>
    <xf numFmtId="38" fontId="13" fillId="0" borderId="0" xfId="52" applyFont="1" applyFill="1" applyBorder="1" applyAlignment="1">
      <alignment vertical="center"/>
    </xf>
    <xf numFmtId="38" fontId="13" fillId="0" borderId="0" xfId="52" applyFont="1" applyFill="1" applyAlignment="1">
      <alignment vertical="center"/>
    </xf>
    <xf numFmtId="38" fontId="13" fillId="0" borderId="0" xfId="52" applyFont="1" applyFill="1" applyBorder="1" applyAlignment="1">
      <alignment horizontal="right"/>
    </xf>
    <xf numFmtId="178" fontId="13" fillId="0" borderId="0" xfId="52" applyNumberFormat="1" applyFont="1" applyFill="1" applyAlignment="1">
      <alignment/>
    </xf>
    <xf numFmtId="0" fontId="13" fillId="0" borderId="0" xfId="84" applyFont="1" applyFill="1" applyAlignment="1">
      <alignment/>
      <protection/>
    </xf>
    <xf numFmtId="0" fontId="13" fillId="0" borderId="17" xfId="84" applyFont="1" applyFill="1" applyBorder="1" applyAlignment="1">
      <alignment horizontal="center"/>
      <protection/>
    </xf>
    <xf numFmtId="38" fontId="10" fillId="0" borderId="0" xfId="52" applyFont="1" applyFill="1" applyAlignment="1">
      <alignment/>
    </xf>
    <xf numFmtId="38" fontId="13" fillId="0" borderId="0" xfId="52" applyFont="1" applyFill="1" applyAlignment="1">
      <alignment horizontal="right" vertical="center"/>
    </xf>
    <xf numFmtId="0" fontId="13" fillId="0" borderId="0" xfId="84" applyFont="1" applyFill="1" applyAlignment="1">
      <alignment horizontal="right"/>
      <protection/>
    </xf>
    <xf numFmtId="0" fontId="13" fillId="0" borderId="19" xfId="84" applyFont="1" applyFill="1" applyBorder="1" applyAlignment="1">
      <alignment/>
      <protection/>
    </xf>
    <xf numFmtId="0" fontId="13" fillId="0" borderId="19" xfId="84" applyFont="1" applyFill="1" applyBorder="1">
      <alignment/>
      <protection/>
    </xf>
    <xf numFmtId="0" fontId="13" fillId="0" borderId="27" xfId="84" applyFont="1" applyFill="1" applyBorder="1" applyAlignment="1">
      <alignment horizontal="center"/>
      <protection/>
    </xf>
    <xf numFmtId="38" fontId="13" fillId="0" borderId="19" xfId="52" applyFont="1" applyFill="1" applyBorder="1" applyAlignment="1">
      <alignment vertical="center"/>
    </xf>
    <xf numFmtId="38" fontId="4" fillId="0" borderId="0" xfId="52" applyFont="1" applyFill="1" applyAlignment="1">
      <alignment vertical="center"/>
    </xf>
    <xf numFmtId="0" fontId="13" fillId="0" borderId="0" xfId="93" applyFont="1" applyFill="1" applyAlignment="1" applyProtection="1" quotePrefix="1">
      <alignment/>
      <protection/>
    </xf>
    <xf numFmtId="0" fontId="13" fillId="0" borderId="0" xfId="93" applyFont="1" applyFill="1" applyAlignment="1" applyProtection="1" quotePrefix="1">
      <alignment horizontal="left"/>
      <protection/>
    </xf>
    <xf numFmtId="0" fontId="13" fillId="0" borderId="0" xfId="93" applyFont="1" applyFill="1" applyAlignment="1" applyProtection="1" quotePrefix="1">
      <alignment horizontal="center"/>
      <protection/>
    </xf>
    <xf numFmtId="38" fontId="13" fillId="0" borderId="0" xfId="52" applyFont="1" applyFill="1" applyAlignment="1" applyProtection="1" quotePrefix="1">
      <alignment vertical="center"/>
      <protection/>
    </xf>
    <xf numFmtId="38" fontId="13" fillId="0" borderId="16" xfId="52" applyFont="1" applyFill="1" applyBorder="1" applyAlignment="1" applyProtection="1">
      <alignment horizontal="center" vertical="center" wrapText="1"/>
      <protection/>
    </xf>
    <xf numFmtId="38" fontId="13" fillId="0" borderId="13" xfId="52" applyFont="1" applyFill="1" applyBorder="1" applyAlignment="1" applyProtection="1">
      <alignment horizontal="center" vertical="center" wrapText="1"/>
      <protection/>
    </xf>
    <xf numFmtId="38" fontId="13" fillId="0" borderId="13" xfId="52" applyFont="1" applyFill="1" applyBorder="1" applyAlignment="1" applyProtection="1">
      <alignment vertical="center" wrapText="1"/>
      <protection/>
    </xf>
    <xf numFmtId="0" fontId="13" fillId="0" borderId="0" xfId="84" applyFont="1" applyFill="1" applyBorder="1" applyAlignment="1" applyProtection="1">
      <alignment horizontal="left"/>
      <protection/>
    </xf>
    <xf numFmtId="38" fontId="13" fillId="0" borderId="0" xfId="52" applyFont="1" applyFill="1" applyAlignment="1">
      <alignment horizontal="right"/>
    </xf>
    <xf numFmtId="38" fontId="10" fillId="0" borderId="0" xfId="52" applyFont="1" applyFill="1" applyBorder="1" applyAlignment="1">
      <alignment horizontal="right"/>
    </xf>
    <xf numFmtId="0" fontId="10" fillId="0" borderId="0" xfId="93" applyFont="1" applyFill="1" applyBorder="1">
      <alignment/>
      <protection/>
    </xf>
    <xf numFmtId="38" fontId="13" fillId="0" borderId="19" xfId="52" applyFont="1" applyFill="1" applyBorder="1" applyAlignment="1">
      <alignment/>
    </xf>
    <xf numFmtId="0" fontId="14" fillId="0" borderId="0" xfId="84" applyFont="1" applyFill="1" applyAlignment="1" quotePrefix="1">
      <alignment/>
      <protection/>
    </xf>
    <xf numFmtId="0" fontId="14" fillId="0" borderId="0" xfId="84" applyFont="1" applyFill="1" applyAlignment="1" quotePrefix="1">
      <alignment horizontal="center"/>
      <protection/>
    </xf>
    <xf numFmtId="38" fontId="14" fillId="0" borderId="0" xfId="52" applyFont="1" applyFill="1" applyAlignment="1" quotePrefix="1">
      <alignment horizontal="left"/>
    </xf>
    <xf numFmtId="38" fontId="14" fillId="0" borderId="0" xfId="52" applyFont="1" applyFill="1" applyBorder="1" applyAlignment="1">
      <alignment/>
    </xf>
    <xf numFmtId="38" fontId="14" fillId="0" borderId="0" xfId="52" applyFont="1" applyFill="1" applyAlignment="1">
      <alignment/>
    </xf>
    <xf numFmtId="0" fontId="14" fillId="0" borderId="0" xfId="84" applyFont="1" applyFill="1">
      <alignment/>
      <protection/>
    </xf>
    <xf numFmtId="0" fontId="5" fillId="0" borderId="0" xfId="93" applyFont="1" applyFill="1" applyAlignment="1">
      <alignment/>
      <protection/>
    </xf>
    <xf numFmtId="0" fontId="5" fillId="0" borderId="0" xfId="93" applyFont="1" applyFill="1">
      <alignment/>
      <protection/>
    </xf>
    <xf numFmtId="0" fontId="5" fillId="0" borderId="0" xfId="93" applyFont="1" applyFill="1" applyAlignment="1">
      <alignment horizontal="center"/>
      <protection/>
    </xf>
    <xf numFmtId="0" fontId="5" fillId="0" borderId="0" xfId="84" applyFont="1" applyFill="1" applyAlignment="1">
      <alignment/>
      <protection/>
    </xf>
    <xf numFmtId="0" fontId="5" fillId="0" borderId="0" xfId="84" applyFont="1" applyFill="1" applyAlignment="1">
      <alignment horizontal="center"/>
      <protection/>
    </xf>
    <xf numFmtId="3" fontId="5" fillId="0" borderId="0" xfId="84" applyNumberFormat="1" applyFont="1" applyFill="1">
      <alignment/>
      <protection/>
    </xf>
    <xf numFmtId="0" fontId="4" fillId="0" borderId="0" xfId="86" applyFont="1" applyFill="1">
      <alignment/>
      <protection/>
    </xf>
    <xf numFmtId="0" fontId="8" fillId="0" borderId="0" xfId="86" applyFont="1" applyFill="1" applyAlignment="1" quotePrefix="1">
      <alignment horizontal="right"/>
      <protection/>
    </xf>
    <xf numFmtId="0" fontId="15" fillId="0" borderId="0" xfId="94" applyFont="1" applyFill="1">
      <alignment/>
      <protection/>
    </xf>
    <xf numFmtId="0" fontId="4" fillId="0" borderId="0" xfId="94" applyFont="1" applyFill="1" applyAlignment="1">
      <alignment horizontal="distributed"/>
      <protection/>
    </xf>
    <xf numFmtId="0" fontId="4" fillId="0" borderId="0" xfId="86" applyFont="1" applyFill="1" applyBorder="1" applyAlignment="1">
      <alignment/>
      <protection/>
    </xf>
    <xf numFmtId="0" fontId="4" fillId="0" borderId="0" xfId="86" applyFont="1" applyFill="1" applyAlignment="1" quotePrefix="1">
      <alignment horizontal="center"/>
      <protection/>
    </xf>
    <xf numFmtId="0" fontId="27" fillId="0" borderId="0" xfId="94" applyFont="1" applyFill="1">
      <alignment/>
      <protection/>
    </xf>
    <xf numFmtId="0" fontId="5" fillId="0" borderId="0" xfId="86" applyFont="1" applyFill="1">
      <alignment/>
      <protection/>
    </xf>
    <xf numFmtId="0" fontId="5" fillId="0" borderId="0" xfId="86" applyFont="1" applyFill="1" applyAlignment="1" quotePrefix="1">
      <alignment horizontal="center"/>
      <protection/>
    </xf>
    <xf numFmtId="0" fontId="5" fillId="0" borderId="0" xfId="86" applyFont="1" applyFill="1" applyAlignment="1" quotePrefix="1">
      <alignment horizontal="right"/>
      <protection/>
    </xf>
    <xf numFmtId="0" fontId="5" fillId="0" borderId="0" xfId="86" applyFont="1" applyFill="1" applyAlignment="1" quotePrefix="1">
      <alignment horizontal="distributed"/>
      <protection/>
    </xf>
    <xf numFmtId="0" fontId="5" fillId="0" borderId="0" xfId="94" applyFont="1" applyFill="1" applyAlignment="1">
      <alignment horizontal="distributed"/>
      <protection/>
    </xf>
    <xf numFmtId="0" fontId="5" fillId="0" borderId="0" xfId="86" applyFont="1" applyFill="1" applyBorder="1" applyAlignment="1">
      <alignment/>
      <protection/>
    </xf>
    <xf numFmtId="0" fontId="5" fillId="0" borderId="0" xfId="86" applyFont="1" applyFill="1" applyAlignment="1">
      <alignment horizontal="center"/>
      <protection/>
    </xf>
    <xf numFmtId="0" fontId="5" fillId="0" borderId="0" xfId="94" applyFont="1" applyFill="1" applyAlignment="1">
      <alignment horizontal="center"/>
      <protection/>
    </xf>
    <xf numFmtId="0" fontId="5" fillId="0" borderId="0" xfId="86" applyFont="1" applyFill="1" applyAlignment="1">
      <alignment horizontal="right"/>
      <protection/>
    </xf>
    <xf numFmtId="0" fontId="5" fillId="0" borderId="24" xfId="86" applyFont="1" applyFill="1" applyBorder="1">
      <alignment/>
      <protection/>
    </xf>
    <xf numFmtId="0" fontId="5" fillId="0" borderId="24" xfId="86" applyFont="1" applyFill="1" applyBorder="1" applyAlignment="1">
      <alignment horizontal="center"/>
      <protection/>
    </xf>
    <xf numFmtId="0" fontId="5" fillId="0" borderId="15" xfId="86" applyFont="1" applyFill="1" applyBorder="1" applyAlignment="1">
      <alignment horizontal="centerContinuous" vertical="center"/>
      <protection/>
    </xf>
    <xf numFmtId="0" fontId="5" fillId="0" borderId="13" xfId="86" applyFont="1" applyFill="1" applyBorder="1" applyAlignment="1">
      <alignment horizontal="centerContinuous" vertical="center"/>
      <protection/>
    </xf>
    <xf numFmtId="0" fontId="5" fillId="0" borderId="13" xfId="86" applyFont="1" applyFill="1" applyBorder="1" applyAlignment="1">
      <alignment horizontal="centerContinuous"/>
      <protection/>
    </xf>
    <xf numFmtId="0" fontId="5" fillId="0" borderId="0" xfId="86" applyFont="1" applyFill="1" applyBorder="1" applyAlignment="1">
      <alignment horizontal="center"/>
      <protection/>
    </xf>
    <xf numFmtId="0" fontId="5" fillId="0" borderId="0" xfId="86" applyFont="1" applyFill="1" applyBorder="1" applyAlignment="1">
      <alignment vertical="center" wrapText="1"/>
      <protection/>
    </xf>
    <xf numFmtId="0" fontId="5" fillId="0" borderId="19" xfId="86" applyFont="1" applyFill="1" applyBorder="1">
      <alignment/>
      <protection/>
    </xf>
    <xf numFmtId="0" fontId="5" fillId="0" borderId="19" xfId="86" applyFont="1" applyFill="1" applyBorder="1" applyAlignment="1">
      <alignment horizontal="center"/>
      <protection/>
    </xf>
    <xf numFmtId="0" fontId="5" fillId="0" borderId="22" xfId="86" applyFont="1" applyFill="1" applyBorder="1" applyAlignment="1">
      <alignment horizontal="center" vertical="center"/>
      <protection/>
    </xf>
    <xf numFmtId="0" fontId="5" fillId="0" borderId="12" xfId="86" applyFont="1" applyFill="1" applyBorder="1" applyAlignment="1">
      <alignment horizontal="center" vertical="center" wrapText="1"/>
      <protection/>
    </xf>
    <xf numFmtId="0" fontId="5" fillId="0" borderId="0" xfId="86" applyFont="1" applyFill="1" applyBorder="1" applyAlignment="1">
      <alignment vertical="center"/>
      <protection/>
    </xf>
    <xf numFmtId="0" fontId="5" fillId="0" borderId="17" xfId="86" applyFont="1" applyFill="1" applyBorder="1" applyAlignment="1">
      <alignment horizontal="distributed"/>
      <protection/>
    </xf>
    <xf numFmtId="38" fontId="5" fillId="0" borderId="23" xfId="52" applyFont="1" applyFill="1" applyBorder="1" applyAlignment="1">
      <alignment/>
    </xf>
    <xf numFmtId="38" fontId="5" fillId="0" borderId="0" xfId="52" applyFont="1" applyFill="1" applyBorder="1" applyAlignment="1">
      <alignment/>
    </xf>
    <xf numFmtId="38" fontId="5" fillId="0" borderId="25" xfId="52" applyFont="1" applyFill="1" applyBorder="1" applyAlignment="1">
      <alignment/>
    </xf>
    <xf numFmtId="38" fontId="5" fillId="0" borderId="18" xfId="52" applyFont="1" applyFill="1" applyBorder="1" applyAlignment="1">
      <alignment/>
    </xf>
    <xf numFmtId="38" fontId="5" fillId="0" borderId="0" xfId="52" applyFont="1" applyFill="1" applyBorder="1" applyAlignment="1">
      <alignment horizontal="right"/>
    </xf>
    <xf numFmtId="0" fontId="10" fillId="0" borderId="0" xfId="86" applyFont="1" applyFill="1">
      <alignment/>
      <protection/>
    </xf>
    <xf numFmtId="0" fontId="9" fillId="0" borderId="17" xfId="86" applyFont="1" applyFill="1" applyBorder="1" applyAlignment="1">
      <alignment horizontal="distributed"/>
      <protection/>
    </xf>
    <xf numFmtId="38" fontId="9" fillId="0" borderId="18" xfId="52" applyFont="1" applyFill="1" applyBorder="1" applyAlignment="1">
      <alignment/>
    </xf>
    <xf numFmtId="38" fontId="9" fillId="0" borderId="0" xfId="52" applyFont="1" applyFill="1" applyAlignment="1">
      <alignment/>
    </xf>
    <xf numFmtId="0" fontId="9" fillId="0" borderId="0" xfId="86" applyFont="1" applyFill="1">
      <alignment/>
      <protection/>
    </xf>
    <xf numFmtId="38" fontId="10" fillId="0" borderId="0" xfId="52" applyFont="1" applyFill="1" applyBorder="1" applyAlignment="1">
      <alignment/>
    </xf>
    <xf numFmtId="0" fontId="5" fillId="0" borderId="27" xfId="86" applyFont="1" applyFill="1" applyBorder="1" applyAlignment="1">
      <alignment horizontal="center"/>
      <protection/>
    </xf>
    <xf numFmtId="0" fontId="5" fillId="0" borderId="0" xfId="86" applyFont="1" applyFill="1" applyAlignment="1">
      <alignment/>
      <protection/>
    </xf>
    <xf numFmtId="0" fontId="5" fillId="0" borderId="21" xfId="86" applyFont="1" applyFill="1" applyBorder="1" applyAlignment="1">
      <alignment horizontal="centerContinuous" vertical="center"/>
      <protection/>
    </xf>
    <xf numFmtId="0" fontId="5" fillId="0" borderId="2" xfId="86" applyFont="1" applyFill="1" applyBorder="1" applyAlignment="1">
      <alignment horizontal="centerContinuous" vertical="center"/>
      <protection/>
    </xf>
    <xf numFmtId="0" fontId="5" fillId="0" borderId="20" xfId="86" applyFont="1" applyFill="1" applyBorder="1" applyAlignment="1">
      <alignment horizontal="centerContinuous"/>
      <protection/>
    </xf>
    <xf numFmtId="0" fontId="5" fillId="0" borderId="2" xfId="86" applyFont="1" applyFill="1" applyBorder="1" applyAlignment="1">
      <alignment horizontal="centerContinuous"/>
      <protection/>
    </xf>
    <xf numFmtId="0" fontId="5" fillId="0" borderId="21" xfId="86" applyFont="1" applyFill="1" applyBorder="1" applyAlignment="1">
      <alignment horizontal="center" vertical="center" wrapText="1"/>
      <protection/>
    </xf>
    <xf numFmtId="3" fontId="9" fillId="0" borderId="0" xfId="86" applyNumberFormat="1" applyFont="1" applyFill="1" applyBorder="1">
      <alignment/>
      <protection/>
    </xf>
    <xf numFmtId="38" fontId="9" fillId="0" borderId="0" xfId="52" applyFont="1" applyFill="1" applyBorder="1" applyAlignment="1">
      <alignment/>
    </xf>
    <xf numFmtId="38" fontId="9" fillId="0" borderId="0" xfId="52" applyFont="1" applyFill="1" applyBorder="1" applyAlignment="1">
      <alignment horizontal="right"/>
    </xf>
    <xf numFmtId="0" fontId="9" fillId="0" borderId="27" xfId="86" applyFont="1" applyFill="1" applyBorder="1" applyAlignment="1">
      <alignment horizontal="distributed"/>
      <protection/>
    </xf>
    <xf numFmtId="3" fontId="5" fillId="0" borderId="19" xfId="86" applyNumberFormat="1" applyFont="1" applyFill="1" applyBorder="1">
      <alignment/>
      <protection/>
    </xf>
    <xf numFmtId="3" fontId="5" fillId="0" borderId="19" xfId="86" applyNumberFormat="1" applyFont="1" applyFill="1" applyBorder="1" applyAlignment="1">
      <alignment/>
      <protection/>
    </xf>
    <xf numFmtId="38" fontId="5" fillId="0" borderId="19" xfId="52" applyFont="1" applyFill="1" applyBorder="1" applyAlignment="1">
      <alignment/>
    </xf>
    <xf numFmtId="0" fontId="5" fillId="0" borderId="26" xfId="86" applyFont="1" applyFill="1" applyBorder="1" applyAlignment="1">
      <alignment horizontal="center"/>
      <protection/>
    </xf>
    <xf numFmtId="0" fontId="5" fillId="0" borderId="17" xfId="86" applyFont="1" applyFill="1" applyBorder="1" applyAlignment="1">
      <alignment horizontal="distributed" wrapText="1"/>
      <protection/>
    </xf>
    <xf numFmtId="0" fontId="9" fillId="0" borderId="17" xfId="86" applyFont="1" applyFill="1" applyBorder="1" applyAlignment="1">
      <alignment horizontal="distributed" wrapText="1"/>
      <protection/>
    </xf>
    <xf numFmtId="0" fontId="9" fillId="0" borderId="19" xfId="86" applyFont="1" applyFill="1" applyBorder="1" applyAlignment="1">
      <alignment horizontal="distributed" wrapText="1"/>
      <protection/>
    </xf>
    <xf numFmtId="38" fontId="5" fillId="0" borderId="12" xfId="52" applyFont="1" applyFill="1" applyBorder="1" applyAlignment="1">
      <alignment/>
    </xf>
    <xf numFmtId="0" fontId="5" fillId="0" borderId="12" xfId="86" applyFont="1" applyFill="1" applyBorder="1">
      <alignment/>
      <protection/>
    </xf>
    <xf numFmtId="0" fontId="7" fillId="0" borderId="15" xfId="86" applyFont="1" applyFill="1" applyBorder="1" applyAlignment="1">
      <alignment vertical="center"/>
      <protection/>
    </xf>
    <xf numFmtId="0" fontId="14" fillId="0" borderId="13" xfId="86" applyFont="1" applyFill="1" applyBorder="1" applyAlignment="1">
      <alignment vertical="center"/>
      <protection/>
    </xf>
    <xf numFmtId="0" fontId="5" fillId="0" borderId="17" xfId="86" applyFont="1" applyFill="1" applyBorder="1" applyAlignment="1">
      <alignment horizontal="center"/>
      <protection/>
    </xf>
    <xf numFmtId="0" fontId="5" fillId="0" borderId="0" xfId="52" applyNumberFormat="1" applyFont="1" applyFill="1" applyBorder="1" applyAlignment="1">
      <alignment horizontal="right"/>
    </xf>
    <xf numFmtId="0" fontId="9" fillId="0" borderId="0" xfId="52" applyNumberFormat="1" applyFont="1" applyFill="1" applyBorder="1" applyAlignment="1">
      <alignment horizontal="right"/>
    </xf>
    <xf numFmtId="0" fontId="9" fillId="0" borderId="19" xfId="86" applyFont="1" applyFill="1" applyBorder="1" applyAlignment="1">
      <alignment horizontal="distributed"/>
      <protection/>
    </xf>
    <xf numFmtId="0" fontId="5" fillId="0" borderId="0" xfId="86" applyFont="1" applyFill="1" applyAlignment="1" quotePrefix="1">
      <alignment/>
      <protection/>
    </xf>
    <xf numFmtId="0" fontId="4" fillId="0" borderId="0" xfId="87" applyFont="1" applyFill="1">
      <alignment/>
      <protection/>
    </xf>
    <xf numFmtId="0" fontId="4" fillId="0" borderId="0" xfId="87" applyFont="1" applyFill="1" applyAlignment="1">
      <alignment horizontal="center"/>
      <protection/>
    </xf>
    <xf numFmtId="0" fontId="8" fillId="0" borderId="0" xfId="87" applyFont="1" applyFill="1" applyAlignment="1" quotePrefix="1">
      <alignment horizontal="right"/>
      <protection/>
    </xf>
    <xf numFmtId="0" fontId="8" fillId="0" borderId="0" xfId="87" applyFont="1" applyFill="1" applyAlignment="1">
      <alignment/>
      <protection/>
    </xf>
    <xf numFmtId="0" fontId="4" fillId="0" borderId="0" xfId="87" applyFont="1" applyFill="1" applyAlignment="1">
      <alignment horizontal="right"/>
      <protection/>
    </xf>
    <xf numFmtId="0" fontId="4" fillId="0" borderId="0" xfId="87" applyFont="1" applyFill="1" applyAlignment="1">
      <alignment/>
      <protection/>
    </xf>
    <xf numFmtId="0" fontId="5" fillId="0" borderId="0" xfId="87" applyFont="1" applyFill="1">
      <alignment/>
      <protection/>
    </xf>
    <xf numFmtId="0" fontId="5" fillId="0" borderId="0" xfId="87" applyFont="1" applyFill="1" applyAlignment="1" quotePrefix="1">
      <alignment horizontal="center"/>
      <protection/>
    </xf>
    <xf numFmtId="0" fontId="5" fillId="0" borderId="0" xfId="87" applyFont="1" applyFill="1" applyAlignment="1">
      <alignment horizontal="right"/>
      <protection/>
    </xf>
    <xf numFmtId="0" fontId="5" fillId="0" borderId="0" xfId="87" applyFont="1" applyFill="1" applyAlignment="1">
      <alignment/>
      <protection/>
    </xf>
    <xf numFmtId="0" fontId="5" fillId="0" borderId="0" xfId="87" applyFont="1" applyFill="1" applyAlignment="1">
      <alignment horizontal="center"/>
      <protection/>
    </xf>
    <xf numFmtId="0" fontId="5" fillId="0" borderId="24" xfId="87" applyFont="1" applyFill="1" applyBorder="1" applyAlignment="1">
      <alignment vertical="center"/>
      <protection/>
    </xf>
    <xf numFmtId="0" fontId="5" fillId="0" borderId="24" xfId="87" applyFont="1" applyFill="1" applyBorder="1" applyAlignment="1">
      <alignment horizontal="center" vertical="center"/>
      <protection/>
    </xf>
    <xf numFmtId="0" fontId="5" fillId="0" borderId="15" xfId="87" applyFont="1" applyFill="1" applyBorder="1" applyAlignment="1">
      <alignment horizontal="centerContinuous" vertical="center"/>
      <protection/>
    </xf>
    <xf numFmtId="0" fontId="5" fillId="0" borderId="16" xfId="87" applyFont="1" applyFill="1" applyBorder="1" applyAlignment="1">
      <alignment horizontal="centerContinuous" vertical="center"/>
      <protection/>
    </xf>
    <xf numFmtId="0" fontId="5" fillId="0" borderId="13" xfId="87" applyFont="1" applyFill="1" applyBorder="1" applyAlignment="1">
      <alignment horizontal="centerContinuous" vertical="center"/>
      <protection/>
    </xf>
    <xf numFmtId="0" fontId="5" fillId="0" borderId="13" xfId="87" applyFont="1" applyFill="1" applyBorder="1" applyAlignment="1">
      <alignment vertical="center"/>
      <protection/>
    </xf>
    <xf numFmtId="0" fontId="5" fillId="0" borderId="0" xfId="87" applyFont="1" applyFill="1" applyAlignment="1">
      <alignment vertical="center"/>
      <protection/>
    </xf>
    <xf numFmtId="0" fontId="5" fillId="0" borderId="19" xfId="87" applyFont="1" applyFill="1" applyBorder="1" applyAlignment="1">
      <alignment vertical="center" wrapText="1"/>
      <protection/>
    </xf>
    <xf numFmtId="0" fontId="5" fillId="0" borderId="19" xfId="87" applyFont="1" applyFill="1" applyBorder="1" applyAlignment="1">
      <alignment horizontal="center" vertical="center" wrapText="1"/>
      <protection/>
    </xf>
    <xf numFmtId="0" fontId="5" fillId="0" borderId="12" xfId="87" applyFont="1" applyFill="1" applyBorder="1" applyAlignment="1">
      <alignment horizontal="center" vertical="center" wrapText="1"/>
      <protection/>
    </xf>
    <xf numFmtId="0" fontId="5" fillId="0" borderId="32" xfId="87" applyFont="1" applyFill="1" applyBorder="1" applyAlignment="1">
      <alignment horizontal="center" vertical="center" wrapText="1"/>
      <protection/>
    </xf>
    <xf numFmtId="0" fontId="5" fillId="0" borderId="21" xfId="87" applyFont="1" applyFill="1" applyBorder="1" applyAlignment="1">
      <alignment horizontal="center" vertical="center" wrapText="1"/>
      <protection/>
    </xf>
    <xf numFmtId="0" fontId="5" fillId="0" borderId="2" xfId="87" applyFont="1" applyFill="1" applyBorder="1" applyAlignment="1">
      <alignment vertical="center" wrapText="1"/>
      <protection/>
    </xf>
    <xf numFmtId="0" fontId="5" fillId="0" borderId="0" xfId="87" applyFont="1" applyFill="1" applyAlignment="1">
      <alignment vertical="center" wrapText="1"/>
      <protection/>
    </xf>
    <xf numFmtId="0" fontId="5" fillId="0" borderId="17" xfId="87" applyFont="1" applyFill="1" applyBorder="1" applyAlignment="1">
      <alignment horizontal="distributed"/>
      <protection/>
    </xf>
    <xf numFmtId="0" fontId="10" fillId="0" borderId="0" xfId="87" applyFont="1" applyFill="1">
      <alignment/>
      <protection/>
    </xf>
    <xf numFmtId="0" fontId="9" fillId="0" borderId="17" xfId="87" applyFont="1" applyFill="1" applyBorder="1" applyAlignment="1">
      <alignment horizontal="distributed"/>
      <protection/>
    </xf>
    <xf numFmtId="0" fontId="9" fillId="0" borderId="0" xfId="87" applyFont="1" applyFill="1">
      <alignment/>
      <protection/>
    </xf>
    <xf numFmtId="0" fontId="5" fillId="0" borderId="19" xfId="87" applyFont="1" applyFill="1" applyBorder="1">
      <alignment/>
      <protection/>
    </xf>
    <xf numFmtId="0" fontId="5" fillId="0" borderId="27" xfId="87" applyFont="1" applyFill="1" applyBorder="1" applyAlignment="1">
      <alignment horizontal="center"/>
      <protection/>
    </xf>
    <xf numFmtId="0" fontId="5" fillId="0" borderId="0" xfId="88" applyFont="1" applyFill="1" applyAlignment="1">
      <alignment horizontal="center"/>
      <protection/>
    </xf>
    <xf numFmtId="0" fontId="4" fillId="0" borderId="0" xfId="88" applyFont="1" applyFill="1">
      <alignment/>
      <protection/>
    </xf>
    <xf numFmtId="0" fontId="8" fillId="0" borderId="0" xfId="88" applyFont="1" applyFill="1" applyAlignment="1" quotePrefix="1">
      <alignment horizontal="right"/>
      <protection/>
    </xf>
    <xf numFmtId="0" fontId="8" fillId="0" borderId="0" xfId="88" applyFont="1" applyFill="1" quotePrefix="1">
      <alignment/>
      <protection/>
    </xf>
    <xf numFmtId="0" fontId="4" fillId="0" borderId="0" xfId="80" applyFont="1" applyFill="1">
      <alignment/>
      <protection/>
    </xf>
    <xf numFmtId="0" fontId="4" fillId="0" borderId="0" xfId="80" applyFont="1" applyFill="1" applyBorder="1" applyAlignment="1">
      <alignment/>
      <protection/>
    </xf>
    <xf numFmtId="0" fontId="4" fillId="0" borderId="0" xfId="88" applyFont="1" applyFill="1" applyBorder="1" applyAlignment="1">
      <alignment/>
      <protection/>
    </xf>
    <xf numFmtId="0" fontId="5" fillId="0" borderId="0" xfId="88" applyFont="1" applyFill="1" applyAlignment="1" quotePrefix="1">
      <alignment horizontal="left"/>
      <protection/>
    </xf>
    <xf numFmtId="0" fontId="5" fillId="0" borderId="0" xfId="88" applyFont="1" applyFill="1">
      <alignment/>
      <protection/>
    </xf>
    <xf numFmtId="0" fontId="5" fillId="0" borderId="0" xfId="80" applyFont="1" applyFill="1">
      <alignment/>
      <protection/>
    </xf>
    <xf numFmtId="0" fontId="5" fillId="0" borderId="0" xfId="80" applyFont="1" applyFill="1" applyBorder="1" applyAlignment="1">
      <alignment/>
      <protection/>
    </xf>
    <xf numFmtId="0" fontId="5" fillId="0" borderId="0" xfId="88" applyFont="1" applyFill="1" applyBorder="1" applyAlignment="1">
      <alignment/>
      <protection/>
    </xf>
    <xf numFmtId="0" fontId="5" fillId="0" borderId="0" xfId="88" applyFont="1" applyFill="1" applyAlignment="1">
      <alignment horizontal="right"/>
      <protection/>
    </xf>
    <xf numFmtId="0" fontId="27" fillId="0" borderId="0" xfId="95" applyFont="1" applyFill="1">
      <alignment/>
      <protection/>
    </xf>
    <xf numFmtId="0" fontId="5" fillId="0" borderId="24" xfId="88" applyFont="1" applyFill="1" applyBorder="1" applyAlignment="1">
      <alignment horizontal="center" vertical="center"/>
      <protection/>
    </xf>
    <xf numFmtId="0" fontId="5" fillId="0" borderId="26" xfId="88" applyFont="1" applyFill="1" applyBorder="1" applyAlignment="1">
      <alignment horizontal="center" vertical="center"/>
      <protection/>
    </xf>
    <xf numFmtId="0" fontId="5" fillId="0" borderId="0" xfId="88" applyFont="1" applyFill="1" applyAlignment="1">
      <alignment vertical="center"/>
      <protection/>
    </xf>
    <xf numFmtId="0" fontId="5" fillId="0" borderId="0" xfId="88" applyFont="1" applyFill="1" applyBorder="1" applyAlignment="1">
      <alignment horizontal="center" vertical="center"/>
      <protection/>
    </xf>
    <xf numFmtId="0" fontId="5" fillId="0" borderId="17" xfId="88" applyFont="1" applyFill="1" applyBorder="1" applyAlignment="1">
      <alignment horizontal="center" vertical="center"/>
      <protection/>
    </xf>
    <xf numFmtId="0" fontId="5" fillId="0" borderId="19" xfId="88" applyFont="1" applyFill="1" applyBorder="1" applyAlignment="1">
      <alignment horizontal="center" vertical="center"/>
      <protection/>
    </xf>
    <xf numFmtId="0" fontId="5" fillId="0" borderId="27" xfId="88" applyFont="1" applyFill="1" applyBorder="1" applyAlignment="1">
      <alignment horizontal="center" vertical="center"/>
      <protection/>
    </xf>
    <xf numFmtId="0" fontId="5" fillId="0" borderId="0" xfId="88" applyFont="1" applyFill="1" applyAlignment="1">
      <alignment/>
      <protection/>
    </xf>
    <xf numFmtId="38" fontId="10" fillId="0" borderId="0" xfId="52" applyFont="1" applyFill="1" applyAlignment="1">
      <alignment horizontal="right"/>
    </xf>
    <xf numFmtId="4" fontId="10" fillId="0" borderId="0" xfId="95" applyNumberFormat="1" applyFont="1" applyFill="1" applyBorder="1" applyAlignment="1">
      <alignment/>
      <protection/>
    </xf>
    <xf numFmtId="0" fontId="5" fillId="0" borderId="19" xfId="88" applyFont="1" applyFill="1" applyBorder="1" applyAlignment="1">
      <alignment horizontal="center"/>
      <protection/>
    </xf>
    <xf numFmtId="0" fontId="5" fillId="0" borderId="12" xfId="88" applyFont="1" applyFill="1" applyBorder="1">
      <alignment/>
      <protection/>
    </xf>
    <xf numFmtId="0" fontId="5" fillId="0" borderId="19" xfId="88" applyFont="1" applyFill="1" applyBorder="1">
      <alignment/>
      <protection/>
    </xf>
    <xf numFmtId="38" fontId="5" fillId="0" borderId="19" xfId="52" applyFont="1" applyFill="1" applyBorder="1" applyAlignment="1">
      <alignment horizontal="right"/>
    </xf>
    <xf numFmtId="0" fontId="15" fillId="0" borderId="0" xfId="95" applyFont="1" applyFill="1" applyBorder="1">
      <alignment/>
      <protection/>
    </xf>
    <xf numFmtId="38" fontId="5" fillId="0" borderId="0" xfId="52" applyFont="1" applyFill="1" applyAlignment="1">
      <alignment horizontal="right"/>
    </xf>
    <xf numFmtId="0" fontId="27" fillId="0" borderId="0" xfId="95" applyFont="1" applyFill="1" applyBorder="1">
      <alignment/>
      <protection/>
    </xf>
    <xf numFmtId="0" fontId="5" fillId="0" borderId="0" xfId="88" applyFont="1" applyFill="1" applyBorder="1">
      <alignment/>
      <protection/>
    </xf>
    <xf numFmtId="0" fontId="15" fillId="0" borderId="0" xfId="95" applyFont="1" applyFill="1">
      <alignment/>
      <protection/>
    </xf>
    <xf numFmtId="178" fontId="5" fillId="0" borderId="0" xfId="52" applyNumberFormat="1" applyFont="1" applyFill="1" applyBorder="1" applyAlignment="1">
      <alignment horizontal="right"/>
    </xf>
    <xf numFmtId="178" fontId="5" fillId="0" borderId="0" xfId="95" applyNumberFormat="1" applyFont="1" applyFill="1" applyBorder="1" applyAlignment="1">
      <alignment horizontal="right"/>
      <protection/>
    </xf>
    <xf numFmtId="43" fontId="5" fillId="0" borderId="0" xfId="88" applyNumberFormat="1" applyFont="1" applyFill="1" applyAlignment="1">
      <alignment horizontal="center"/>
      <protection/>
    </xf>
    <xf numFmtId="178" fontId="9" fillId="0" borderId="0" xfId="52" applyNumberFormat="1" applyFont="1" applyFill="1" applyBorder="1" applyAlignment="1">
      <alignment horizontal="right"/>
    </xf>
    <xf numFmtId="181" fontId="5" fillId="0" borderId="0" xfId="88" applyNumberFormat="1" applyFont="1" applyFill="1" applyAlignment="1">
      <alignment horizontal="center"/>
      <protection/>
    </xf>
    <xf numFmtId="0" fontId="5" fillId="0" borderId="19" xfId="88" applyFont="1" applyFill="1" applyBorder="1" applyAlignment="1">
      <alignment/>
      <protection/>
    </xf>
    <xf numFmtId="0" fontId="5" fillId="0" borderId="33" xfId="88" applyFont="1" applyFill="1" applyBorder="1" applyAlignment="1">
      <alignment horizontal="centerContinuous" vertical="center"/>
      <protection/>
    </xf>
    <xf numFmtId="0" fontId="5" fillId="0" borderId="24" xfId="88" applyFont="1" applyFill="1" applyBorder="1" applyAlignment="1">
      <alignment horizontal="centerContinuous" vertical="center"/>
      <protection/>
    </xf>
    <xf numFmtId="0" fontId="5" fillId="0" borderId="21" xfId="88" applyFont="1" applyFill="1" applyBorder="1" applyAlignment="1">
      <alignment horizontal="centerContinuous" vertical="center"/>
      <protection/>
    </xf>
    <xf numFmtId="0" fontId="5" fillId="0" borderId="2" xfId="88" applyFont="1" applyFill="1" applyBorder="1" applyAlignment="1">
      <alignment horizontal="centerContinuous" vertical="center"/>
      <protection/>
    </xf>
    <xf numFmtId="0" fontId="5" fillId="0" borderId="20" xfId="88" applyFont="1" applyFill="1" applyBorder="1" applyAlignment="1">
      <alignment horizontal="centerContinuous" vertical="center"/>
      <protection/>
    </xf>
    <xf numFmtId="0" fontId="5" fillId="0" borderId="22" xfId="88" applyFont="1" applyFill="1" applyBorder="1" applyAlignment="1">
      <alignment horizontal="center" vertical="center"/>
      <protection/>
    </xf>
    <xf numFmtId="0" fontId="34" fillId="0" borderId="21" xfId="88" applyFont="1" applyFill="1" applyBorder="1" applyAlignment="1">
      <alignment horizontal="center" vertical="center" wrapText="1" shrinkToFit="1"/>
      <protection/>
    </xf>
    <xf numFmtId="38" fontId="5" fillId="0" borderId="0" xfId="52" applyFont="1" applyFill="1" applyBorder="1" applyAlignment="1">
      <alignment horizontal="distributed"/>
    </xf>
    <xf numFmtId="49" fontId="5" fillId="0" borderId="28" xfId="52" applyNumberFormat="1" applyFont="1" applyFill="1" applyBorder="1" applyAlignment="1">
      <alignment horizontal="right"/>
    </xf>
    <xf numFmtId="3" fontId="5" fillId="0" borderId="0" xfId="95" applyNumberFormat="1" applyFont="1" applyFill="1" applyBorder="1" applyAlignment="1">
      <alignment/>
      <protection/>
    </xf>
    <xf numFmtId="0" fontId="5" fillId="0" borderId="0" xfId="88" applyFont="1" applyFill="1" applyBorder="1" applyAlignment="1">
      <alignment horizontal="distributed"/>
      <protection/>
    </xf>
    <xf numFmtId="49" fontId="5" fillId="0" borderId="17" xfId="88" applyNumberFormat="1" applyFont="1" applyFill="1" applyBorder="1" applyAlignment="1">
      <alignment horizontal="right"/>
      <protection/>
    </xf>
    <xf numFmtId="49" fontId="5" fillId="0" borderId="17" xfId="52" applyNumberFormat="1" applyFont="1" applyFill="1" applyBorder="1" applyAlignment="1">
      <alignment horizontal="right"/>
    </xf>
    <xf numFmtId="0" fontId="10" fillId="0" borderId="0" xfId="88" applyFont="1" applyFill="1" applyBorder="1" applyAlignment="1">
      <alignment horizontal="distributed"/>
      <protection/>
    </xf>
    <xf numFmtId="0" fontId="10" fillId="0" borderId="0" xfId="88" applyFont="1" applyFill="1" applyBorder="1" applyAlignment="1">
      <alignment horizontal="center"/>
      <protection/>
    </xf>
    <xf numFmtId="38" fontId="9" fillId="0" borderId="0" xfId="52" applyFont="1" applyFill="1" applyBorder="1" applyAlignment="1">
      <alignment horizontal="distributed"/>
    </xf>
    <xf numFmtId="49" fontId="10" fillId="0" borderId="17" xfId="52" applyNumberFormat="1" applyFont="1" applyFill="1" applyBorder="1" applyAlignment="1">
      <alignment horizontal="right"/>
    </xf>
    <xf numFmtId="3" fontId="9" fillId="0" borderId="0" xfId="95" applyNumberFormat="1" applyFont="1" applyFill="1" applyBorder="1" applyAlignment="1">
      <alignment/>
      <protection/>
    </xf>
    <xf numFmtId="178" fontId="9" fillId="0" borderId="0" xfId="95" applyNumberFormat="1" applyFont="1" applyFill="1" applyBorder="1" applyAlignment="1">
      <alignment horizontal="right"/>
      <protection/>
    </xf>
    <xf numFmtId="49" fontId="10" fillId="0" borderId="17" xfId="88" applyNumberFormat="1" applyFont="1" applyFill="1" applyBorder="1" applyAlignment="1">
      <alignment horizontal="right"/>
      <protection/>
    </xf>
    <xf numFmtId="0" fontId="5" fillId="0" borderId="27" xfId="88" applyFont="1" applyFill="1" applyBorder="1" applyAlignment="1">
      <alignment horizontal="center"/>
      <protection/>
    </xf>
    <xf numFmtId="3" fontId="5" fillId="0" borderId="19" xfId="95" applyNumberFormat="1" applyFont="1" applyFill="1" applyBorder="1">
      <alignment/>
      <protection/>
    </xf>
    <xf numFmtId="38" fontId="10" fillId="0" borderId="0" xfId="52" applyFont="1" applyFill="1" applyBorder="1" applyAlignment="1">
      <alignment horizontal="distributed"/>
    </xf>
    <xf numFmtId="3" fontId="5" fillId="0" borderId="19" xfId="95" applyNumberFormat="1" applyFont="1" applyFill="1" applyBorder="1" applyAlignment="1">
      <alignment horizontal="right"/>
      <protection/>
    </xf>
    <xf numFmtId="0" fontId="5" fillId="0" borderId="0" xfId="88" applyFont="1" applyFill="1" applyBorder="1" applyAlignment="1">
      <alignment horizontal="center" vertical="center" wrapText="1"/>
      <protection/>
    </xf>
    <xf numFmtId="178" fontId="5" fillId="0" borderId="0" xfId="95" applyNumberFormat="1" applyFont="1" applyFill="1" applyBorder="1" applyAlignment="1">
      <alignment/>
      <protection/>
    </xf>
    <xf numFmtId="41" fontId="5" fillId="0" borderId="0" xfId="95" applyNumberFormat="1" applyFont="1" applyFill="1" applyBorder="1" applyAlignment="1">
      <alignment horizontal="right"/>
      <protection/>
    </xf>
    <xf numFmtId="178" fontId="9" fillId="0" borderId="0" xfId="95" applyNumberFormat="1" applyFont="1" applyFill="1" applyBorder="1" applyAlignment="1">
      <alignment/>
      <protection/>
    </xf>
    <xf numFmtId="38" fontId="9" fillId="0" borderId="19" xfId="52" applyFont="1" applyFill="1" applyBorder="1" applyAlignment="1">
      <alignment horizontal="distributed"/>
    </xf>
    <xf numFmtId="49" fontId="10" fillId="0" borderId="27" xfId="52" applyNumberFormat="1" applyFont="1" applyFill="1" applyBorder="1" applyAlignment="1">
      <alignment horizontal="right"/>
    </xf>
    <xf numFmtId="3" fontId="5" fillId="0" borderId="0" xfId="95" applyNumberFormat="1" applyFont="1" applyFill="1" applyBorder="1">
      <alignment/>
      <protection/>
    </xf>
    <xf numFmtId="3" fontId="9" fillId="0" borderId="0" xfId="95" applyNumberFormat="1" applyFont="1" applyFill="1" applyBorder="1" applyAlignment="1">
      <alignment horizontal="right"/>
      <protection/>
    </xf>
    <xf numFmtId="0" fontId="5" fillId="0" borderId="0" xfId="95" applyNumberFormat="1" applyFont="1" applyFill="1" applyAlignment="1" quotePrefix="1">
      <alignment/>
      <protection/>
    </xf>
    <xf numFmtId="0" fontId="9" fillId="0" borderId="0" xfId="88" applyFont="1" applyFill="1" applyBorder="1" applyAlignment="1">
      <alignment horizontal="distributed"/>
      <protection/>
    </xf>
    <xf numFmtId="0" fontId="4" fillId="0" borderId="0" xfId="67" applyFont="1" applyFill="1">
      <alignment/>
      <protection/>
    </xf>
    <xf numFmtId="0" fontId="8" fillId="0" borderId="0" xfId="67" applyFont="1" applyFill="1" applyAlignment="1" quotePrefix="1">
      <alignment horizontal="right"/>
      <protection/>
    </xf>
    <xf numFmtId="0" fontId="8" fillId="0" borderId="0" xfId="67" applyFont="1" applyFill="1">
      <alignment/>
      <protection/>
    </xf>
    <xf numFmtId="0" fontId="4" fillId="0" borderId="0" xfId="67" applyFont="1" applyFill="1" applyAlignment="1" quotePrefix="1">
      <alignment/>
      <protection/>
    </xf>
    <xf numFmtId="0" fontId="4" fillId="0" borderId="0" xfId="67" applyFont="1" applyFill="1" applyBorder="1" applyAlignment="1" quotePrefix="1">
      <alignment/>
      <protection/>
    </xf>
    <xf numFmtId="0" fontId="8" fillId="0" borderId="0" xfId="67" applyFont="1" applyFill="1" applyAlignment="1" quotePrefix="1">
      <alignment horizontal="left"/>
      <protection/>
    </xf>
    <xf numFmtId="0" fontId="4" fillId="0" borderId="0" xfId="67" applyFont="1" applyFill="1" applyAlignment="1">
      <alignment horizontal="center"/>
      <protection/>
    </xf>
    <xf numFmtId="0" fontId="4" fillId="0" borderId="0" xfId="67" applyFont="1" applyFill="1" applyAlignment="1">
      <alignment horizontal="right"/>
      <protection/>
    </xf>
    <xf numFmtId="0" fontId="4" fillId="0" borderId="0" xfId="67" applyFont="1" applyFill="1" applyBorder="1" applyAlignment="1">
      <alignment horizontal="right"/>
      <protection/>
    </xf>
    <xf numFmtId="0" fontId="4" fillId="0" borderId="0" xfId="67" applyFont="1" applyFill="1" applyBorder="1" applyAlignment="1" quotePrefix="1">
      <alignment horizontal="right"/>
      <protection/>
    </xf>
    <xf numFmtId="0" fontId="4" fillId="0" borderId="0" xfId="67" applyFont="1" applyFill="1" applyAlignment="1" quotePrefix="1">
      <alignment horizontal="right"/>
      <protection/>
    </xf>
    <xf numFmtId="0" fontId="4" fillId="0" borderId="0" xfId="67" applyFont="1" applyFill="1" applyAlignment="1">
      <alignment/>
      <protection/>
    </xf>
    <xf numFmtId="0" fontId="4" fillId="0" borderId="0" xfId="67" applyFont="1" applyFill="1" applyBorder="1" applyAlignment="1">
      <alignment/>
      <protection/>
    </xf>
    <xf numFmtId="0" fontId="5" fillId="0" borderId="0" xfId="67" applyFont="1" applyFill="1" applyAlignment="1" quotePrefix="1">
      <alignment horizontal="center"/>
      <protection/>
    </xf>
    <xf numFmtId="0" fontId="5" fillId="0" borderId="0" xfId="67" applyFont="1" applyFill="1">
      <alignment/>
      <protection/>
    </xf>
    <xf numFmtId="0" fontId="5" fillId="0" borderId="0" xfId="67" applyFont="1" applyFill="1" applyAlignment="1" quotePrefix="1">
      <alignment/>
      <protection/>
    </xf>
    <xf numFmtId="0" fontId="5" fillId="0" borderId="0" xfId="67" applyFont="1" applyFill="1" applyBorder="1" applyAlignment="1" quotePrefix="1">
      <alignment/>
      <protection/>
    </xf>
    <xf numFmtId="0" fontId="5" fillId="0" borderId="0" xfId="67" applyFont="1" applyFill="1" applyAlignment="1">
      <alignment horizontal="center"/>
      <protection/>
    </xf>
    <xf numFmtId="0" fontId="5" fillId="0" borderId="0" xfId="67" applyFont="1" applyFill="1" applyAlignment="1">
      <alignment horizontal="right"/>
      <protection/>
    </xf>
    <xf numFmtId="0" fontId="5" fillId="0" borderId="0" xfId="67" applyFont="1" applyFill="1" applyBorder="1" applyAlignment="1">
      <alignment horizontal="right"/>
      <protection/>
    </xf>
    <xf numFmtId="0" fontId="5" fillId="0" borderId="0" xfId="67" applyFont="1" applyFill="1" applyBorder="1" applyAlignment="1" quotePrefix="1">
      <alignment horizontal="center"/>
      <protection/>
    </xf>
    <xf numFmtId="0" fontId="5" fillId="0" borderId="0" xfId="67" applyFont="1" applyFill="1" applyAlignment="1">
      <alignment/>
      <protection/>
    </xf>
    <xf numFmtId="0" fontId="5" fillId="0" borderId="0" xfId="67" applyFont="1" applyFill="1" applyBorder="1" applyAlignment="1">
      <alignment/>
      <protection/>
    </xf>
    <xf numFmtId="0" fontId="5" fillId="0" borderId="0" xfId="67" applyFont="1" applyFill="1" applyBorder="1">
      <alignment/>
      <protection/>
    </xf>
    <xf numFmtId="0" fontId="5" fillId="0" borderId="0" xfId="67" applyFont="1" applyFill="1" applyBorder="1" applyAlignment="1">
      <alignment horizontal="center"/>
      <protection/>
    </xf>
    <xf numFmtId="0" fontId="5" fillId="0" borderId="24" xfId="67" applyFont="1" applyFill="1" applyBorder="1" applyAlignment="1">
      <alignment horizontal="center" vertical="center"/>
      <protection/>
    </xf>
    <xf numFmtId="0" fontId="5" fillId="0" borderId="15" xfId="67" applyFont="1" applyFill="1" applyBorder="1" applyAlignment="1">
      <alignment horizontal="centerContinuous" vertical="center"/>
      <protection/>
    </xf>
    <xf numFmtId="0" fontId="5" fillId="0" borderId="13" xfId="67" applyFont="1" applyFill="1" applyBorder="1" applyAlignment="1">
      <alignment horizontal="centerContinuous" vertical="center"/>
      <protection/>
    </xf>
    <xf numFmtId="0" fontId="5" fillId="0" borderId="16" xfId="67" applyFont="1" applyFill="1" applyBorder="1" applyAlignment="1">
      <alignment horizontal="centerContinuous" vertical="center"/>
      <protection/>
    </xf>
    <xf numFmtId="0" fontId="5" fillId="0" borderId="15" xfId="67" applyFont="1" applyFill="1" applyBorder="1" applyAlignment="1">
      <alignment horizontal="right" vertical="center"/>
      <protection/>
    </xf>
    <xf numFmtId="0" fontId="5" fillId="0" borderId="13" xfId="67" applyFont="1" applyFill="1" applyBorder="1" applyAlignment="1">
      <alignment horizontal="left" vertical="center"/>
      <protection/>
    </xf>
    <xf numFmtId="0" fontId="5" fillId="0" borderId="13" xfId="67" applyFont="1" applyFill="1" applyBorder="1" applyAlignment="1">
      <alignment vertical="center"/>
      <protection/>
    </xf>
    <xf numFmtId="0" fontId="5" fillId="0" borderId="0" xfId="67" applyFont="1" applyFill="1" applyBorder="1" applyAlignment="1">
      <alignment vertical="center"/>
      <protection/>
    </xf>
    <xf numFmtId="0" fontId="5" fillId="0" borderId="16" xfId="67" applyFont="1" applyFill="1" applyBorder="1" applyAlignment="1">
      <alignment horizontal="left" vertical="center"/>
      <protection/>
    </xf>
    <xf numFmtId="0" fontId="5" fillId="0" borderId="33" xfId="67" applyFont="1" applyFill="1" applyBorder="1" applyAlignment="1">
      <alignment horizontal="center" vertical="center"/>
      <protection/>
    </xf>
    <xf numFmtId="0" fontId="5" fillId="0" borderId="0" xfId="67" applyFont="1" applyFill="1" applyBorder="1" applyAlignment="1">
      <alignment horizontal="center" vertical="center"/>
      <protection/>
    </xf>
    <xf numFmtId="0" fontId="5" fillId="0" borderId="26" xfId="67" applyFont="1" applyFill="1" applyBorder="1" applyAlignment="1">
      <alignment horizontal="center" vertical="center"/>
      <protection/>
    </xf>
    <xf numFmtId="0" fontId="5" fillId="0" borderId="15" xfId="67" applyFont="1" applyFill="1" applyBorder="1" applyAlignment="1">
      <alignment vertical="center"/>
      <protection/>
    </xf>
    <xf numFmtId="0" fontId="5" fillId="0" borderId="13" xfId="67" applyFont="1" applyFill="1" applyBorder="1" applyAlignment="1">
      <alignment horizontal="right" vertical="center"/>
      <protection/>
    </xf>
    <xf numFmtId="0" fontId="5" fillId="0" borderId="16" xfId="67" applyFont="1" applyFill="1" applyBorder="1" applyAlignment="1">
      <alignment vertical="center"/>
      <protection/>
    </xf>
    <xf numFmtId="0" fontId="5" fillId="0" borderId="0" xfId="67" applyFont="1" applyFill="1" applyAlignment="1">
      <alignment vertical="center"/>
      <protection/>
    </xf>
    <xf numFmtId="0" fontId="5" fillId="0" borderId="21" xfId="67" applyFont="1" applyFill="1" applyBorder="1" applyAlignment="1">
      <alignment horizontal="centerContinuous" vertical="center"/>
      <protection/>
    </xf>
    <xf numFmtId="0" fontId="5" fillId="0" borderId="20" xfId="67" applyFont="1" applyFill="1" applyBorder="1" applyAlignment="1">
      <alignment horizontal="centerContinuous" vertical="center"/>
      <protection/>
    </xf>
    <xf numFmtId="0" fontId="5" fillId="0" borderId="17" xfId="67" applyFont="1" applyFill="1" applyBorder="1" applyAlignment="1">
      <alignment horizontal="center"/>
      <protection/>
    </xf>
    <xf numFmtId="0" fontId="5" fillId="0" borderId="28" xfId="67" applyFont="1" applyFill="1" applyBorder="1" applyAlignment="1">
      <alignment vertical="center"/>
      <protection/>
    </xf>
    <xf numFmtId="0" fontId="5" fillId="0" borderId="25" xfId="67" applyFont="1" applyFill="1" applyBorder="1" applyAlignment="1">
      <alignment vertical="center"/>
      <protection/>
    </xf>
    <xf numFmtId="0" fontId="5" fillId="0" borderId="30" xfId="67" applyFont="1" applyFill="1" applyBorder="1" applyAlignment="1">
      <alignment horizontal="center"/>
      <protection/>
    </xf>
    <xf numFmtId="0" fontId="5" fillId="0" borderId="18" xfId="67" applyFont="1" applyFill="1" applyBorder="1" applyAlignment="1">
      <alignment horizontal="center" vertical="center"/>
      <protection/>
    </xf>
    <xf numFmtId="0" fontId="5" fillId="0" borderId="17" xfId="67" applyFont="1" applyFill="1" applyBorder="1" applyAlignment="1">
      <alignment horizontal="center" vertical="center"/>
      <protection/>
    </xf>
    <xf numFmtId="0" fontId="5" fillId="0" borderId="28" xfId="67" applyFont="1" applyFill="1" applyBorder="1" applyAlignment="1">
      <alignment/>
      <protection/>
    </xf>
    <xf numFmtId="0" fontId="5" fillId="0" borderId="28" xfId="67" applyFont="1" applyFill="1" applyBorder="1" applyAlignment="1">
      <alignment horizontal="center"/>
      <protection/>
    </xf>
    <xf numFmtId="0" fontId="5" fillId="0" borderId="19" xfId="67" applyFont="1" applyFill="1" applyBorder="1" applyAlignment="1">
      <alignment horizontal="center" vertical="center"/>
      <protection/>
    </xf>
    <xf numFmtId="0" fontId="5" fillId="0" borderId="20" xfId="67" applyFont="1" applyFill="1" applyBorder="1" applyAlignment="1">
      <alignment horizontal="center" vertical="center"/>
      <protection/>
    </xf>
    <xf numFmtId="0" fontId="5" fillId="0" borderId="12" xfId="67" applyFont="1" applyFill="1" applyBorder="1" applyAlignment="1">
      <alignment horizontal="center" vertical="center"/>
      <protection/>
    </xf>
    <xf numFmtId="0" fontId="5" fillId="0" borderId="27" xfId="67" applyFont="1" applyFill="1" applyBorder="1" applyAlignment="1">
      <alignment horizontal="center" vertical="center"/>
      <protection/>
    </xf>
    <xf numFmtId="0" fontId="5" fillId="0" borderId="27" xfId="67" applyFont="1" applyFill="1" applyBorder="1" applyAlignment="1">
      <alignment horizontal="center" vertical="top"/>
      <protection/>
    </xf>
    <xf numFmtId="0" fontId="5" fillId="0" borderId="27" xfId="67" applyFont="1" applyFill="1" applyBorder="1" applyAlignment="1">
      <alignment vertical="center"/>
      <protection/>
    </xf>
    <xf numFmtId="0" fontId="5" fillId="0" borderId="19" xfId="67" applyFont="1" applyFill="1" applyBorder="1" applyAlignment="1">
      <alignment vertical="center"/>
      <protection/>
    </xf>
    <xf numFmtId="0" fontId="5" fillId="0" borderId="19" xfId="67" applyFont="1" applyFill="1" applyBorder="1" applyAlignment="1">
      <alignment horizontal="center" vertical="top"/>
      <protection/>
    </xf>
    <xf numFmtId="0" fontId="5" fillId="0" borderId="32" xfId="67" applyFont="1" applyFill="1" applyBorder="1" applyAlignment="1">
      <alignment horizontal="center" vertical="top"/>
      <protection/>
    </xf>
    <xf numFmtId="0" fontId="5" fillId="0" borderId="27" xfId="67" applyFont="1" applyFill="1" applyBorder="1" applyAlignment="1">
      <alignment vertical="top"/>
      <protection/>
    </xf>
    <xf numFmtId="0" fontId="5" fillId="0" borderId="0" xfId="67" applyFont="1" applyFill="1" applyBorder="1" applyAlignment="1">
      <alignment vertical="top"/>
      <protection/>
    </xf>
    <xf numFmtId="0" fontId="5" fillId="0" borderId="19" xfId="67" applyFont="1" applyFill="1" applyBorder="1" applyAlignment="1">
      <alignment vertical="top"/>
      <protection/>
    </xf>
    <xf numFmtId="38" fontId="5" fillId="0" borderId="0" xfId="55" applyFont="1" applyFill="1" applyBorder="1" applyAlignment="1">
      <alignment/>
    </xf>
    <xf numFmtId="182" fontId="5" fillId="0" borderId="0" xfId="55" applyNumberFormat="1" applyFont="1" applyFill="1" applyBorder="1" applyAlignment="1">
      <alignment/>
    </xf>
    <xf numFmtId="183" fontId="5" fillId="0" borderId="0" xfId="55" applyNumberFormat="1" applyFont="1" applyFill="1" applyBorder="1" applyAlignment="1">
      <alignment horizontal="right"/>
    </xf>
    <xf numFmtId="184" fontId="5" fillId="0" borderId="0" xfId="55" applyNumberFormat="1" applyFont="1" applyFill="1" applyBorder="1" applyAlignment="1">
      <alignment/>
    </xf>
    <xf numFmtId="185" fontId="5" fillId="0" borderId="0" xfId="55" applyNumberFormat="1" applyFont="1" applyFill="1" applyBorder="1" applyAlignment="1">
      <alignment horizontal="right"/>
    </xf>
    <xf numFmtId="186" fontId="5" fillId="0" borderId="0" xfId="55" applyNumberFormat="1" applyFont="1" applyFill="1" applyBorder="1" applyAlignment="1">
      <alignment horizontal="right"/>
    </xf>
    <xf numFmtId="185" fontId="5" fillId="0" borderId="0" xfId="55" applyNumberFormat="1" applyFont="1" applyFill="1" applyBorder="1" applyAlignment="1">
      <alignment/>
    </xf>
    <xf numFmtId="41" fontId="5" fillId="0" borderId="0" xfId="55" applyNumberFormat="1" applyFont="1" applyFill="1" applyBorder="1" applyAlignment="1">
      <alignment horizontal="right"/>
    </xf>
    <xf numFmtId="0" fontId="12" fillId="0" borderId="18" xfId="67" applyFont="1" applyFill="1" applyBorder="1" applyAlignment="1">
      <alignment horizontal="distributed"/>
      <protection/>
    </xf>
    <xf numFmtId="38" fontId="5" fillId="0" borderId="0" xfId="55" applyFont="1" applyFill="1" applyAlignment="1">
      <alignment/>
    </xf>
    <xf numFmtId="3" fontId="5" fillId="0" borderId="0" xfId="67" applyNumberFormat="1" applyFont="1" applyFill="1" applyAlignment="1">
      <alignment/>
      <protection/>
    </xf>
    <xf numFmtId="0" fontId="10" fillId="0" borderId="17" xfId="67" applyFont="1" applyFill="1" applyBorder="1" applyAlignment="1">
      <alignment horizontal="distributed"/>
      <protection/>
    </xf>
    <xf numFmtId="38" fontId="9" fillId="0" borderId="0" xfId="55" applyFont="1" applyFill="1" applyBorder="1" applyAlignment="1">
      <alignment/>
    </xf>
    <xf numFmtId="182" fontId="9" fillId="0" borderId="0" xfId="55" applyNumberFormat="1" applyFont="1" applyFill="1" applyBorder="1" applyAlignment="1">
      <alignment/>
    </xf>
    <xf numFmtId="38" fontId="9" fillId="0" borderId="0" xfId="55" applyFont="1" applyFill="1" applyAlignment="1">
      <alignment/>
    </xf>
    <xf numFmtId="183" fontId="9" fillId="0" borderId="0" xfId="55" applyNumberFormat="1" applyFont="1" applyFill="1" applyBorder="1" applyAlignment="1">
      <alignment horizontal="right"/>
    </xf>
    <xf numFmtId="0" fontId="9" fillId="0" borderId="0" xfId="67" applyFont="1" applyFill="1" applyBorder="1" applyAlignment="1">
      <alignment horizontal="distributed"/>
      <protection/>
    </xf>
    <xf numFmtId="186" fontId="9" fillId="0" borderId="0" xfId="55" applyNumberFormat="1" applyFont="1" applyFill="1" applyBorder="1" applyAlignment="1">
      <alignment horizontal="right"/>
    </xf>
    <xf numFmtId="185" fontId="9" fillId="0" borderId="0" xfId="55" applyNumberFormat="1" applyFont="1" applyFill="1" applyBorder="1" applyAlignment="1">
      <alignment/>
    </xf>
    <xf numFmtId="0" fontId="9" fillId="0" borderId="0" xfId="67" applyFont="1" applyFill="1" applyBorder="1" applyAlignment="1">
      <alignment/>
      <protection/>
    </xf>
    <xf numFmtId="41" fontId="9" fillId="0" borderId="0" xfId="55" applyNumberFormat="1" applyFont="1" applyFill="1" applyBorder="1" applyAlignment="1">
      <alignment horizontal="right"/>
    </xf>
    <xf numFmtId="41" fontId="10" fillId="0" borderId="0" xfId="55" applyNumberFormat="1" applyFont="1" applyFill="1" applyBorder="1" applyAlignment="1">
      <alignment horizontal="right"/>
    </xf>
    <xf numFmtId="0" fontId="9" fillId="0" borderId="0" xfId="67" applyFont="1" applyFill="1" applyAlignment="1">
      <alignment/>
      <protection/>
    </xf>
    <xf numFmtId="0" fontId="5" fillId="0" borderId="27" xfId="67" applyFont="1" applyFill="1" applyBorder="1" applyAlignment="1">
      <alignment horizontal="center"/>
      <protection/>
    </xf>
    <xf numFmtId="38" fontId="5" fillId="0" borderId="19" xfId="55" applyFont="1" applyFill="1" applyBorder="1" applyAlignment="1">
      <alignment/>
    </xf>
    <xf numFmtId="182" fontId="9" fillId="0" borderId="19" xfId="55" applyNumberFormat="1" applyFont="1" applyFill="1" applyBorder="1" applyAlignment="1">
      <alignment/>
    </xf>
    <xf numFmtId="0" fontId="5" fillId="0" borderId="12" xfId="67" applyFont="1" applyFill="1" applyBorder="1" applyAlignment="1">
      <alignment horizontal="center"/>
      <protection/>
    </xf>
    <xf numFmtId="38" fontId="5" fillId="0" borderId="0" xfId="55" applyFont="1" applyFill="1" applyAlignment="1">
      <alignment/>
    </xf>
    <xf numFmtId="0" fontId="15" fillId="0" borderId="0" xfId="67" applyFill="1">
      <alignment/>
      <protection/>
    </xf>
    <xf numFmtId="38" fontId="5" fillId="0" borderId="0" xfId="67" applyNumberFormat="1" applyFont="1" applyFill="1">
      <alignment/>
      <protection/>
    </xf>
    <xf numFmtId="187" fontId="4" fillId="0" borderId="0" xfId="69" applyNumberFormat="1" applyFont="1" applyFill="1">
      <alignment/>
      <protection/>
    </xf>
    <xf numFmtId="187" fontId="8" fillId="0" borderId="0" xfId="69" applyNumberFormat="1" applyFont="1" applyFill="1" applyAlignment="1" applyProtection="1" quotePrefix="1">
      <alignment horizontal="right"/>
      <protection/>
    </xf>
    <xf numFmtId="187" fontId="8" fillId="0" borderId="0" xfId="69" applyNumberFormat="1" applyFont="1" applyFill="1" applyAlignment="1" applyProtection="1" quotePrefix="1">
      <alignment/>
      <protection/>
    </xf>
    <xf numFmtId="187" fontId="4" fillId="0" borderId="0" xfId="97" applyNumberFormat="1" applyFont="1" applyFill="1">
      <alignment/>
      <protection/>
    </xf>
    <xf numFmtId="187" fontId="5" fillId="0" borderId="0" xfId="69" applyNumberFormat="1" applyFont="1" applyFill="1">
      <alignment/>
      <protection/>
    </xf>
    <xf numFmtId="187" fontId="5" fillId="0" borderId="0" xfId="69" applyNumberFormat="1" applyFont="1" applyFill="1" applyAlignment="1" applyProtection="1" quotePrefix="1">
      <alignment/>
      <protection/>
    </xf>
    <xf numFmtId="187" fontId="5" fillId="0" borderId="0" xfId="97" applyNumberFormat="1" applyFont="1" applyFill="1">
      <alignment/>
      <protection/>
    </xf>
    <xf numFmtId="187" fontId="5" fillId="0" borderId="0" xfId="69" applyNumberFormat="1" applyFont="1" applyFill="1" applyAlignment="1">
      <alignment vertical="center"/>
      <protection/>
    </xf>
    <xf numFmtId="187" fontId="5" fillId="0" borderId="0" xfId="97" applyNumberFormat="1" applyFont="1" applyFill="1" applyAlignment="1">
      <alignment vertical="center"/>
      <protection/>
    </xf>
    <xf numFmtId="187" fontId="5" fillId="0" borderId="24" xfId="69" applyNumberFormat="1" applyFont="1" applyFill="1" applyBorder="1" applyAlignment="1">
      <alignment vertical="center"/>
      <protection/>
    </xf>
    <xf numFmtId="187" fontId="5" fillId="0" borderId="26" xfId="69" applyNumberFormat="1" applyFont="1" applyFill="1" applyBorder="1" applyAlignment="1">
      <alignment vertical="center"/>
      <protection/>
    </xf>
    <xf numFmtId="187" fontId="5" fillId="0" borderId="19" xfId="69" applyNumberFormat="1" applyFont="1" applyFill="1" applyBorder="1" applyAlignment="1">
      <alignment vertical="center"/>
      <protection/>
    </xf>
    <xf numFmtId="187" fontId="5" fillId="0" borderId="27" xfId="69" applyNumberFormat="1" applyFont="1" applyFill="1" applyBorder="1" applyAlignment="1">
      <alignment vertical="center"/>
      <protection/>
    </xf>
    <xf numFmtId="187" fontId="5" fillId="0" borderId="32" xfId="69" applyNumberFormat="1" applyFont="1" applyFill="1" applyBorder="1" applyAlignment="1" applyProtection="1">
      <alignment vertical="center"/>
      <protection/>
    </xf>
    <xf numFmtId="187" fontId="7" fillId="0" borderId="22" xfId="69" applyNumberFormat="1" applyFont="1" applyFill="1" applyBorder="1" applyAlignment="1" applyProtection="1">
      <alignment horizontal="center" vertical="center"/>
      <protection/>
    </xf>
    <xf numFmtId="187" fontId="5" fillId="0" borderId="19" xfId="69" applyNumberFormat="1" applyFont="1" applyFill="1" applyBorder="1" applyAlignment="1" applyProtection="1">
      <alignment horizontal="center" vertical="center"/>
      <protection/>
    </xf>
    <xf numFmtId="187" fontId="7" fillId="0" borderId="21" xfId="69" applyNumberFormat="1" applyFont="1" applyFill="1" applyBorder="1" applyAlignment="1" applyProtection="1">
      <alignment horizontal="center" vertical="center"/>
      <protection/>
    </xf>
    <xf numFmtId="187" fontId="5" fillId="0" borderId="0" xfId="69" applyNumberFormat="1" applyFont="1" applyFill="1" applyBorder="1" applyAlignment="1" applyProtection="1" quotePrefix="1">
      <alignment horizontal="distributed"/>
      <protection/>
    </xf>
    <xf numFmtId="187" fontId="5" fillId="0" borderId="17" xfId="0" applyNumberFormat="1" applyFont="1" applyFill="1" applyBorder="1" applyAlignment="1">
      <alignment horizontal="distributed"/>
    </xf>
    <xf numFmtId="178" fontId="5" fillId="0" borderId="0" xfId="52" applyNumberFormat="1" applyFont="1" applyFill="1" applyBorder="1" applyAlignment="1" applyProtection="1">
      <alignment horizontal="right"/>
      <protection/>
    </xf>
    <xf numFmtId="178" fontId="5" fillId="0" borderId="0" xfId="69" applyNumberFormat="1" applyFont="1" applyFill="1" applyAlignment="1">
      <alignment/>
      <protection/>
    </xf>
    <xf numFmtId="187" fontId="5" fillId="0" borderId="0" xfId="69" applyNumberFormat="1" applyFont="1" applyFill="1" applyAlignment="1">
      <alignment/>
      <protection/>
    </xf>
    <xf numFmtId="178" fontId="5" fillId="0" borderId="0" xfId="69" applyNumberFormat="1" applyFont="1" applyFill="1" applyAlignment="1">
      <alignment horizontal="right"/>
      <protection/>
    </xf>
    <xf numFmtId="187" fontId="10" fillId="0" borderId="0" xfId="69" applyNumberFormat="1" applyFont="1" applyFill="1" applyBorder="1" applyAlignment="1" applyProtection="1" quotePrefix="1">
      <alignment horizontal="distributed"/>
      <protection/>
    </xf>
    <xf numFmtId="187" fontId="9" fillId="0" borderId="0" xfId="69" applyNumberFormat="1" applyFont="1" applyFill="1" applyBorder="1" applyAlignment="1" applyProtection="1" quotePrefix="1">
      <alignment horizontal="distributed"/>
      <protection/>
    </xf>
    <xf numFmtId="187" fontId="10" fillId="0" borderId="17" xfId="0" applyNumberFormat="1" applyFont="1" applyFill="1" applyBorder="1" applyAlignment="1">
      <alignment horizontal="distributed"/>
    </xf>
    <xf numFmtId="178" fontId="9" fillId="0" borderId="0" xfId="52" applyNumberFormat="1" applyFont="1" applyFill="1" applyBorder="1" applyAlignment="1" applyProtection="1">
      <alignment horizontal="right"/>
      <protection/>
    </xf>
    <xf numFmtId="178" fontId="9" fillId="0" borderId="0" xfId="69" applyNumberFormat="1" applyFont="1" applyFill="1" applyBorder="1" applyAlignment="1" applyProtection="1">
      <alignment horizontal="right"/>
      <protection/>
    </xf>
    <xf numFmtId="178" fontId="9" fillId="0" borderId="0" xfId="69" applyNumberFormat="1" applyFont="1" applyFill="1" applyAlignment="1">
      <alignment/>
      <protection/>
    </xf>
    <xf numFmtId="178" fontId="9" fillId="0" borderId="0" xfId="69" applyNumberFormat="1" applyFont="1" applyFill="1" applyAlignment="1">
      <alignment horizontal="right"/>
      <protection/>
    </xf>
    <xf numFmtId="187" fontId="10" fillId="0" borderId="0" xfId="69" applyNumberFormat="1" applyFont="1" applyFill="1" applyAlignment="1">
      <alignment/>
      <protection/>
    </xf>
    <xf numFmtId="187" fontId="5" fillId="0" borderId="19" xfId="69" applyNumberFormat="1" applyFont="1" applyFill="1" applyBorder="1">
      <alignment/>
      <protection/>
    </xf>
    <xf numFmtId="187" fontId="5" fillId="0" borderId="19" xfId="69" applyNumberFormat="1" applyFont="1" applyFill="1" applyBorder="1" applyAlignment="1" applyProtection="1">
      <alignment horizontal="left"/>
      <protection/>
    </xf>
    <xf numFmtId="187" fontId="5" fillId="0" borderId="27" xfId="69" applyNumberFormat="1" applyFont="1" applyFill="1" applyBorder="1" applyAlignment="1" applyProtection="1">
      <alignment horizontal="left"/>
      <protection/>
    </xf>
    <xf numFmtId="187" fontId="5" fillId="0" borderId="19" xfId="69" applyNumberFormat="1" applyFont="1" applyFill="1" applyBorder="1" applyAlignment="1" applyProtection="1">
      <alignment horizontal="right"/>
      <protection/>
    </xf>
    <xf numFmtId="187" fontId="5" fillId="0" borderId="13" xfId="69" applyNumberFormat="1" applyFont="1" applyFill="1" applyBorder="1" applyAlignment="1">
      <alignment vertical="center"/>
      <protection/>
    </xf>
    <xf numFmtId="187" fontId="5" fillId="0" borderId="16" xfId="69" applyNumberFormat="1" applyFont="1" applyFill="1" applyBorder="1" applyAlignment="1">
      <alignment vertical="center"/>
      <protection/>
    </xf>
    <xf numFmtId="187" fontId="5" fillId="0" borderId="15" xfId="69" applyNumberFormat="1" applyFont="1" applyFill="1" applyBorder="1" applyAlignment="1" applyProtection="1">
      <alignment horizontal="center" vertical="center" wrapText="1"/>
      <protection/>
    </xf>
    <xf numFmtId="41" fontId="5" fillId="0" borderId="23" xfId="52" applyNumberFormat="1" applyFont="1" applyFill="1" applyBorder="1" applyAlignment="1" applyProtection="1">
      <alignment horizontal="right"/>
      <protection/>
    </xf>
    <xf numFmtId="41" fontId="5" fillId="0" borderId="0" xfId="52" applyNumberFormat="1" applyFont="1" applyFill="1" applyBorder="1" applyAlignment="1" applyProtection="1">
      <alignment horizontal="right"/>
      <protection/>
    </xf>
    <xf numFmtId="188" fontId="5" fillId="0" borderId="0" xfId="52" applyNumberFormat="1" applyFont="1" applyFill="1" applyBorder="1" applyAlignment="1" applyProtection="1">
      <alignment horizontal="right"/>
      <protection/>
    </xf>
    <xf numFmtId="41" fontId="5" fillId="0" borderId="0" xfId="0" applyNumberFormat="1" applyFont="1" applyFill="1" applyAlignment="1">
      <alignment horizontal="right"/>
    </xf>
    <xf numFmtId="187" fontId="5" fillId="0" borderId="0" xfId="69" applyNumberFormat="1" applyFont="1" applyFill="1" applyBorder="1" applyAlignment="1" applyProtection="1">
      <alignment horizontal="distributed"/>
      <protection/>
    </xf>
    <xf numFmtId="188" fontId="5" fillId="0" borderId="0" xfId="69" applyNumberFormat="1" applyFont="1" applyFill="1" applyAlignment="1">
      <alignment horizontal="right"/>
      <protection/>
    </xf>
    <xf numFmtId="41" fontId="5" fillId="0" borderId="0" xfId="69" applyNumberFormat="1" applyFont="1" applyFill="1" applyAlignment="1">
      <alignment horizontal="right"/>
      <protection/>
    </xf>
    <xf numFmtId="41" fontId="9" fillId="0" borderId="0" xfId="69" applyNumberFormat="1" applyFont="1" applyFill="1" applyBorder="1" applyAlignment="1" applyProtection="1">
      <alignment horizontal="right"/>
      <protection/>
    </xf>
    <xf numFmtId="188" fontId="9" fillId="0" borderId="0" xfId="69" applyNumberFormat="1" applyFont="1" applyFill="1" applyBorder="1" applyAlignment="1" applyProtection="1">
      <alignment horizontal="right"/>
      <protection/>
    </xf>
    <xf numFmtId="41" fontId="9" fillId="0" borderId="0" xfId="0" applyNumberFormat="1" applyFont="1" applyFill="1" applyAlignment="1">
      <alignment horizontal="right"/>
    </xf>
    <xf numFmtId="187" fontId="9" fillId="0" borderId="0" xfId="69" applyNumberFormat="1" applyFont="1" applyFill="1" applyBorder="1" applyAlignment="1" applyProtection="1">
      <alignment horizontal="distributed"/>
      <protection/>
    </xf>
    <xf numFmtId="188" fontId="9" fillId="0" borderId="0" xfId="69" applyNumberFormat="1" applyFont="1" applyFill="1" applyAlignment="1">
      <alignment/>
      <protection/>
    </xf>
    <xf numFmtId="41" fontId="9" fillId="0" borderId="0" xfId="69" applyNumberFormat="1" applyFont="1" applyFill="1" applyAlignment="1">
      <alignment/>
      <protection/>
    </xf>
    <xf numFmtId="0" fontId="6" fillId="0" borderId="19" xfId="0" applyFont="1" applyFill="1" applyBorder="1" applyAlignment="1">
      <alignment/>
    </xf>
    <xf numFmtId="0" fontId="4" fillId="0" borderId="0" xfId="67" applyFont="1" applyFill="1" applyAlignment="1" quotePrefix="1">
      <alignment horizontal="distributed"/>
      <protection/>
    </xf>
    <xf numFmtId="0" fontId="8" fillId="0" borderId="0" xfId="67" applyFont="1" applyFill="1" applyAlignment="1" quotePrefix="1">
      <alignment/>
      <protection/>
    </xf>
    <xf numFmtId="0" fontId="4" fillId="0" borderId="0" xfId="67" applyFont="1" applyFill="1" applyBorder="1">
      <alignment/>
      <protection/>
    </xf>
    <xf numFmtId="0" fontId="5" fillId="0" borderId="0" xfId="67" applyFont="1" applyFill="1" applyAlignment="1" quotePrefix="1">
      <alignment horizontal="right"/>
      <protection/>
    </xf>
    <xf numFmtId="0" fontId="5" fillId="0" borderId="0" xfId="67" applyFont="1" applyFill="1" applyAlignment="1" quotePrefix="1">
      <alignment horizontal="distributed"/>
      <protection/>
    </xf>
    <xf numFmtId="0" fontId="5" fillId="0" borderId="24" xfId="67" applyFont="1" applyFill="1" applyBorder="1" applyAlignment="1">
      <alignment vertical="center"/>
      <protection/>
    </xf>
    <xf numFmtId="0" fontId="5" fillId="0" borderId="26" xfId="67" applyFont="1" applyFill="1" applyBorder="1" applyAlignment="1">
      <alignment vertical="center"/>
      <protection/>
    </xf>
    <xf numFmtId="0" fontId="5" fillId="0" borderId="34" xfId="67" applyFont="1" applyFill="1" applyBorder="1" applyAlignment="1">
      <alignment vertical="center"/>
      <protection/>
    </xf>
    <xf numFmtId="0" fontId="5" fillId="0" borderId="33" xfId="67" applyFont="1" applyFill="1" applyBorder="1" applyAlignment="1">
      <alignment vertical="center"/>
      <protection/>
    </xf>
    <xf numFmtId="0" fontId="5" fillId="0" borderId="17" xfId="67" applyFont="1" applyFill="1" applyBorder="1" applyAlignment="1">
      <alignment vertical="center"/>
      <protection/>
    </xf>
    <xf numFmtId="0" fontId="5" fillId="0" borderId="31" xfId="67" applyFont="1" applyFill="1" applyBorder="1" applyAlignment="1">
      <alignment horizontal="center"/>
      <protection/>
    </xf>
    <xf numFmtId="0" fontId="5" fillId="0" borderId="2" xfId="67" applyFont="1" applyFill="1" applyBorder="1" applyAlignment="1">
      <alignment horizontal="centerContinuous" vertical="center"/>
      <protection/>
    </xf>
    <xf numFmtId="0" fontId="5" fillId="0" borderId="2" xfId="67" applyFont="1" applyFill="1" applyBorder="1" applyAlignment="1" quotePrefix="1">
      <alignment horizontal="right" vertical="center"/>
      <protection/>
    </xf>
    <xf numFmtId="0" fontId="5" fillId="0" borderId="2" xfId="67" applyFont="1" applyFill="1" applyBorder="1" applyAlignment="1">
      <alignment vertical="center"/>
      <protection/>
    </xf>
    <xf numFmtId="0" fontId="5" fillId="0" borderId="20" xfId="67" applyFont="1" applyFill="1" applyBorder="1" applyAlignment="1">
      <alignment horizontal="left" vertical="center"/>
      <protection/>
    </xf>
    <xf numFmtId="0" fontId="5" fillId="0" borderId="18" xfId="67" applyFont="1" applyFill="1" applyBorder="1" applyAlignment="1">
      <alignment vertical="center"/>
      <protection/>
    </xf>
    <xf numFmtId="0" fontId="5" fillId="0" borderId="17" xfId="67" applyFont="1" applyFill="1" applyBorder="1" applyAlignment="1">
      <alignment horizontal="center" vertical="top"/>
      <protection/>
    </xf>
    <xf numFmtId="0" fontId="5" fillId="0" borderId="31" xfId="67" applyFont="1" applyFill="1" applyBorder="1" applyAlignment="1">
      <alignment horizontal="center" vertical="top"/>
      <protection/>
    </xf>
    <xf numFmtId="0" fontId="5" fillId="0" borderId="32" xfId="67" applyFont="1" applyFill="1" applyBorder="1" applyAlignment="1">
      <alignment vertical="center"/>
      <protection/>
    </xf>
    <xf numFmtId="0" fontId="5" fillId="0" borderId="2" xfId="67" applyFont="1" applyFill="1" applyBorder="1" applyAlignment="1">
      <alignment horizontal="center" vertical="center"/>
      <protection/>
    </xf>
    <xf numFmtId="0" fontId="5" fillId="0" borderId="20" xfId="67" applyFont="1" applyFill="1" applyBorder="1" applyAlignment="1">
      <alignment vertical="center"/>
      <protection/>
    </xf>
    <xf numFmtId="0" fontId="5" fillId="0" borderId="12" xfId="67" applyFont="1" applyFill="1" applyBorder="1" applyAlignment="1">
      <alignment vertical="center"/>
      <protection/>
    </xf>
    <xf numFmtId="0" fontId="5" fillId="0" borderId="0" xfId="67" applyFont="1" applyFill="1" applyBorder="1" applyAlignment="1">
      <alignment horizontal="distributed"/>
      <protection/>
    </xf>
    <xf numFmtId="0" fontId="9" fillId="0" borderId="17" xfId="67" applyFont="1" applyFill="1" applyBorder="1" applyAlignment="1">
      <alignment horizontal="center"/>
      <protection/>
    </xf>
    <xf numFmtId="38" fontId="9" fillId="0" borderId="0" xfId="55" applyFont="1" applyFill="1" applyBorder="1" applyAlignment="1">
      <alignment/>
    </xf>
    <xf numFmtId="38" fontId="9" fillId="0" borderId="0" xfId="67" applyNumberFormat="1" applyFont="1" applyFill="1">
      <alignment/>
      <protection/>
    </xf>
    <xf numFmtId="38" fontId="9" fillId="0" borderId="0" xfId="55" applyNumberFormat="1" applyFont="1" applyFill="1" applyBorder="1" applyAlignment="1">
      <alignment/>
    </xf>
    <xf numFmtId="38" fontId="9" fillId="0" borderId="0" xfId="55" applyFont="1" applyFill="1" applyAlignment="1">
      <alignment/>
    </xf>
    <xf numFmtId="0" fontId="11" fillId="0" borderId="18" xfId="67" applyFont="1" applyFill="1" applyBorder="1" applyAlignment="1">
      <alignment horizontal="distributed"/>
      <protection/>
    </xf>
    <xf numFmtId="0" fontId="9" fillId="0" borderId="0" xfId="67" applyFont="1" applyFill="1" applyBorder="1">
      <alignment/>
      <protection/>
    </xf>
    <xf numFmtId="0" fontId="9" fillId="0" borderId="0" xfId="67" applyFont="1" applyFill="1">
      <alignment/>
      <protection/>
    </xf>
    <xf numFmtId="0" fontId="5" fillId="0" borderId="19" xfId="67" applyFont="1" applyFill="1" applyBorder="1">
      <alignment/>
      <protection/>
    </xf>
    <xf numFmtId="0" fontId="5" fillId="0" borderId="27" xfId="67" applyFont="1" applyFill="1" applyBorder="1">
      <alignment/>
      <protection/>
    </xf>
    <xf numFmtId="0" fontId="5" fillId="0" borderId="19" xfId="67" applyFont="1" applyFill="1" applyBorder="1" applyAlignment="1">
      <alignment/>
      <protection/>
    </xf>
    <xf numFmtId="0" fontId="5" fillId="0" borderId="12" xfId="67" applyFont="1" applyFill="1" applyBorder="1">
      <alignment/>
      <protection/>
    </xf>
    <xf numFmtId="0" fontId="5" fillId="0" borderId="0" xfId="67" applyFont="1" applyFill="1" applyBorder="1" applyAlignment="1">
      <alignment horizontal="left" wrapText="1"/>
      <protection/>
    </xf>
    <xf numFmtId="38" fontId="35" fillId="0" borderId="0" xfId="55" applyFont="1" applyFill="1" applyAlignment="1">
      <alignment vertical="center"/>
    </xf>
    <xf numFmtId="187" fontId="4" fillId="0" borderId="0" xfId="72" applyNumberFormat="1" applyFont="1" applyFill="1">
      <alignment/>
      <protection/>
    </xf>
    <xf numFmtId="187" fontId="4" fillId="0" borderId="0" xfId="72" applyNumberFormat="1" applyFont="1" applyFill="1" applyAlignment="1">
      <alignment horizontal="left"/>
      <protection/>
    </xf>
    <xf numFmtId="187" fontId="4" fillId="0" borderId="0" xfId="72" applyNumberFormat="1" applyFont="1" applyFill="1" applyAlignment="1" applyProtection="1" quotePrefix="1">
      <alignment horizontal="right"/>
      <protection/>
    </xf>
    <xf numFmtId="187" fontId="36" fillId="0" borderId="0" xfId="72" applyNumberFormat="1" applyFont="1" applyFill="1" applyAlignment="1" applyProtection="1" quotePrefix="1">
      <alignment horizontal="right"/>
      <protection/>
    </xf>
    <xf numFmtId="187" fontId="36" fillId="0" borderId="0" xfId="72" applyNumberFormat="1" applyFont="1" applyFill="1" applyAlignment="1" applyProtection="1" quotePrefix="1">
      <alignment/>
      <protection/>
    </xf>
    <xf numFmtId="187" fontId="4" fillId="0" borderId="0" xfId="72" applyNumberFormat="1" applyFont="1" applyFill="1" applyAlignment="1" applyProtection="1" quotePrefix="1">
      <alignment horizontal="distributed"/>
      <protection/>
    </xf>
    <xf numFmtId="187" fontId="4" fillId="0" borderId="0" xfId="70" applyNumberFormat="1" applyFont="1" applyFill="1" applyAlignment="1" quotePrefix="1">
      <alignment/>
      <protection/>
    </xf>
    <xf numFmtId="187" fontId="5" fillId="0" borderId="0" xfId="72" applyNumberFormat="1" applyFont="1" applyFill="1">
      <alignment/>
      <protection/>
    </xf>
    <xf numFmtId="187" fontId="5" fillId="0" borderId="0" xfId="72" applyNumberFormat="1" applyFont="1" applyFill="1" applyAlignment="1">
      <alignment horizontal="left"/>
      <protection/>
    </xf>
    <xf numFmtId="187" fontId="5" fillId="0" borderId="0" xfId="72" applyNumberFormat="1" applyFont="1" applyFill="1" applyAlignment="1" applyProtection="1" quotePrefix="1">
      <alignment horizontal="right"/>
      <protection/>
    </xf>
    <xf numFmtId="187" fontId="5" fillId="0" borderId="0" xfId="72" applyNumberFormat="1" applyFont="1" applyFill="1" applyAlignment="1" applyProtection="1" quotePrefix="1">
      <alignment horizontal="distributed"/>
      <protection/>
    </xf>
    <xf numFmtId="187" fontId="5" fillId="0" borderId="0" xfId="70" applyNumberFormat="1" applyFont="1" applyFill="1" applyAlignment="1" quotePrefix="1">
      <alignment/>
      <protection/>
    </xf>
    <xf numFmtId="187" fontId="5" fillId="0" borderId="0" xfId="72" applyNumberFormat="1" applyFont="1" applyFill="1" applyAlignment="1">
      <alignment horizontal="right"/>
      <protection/>
    </xf>
    <xf numFmtId="187" fontId="5" fillId="0" borderId="13" xfId="72" applyNumberFormat="1" applyFont="1" applyFill="1" applyBorder="1" applyAlignment="1">
      <alignment vertical="center"/>
      <protection/>
    </xf>
    <xf numFmtId="187" fontId="5" fillId="0" borderId="13" xfId="71" applyNumberFormat="1" applyFont="1" applyFill="1" applyBorder="1" applyAlignment="1">
      <alignment vertical="center"/>
      <protection/>
    </xf>
    <xf numFmtId="187" fontId="5" fillId="0" borderId="15" xfId="72" applyNumberFormat="1" applyFont="1" applyFill="1" applyBorder="1" applyAlignment="1" applyProtection="1">
      <alignment horizontal="distributed" vertical="center"/>
      <protection/>
    </xf>
    <xf numFmtId="187" fontId="5" fillId="0" borderId="14" xfId="72" applyNumberFormat="1" applyFont="1" applyFill="1" applyBorder="1" applyAlignment="1">
      <alignment horizontal="center" vertical="center"/>
      <protection/>
    </xf>
    <xf numFmtId="187" fontId="5" fillId="0" borderId="14" xfId="72" applyNumberFormat="1" applyFont="1" applyFill="1" applyBorder="1" applyAlignment="1" applyProtection="1">
      <alignment horizontal="distributed" vertical="center"/>
      <protection/>
    </xf>
    <xf numFmtId="187" fontId="5" fillId="0" borderId="15" xfId="72" applyNumberFormat="1" applyFont="1" applyFill="1" applyBorder="1" applyAlignment="1" applyProtection="1">
      <alignment horizontal="distributed" vertical="center" wrapText="1"/>
      <protection/>
    </xf>
    <xf numFmtId="187" fontId="5" fillId="0" borderId="0" xfId="72" applyNumberFormat="1" applyFont="1" applyFill="1" applyAlignment="1">
      <alignment vertical="center"/>
      <protection/>
    </xf>
    <xf numFmtId="187" fontId="5" fillId="0" borderId="0" xfId="72" applyNumberFormat="1" applyFont="1" applyFill="1" applyBorder="1" applyAlignment="1" applyProtection="1">
      <alignment horizontal="distributed"/>
      <protection/>
    </xf>
    <xf numFmtId="187" fontId="5" fillId="0" borderId="17" xfId="68" applyNumberFormat="1" applyFont="1" applyFill="1" applyBorder="1" applyAlignment="1">
      <alignment horizontal="distributed"/>
      <protection/>
    </xf>
    <xf numFmtId="41" fontId="5" fillId="0" borderId="0" xfId="72" applyNumberFormat="1" applyFont="1" applyFill="1" applyBorder="1" applyAlignment="1">
      <alignment horizontal="right"/>
      <protection/>
    </xf>
    <xf numFmtId="41" fontId="5" fillId="0" borderId="0" xfId="72" applyNumberFormat="1" applyFont="1" applyFill="1" applyBorder="1" applyAlignment="1" applyProtection="1">
      <alignment horizontal="right"/>
      <protection/>
    </xf>
    <xf numFmtId="187" fontId="5" fillId="0" borderId="17" xfId="72" applyNumberFormat="1" applyFont="1" applyFill="1" applyBorder="1" applyAlignment="1" applyProtection="1">
      <alignment horizontal="distributed"/>
      <protection/>
    </xf>
    <xf numFmtId="41" fontId="5" fillId="0" borderId="0" xfId="72" applyNumberFormat="1" applyFont="1" applyFill="1">
      <alignment/>
      <protection/>
    </xf>
    <xf numFmtId="187" fontId="9" fillId="0" borderId="0" xfId="72" applyNumberFormat="1" applyFont="1" applyFill="1" applyBorder="1" applyAlignment="1" applyProtection="1">
      <alignment horizontal="distributed"/>
      <protection/>
    </xf>
    <xf numFmtId="187" fontId="9" fillId="0" borderId="17" xfId="72" applyNumberFormat="1" applyFont="1" applyFill="1" applyBorder="1" applyAlignment="1" applyProtection="1">
      <alignment horizontal="distributed"/>
      <protection/>
    </xf>
    <xf numFmtId="187" fontId="9" fillId="0" borderId="0" xfId="72" applyNumberFormat="1" applyFont="1" applyFill="1" applyAlignment="1">
      <alignment/>
      <protection/>
    </xf>
    <xf numFmtId="187" fontId="5" fillId="0" borderId="0" xfId="72" applyNumberFormat="1" applyFont="1" applyFill="1" applyBorder="1">
      <alignment/>
      <protection/>
    </xf>
    <xf numFmtId="41" fontId="9" fillId="0" borderId="0" xfId="72" applyNumberFormat="1" applyFont="1" applyFill="1" applyBorder="1" applyAlignment="1">
      <alignment horizontal="right"/>
      <protection/>
    </xf>
    <xf numFmtId="187" fontId="5" fillId="0" borderId="19" xfId="72" applyNumberFormat="1" applyFont="1" applyFill="1" applyBorder="1" applyAlignment="1" applyProtection="1">
      <alignment horizontal="distributed"/>
      <protection/>
    </xf>
    <xf numFmtId="187" fontId="5" fillId="0" borderId="19" xfId="68" applyNumberFormat="1" applyFont="1" applyFill="1" applyBorder="1" applyAlignment="1">
      <alignment horizontal="distributed"/>
      <protection/>
    </xf>
    <xf numFmtId="187" fontId="5" fillId="0" borderId="27" xfId="68" applyNumberFormat="1" applyFont="1" applyFill="1" applyBorder="1" applyAlignment="1">
      <alignment horizontal="distributed"/>
      <protection/>
    </xf>
    <xf numFmtId="187" fontId="5" fillId="0" borderId="19" xfId="72" applyNumberFormat="1" applyFont="1" applyFill="1" applyBorder="1" applyAlignment="1" applyProtection="1">
      <alignment horizontal="right"/>
      <protection/>
    </xf>
    <xf numFmtId="187" fontId="5" fillId="0" borderId="19" xfId="72" applyNumberFormat="1" applyFont="1" applyFill="1" applyBorder="1" applyAlignment="1">
      <alignment horizontal="right"/>
      <protection/>
    </xf>
    <xf numFmtId="187" fontId="13" fillId="0" borderId="0" xfId="72" applyNumberFormat="1" applyFont="1" applyFill="1" applyAlignment="1">
      <alignment/>
      <protection/>
    </xf>
    <xf numFmtId="187" fontId="5" fillId="0" borderId="15" xfId="72" applyNumberFormat="1" applyFont="1" applyFill="1" applyBorder="1" applyAlignment="1" applyProtection="1">
      <alignment horizontal="distributed" vertical="center"/>
      <protection/>
    </xf>
    <xf numFmtId="187" fontId="5" fillId="0" borderId="19" xfId="72" applyNumberFormat="1" applyFont="1" applyFill="1" applyBorder="1">
      <alignment/>
      <protection/>
    </xf>
    <xf numFmtId="187" fontId="5" fillId="0" borderId="0" xfId="72" applyNumberFormat="1" applyFont="1" applyFill="1" applyAlignment="1">
      <alignment/>
      <protection/>
    </xf>
    <xf numFmtId="41" fontId="9" fillId="0" borderId="0" xfId="72" applyNumberFormat="1" applyFont="1" applyFill="1" applyBorder="1" applyAlignment="1" applyProtection="1">
      <alignment horizontal="right"/>
      <protection/>
    </xf>
    <xf numFmtId="187" fontId="5" fillId="0" borderId="14" xfId="72" applyNumberFormat="1" applyFont="1" applyFill="1" applyBorder="1" applyAlignment="1" applyProtection="1">
      <alignment horizontal="distributed" vertical="center" wrapText="1"/>
      <protection/>
    </xf>
    <xf numFmtId="41" fontId="5" fillId="0" borderId="19" xfId="72" applyNumberFormat="1" applyFont="1" applyFill="1" applyBorder="1" applyAlignment="1" applyProtection="1">
      <alignment horizontal="right"/>
      <protection/>
    </xf>
    <xf numFmtId="41" fontId="5" fillId="0" borderId="19" xfId="72" applyNumberFormat="1" applyFont="1" applyFill="1" applyBorder="1" applyAlignment="1">
      <alignment horizontal="right"/>
      <protection/>
    </xf>
    <xf numFmtId="41" fontId="4" fillId="0" borderId="0" xfId="90" applyNumberFormat="1" applyFont="1" applyFill="1">
      <alignment/>
      <protection/>
    </xf>
    <xf numFmtId="41" fontId="4" fillId="0" borderId="0" xfId="89" applyNumberFormat="1" applyFont="1" applyFill="1">
      <alignment/>
      <protection/>
    </xf>
    <xf numFmtId="41" fontId="4" fillId="0" borderId="0" xfId="89" applyNumberFormat="1" applyFont="1" applyFill="1" applyBorder="1">
      <alignment/>
      <protection/>
    </xf>
    <xf numFmtId="41" fontId="8" fillId="0" borderId="0" xfId="90" applyNumberFormat="1" applyFont="1" applyFill="1" applyAlignment="1" applyProtection="1" quotePrefix="1">
      <alignment horizontal="left"/>
      <protection/>
    </xf>
    <xf numFmtId="41" fontId="4" fillId="0" borderId="0" xfId="90" applyNumberFormat="1" applyFont="1" applyFill="1" applyAlignment="1" applyProtection="1" quotePrefix="1">
      <alignment horizontal="left"/>
      <protection/>
    </xf>
    <xf numFmtId="41" fontId="4" fillId="0" borderId="0" xfId="90" applyNumberFormat="1" applyFont="1" applyFill="1" applyBorder="1" applyAlignment="1" applyProtection="1" quotePrefix="1">
      <alignment/>
      <protection/>
    </xf>
    <xf numFmtId="41" fontId="4" fillId="0" borderId="0" xfId="90" applyNumberFormat="1" applyFont="1" applyFill="1" applyAlignment="1" applyProtection="1" quotePrefix="1">
      <alignment horizontal="right"/>
      <protection/>
    </xf>
    <xf numFmtId="41" fontId="4" fillId="0" borderId="0" xfId="55" applyNumberFormat="1" applyFont="1" applyFill="1" applyAlignment="1">
      <alignment/>
    </xf>
    <xf numFmtId="41" fontId="5" fillId="0" borderId="0" xfId="90" applyNumberFormat="1" applyFont="1" applyFill="1">
      <alignment/>
      <protection/>
    </xf>
    <xf numFmtId="41" fontId="5" fillId="0" borderId="0" xfId="89" applyNumberFormat="1" applyFont="1" applyFill="1">
      <alignment/>
      <protection/>
    </xf>
    <xf numFmtId="41" fontId="5" fillId="0" borderId="0" xfId="89" applyNumberFormat="1" applyFont="1" applyFill="1" applyBorder="1">
      <alignment/>
      <protection/>
    </xf>
    <xf numFmtId="41" fontId="5" fillId="0" borderId="0" xfId="90" applyNumberFormat="1" applyFont="1" applyFill="1" applyAlignment="1" applyProtection="1" quotePrefix="1">
      <alignment horizontal="right"/>
      <protection/>
    </xf>
    <xf numFmtId="41" fontId="5" fillId="0" borderId="0" xfId="90" applyNumberFormat="1" applyFont="1" applyFill="1" applyAlignment="1" applyProtection="1" quotePrefix="1">
      <alignment horizontal="left"/>
      <protection/>
    </xf>
    <xf numFmtId="41" fontId="5" fillId="0" borderId="0" xfId="90" applyNumberFormat="1" applyFont="1" applyFill="1" applyBorder="1" applyAlignment="1" applyProtection="1" quotePrefix="1">
      <alignment/>
      <protection/>
    </xf>
    <xf numFmtId="41" fontId="5" fillId="0" borderId="0" xfId="55" applyNumberFormat="1" applyFont="1" applyFill="1" applyAlignment="1">
      <alignment/>
    </xf>
    <xf numFmtId="41" fontId="5" fillId="0" borderId="0" xfId="90" applyNumberFormat="1" applyFont="1" applyFill="1" applyAlignment="1">
      <alignment vertical="center"/>
      <protection/>
    </xf>
    <xf numFmtId="41" fontId="5" fillId="0" borderId="0" xfId="89" applyNumberFormat="1" applyFont="1" applyFill="1" applyAlignment="1">
      <alignment vertical="center"/>
      <protection/>
    </xf>
    <xf numFmtId="41" fontId="5" fillId="0" borderId="0" xfId="89" applyNumberFormat="1" applyFont="1" applyFill="1" applyBorder="1" applyAlignment="1">
      <alignment vertical="center"/>
      <protection/>
    </xf>
    <xf numFmtId="41" fontId="5" fillId="0" borderId="0" xfId="90" applyNumberFormat="1" applyFont="1" applyFill="1" applyAlignment="1" applyProtection="1" quotePrefix="1">
      <alignment horizontal="left" vertical="center"/>
      <protection/>
    </xf>
    <xf numFmtId="41" fontId="5" fillId="0" borderId="0" xfId="90" applyNumberFormat="1" applyFont="1" applyFill="1" applyBorder="1" applyAlignment="1">
      <alignment vertical="center"/>
      <protection/>
    </xf>
    <xf numFmtId="41" fontId="5" fillId="0" borderId="0" xfId="90" applyNumberFormat="1" applyFont="1" applyFill="1" applyAlignment="1" applyProtection="1" quotePrefix="1">
      <alignment horizontal="right" vertical="center"/>
      <protection/>
    </xf>
    <xf numFmtId="41" fontId="5" fillId="0" borderId="0" xfId="90" applyNumberFormat="1" applyFont="1" applyFill="1" applyBorder="1" applyAlignment="1" applyProtection="1" quotePrefix="1">
      <alignment vertical="center"/>
      <protection/>
    </xf>
    <xf numFmtId="41" fontId="5" fillId="0" borderId="0" xfId="55" applyNumberFormat="1" applyFont="1" applyFill="1" applyAlignment="1">
      <alignment vertical="center"/>
    </xf>
    <xf numFmtId="41" fontId="5" fillId="0" borderId="24" xfId="90" applyNumberFormat="1" applyFont="1" applyFill="1" applyBorder="1" applyAlignment="1">
      <alignment vertical="center"/>
      <protection/>
    </xf>
    <xf numFmtId="41" fontId="5" fillId="0" borderId="26" xfId="90" applyNumberFormat="1" applyFont="1" applyFill="1" applyBorder="1" applyAlignment="1">
      <alignment vertical="center"/>
      <protection/>
    </xf>
    <xf numFmtId="41" fontId="5" fillId="0" borderId="15" xfId="90" applyNumberFormat="1" applyFont="1" applyFill="1" applyBorder="1" applyAlignment="1" applyProtection="1">
      <alignment vertical="center"/>
      <protection/>
    </xf>
    <xf numFmtId="41" fontId="5" fillId="0" borderId="16" xfId="90" applyNumberFormat="1" applyFont="1" applyFill="1" applyBorder="1" applyAlignment="1">
      <alignment vertical="center"/>
      <protection/>
    </xf>
    <xf numFmtId="41" fontId="5" fillId="0" borderId="15" xfId="90" applyNumberFormat="1" applyFont="1" applyFill="1" applyBorder="1" applyAlignment="1" applyProtection="1">
      <alignment horizontal="centerContinuous" vertical="center"/>
      <protection/>
    </xf>
    <xf numFmtId="41" fontId="5" fillId="0" borderId="16" xfId="90" applyNumberFormat="1" applyFont="1" applyFill="1" applyBorder="1" applyAlignment="1">
      <alignment horizontal="centerContinuous" vertical="center"/>
      <protection/>
    </xf>
    <xf numFmtId="41" fontId="5" fillId="0" borderId="13" xfId="90" applyNumberFormat="1" applyFont="1" applyFill="1" applyBorder="1" applyAlignment="1">
      <alignment horizontal="centerContinuous" vertical="center"/>
      <protection/>
    </xf>
    <xf numFmtId="41" fontId="5" fillId="0" borderId="13" xfId="90" applyNumberFormat="1" applyFont="1" applyFill="1" applyBorder="1" applyAlignment="1">
      <alignment vertical="center"/>
      <protection/>
    </xf>
    <xf numFmtId="41" fontId="5" fillId="0" borderId="19" xfId="90" applyNumberFormat="1" applyFont="1" applyFill="1" applyBorder="1" applyAlignment="1">
      <alignment vertical="center"/>
      <protection/>
    </xf>
    <xf numFmtId="41" fontId="5" fillId="0" borderId="27" xfId="90" applyNumberFormat="1" applyFont="1" applyFill="1" applyBorder="1" applyAlignment="1">
      <alignment vertical="center"/>
      <protection/>
    </xf>
    <xf numFmtId="41" fontId="5" fillId="0" borderId="22" xfId="90" applyNumberFormat="1" applyFont="1" applyFill="1" applyBorder="1" applyAlignment="1" applyProtection="1">
      <alignment horizontal="center" vertical="center"/>
      <protection/>
    </xf>
    <xf numFmtId="41" fontId="5" fillId="0" borderId="22" xfId="90" applyNumberFormat="1" applyFont="1" applyFill="1" applyBorder="1" applyAlignment="1" applyProtection="1">
      <alignment horizontal="center" vertical="center" wrapText="1"/>
      <protection/>
    </xf>
    <xf numFmtId="41" fontId="5" fillId="0" borderId="21" xfId="90" applyNumberFormat="1" applyFont="1" applyFill="1" applyBorder="1" applyAlignment="1" applyProtection="1">
      <alignment horizontal="center" vertical="center" wrapText="1"/>
      <protection/>
    </xf>
    <xf numFmtId="41" fontId="5" fillId="0" borderId="20" xfId="90" applyNumberFormat="1" applyFont="1" applyFill="1" applyBorder="1" applyAlignment="1" applyProtection="1">
      <alignment vertical="center" wrapText="1"/>
      <protection/>
    </xf>
    <xf numFmtId="41" fontId="5" fillId="0" borderId="0" xfId="90" applyNumberFormat="1" applyFont="1" applyFill="1" applyBorder="1" applyAlignment="1" applyProtection="1">
      <alignment vertical="center" wrapText="1"/>
      <protection/>
    </xf>
    <xf numFmtId="41" fontId="5" fillId="0" borderId="20" xfId="90" applyNumberFormat="1" applyFont="1" applyFill="1" applyBorder="1" applyAlignment="1" applyProtection="1">
      <alignment horizontal="center" vertical="center"/>
      <protection/>
    </xf>
    <xf numFmtId="41" fontId="7" fillId="0" borderId="22" xfId="90" applyNumberFormat="1" applyFont="1" applyFill="1" applyBorder="1" applyAlignment="1" applyProtection="1">
      <alignment horizontal="center" vertical="center" wrapText="1"/>
      <protection/>
    </xf>
    <xf numFmtId="41" fontId="5" fillId="0" borderId="2" xfId="90" applyNumberFormat="1" applyFont="1" applyFill="1" applyBorder="1" applyAlignment="1" applyProtection="1">
      <alignment vertical="center"/>
      <protection/>
    </xf>
    <xf numFmtId="41" fontId="5" fillId="0" borderId="0" xfId="90" applyNumberFormat="1" applyFont="1" applyFill="1" applyBorder="1" applyAlignment="1" applyProtection="1">
      <alignment horizontal="distributed"/>
      <protection/>
    </xf>
    <xf numFmtId="41" fontId="5" fillId="0" borderId="17" xfId="67" applyNumberFormat="1" applyFont="1" applyFill="1" applyBorder="1" applyAlignment="1">
      <alignment horizontal="distributed"/>
      <protection/>
    </xf>
    <xf numFmtId="41" fontId="5" fillId="0" borderId="0" xfId="55" applyNumberFormat="1" applyFont="1" applyFill="1" applyBorder="1" applyAlignment="1" applyProtection="1">
      <alignment horizontal="right"/>
      <protection/>
    </xf>
    <xf numFmtId="41" fontId="5" fillId="0" borderId="0" xfId="55" applyNumberFormat="1" applyFont="1" applyFill="1" applyBorder="1" applyAlignment="1" applyProtection="1">
      <alignment/>
      <protection/>
    </xf>
    <xf numFmtId="41" fontId="5" fillId="0" borderId="0" xfId="55" applyNumberFormat="1" applyFont="1" applyFill="1" applyAlignment="1">
      <alignment/>
    </xf>
    <xf numFmtId="41" fontId="5" fillId="0" borderId="0" xfId="90" applyNumberFormat="1" applyFont="1" applyFill="1" applyAlignment="1">
      <alignment/>
      <protection/>
    </xf>
    <xf numFmtId="41" fontId="9" fillId="0" borderId="0" xfId="90" applyNumberFormat="1" applyFont="1" applyFill="1" applyBorder="1" applyAlignment="1" applyProtection="1">
      <alignment horizontal="distributed"/>
      <protection/>
    </xf>
    <xf numFmtId="41" fontId="9" fillId="0" borderId="17" xfId="67" applyNumberFormat="1" applyFont="1" applyFill="1" applyBorder="1" applyAlignment="1">
      <alignment horizontal="distributed"/>
      <protection/>
    </xf>
    <xf numFmtId="41" fontId="9" fillId="0" borderId="0" xfId="90" applyNumberFormat="1" applyFont="1" applyFill="1" applyBorder="1" applyAlignment="1" applyProtection="1">
      <alignment/>
      <protection/>
    </xf>
    <xf numFmtId="41" fontId="9" fillId="0" borderId="0" xfId="55" applyNumberFormat="1" applyFont="1" applyFill="1" applyAlignment="1">
      <alignment/>
    </xf>
    <xf numFmtId="41" fontId="9" fillId="0" borderId="0" xfId="90" applyNumberFormat="1" applyFont="1" applyFill="1" applyAlignment="1">
      <alignment/>
      <protection/>
    </xf>
    <xf numFmtId="41" fontId="5" fillId="0" borderId="0" xfId="90" applyNumberFormat="1" applyFont="1" applyFill="1" applyBorder="1" applyAlignment="1">
      <alignment/>
      <protection/>
    </xf>
    <xf numFmtId="41" fontId="5" fillId="0" borderId="0" xfId="90" applyNumberFormat="1" applyFont="1" applyFill="1" applyBorder="1" applyAlignment="1" applyProtection="1">
      <alignment horizontal="right"/>
      <protection/>
    </xf>
    <xf numFmtId="41" fontId="5" fillId="0" borderId="17" xfId="90" applyNumberFormat="1" applyFont="1" applyFill="1" applyBorder="1" applyAlignment="1" applyProtection="1">
      <alignment horizontal="distributed"/>
      <protection/>
    </xf>
    <xf numFmtId="41" fontId="5" fillId="0" borderId="0" xfId="90" applyNumberFormat="1" applyFont="1" applyFill="1" applyBorder="1" applyAlignment="1" applyProtection="1">
      <alignment/>
      <protection/>
    </xf>
    <xf numFmtId="41" fontId="5" fillId="0" borderId="0" xfId="90" applyNumberFormat="1" applyFont="1" applyFill="1" applyBorder="1" applyAlignment="1" applyProtection="1">
      <alignment horizontal="center"/>
      <protection/>
    </xf>
    <xf numFmtId="41" fontId="9" fillId="0" borderId="0" xfId="90" applyNumberFormat="1" applyFont="1" applyFill="1" applyBorder="1" applyAlignment="1" applyProtection="1">
      <alignment horizontal="right"/>
      <protection/>
    </xf>
    <xf numFmtId="41" fontId="5" fillId="0" borderId="0" xfId="90" applyNumberFormat="1" applyFont="1" applyFill="1" applyBorder="1" applyAlignment="1">
      <alignment horizontal="right" textRotation="255"/>
      <protection/>
    </xf>
    <xf numFmtId="41" fontId="5" fillId="0" borderId="19" xfId="90" applyNumberFormat="1" applyFont="1" applyFill="1" applyBorder="1">
      <alignment/>
      <protection/>
    </xf>
    <xf numFmtId="41" fontId="27" fillId="0" borderId="19" xfId="67" applyNumberFormat="1" applyFont="1" applyFill="1" applyBorder="1" applyAlignment="1">
      <alignment/>
      <protection/>
    </xf>
    <xf numFmtId="41" fontId="5" fillId="0" borderId="27" xfId="90" applyNumberFormat="1" applyFont="1" applyFill="1" applyBorder="1" applyAlignment="1" applyProtection="1">
      <alignment horizontal="left"/>
      <protection/>
    </xf>
    <xf numFmtId="41" fontId="5" fillId="0" borderId="19" xfId="90" applyNumberFormat="1" applyFont="1" applyFill="1" applyBorder="1" applyAlignment="1">
      <alignment/>
      <protection/>
    </xf>
    <xf numFmtId="41" fontId="5" fillId="0" borderId="19" xfId="90" applyNumberFormat="1" applyFont="1" applyFill="1" applyBorder="1" applyAlignment="1" applyProtection="1">
      <alignment horizontal="left"/>
      <protection/>
    </xf>
    <xf numFmtId="41" fontId="5" fillId="0" borderId="0" xfId="90" applyNumberFormat="1" applyFont="1" applyFill="1" applyBorder="1">
      <alignment/>
      <protection/>
    </xf>
    <xf numFmtId="41" fontId="5" fillId="0" borderId="14" xfId="90" applyNumberFormat="1" applyFont="1" applyFill="1" applyBorder="1" applyAlignment="1" applyProtection="1">
      <alignment horizontal="center" vertical="center" wrapText="1"/>
      <protection/>
    </xf>
    <xf numFmtId="41" fontId="5" fillId="0" borderId="13" xfId="90" applyNumberFormat="1" applyFont="1" applyFill="1" applyBorder="1" applyAlignment="1" applyProtection="1">
      <alignment horizontal="center" vertical="center" wrapText="1"/>
      <protection/>
    </xf>
    <xf numFmtId="41" fontId="5" fillId="0" borderId="19" xfId="90" applyNumberFormat="1" applyFont="1" applyFill="1" applyBorder="1" applyAlignment="1" applyProtection="1">
      <alignment/>
      <protection/>
    </xf>
    <xf numFmtId="41" fontId="5" fillId="0" borderId="27" xfId="67" applyNumberFormat="1" applyFont="1" applyFill="1" applyBorder="1" applyAlignment="1">
      <alignment horizontal="distributed"/>
      <protection/>
    </xf>
    <xf numFmtId="41" fontId="5" fillId="0" borderId="25" xfId="90" applyNumberFormat="1" applyFont="1" applyFill="1" applyBorder="1" applyAlignment="1" applyProtection="1">
      <alignment/>
      <protection/>
    </xf>
    <xf numFmtId="41" fontId="5" fillId="0" borderId="0" xfId="90" applyNumberFormat="1" applyFont="1" applyFill="1" applyBorder="1" applyAlignment="1">
      <alignment horizontal="left"/>
      <protection/>
    </xf>
    <xf numFmtId="41" fontId="9" fillId="0" borderId="0" xfId="90" applyNumberFormat="1" applyFont="1" applyFill="1" applyBorder="1" applyAlignment="1" applyProtection="1">
      <alignment horizontal="left"/>
      <protection/>
    </xf>
    <xf numFmtId="41" fontId="5" fillId="0" borderId="19" xfId="90" applyNumberFormat="1" applyFont="1" applyFill="1" applyBorder="1" applyAlignment="1">
      <alignment horizontal="left" textRotation="255"/>
      <protection/>
    </xf>
    <xf numFmtId="41" fontId="5" fillId="0" borderId="0" xfId="90" applyNumberFormat="1" applyFont="1" applyFill="1" applyBorder="1" applyAlignment="1">
      <alignment horizontal="left" textRotation="255"/>
      <protection/>
    </xf>
    <xf numFmtId="41" fontId="5" fillId="0" borderId="12" xfId="90" applyNumberFormat="1" applyFont="1" applyFill="1" applyBorder="1" applyAlignment="1" applyProtection="1">
      <alignment/>
      <protection/>
    </xf>
    <xf numFmtId="41" fontId="5" fillId="0" borderId="19" xfId="55" applyNumberFormat="1" applyFont="1" applyFill="1" applyBorder="1" applyAlignment="1" applyProtection="1">
      <alignment horizontal="right"/>
      <protection/>
    </xf>
    <xf numFmtId="41" fontId="8" fillId="0" borderId="0" xfId="90" applyNumberFormat="1" applyFont="1" applyFill="1" applyAlignment="1" applyProtection="1" quotePrefix="1">
      <alignment/>
      <protection/>
    </xf>
    <xf numFmtId="41" fontId="5" fillId="0" borderId="14" xfId="90" applyNumberFormat="1" applyFont="1" applyFill="1" applyBorder="1" applyAlignment="1">
      <alignment vertical="center"/>
      <protection/>
    </xf>
    <xf numFmtId="41" fontId="5" fillId="0" borderId="15" xfId="90" applyNumberFormat="1" applyFont="1" applyFill="1" applyBorder="1" applyAlignment="1" applyProtection="1">
      <alignment horizontal="center" vertical="center" wrapText="1"/>
      <protection/>
    </xf>
    <xf numFmtId="41" fontId="9" fillId="0" borderId="15" xfId="90" applyNumberFormat="1" applyFont="1" applyFill="1" applyBorder="1" applyAlignment="1" applyProtection="1">
      <alignment horizontal="center" vertical="center" wrapText="1"/>
      <protection/>
    </xf>
    <xf numFmtId="41" fontId="5" fillId="0" borderId="31" xfId="90" applyNumberFormat="1" applyFont="1" applyFill="1" applyBorder="1" applyAlignment="1" applyProtection="1">
      <alignment/>
      <protection/>
    </xf>
    <xf numFmtId="41" fontId="9" fillId="0" borderId="0" xfId="55" applyNumberFormat="1" applyFont="1" applyFill="1" applyBorder="1" applyAlignment="1" applyProtection="1">
      <alignment horizontal="right"/>
      <protection/>
    </xf>
    <xf numFmtId="41" fontId="5" fillId="0" borderId="32" xfId="90" applyNumberFormat="1" applyFont="1" applyFill="1" applyBorder="1" applyAlignment="1" applyProtection="1">
      <alignment/>
      <protection/>
    </xf>
    <xf numFmtId="41" fontId="5" fillId="0" borderId="30" xfId="90" applyNumberFormat="1" applyFont="1" applyFill="1" applyBorder="1" applyAlignment="1" applyProtection="1">
      <alignment/>
      <protection/>
    </xf>
    <xf numFmtId="41" fontId="5" fillId="0" borderId="12" xfId="55" applyNumberFormat="1" applyFont="1" applyFill="1" applyBorder="1" applyAlignment="1" applyProtection="1">
      <alignment horizontal="right"/>
      <protection/>
    </xf>
    <xf numFmtId="41" fontId="9" fillId="0" borderId="19" xfId="55" applyNumberFormat="1" applyFont="1" applyFill="1" applyBorder="1" applyAlignment="1" applyProtection="1">
      <alignment horizontal="right"/>
      <protection/>
    </xf>
    <xf numFmtId="41" fontId="30" fillId="0" borderId="0" xfId="90" applyNumberFormat="1" applyFont="1" applyFill="1" applyAlignment="1" applyProtection="1" quotePrefix="1">
      <alignment horizontal="left"/>
      <protection/>
    </xf>
    <xf numFmtId="41" fontId="5" fillId="0" borderId="13" xfId="90" applyNumberFormat="1" applyFont="1" applyFill="1" applyBorder="1" applyAlignment="1" applyProtection="1">
      <alignment vertical="center"/>
      <protection/>
    </xf>
    <xf numFmtId="41" fontId="5" fillId="0" borderId="21" xfId="90" applyNumberFormat="1" applyFont="1" applyFill="1" applyBorder="1" applyAlignment="1" applyProtection="1">
      <alignment horizontal="center" vertical="center"/>
      <protection/>
    </xf>
    <xf numFmtId="41" fontId="5" fillId="0" borderId="27" xfId="90" applyNumberFormat="1" applyFont="1" applyFill="1" applyBorder="1" applyAlignment="1" applyProtection="1">
      <alignment horizontal="distributed"/>
      <protection/>
    </xf>
    <xf numFmtId="0" fontId="27" fillId="0" borderId="19" xfId="67" applyFont="1" applyFill="1" applyBorder="1">
      <alignment/>
      <protection/>
    </xf>
    <xf numFmtId="41" fontId="27" fillId="0" borderId="0" xfId="67" applyNumberFormat="1" applyFont="1" applyFill="1" applyBorder="1" applyAlignment="1">
      <alignment/>
      <protection/>
    </xf>
    <xf numFmtId="41" fontId="5" fillId="0" borderId="0" xfId="90" applyNumberFormat="1" applyFont="1" applyFill="1" applyBorder="1" applyAlignment="1" applyProtection="1">
      <alignment horizontal="left"/>
      <protection/>
    </xf>
    <xf numFmtId="41" fontId="5" fillId="0" borderId="25" xfId="90" applyNumberFormat="1" applyFont="1" applyFill="1" applyBorder="1">
      <alignment/>
      <protection/>
    </xf>
    <xf numFmtId="0" fontId="5" fillId="0" borderId="0" xfId="67" applyFont="1" applyFill="1" applyAlignment="1">
      <alignment horizontal="center" vertical="center"/>
      <protection/>
    </xf>
    <xf numFmtId="0" fontId="5" fillId="0" borderId="13" xfId="67" applyFont="1" applyFill="1" applyBorder="1" applyAlignment="1">
      <alignment horizontal="center" vertical="center"/>
      <protection/>
    </xf>
    <xf numFmtId="0" fontId="5" fillId="0" borderId="16" xfId="67" applyFont="1" applyFill="1" applyBorder="1" applyAlignment="1">
      <alignment horizontal="center" vertical="center"/>
      <protection/>
    </xf>
    <xf numFmtId="0" fontId="5" fillId="0" borderId="14" xfId="67" applyFont="1" applyFill="1" applyBorder="1" applyAlignment="1">
      <alignment horizontal="center" vertical="center"/>
      <protection/>
    </xf>
    <xf numFmtId="0" fontId="5" fillId="0" borderId="25" xfId="67" applyFont="1" applyFill="1" applyBorder="1" applyAlignment="1">
      <alignment/>
      <protection/>
    </xf>
    <xf numFmtId="0" fontId="9" fillId="0" borderId="28" xfId="67" applyFont="1" applyFill="1" applyBorder="1" applyAlignment="1">
      <alignment/>
      <protection/>
    </xf>
    <xf numFmtId="0" fontId="5" fillId="0" borderId="17" xfId="67" applyFont="1" applyFill="1" applyBorder="1" applyAlignment="1">
      <alignment/>
      <protection/>
    </xf>
    <xf numFmtId="38" fontId="5" fillId="0" borderId="0" xfId="55" applyFont="1" applyFill="1" applyAlignment="1">
      <alignment horizontal="right"/>
    </xf>
    <xf numFmtId="0" fontId="5" fillId="0" borderId="0" xfId="55" applyNumberFormat="1" applyFont="1" applyFill="1" applyBorder="1" applyAlignment="1">
      <alignment horizontal="right"/>
    </xf>
    <xf numFmtId="0" fontId="9" fillId="0" borderId="17" xfId="67" applyFont="1" applyFill="1" applyBorder="1" applyAlignment="1">
      <alignment/>
      <protection/>
    </xf>
    <xf numFmtId="0" fontId="5" fillId="0" borderId="17" xfId="67" applyFont="1" applyFill="1" applyBorder="1">
      <alignment/>
      <protection/>
    </xf>
    <xf numFmtId="38" fontId="5" fillId="0" borderId="18" xfId="55" applyFont="1" applyFill="1" applyBorder="1" applyAlignment="1">
      <alignment horizontal="right" vertical="center"/>
    </xf>
    <xf numFmtId="38" fontId="5" fillId="0" borderId="0" xfId="55" applyFont="1" applyFill="1" applyAlignment="1">
      <alignment horizontal="right" vertical="center"/>
    </xf>
    <xf numFmtId="0" fontId="13" fillId="0" borderId="0" xfId="67" applyFont="1" applyFill="1" applyBorder="1" applyAlignment="1">
      <alignment horizontal="distributed"/>
      <protection/>
    </xf>
    <xf numFmtId="0" fontId="14" fillId="0" borderId="0" xfId="67" applyFont="1" applyFill="1" applyBorder="1" applyAlignment="1">
      <alignment horizontal="distributed"/>
      <protection/>
    </xf>
    <xf numFmtId="0" fontId="7" fillId="0" borderId="0" xfId="67" applyFont="1" applyFill="1" applyBorder="1" applyAlignment="1">
      <alignment horizontal="distributed"/>
      <protection/>
    </xf>
    <xf numFmtId="38" fontId="5" fillId="0" borderId="18" xfId="55" applyFont="1" applyFill="1" applyBorder="1" applyAlignment="1">
      <alignment horizontal="right"/>
    </xf>
    <xf numFmtId="38" fontId="9" fillId="0" borderId="0" xfId="55" applyFont="1" applyFill="1" applyAlignment="1">
      <alignment horizontal="right"/>
    </xf>
    <xf numFmtId="0" fontId="5" fillId="0" borderId="19" xfId="67" applyFont="1" applyFill="1" applyBorder="1" applyAlignment="1">
      <alignment horizontal="distributed"/>
      <protection/>
    </xf>
    <xf numFmtId="0" fontId="5" fillId="0" borderId="27" xfId="67" applyFont="1" applyFill="1" applyBorder="1" applyAlignment="1">
      <alignment/>
      <protection/>
    </xf>
    <xf numFmtId="38" fontId="5" fillId="0" borderId="12" xfId="55" applyFont="1" applyFill="1" applyBorder="1" applyAlignment="1">
      <alignment horizontal="right"/>
    </xf>
    <xf numFmtId="38" fontId="5" fillId="0" borderId="19" xfId="55" applyFont="1" applyFill="1" applyBorder="1" applyAlignment="1">
      <alignment horizontal="right"/>
    </xf>
    <xf numFmtId="0" fontId="14" fillId="0" borderId="0" xfId="67" applyFont="1" applyFill="1" applyBorder="1" applyAlignment="1">
      <alignment horizontal="left"/>
      <protection/>
    </xf>
    <xf numFmtId="0" fontId="5" fillId="0" borderId="0" xfId="67" applyFont="1" applyFill="1" applyAlignment="1" quotePrefix="1">
      <alignment horizontal="center" vertical="center"/>
      <protection/>
    </xf>
    <xf numFmtId="178" fontId="9" fillId="0" borderId="0" xfId="55" applyNumberFormat="1" applyFont="1" applyFill="1" applyAlignment="1">
      <alignment horizontal="right"/>
    </xf>
    <xf numFmtId="38" fontId="9" fillId="0" borderId="18" xfId="67" applyNumberFormat="1" applyFont="1" applyFill="1" applyBorder="1" applyAlignment="1">
      <alignment horizontal="right"/>
      <protection/>
    </xf>
    <xf numFmtId="178" fontId="9" fillId="0" borderId="0" xfId="67" applyNumberFormat="1" applyFont="1" applyFill="1" applyBorder="1" applyAlignment="1">
      <alignment horizontal="right"/>
      <protection/>
    </xf>
    <xf numFmtId="0" fontId="5" fillId="0" borderId="0" xfId="66" applyFont="1" applyFill="1" applyAlignment="1">
      <alignment vertical="center"/>
      <protection/>
    </xf>
    <xf numFmtId="0" fontId="9" fillId="0" borderId="0" xfId="66" applyNumberFormat="1" applyFont="1" applyFill="1" applyAlignment="1">
      <alignment vertical="center"/>
      <protection/>
    </xf>
    <xf numFmtId="0" fontId="9" fillId="0" borderId="0" xfId="66" applyFont="1" applyFill="1" applyAlignment="1">
      <alignment vertical="center"/>
      <protection/>
    </xf>
    <xf numFmtId="0" fontId="5" fillId="0" borderId="0" xfId="66" applyFont="1" applyFill="1" applyAlignment="1">
      <alignment/>
      <protection/>
    </xf>
    <xf numFmtId="0" fontId="5" fillId="0" borderId="0" xfId="66" applyFont="1" applyFill="1" applyAlignment="1">
      <alignment horizontal="right" vertical="center"/>
      <protection/>
    </xf>
    <xf numFmtId="0" fontId="5" fillId="0" borderId="36" xfId="66" applyFont="1" applyFill="1" applyBorder="1" applyAlignment="1">
      <alignment vertical="center" wrapText="1"/>
      <protection/>
    </xf>
    <xf numFmtId="0" fontId="5" fillId="0" borderId="24" xfId="66" applyFont="1" applyFill="1" applyBorder="1" applyAlignment="1">
      <alignment horizontal="center" vertical="center" wrapText="1"/>
      <protection/>
    </xf>
    <xf numFmtId="0" fontId="5" fillId="0" borderId="0" xfId="66" applyFont="1" applyFill="1" applyBorder="1" applyAlignment="1">
      <alignment vertical="center" wrapText="1"/>
      <protection/>
    </xf>
    <xf numFmtId="0" fontId="5" fillId="0" borderId="37" xfId="66" applyFont="1" applyFill="1" applyBorder="1" applyAlignment="1">
      <alignment horizontal="distributed" vertical="center" wrapText="1"/>
      <protection/>
    </xf>
    <xf numFmtId="0" fontId="5" fillId="0" borderId="38" xfId="66" applyFont="1" applyFill="1" applyBorder="1" applyAlignment="1">
      <alignment horizontal="distributed" vertical="center" wrapText="1"/>
      <protection/>
    </xf>
    <xf numFmtId="0" fontId="5" fillId="0" borderId="39" xfId="66" applyFont="1" applyFill="1" applyBorder="1" applyAlignment="1">
      <alignment horizontal="distributed" vertical="center" wrapText="1"/>
      <protection/>
    </xf>
    <xf numFmtId="0" fontId="5" fillId="0" borderId="40" xfId="66" applyFont="1" applyFill="1" applyBorder="1" applyAlignment="1">
      <alignment horizontal="distributed" vertical="center" wrapText="1"/>
      <protection/>
    </xf>
    <xf numFmtId="0" fontId="5" fillId="0" borderId="0" xfId="66" applyFont="1" applyFill="1" applyAlignment="1">
      <alignment vertical="center" wrapText="1"/>
      <protection/>
    </xf>
    <xf numFmtId="0" fontId="5" fillId="0" borderId="17" xfId="66" applyNumberFormat="1" applyFont="1" applyFill="1" applyBorder="1" applyAlignment="1">
      <alignment horizontal="distributed"/>
      <protection/>
    </xf>
    <xf numFmtId="3" fontId="5" fillId="0" borderId="0" xfId="66" applyNumberFormat="1" applyFont="1" applyFill="1" applyBorder="1" applyAlignment="1">
      <alignment horizontal="right"/>
      <protection/>
    </xf>
    <xf numFmtId="0" fontId="9" fillId="0" borderId="17" xfId="66" applyNumberFormat="1" applyFont="1" applyFill="1" applyBorder="1" applyAlignment="1">
      <alignment horizontal="distributed"/>
      <protection/>
    </xf>
    <xf numFmtId="3" fontId="9" fillId="0" borderId="0" xfId="66" applyNumberFormat="1" applyFont="1" applyFill="1" applyAlignment="1">
      <alignment/>
      <protection/>
    </xf>
    <xf numFmtId="3" fontId="9" fillId="0" borderId="0" xfId="66" applyNumberFormat="1" applyFont="1" applyFill="1" applyBorder="1" applyAlignment="1">
      <alignment horizontal="right"/>
      <protection/>
    </xf>
    <xf numFmtId="0" fontId="9" fillId="0" borderId="0" xfId="66" applyFont="1" applyFill="1" applyAlignment="1">
      <alignment/>
      <protection/>
    </xf>
    <xf numFmtId="0" fontId="9" fillId="0" borderId="27" xfId="66" applyNumberFormat="1" applyFont="1" applyFill="1" applyBorder="1" applyAlignment="1">
      <alignment horizontal="distributed" vertical="center"/>
      <protection/>
    </xf>
    <xf numFmtId="3" fontId="9" fillId="0" borderId="19" xfId="66" applyNumberFormat="1" applyFont="1" applyFill="1" applyBorder="1" applyAlignment="1">
      <alignment horizontal="right" vertical="center"/>
      <protection/>
    </xf>
    <xf numFmtId="0" fontId="5" fillId="0" borderId="13" xfId="66" applyFont="1" applyFill="1" applyBorder="1" applyAlignment="1">
      <alignment horizontal="center" vertical="center" wrapText="1"/>
      <protection/>
    </xf>
    <xf numFmtId="0" fontId="5" fillId="0" borderId="24" xfId="66" applyFont="1" applyFill="1" applyBorder="1" applyAlignment="1">
      <alignment vertical="center" wrapText="1"/>
      <protection/>
    </xf>
    <xf numFmtId="0" fontId="5" fillId="0" borderId="13" xfId="66" applyFont="1" applyFill="1" applyBorder="1" applyAlignment="1">
      <alignment vertical="center" wrapText="1"/>
      <protection/>
    </xf>
    <xf numFmtId="0" fontId="5" fillId="0" borderId="41" xfId="66" applyFont="1" applyFill="1" applyBorder="1" applyAlignment="1">
      <alignment horizontal="distributed" vertical="center" wrapText="1"/>
      <protection/>
    </xf>
    <xf numFmtId="0" fontId="5" fillId="0" borderId="42" xfId="66" applyFont="1" applyFill="1" applyBorder="1" applyAlignment="1">
      <alignment horizontal="distributed" vertical="center" wrapText="1"/>
      <protection/>
    </xf>
    <xf numFmtId="0" fontId="5" fillId="0" borderId="43" xfId="66" applyFont="1" applyFill="1" applyBorder="1" applyAlignment="1">
      <alignment horizontal="center" vertical="center" wrapText="1"/>
      <protection/>
    </xf>
    <xf numFmtId="0" fontId="5" fillId="0" borderId="44" xfId="66" applyFont="1" applyFill="1" applyBorder="1" applyAlignment="1">
      <alignment horizontal="distributed" vertical="center" wrapText="1"/>
      <protection/>
    </xf>
    <xf numFmtId="0" fontId="5" fillId="0" borderId="43" xfId="66" applyFont="1" applyFill="1" applyBorder="1" applyAlignment="1">
      <alignment horizontal="distributed" vertical="center" wrapText="1"/>
      <protection/>
    </xf>
    <xf numFmtId="0" fontId="5" fillId="0" borderId="0" xfId="66" applyFont="1" applyFill="1" applyBorder="1" applyAlignment="1">
      <alignment/>
      <protection/>
    </xf>
    <xf numFmtId="3" fontId="5" fillId="0" borderId="0" xfId="66" applyNumberFormat="1" applyFont="1" applyFill="1" applyBorder="1" applyAlignment="1">
      <alignment horizontal="right" vertical="center"/>
      <protection/>
    </xf>
    <xf numFmtId="3" fontId="9" fillId="0" borderId="0" xfId="66" applyNumberFormat="1" applyFont="1" applyFill="1" applyBorder="1" applyAlignment="1">
      <alignment horizontal="right" vertical="center"/>
      <protection/>
    </xf>
    <xf numFmtId="3" fontId="5" fillId="0" borderId="19" xfId="66" applyNumberFormat="1" applyFont="1" applyFill="1" applyBorder="1" applyAlignment="1">
      <alignment horizontal="right" vertical="center"/>
      <protection/>
    </xf>
    <xf numFmtId="0" fontId="5" fillId="0" borderId="19" xfId="66" applyFont="1" applyFill="1" applyBorder="1" applyAlignment="1">
      <alignment vertical="center"/>
      <protection/>
    </xf>
    <xf numFmtId="0" fontId="5" fillId="0" borderId="45" xfId="66" applyFont="1" applyFill="1" applyBorder="1" applyAlignment="1">
      <alignment horizontal="distributed" vertical="center" wrapText="1"/>
      <protection/>
    </xf>
    <xf numFmtId="0" fontId="5" fillId="0" borderId="46" xfId="66" applyFont="1" applyFill="1" applyBorder="1" applyAlignment="1">
      <alignment horizontal="distributed" vertical="center" wrapText="1"/>
      <protection/>
    </xf>
    <xf numFmtId="177" fontId="5" fillId="0" borderId="0" xfId="66" applyNumberFormat="1" applyFont="1" applyFill="1" applyBorder="1" applyAlignment="1">
      <alignment horizontal="right"/>
      <protection/>
    </xf>
    <xf numFmtId="41" fontId="5" fillId="0" borderId="0" xfId="66" applyNumberFormat="1" applyFont="1" applyFill="1" applyBorder="1" applyAlignment="1">
      <alignment horizontal="right"/>
      <protection/>
    </xf>
    <xf numFmtId="177" fontId="9" fillId="0" borderId="0" xfId="66" applyNumberFormat="1" applyFont="1" applyFill="1" applyBorder="1" applyAlignment="1">
      <alignment horizontal="right"/>
      <protection/>
    </xf>
    <xf numFmtId="41" fontId="9" fillId="0" borderId="0" xfId="66" applyNumberFormat="1" applyFont="1" applyFill="1" applyBorder="1" applyAlignment="1">
      <alignment horizontal="right"/>
      <protection/>
    </xf>
    <xf numFmtId="41" fontId="9" fillId="0" borderId="19" xfId="66" applyNumberFormat="1" applyFont="1" applyFill="1" applyBorder="1" applyAlignment="1">
      <alignment horizontal="right" vertical="center"/>
      <protection/>
    </xf>
    <xf numFmtId="0" fontId="5" fillId="0" borderId="25" xfId="66" applyFont="1" applyFill="1" applyBorder="1" applyAlignment="1">
      <alignment vertical="center"/>
      <protection/>
    </xf>
    <xf numFmtId="0" fontId="21" fillId="0" borderId="0" xfId="66" applyFont="1" applyFill="1" applyAlignment="1">
      <alignment/>
      <protection/>
    </xf>
    <xf numFmtId="0" fontId="39" fillId="0" borderId="0" xfId="66" applyNumberFormat="1" applyFont="1" applyFill="1" applyAlignment="1">
      <alignment vertical="center"/>
      <protection/>
    </xf>
    <xf numFmtId="0" fontId="8" fillId="0" borderId="0" xfId="66" applyNumberFormat="1" applyFont="1" applyFill="1" applyAlignment="1">
      <alignment vertical="center"/>
      <protection/>
    </xf>
    <xf numFmtId="0" fontId="30" fillId="0" borderId="0" xfId="66" applyFont="1" applyFill="1" applyAlignment="1">
      <alignment vertical="center"/>
      <protection/>
    </xf>
    <xf numFmtId="0" fontId="40" fillId="0" borderId="0" xfId="66" applyNumberFormat="1" applyFont="1" applyFill="1" applyAlignment="1">
      <alignment vertical="center"/>
      <protection/>
    </xf>
    <xf numFmtId="0" fontId="5" fillId="0" borderId="45" xfId="66" applyFont="1" applyFill="1" applyBorder="1" applyAlignment="1">
      <alignment horizontal="center" vertical="center" wrapText="1"/>
      <protection/>
    </xf>
    <xf numFmtId="0" fontId="5" fillId="0" borderId="47" xfId="66" applyFont="1" applyFill="1" applyBorder="1" applyAlignment="1">
      <alignment horizontal="center" vertical="center" wrapText="1"/>
      <protection/>
    </xf>
    <xf numFmtId="0" fontId="5" fillId="0" borderId="0" xfId="66" applyNumberFormat="1" applyFont="1" applyFill="1" applyBorder="1" applyAlignment="1">
      <alignment horizontal="distributed"/>
      <protection/>
    </xf>
    <xf numFmtId="3" fontId="5" fillId="0" borderId="48" xfId="66" applyNumberFormat="1" applyFont="1" applyFill="1" applyBorder="1" applyAlignment="1">
      <alignment horizontal="right"/>
      <protection/>
    </xf>
    <xf numFmtId="0" fontId="26" fillId="0" borderId="0" xfId="66" applyFont="1" applyFill="1" applyAlignment="1">
      <alignment/>
      <protection/>
    </xf>
    <xf numFmtId="0" fontId="9" fillId="0" borderId="49" xfId="66" applyNumberFormat="1" applyFont="1" applyFill="1" applyBorder="1" applyAlignment="1">
      <alignment horizontal="distributed"/>
      <protection/>
    </xf>
    <xf numFmtId="3" fontId="9" fillId="0" borderId="48" xfId="66" applyNumberFormat="1" applyFont="1" applyFill="1" applyBorder="1" applyAlignment="1">
      <alignment horizontal="right"/>
      <protection/>
    </xf>
    <xf numFmtId="0" fontId="26" fillId="0" borderId="0" xfId="66" applyFont="1" applyFill="1" applyBorder="1" applyAlignment="1">
      <alignment/>
      <protection/>
    </xf>
    <xf numFmtId="0" fontId="9" fillId="0" borderId="47" xfId="66" applyNumberFormat="1" applyFont="1" applyFill="1" applyBorder="1" applyAlignment="1">
      <alignment horizontal="distributed"/>
      <protection/>
    </xf>
    <xf numFmtId="3" fontId="9" fillId="0" borderId="50" xfId="66" applyNumberFormat="1" applyFont="1" applyFill="1" applyBorder="1" applyAlignment="1">
      <alignment horizontal="right"/>
      <protection/>
    </xf>
    <xf numFmtId="3" fontId="9" fillId="0" borderId="40" xfId="66" applyNumberFormat="1" applyFont="1" applyFill="1" applyBorder="1" applyAlignment="1">
      <alignment horizontal="right"/>
      <protection/>
    </xf>
    <xf numFmtId="41" fontId="5" fillId="0" borderId="19" xfId="66" applyNumberFormat="1" applyFont="1" applyFill="1" applyBorder="1" applyAlignment="1">
      <alignment horizontal="right"/>
      <protection/>
    </xf>
    <xf numFmtId="0" fontId="22" fillId="0" borderId="0" xfId="66" applyFont="1" applyFill="1" applyAlignment="1">
      <alignment/>
      <protection/>
    </xf>
    <xf numFmtId="0" fontId="22" fillId="0" borderId="0" xfId="66" applyFont="1" applyFill="1" applyBorder="1" applyAlignment="1">
      <alignment/>
      <protection/>
    </xf>
    <xf numFmtId="0" fontId="9" fillId="0" borderId="51" xfId="66" applyNumberFormat="1" applyFont="1" applyFill="1" applyBorder="1" applyAlignment="1">
      <alignment horizontal="distributed"/>
      <protection/>
    </xf>
    <xf numFmtId="41" fontId="9" fillId="0" borderId="40" xfId="66" applyNumberFormat="1" applyFont="1" applyFill="1" applyBorder="1" applyAlignment="1">
      <alignment horizontal="right"/>
      <protection/>
    </xf>
    <xf numFmtId="3" fontId="5" fillId="0" borderId="18" xfId="66" applyNumberFormat="1" applyFont="1" applyFill="1" applyBorder="1" applyAlignment="1">
      <alignment horizontal="right" vertical="center"/>
      <protection/>
    </xf>
    <xf numFmtId="0" fontId="5" fillId="0" borderId="17" xfId="66" applyNumberFormat="1" applyFont="1" applyFill="1" applyBorder="1" applyAlignment="1">
      <alignment horizontal="distributed" vertical="center"/>
      <protection/>
    </xf>
    <xf numFmtId="0" fontId="5" fillId="0" borderId="0" xfId="0" applyFont="1" applyFill="1" applyAlignment="1">
      <alignment/>
    </xf>
    <xf numFmtId="0" fontId="41" fillId="0" borderId="0" xfId="0" applyFont="1" applyAlignment="1">
      <alignment/>
    </xf>
    <xf numFmtId="0" fontId="41" fillId="0" borderId="29" xfId="0" applyFont="1" applyBorder="1" applyAlignment="1">
      <alignment/>
    </xf>
    <xf numFmtId="0" fontId="5" fillId="0" borderId="29" xfId="0" applyFont="1" applyBorder="1" applyAlignment="1">
      <alignment horizontal="right" vertical="center"/>
    </xf>
    <xf numFmtId="187" fontId="5" fillId="0" borderId="0" xfId="69" applyNumberFormat="1" applyFont="1" applyFill="1" applyBorder="1" applyAlignment="1">
      <alignment vertical="center"/>
      <protection/>
    </xf>
    <xf numFmtId="187" fontId="5" fillId="0" borderId="17" xfId="69" applyNumberFormat="1" applyFont="1" applyFill="1" applyBorder="1" applyAlignment="1">
      <alignment vertical="center"/>
      <protection/>
    </xf>
    <xf numFmtId="187" fontId="5" fillId="0" borderId="21" xfId="69" applyNumberFormat="1" applyFont="1" applyFill="1" applyBorder="1" applyAlignment="1" applyProtection="1">
      <alignment horizontal="center" vertical="center" wrapText="1"/>
      <protection/>
    </xf>
    <xf numFmtId="187" fontId="5" fillId="0" borderId="2" xfId="69" applyNumberFormat="1" applyFont="1" applyFill="1" applyBorder="1" applyAlignment="1" applyProtection="1">
      <alignment horizontal="center" vertical="center" wrapText="1"/>
      <protection/>
    </xf>
    <xf numFmtId="187" fontId="5" fillId="0" borderId="0" xfId="69" applyNumberFormat="1" applyFont="1" applyFill="1" applyBorder="1" applyAlignment="1" applyProtection="1">
      <alignment horizontal="center" vertical="center" wrapText="1"/>
      <protection/>
    </xf>
    <xf numFmtId="187" fontId="5" fillId="0" borderId="22" xfId="69" applyNumberFormat="1" applyFont="1" applyFill="1" applyBorder="1" applyAlignment="1" applyProtection="1">
      <alignment horizontal="center" vertical="center" wrapText="1"/>
      <protection/>
    </xf>
    <xf numFmtId="178" fontId="5" fillId="0" borderId="0" xfId="0" applyNumberFormat="1" applyFont="1" applyFill="1" applyAlignment="1">
      <alignment/>
    </xf>
    <xf numFmtId="178" fontId="5" fillId="0" borderId="0" xfId="0" applyNumberFormat="1" applyFont="1" applyFill="1" applyAlignment="1">
      <alignment horizontal="right"/>
    </xf>
    <xf numFmtId="187" fontId="5" fillId="0" borderId="19" xfId="69" applyNumberFormat="1" applyFont="1" applyFill="1" applyBorder="1" applyAlignment="1" applyProtection="1">
      <alignment horizontal="center" vertical="center" wrapText="1"/>
      <protection/>
    </xf>
    <xf numFmtId="187" fontId="7" fillId="0" borderId="14" xfId="69" applyNumberFormat="1" applyFont="1" applyFill="1" applyBorder="1" applyAlignment="1" applyProtection="1">
      <alignment horizontal="center" vertical="center" wrapText="1"/>
      <protection/>
    </xf>
    <xf numFmtId="178" fontId="9" fillId="0" borderId="0" xfId="0" applyNumberFormat="1" applyFont="1" applyFill="1" applyAlignment="1">
      <alignment/>
    </xf>
    <xf numFmtId="187" fontId="8" fillId="0" borderId="0" xfId="69" applyNumberFormat="1" applyFont="1" applyFill="1" applyAlignment="1" applyProtection="1" quotePrefix="1">
      <alignment horizontal="center"/>
      <protection/>
    </xf>
    <xf numFmtId="187" fontId="5" fillId="0" borderId="25" xfId="69" applyNumberFormat="1"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horizontal="center" vertical="center" wrapText="1"/>
    </xf>
    <xf numFmtId="178" fontId="5" fillId="0" borderId="0" xfId="69" applyNumberFormat="1" applyFont="1" applyFill="1" applyBorder="1" applyAlignment="1">
      <alignment/>
      <protection/>
    </xf>
    <xf numFmtId="187" fontId="5" fillId="0" borderId="0" xfId="69" applyNumberFormat="1" applyFont="1" applyFill="1" applyBorder="1" applyAlignment="1">
      <alignment/>
      <protection/>
    </xf>
    <xf numFmtId="178" fontId="9" fillId="0" borderId="0" xfId="52" applyNumberFormat="1" applyFont="1" applyFill="1" applyAlignment="1">
      <alignment/>
    </xf>
    <xf numFmtId="0" fontId="11" fillId="0" borderId="0" xfId="0" applyFont="1" applyFill="1" applyAlignment="1">
      <alignment/>
    </xf>
    <xf numFmtId="0" fontId="6" fillId="0" borderId="0" xfId="0" applyFont="1" applyFill="1" applyBorder="1" applyAlignment="1">
      <alignment/>
    </xf>
    <xf numFmtId="187" fontId="5" fillId="0" borderId="0" xfId="69" applyNumberFormat="1" applyFont="1" applyFill="1" applyAlignment="1">
      <alignment horizontal="right" vertical="center"/>
      <protection/>
    </xf>
    <xf numFmtId="41" fontId="5" fillId="0" borderId="0" xfId="69" applyNumberFormat="1" applyFont="1" applyFill="1" applyAlignment="1">
      <alignment/>
      <protection/>
    </xf>
    <xf numFmtId="0" fontId="5" fillId="0" borderId="18" xfId="67" applyFont="1" applyFill="1" applyBorder="1" applyAlignment="1">
      <alignment horizontal="center"/>
      <protection/>
    </xf>
    <xf numFmtId="0" fontId="5" fillId="0" borderId="17" xfId="67" applyFont="1" applyFill="1" applyBorder="1" applyAlignment="1">
      <alignment horizontal="distributed"/>
      <protection/>
    </xf>
    <xf numFmtId="0" fontId="5" fillId="0" borderId="18" xfId="67" applyFont="1" applyFill="1" applyBorder="1" applyAlignment="1">
      <alignment horizontal="distributed"/>
      <protection/>
    </xf>
    <xf numFmtId="38" fontId="9" fillId="0" borderId="0" xfId="55" applyNumberFormat="1" applyFont="1" applyFill="1" applyBorder="1" applyAlignment="1">
      <alignment/>
    </xf>
    <xf numFmtId="0" fontId="10" fillId="0" borderId="18" xfId="67" applyFont="1" applyFill="1" applyBorder="1" applyAlignment="1">
      <alignment horizontal="distributed"/>
      <protection/>
    </xf>
    <xf numFmtId="0" fontId="10" fillId="0" borderId="27" xfId="67" applyFont="1" applyFill="1" applyBorder="1" applyAlignment="1">
      <alignment horizontal="center"/>
      <protection/>
    </xf>
    <xf numFmtId="0" fontId="15" fillId="0" borderId="0" xfId="67" applyFont="1" applyFill="1">
      <alignment/>
      <protection/>
    </xf>
    <xf numFmtId="177" fontId="5" fillId="0" borderId="0" xfId="91" applyNumberFormat="1" applyFont="1" applyFill="1" applyBorder="1" applyAlignment="1" applyProtection="1">
      <alignment horizontal="right"/>
      <protection/>
    </xf>
    <xf numFmtId="177" fontId="9" fillId="0" borderId="0" xfId="91" applyNumberFormat="1" applyFont="1" applyFill="1" applyBorder="1" applyAlignment="1" applyProtection="1">
      <alignment horizontal="right"/>
      <protection/>
    </xf>
    <xf numFmtId="177" fontId="9" fillId="0" borderId="19" xfId="91" applyNumberFormat="1" applyFont="1" applyFill="1" applyBorder="1" applyAlignment="1" applyProtection="1">
      <alignment horizontal="right"/>
      <protection/>
    </xf>
    <xf numFmtId="0" fontId="5" fillId="0" borderId="0" xfId="96" applyFont="1" applyFill="1" applyAlignment="1">
      <alignment/>
      <protection/>
    </xf>
    <xf numFmtId="37" fontId="10" fillId="0" borderId="0" xfId="78" applyFont="1" applyFill="1" applyBorder="1" applyAlignment="1" applyProtection="1">
      <alignment horizontal="distributed"/>
      <protection/>
    </xf>
    <xf numFmtId="37" fontId="10" fillId="0" borderId="17" xfId="78" applyFont="1" applyFill="1" applyBorder="1" applyAlignment="1" applyProtection="1">
      <alignment horizontal="distributed"/>
      <protection/>
    </xf>
    <xf numFmtId="37" fontId="5" fillId="0" borderId="0" xfId="78" applyFont="1" applyFill="1" applyBorder="1" applyAlignment="1" applyProtection="1">
      <alignment horizontal="distributed"/>
      <protection/>
    </xf>
    <xf numFmtId="37" fontId="5" fillId="0" borderId="17" xfId="78" applyFont="1" applyFill="1" applyBorder="1" applyAlignment="1" applyProtection="1">
      <alignment horizontal="distributed"/>
      <protection/>
    </xf>
    <xf numFmtId="37" fontId="5" fillId="0" borderId="19" xfId="78" applyFont="1" applyFill="1" applyBorder="1" applyAlignment="1" applyProtection="1">
      <alignment horizontal="left"/>
      <protection/>
    </xf>
    <xf numFmtId="37" fontId="5" fillId="0" borderId="27" xfId="78" applyFont="1" applyFill="1" applyBorder="1" applyAlignment="1" applyProtection="1">
      <alignment horizontal="left"/>
      <protection/>
    </xf>
    <xf numFmtId="37" fontId="5" fillId="0" borderId="23" xfId="78" applyFont="1" applyFill="1" applyBorder="1" applyAlignment="1" applyProtection="1">
      <alignment horizontal="center" vertical="center" wrapText="1"/>
      <protection/>
    </xf>
    <xf numFmtId="37" fontId="5" fillId="0" borderId="12" xfId="78" applyFont="1" applyFill="1" applyBorder="1" applyAlignment="1" applyProtection="1">
      <alignment horizontal="center" vertical="center" wrapText="1"/>
      <protection/>
    </xf>
    <xf numFmtId="37" fontId="5" fillId="0" borderId="26" xfId="78" applyFont="1" applyFill="1" applyBorder="1" applyAlignment="1">
      <alignment horizontal="center" vertical="center"/>
      <protection/>
    </xf>
    <xf numFmtId="37" fontId="5" fillId="0" borderId="17" xfId="78" applyFont="1" applyFill="1" applyBorder="1" applyAlignment="1">
      <alignment horizontal="center" vertical="center"/>
      <protection/>
    </xf>
    <xf numFmtId="37" fontId="5" fillId="0" borderId="27" xfId="78" applyFont="1" applyFill="1" applyBorder="1" applyAlignment="1">
      <alignment horizontal="center" vertical="center"/>
      <protection/>
    </xf>
    <xf numFmtId="37" fontId="5" fillId="0" borderId="13" xfId="78" applyFont="1" applyFill="1" applyBorder="1" applyAlignment="1" applyProtection="1">
      <alignment horizontal="center" vertical="center" wrapText="1"/>
      <protection/>
    </xf>
    <xf numFmtId="37" fontId="5" fillId="0" borderId="16" xfId="78" applyFont="1" applyFill="1" applyBorder="1" applyAlignment="1" applyProtection="1">
      <alignment horizontal="center" vertical="center" wrapText="1"/>
      <protection/>
    </xf>
    <xf numFmtId="37" fontId="5" fillId="0" borderId="22" xfId="78" applyFont="1" applyFill="1" applyBorder="1" applyAlignment="1" applyProtection="1">
      <alignment horizontal="center" vertical="center" wrapText="1"/>
      <protection/>
    </xf>
    <xf numFmtId="37" fontId="5" fillId="0" borderId="15" xfId="78" applyFont="1" applyFill="1" applyBorder="1" applyAlignment="1" applyProtection="1">
      <alignment horizontal="center" vertical="center" wrapText="1"/>
      <protection/>
    </xf>
    <xf numFmtId="37" fontId="5" fillId="0" borderId="21" xfId="78" applyFont="1" applyFill="1" applyBorder="1" applyAlignment="1" applyProtection="1">
      <alignment horizontal="center" vertical="center" wrapText="1"/>
      <protection/>
    </xf>
    <xf numFmtId="37" fontId="5" fillId="0" borderId="20" xfId="78" applyFont="1" applyFill="1" applyBorder="1" applyAlignment="1" applyProtection="1">
      <alignment horizontal="center" vertical="center" wrapText="1"/>
      <protection/>
    </xf>
    <xf numFmtId="37" fontId="5" fillId="0" borderId="33" xfId="78" applyFont="1" applyFill="1" applyBorder="1" applyAlignment="1" applyProtection="1">
      <alignment horizontal="center" vertical="center" wrapText="1"/>
      <protection/>
    </xf>
    <xf numFmtId="37" fontId="5" fillId="0" borderId="24" xfId="78" applyFont="1" applyFill="1" applyBorder="1" applyAlignment="1" applyProtection="1">
      <alignment horizontal="center" vertical="center" wrapText="1"/>
      <protection/>
    </xf>
    <xf numFmtId="37" fontId="5" fillId="0" borderId="18" xfId="78" applyFont="1" applyFill="1" applyBorder="1" applyAlignment="1" applyProtection="1">
      <alignment horizontal="center" vertical="center" wrapText="1"/>
      <protection/>
    </xf>
    <xf numFmtId="37" fontId="5" fillId="0" borderId="0" xfId="78" applyFont="1" applyFill="1" applyBorder="1" applyAlignment="1" applyProtection="1">
      <alignment horizontal="center" vertical="center" wrapText="1"/>
      <protection/>
    </xf>
    <xf numFmtId="37" fontId="5" fillId="0" borderId="19" xfId="78" applyFont="1" applyFill="1" applyBorder="1" applyAlignment="1" applyProtection="1">
      <alignment horizontal="center" vertical="center" wrapText="1"/>
      <protection/>
    </xf>
    <xf numFmtId="37" fontId="7" fillId="0" borderId="22" xfId="78" applyFont="1" applyFill="1" applyBorder="1" applyAlignment="1" applyProtection="1">
      <alignment horizontal="center" vertical="center" wrapText="1"/>
      <protection/>
    </xf>
    <xf numFmtId="37" fontId="9" fillId="0" borderId="0" xfId="79" applyFont="1" applyFill="1" applyBorder="1" applyAlignment="1" applyProtection="1">
      <alignment horizontal="distributed"/>
      <protection/>
    </xf>
    <xf numFmtId="37" fontId="9" fillId="0" borderId="0" xfId="79" applyFont="1" applyFill="1" applyBorder="1" applyAlignment="1">
      <alignment horizontal="distributed"/>
      <protection/>
    </xf>
    <xf numFmtId="37" fontId="5" fillId="0" borderId="0" xfId="79" applyFont="1" applyFill="1" applyBorder="1" applyAlignment="1" applyProtection="1">
      <alignment horizontal="distributed"/>
      <protection/>
    </xf>
    <xf numFmtId="37" fontId="5" fillId="0" borderId="15" xfId="79" applyFont="1" applyFill="1" applyBorder="1" applyAlignment="1" applyProtection="1">
      <alignment horizontal="center" vertical="center" wrapText="1"/>
      <protection/>
    </xf>
    <xf numFmtId="37" fontId="5" fillId="0" borderId="16" xfId="79" applyFont="1" applyFill="1" applyBorder="1" applyAlignment="1" applyProtection="1">
      <alignment horizontal="center" vertical="center" wrapText="1"/>
      <protection/>
    </xf>
    <xf numFmtId="37" fontId="10" fillId="0" borderId="0" xfId="77" applyFont="1" applyFill="1" applyBorder="1" applyAlignment="1" applyProtection="1">
      <alignment horizontal="distributed"/>
      <protection/>
    </xf>
    <xf numFmtId="0" fontId="13" fillId="0" borderId="0" xfId="74" applyFont="1" applyFill="1" applyBorder="1" applyAlignment="1" quotePrefix="1">
      <alignment horizontal="distributed"/>
      <protection/>
    </xf>
    <xf numFmtId="0" fontId="10" fillId="0" borderId="0" xfId="74" applyFont="1" applyFill="1" applyBorder="1" applyAlignment="1" quotePrefix="1">
      <alignment horizontal="distributed"/>
      <protection/>
    </xf>
    <xf numFmtId="37" fontId="10" fillId="0" borderId="0" xfId="81" applyFont="1" applyFill="1" applyBorder="1" applyAlignment="1">
      <alignment horizontal="center"/>
      <protection/>
    </xf>
    <xf numFmtId="37" fontId="5" fillId="0" borderId="0" xfId="81" applyFont="1" applyFill="1" applyBorder="1" applyAlignment="1">
      <alignment horizontal="center" vertical="center"/>
      <protection/>
    </xf>
    <xf numFmtId="37" fontId="5" fillId="0" borderId="30" xfId="81" applyFont="1" applyFill="1" applyBorder="1" applyAlignment="1" applyProtection="1">
      <alignment horizontal="center" vertical="center" wrapText="1"/>
      <protection/>
    </xf>
    <xf numFmtId="37" fontId="5" fillId="0" borderId="32" xfId="81" applyFont="1" applyFill="1" applyBorder="1" applyAlignment="1" applyProtection="1">
      <alignment horizontal="center" vertical="center" wrapText="1"/>
      <protection/>
    </xf>
    <xf numFmtId="37" fontId="5" fillId="0" borderId="30" xfId="81" applyFont="1" applyFill="1" applyBorder="1" applyAlignment="1" applyProtection="1" quotePrefix="1">
      <alignment horizontal="center" vertical="center" wrapText="1"/>
      <protection/>
    </xf>
    <xf numFmtId="37" fontId="5" fillId="0" borderId="32" xfId="81" applyFont="1" applyFill="1" applyBorder="1" applyAlignment="1" applyProtection="1" quotePrefix="1">
      <alignment horizontal="center" vertical="center" wrapText="1"/>
      <protection/>
    </xf>
    <xf numFmtId="37" fontId="5" fillId="0" borderId="31" xfId="81" applyFont="1" applyFill="1" applyBorder="1" applyAlignment="1">
      <alignment horizontal="center" vertical="center" wrapText="1"/>
      <protection/>
    </xf>
    <xf numFmtId="37" fontId="5" fillId="0" borderId="32" xfId="81" applyFont="1" applyFill="1" applyBorder="1" applyAlignment="1">
      <alignment horizontal="center" vertical="center" wrapText="1"/>
      <protection/>
    </xf>
    <xf numFmtId="37" fontId="5" fillId="0" borderId="34" xfId="81" applyFont="1" applyFill="1" applyBorder="1" applyAlignment="1">
      <alignment horizontal="center" vertical="center" wrapText="1"/>
      <protection/>
    </xf>
    <xf numFmtId="37" fontId="5" fillId="0" borderId="30" xfId="81" applyFont="1" applyFill="1" applyBorder="1" applyAlignment="1" applyProtection="1">
      <alignment horizontal="center" vertical="center"/>
      <protection/>
    </xf>
    <xf numFmtId="37" fontId="5" fillId="0" borderId="32" xfId="81" applyFont="1" applyFill="1" applyBorder="1" applyAlignment="1" applyProtection="1">
      <alignment horizontal="center" vertical="center"/>
      <protection/>
    </xf>
    <xf numFmtId="37" fontId="5" fillId="0" borderId="23" xfId="81" applyFont="1" applyFill="1" applyBorder="1" applyAlignment="1" applyProtection="1">
      <alignment horizontal="center" vertical="center"/>
      <protection/>
    </xf>
    <xf numFmtId="37" fontId="5" fillId="0" borderId="12" xfId="81" applyFont="1" applyFill="1" applyBorder="1" applyAlignment="1" applyProtection="1">
      <alignment horizontal="center" vertical="center"/>
      <protection/>
    </xf>
    <xf numFmtId="37" fontId="5" fillId="0" borderId="25" xfId="81" applyFont="1" applyFill="1" applyBorder="1" applyAlignment="1" applyProtection="1">
      <alignment vertical="center"/>
      <protection/>
    </xf>
    <xf numFmtId="37" fontId="5" fillId="0" borderId="19" xfId="81" applyFont="1" applyFill="1" applyBorder="1" applyAlignment="1" applyProtection="1">
      <alignment vertical="center"/>
      <protection/>
    </xf>
    <xf numFmtId="0" fontId="5" fillId="0" borderId="15" xfId="82" applyFont="1" applyFill="1" applyBorder="1" applyAlignment="1">
      <alignment horizontal="center" vertical="center"/>
      <protection/>
    </xf>
    <xf numFmtId="0" fontId="5" fillId="0" borderId="13" xfId="82" applyFont="1" applyFill="1" applyBorder="1" applyAlignment="1">
      <alignment horizontal="center" vertical="center"/>
      <protection/>
    </xf>
    <xf numFmtId="0" fontId="5" fillId="0" borderId="21" xfId="82" applyFont="1" applyFill="1" applyBorder="1" applyAlignment="1">
      <alignment horizontal="center" vertical="center"/>
      <protection/>
    </xf>
    <xf numFmtId="0" fontId="5" fillId="0" borderId="2" xfId="82" applyFont="1" applyFill="1" applyBorder="1" applyAlignment="1">
      <alignment horizontal="center" vertical="center"/>
      <protection/>
    </xf>
    <xf numFmtId="0" fontId="5" fillId="0" borderId="25" xfId="82" applyFont="1" applyFill="1" applyBorder="1" applyAlignment="1">
      <alignment horizontal="center" vertical="center" wrapText="1"/>
      <protection/>
    </xf>
    <xf numFmtId="0" fontId="5" fillId="0" borderId="28" xfId="82" applyFont="1" applyFill="1" applyBorder="1" applyAlignment="1">
      <alignment horizontal="center" vertical="center" wrapText="1"/>
      <protection/>
    </xf>
    <xf numFmtId="0" fontId="5" fillId="0" borderId="0" xfId="82" applyFont="1" applyFill="1" applyBorder="1" applyAlignment="1">
      <alignment horizontal="center" vertical="center" wrapText="1"/>
      <protection/>
    </xf>
    <xf numFmtId="0" fontId="5" fillId="0" borderId="17" xfId="82" applyFont="1" applyFill="1" applyBorder="1" applyAlignment="1">
      <alignment horizontal="center" vertical="center" wrapText="1"/>
      <protection/>
    </xf>
    <xf numFmtId="0" fontId="5" fillId="0" borderId="19" xfId="82" applyFont="1" applyFill="1" applyBorder="1" applyAlignment="1">
      <alignment horizontal="center" vertical="center" wrapText="1"/>
      <protection/>
    </xf>
    <xf numFmtId="0" fontId="5" fillId="0" borderId="27" xfId="82" applyFont="1" applyFill="1" applyBorder="1" applyAlignment="1">
      <alignment horizontal="center" vertical="center" wrapText="1"/>
      <protection/>
    </xf>
    <xf numFmtId="0" fontId="5" fillId="0" borderId="23" xfId="82" applyFont="1" applyFill="1" applyBorder="1" applyAlignment="1">
      <alignment horizontal="center" vertical="center" wrapText="1"/>
      <protection/>
    </xf>
    <xf numFmtId="0" fontId="5" fillId="0" borderId="18" xfId="82" applyFont="1" applyFill="1" applyBorder="1" applyAlignment="1">
      <alignment horizontal="center" vertical="center" wrapText="1"/>
      <protection/>
    </xf>
    <xf numFmtId="0" fontId="5" fillId="0" borderId="12" xfId="82" applyFont="1" applyFill="1" applyBorder="1" applyAlignment="1">
      <alignment horizontal="center" vertical="center" wrapText="1"/>
      <protection/>
    </xf>
    <xf numFmtId="0" fontId="5" fillId="0" borderId="20" xfId="82" applyFont="1" applyFill="1" applyBorder="1" applyAlignment="1">
      <alignment horizontal="center" vertical="center"/>
      <protection/>
    </xf>
    <xf numFmtId="38" fontId="5" fillId="0" borderId="23" xfId="54" applyFont="1" applyFill="1" applyBorder="1" applyAlignment="1">
      <alignment horizontal="right"/>
    </xf>
    <xf numFmtId="38" fontId="5" fillId="0" borderId="25" xfId="54" applyFont="1" applyFill="1" applyBorder="1" applyAlignment="1">
      <alignment horizontal="right"/>
    </xf>
    <xf numFmtId="38" fontId="5" fillId="0" borderId="18" xfId="54" applyFont="1" applyFill="1" applyBorder="1" applyAlignment="1">
      <alignment horizontal="right"/>
    </xf>
    <xf numFmtId="38" fontId="5" fillId="0" borderId="0" xfId="54" applyFont="1" applyFill="1" applyBorder="1" applyAlignment="1">
      <alignment horizontal="right"/>
    </xf>
    <xf numFmtId="38" fontId="9" fillId="0" borderId="18" xfId="54" applyFont="1" applyBorder="1" applyAlignment="1">
      <alignment horizontal="right"/>
    </xf>
    <xf numFmtId="38" fontId="9" fillId="0" borderId="0" xfId="54" applyFont="1" applyBorder="1" applyAlignment="1">
      <alignment horizontal="right"/>
    </xf>
    <xf numFmtId="0" fontId="5" fillId="0" borderId="21" xfId="82" applyFont="1" applyFill="1" applyBorder="1" applyAlignment="1">
      <alignment horizontal="center"/>
      <protection/>
    </xf>
    <xf numFmtId="0" fontId="5" fillId="0" borderId="2" xfId="82" applyFont="1" applyFill="1" applyBorder="1" applyAlignment="1">
      <alignment horizontal="center"/>
      <protection/>
    </xf>
    <xf numFmtId="0" fontId="5" fillId="0" borderId="18" xfId="82" applyFont="1" applyFill="1" applyBorder="1" applyAlignment="1">
      <alignment horizontal="center" vertical="center"/>
      <protection/>
    </xf>
    <xf numFmtId="0" fontId="5" fillId="0" borderId="0" xfId="82" applyFont="1" applyFill="1" applyBorder="1" applyAlignment="1">
      <alignment horizontal="center" vertical="center"/>
      <protection/>
    </xf>
    <xf numFmtId="0" fontId="5" fillId="0" borderId="17" xfId="82" applyFont="1" applyFill="1" applyBorder="1" applyAlignment="1">
      <alignment horizontal="center" vertical="center"/>
      <protection/>
    </xf>
    <xf numFmtId="0" fontId="5" fillId="0" borderId="23" xfId="82" applyFont="1" applyFill="1" applyBorder="1" applyAlignment="1">
      <alignment horizontal="center" vertical="center"/>
      <protection/>
    </xf>
    <xf numFmtId="0" fontId="5" fillId="0" borderId="28" xfId="82" applyFont="1" applyFill="1" applyBorder="1" applyAlignment="1">
      <alignment horizontal="center" vertical="center"/>
      <protection/>
    </xf>
    <xf numFmtId="0" fontId="5" fillId="0" borderId="12" xfId="82" applyFont="1" applyFill="1" applyBorder="1" applyAlignment="1">
      <alignment horizontal="center" vertical="center"/>
      <protection/>
    </xf>
    <xf numFmtId="0" fontId="5" fillId="0" borderId="27" xfId="82" applyFont="1" applyFill="1" applyBorder="1" applyAlignment="1">
      <alignment horizontal="center" vertical="center"/>
      <protection/>
    </xf>
    <xf numFmtId="0" fontId="5" fillId="0" borderId="25" xfId="82" applyFont="1" applyFill="1" applyBorder="1" applyAlignment="1">
      <alignment horizontal="center" vertical="center"/>
      <protection/>
    </xf>
    <xf numFmtId="0" fontId="5" fillId="0" borderId="19" xfId="82" applyFont="1" applyFill="1" applyBorder="1" applyAlignment="1">
      <alignment horizontal="center" vertical="center"/>
      <protection/>
    </xf>
    <xf numFmtId="0" fontId="5" fillId="0" borderId="31" xfId="82" applyFont="1" applyFill="1" applyBorder="1" applyAlignment="1">
      <alignment horizontal="center" vertical="center" wrapText="1"/>
      <protection/>
    </xf>
    <xf numFmtId="0" fontId="5" fillId="0" borderId="31" xfId="82" applyFont="1" applyFill="1" applyBorder="1" applyAlignment="1">
      <alignment horizontal="center" vertical="center"/>
      <protection/>
    </xf>
    <xf numFmtId="0" fontId="25" fillId="0" borderId="52" xfId="66" applyNumberFormat="1" applyFont="1" applyFill="1" applyBorder="1" applyAlignment="1">
      <alignment horizontal="center" vertical="center" wrapText="1"/>
      <protection/>
    </xf>
    <xf numFmtId="0" fontId="25" fillId="0" borderId="38" xfId="66" applyFont="1" applyFill="1" applyBorder="1" applyAlignment="1">
      <alignment horizontal="center" vertical="center" wrapText="1"/>
      <protection/>
    </xf>
    <xf numFmtId="0" fontId="6" fillId="0" borderId="53" xfId="66" applyNumberFormat="1" applyFont="1" applyFill="1" applyBorder="1" applyAlignment="1">
      <alignment horizontal="center" vertical="center" wrapText="1"/>
      <protection/>
    </xf>
    <xf numFmtId="0" fontId="6" fillId="0" borderId="50" xfId="66" applyFont="1" applyFill="1" applyBorder="1" applyAlignment="1">
      <alignment horizontal="center" vertical="center" wrapText="1"/>
      <protection/>
    </xf>
    <xf numFmtId="0" fontId="6" fillId="0" borderId="14" xfId="66" applyNumberFormat="1" applyFont="1" applyFill="1" applyBorder="1" applyAlignment="1">
      <alignment horizontal="center" vertical="center"/>
      <protection/>
    </xf>
    <xf numFmtId="0" fontId="22" fillId="0" borderId="14" xfId="66" applyFont="1" applyFill="1" applyBorder="1" applyAlignment="1">
      <alignment horizontal="center" vertical="center"/>
      <protection/>
    </xf>
    <xf numFmtId="0" fontId="6" fillId="0" borderId="15" xfId="66" applyFont="1" applyFill="1" applyBorder="1" applyAlignment="1">
      <alignment horizontal="center" vertical="center" wrapText="1"/>
      <protection/>
    </xf>
    <xf numFmtId="0" fontId="6" fillId="0" borderId="13" xfId="66" applyFont="1" applyFill="1" applyBorder="1" applyAlignment="1">
      <alignment horizontal="center" vertical="center" wrapText="1"/>
      <protection/>
    </xf>
    <xf numFmtId="0" fontId="27" fillId="0" borderId="52" xfId="66" applyNumberFormat="1" applyFont="1" applyFill="1" applyBorder="1" applyAlignment="1">
      <alignment horizontal="center" vertical="center" wrapText="1"/>
      <protection/>
    </xf>
    <xf numFmtId="0" fontId="27" fillId="0" borderId="38" xfId="66" applyNumberFormat="1" applyFont="1" applyFill="1" applyBorder="1" applyAlignment="1">
      <alignment horizontal="center" vertical="center" wrapText="1"/>
      <protection/>
    </xf>
    <xf numFmtId="0" fontId="27" fillId="0" borderId="54" xfId="66" applyNumberFormat="1" applyFont="1" applyFill="1" applyBorder="1" applyAlignment="1">
      <alignment horizontal="center" vertical="center" wrapText="1"/>
      <protection/>
    </xf>
    <xf numFmtId="0" fontId="27" fillId="0" borderId="55" xfId="66" applyNumberFormat="1" applyFont="1" applyFill="1" applyBorder="1" applyAlignment="1">
      <alignment horizontal="center" vertical="center" wrapText="1"/>
      <protection/>
    </xf>
    <xf numFmtId="0" fontId="27" fillId="0" borderId="15" xfId="66" applyNumberFormat="1" applyFont="1" applyFill="1" applyBorder="1" applyAlignment="1">
      <alignment horizontal="center" vertical="center"/>
      <protection/>
    </xf>
    <xf numFmtId="0" fontId="27" fillId="0" borderId="16" xfId="66" applyNumberFormat="1" applyFont="1" applyFill="1" applyBorder="1" applyAlignment="1">
      <alignment horizontal="center" vertical="center"/>
      <protection/>
    </xf>
    <xf numFmtId="0" fontId="9" fillId="0" borderId="0" xfId="74" applyFont="1" applyFill="1" applyBorder="1" applyAlignment="1" quotePrefix="1">
      <alignment horizontal="distributed"/>
      <protection/>
    </xf>
    <xf numFmtId="0" fontId="29" fillId="0" borderId="19" xfId="74" applyFont="1" applyFill="1" applyBorder="1" applyAlignment="1" quotePrefix="1">
      <alignment horizontal="distributed"/>
      <protection/>
    </xf>
    <xf numFmtId="0" fontId="5" fillId="0" borderId="15" xfId="75" applyFont="1" applyFill="1" applyBorder="1" applyAlignment="1">
      <alignment horizontal="center" vertical="center" shrinkToFit="1"/>
      <protection/>
    </xf>
    <xf numFmtId="0" fontId="5" fillId="0" borderId="13" xfId="75" applyFont="1" applyFill="1" applyBorder="1" applyAlignment="1">
      <alignment horizontal="center" vertical="center" shrinkToFit="1"/>
      <protection/>
    </xf>
    <xf numFmtId="0" fontId="5" fillId="0" borderId="21" xfId="75" applyFont="1" applyFill="1" applyBorder="1" applyAlignment="1">
      <alignment horizontal="center" vertical="center" shrinkToFit="1"/>
      <protection/>
    </xf>
    <xf numFmtId="0" fontId="5" fillId="0" borderId="2" xfId="75" applyFont="1" applyFill="1" applyBorder="1" applyAlignment="1">
      <alignment horizontal="center" vertical="center" shrinkToFit="1"/>
      <protection/>
    </xf>
    <xf numFmtId="0" fontId="5" fillId="0" borderId="0" xfId="74" applyFont="1" applyFill="1" applyBorder="1" applyAlignment="1" quotePrefix="1">
      <alignment horizontal="distributed"/>
      <protection/>
    </xf>
    <xf numFmtId="0" fontId="5" fillId="0" borderId="20" xfId="75" applyFont="1" applyFill="1" applyBorder="1" applyAlignment="1">
      <alignment horizontal="center" vertical="center" shrinkToFit="1"/>
      <protection/>
    </xf>
    <xf numFmtId="0" fontId="5" fillId="0" borderId="21" xfId="75" applyFont="1" applyFill="1" applyBorder="1" applyAlignment="1">
      <alignment horizontal="center" vertical="center"/>
      <protection/>
    </xf>
    <xf numFmtId="0" fontId="5" fillId="0" borderId="20" xfId="75" applyFont="1" applyFill="1" applyBorder="1" applyAlignment="1">
      <alignment horizontal="center" vertical="center"/>
      <protection/>
    </xf>
    <xf numFmtId="0" fontId="5" fillId="0" borderId="2" xfId="75" applyFont="1" applyFill="1" applyBorder="1" applyAlignment="1">
      <alignment horizontal="center" vertical="center"/>
      <protection/>
    </xf>
    <xf numFmtId="0" fontId="5" fillId="0" borderId="15" xfId="75" applyFont="1" applyFill="1" applyBorder="1" applyAlignment="1">
      <alignment horizontal="center" vertical="center"/>
      <protection/>
    </xf>
    <xf numFmtId="0" fontId="5" fillId="0" borderId="13" xfId="75" applyFont="1" applyFill="1" applyBorder="1" applyAlignment="1">
      <alignment horizontal="center" vertical="center"/>
      <protection/>
    </xf>
    <xf numFmtId="0" fontId="5" fillId="0" borderId="15" xfId="75" applyFont="1" applyFill="1" applyBorder="1" applyAlignment="1">
      <alignment horizontal="center"/>
      <protection/>
    </xf>
    <xf numFmtId="0" fontId="5" fillId="0" borderId="13" xfId="75" applyFont="1" applyFill="1" applyBorder="1" applyAlignment="1">
      <alignment horizontal="center"/>
      <protection/>
    </xf>
    <xf numFmtId="0" fontId="5" fillId="0" borderId="12" xfId="75" applyFont="1" applyFill="1" applyBorder="1" applyAlignment="1">
      <alignment horizontal="center"/>
      <protection/>
    </xf>
    <xf numFmtId="0" fontId="5" fillId="0" borderId="19" xfId="75" applyFont="1" applyFill="1" applyBorder="1" applyAlignment="1">
      <alignment horizontal="center"/>
      <protection/>
    </xf>
    <xf numFmtId="0" fontId="5" fillId="0" borderId="27" xfId="75" applyFont="1" applyFill="1" applyBorder="1" applyAlignment="1">
      <alignment horizontal="center"/>
      <protection/>
    </xf>
    <xf numFmtId="3" fontId="14" fillId="0" borderId="18" xfId="75" applyNumberFormat="1" applyFont="1" applyFill="1" applyBorder="1" applyAlignment="1">
      <alignment horizontal="center" vertical="center" wrapText="1"/>
      <protection/>
    </xf>
    <xf numFmtId="3" fontId="14" fillId="0" borderId="12" xfId="75" applyNumberFormat="1" applyFont="1" applyFill="1" applyBorder="1" applyAlignment="1">
      <alignment horizontal="center" vertical="center" wrapText="1"/>
      <protection/>
    </xf>
    <xf numFmtId="0" fontId="5" fillId="0" borderId="34" xfId="75" applyFont="1" applyFill="1" applyBorder="1" applyAlignment="1">
      <alignment horizontal="center" vertical="center" wrapText="1"/>
      <protection/>
    </xf>
    <xf numFmtId="0" fontId="5" fillId="0" borderId="31" xfId="67" applyFont="1" applyFill="1" applyBorder="1" applyAlignment="1">
      <alignment horizontal="center" vertical="center"/>
      <protection/>
    </xf>
    <xf numFmtId="0" fontId="5" fillId="0" borderId="32" xfId="67" applyFont="1" applyFill="1" applyBorder="1" applyAlignment="1">
      <alignment horizontal="center" vertical="center"/>
      <protection/>
    </xf>
    <xf numFmtId="0" fontId="5" fillId="0" borderId="31" xfId="67" applyFont="1" applyFill="1" applyBorder="1" applyAlignment="1">
      <alignment horizontal="center" vertical="center" wrapText="1"/>
      <protection/>
    </xf>
    <xf numFmtId="0" fontId="5" fillId="0" borderId="32" xfId="67" applyFont="1" applyFill="1" applyBorder="1" applyAlignment="1">
      <alignment horizontal="center" vertical="center" wrapText="1"/>
      <protection/>
    </xf>
    <xf numFmtId="38" fontId="32" fillId="0" borderId="0" xfId="52" applyFont="1" applyFill="1" applyAlignment="1" applyProtection="1" quotePrefix="1">
      <alignment shrinkToFit="1"/>
      <protection/>
    </xf>
    <xf numFmtId="38" fontId="9" fillId="0" borderId="0" xfId="52" applyFont="1" applyFill="1" applyBorder="1" applyAlignment="1">
      <alignment horizontal="right"/>
    </xf>
    <xf numFmtId="0" fontId="5" fillId="0" borderId="21" xfId="86" applyFont="1" applyFill="1" applyBorder="1" applyAlignment="1">
      <alignment horizontal="center" vertical="center"/>
      <protection/>
    </xf>
    <xf numFmtId="0" fontId="5" fillId="0" borderId="2" xfId="86" applyFont="1" applyFill="1" applyBorder="1" applyAlignment="1">
      <alignment horizontal="center" vertical="center"/>
      <protection/>
    </xf>
    <xf numFmtId="38" fontId="5" fillId="0" borderId="0" xfId="52" applyFont="1" applyFill="1" applyBorder="1" applyAlignment="1">
      <alignment horizontal="right"/>
    </xf>
    <xf numFmtId="38" fontId="5" fillId="0" borderId="25" xfId="52" applyFont="1" applyFill="1" applyBorder="1" applyAlignment="1">
      <alignment horizontal="right"/>
    </xf>
    <xf numFmtId="0" fontId="5" fillId="0" borderId="20" xfId="86" applyFont="1" applyFill="1" applyBorder="1" applyAlignment="1">
      <alignment horizontal="center" vertical="center"/>
      <protection/>
    </xf>
    <xf numFmtId="0" fontId="5" fillId="0" borderId="21" xfId="86" applyFont="1" applyFill="1" applyBorder="1" applyAlignment="1">
      <alignment horizontal="center" vertical="center" wrapText="1"/>
      <protection/>
    </xf>
    <xf numFmtId="0" fontId="5" fillId="0" borderId="27" xfId="86" applyFont="1" applyFill="1" applyBorder="1" applyAlignment="1">
      <alignment horizontal="center" vertical="center" wrapText="1"/>
      <protection/>
    </xf>
    <xf numFmtId="0" fontId="5" fillId="0" borderId="20" xfId="86" applyFont="1" applyFill="1" applyBorder="1" applyAlignment="1">
      <alignment horizontal="center" vertical="center" wrapText="1"/>
      <protection/>
    </xf>
    <xf numFmtId="0" fontId="5" fillId="0" borderId="19" xfId="86" applyFont="1" applyFill="1" applyBorder="1" applyAlignment="1">
      <alignment horizontal="center" vertical="center" wrapText="1"/>
      <protection/>
    </xf>
    <xf numFmtId="0" fontId="5" fillId="0" borderId="2" xfId="86" applyFont="1" applyFill="1" applyBorder="1" applyAlignment="1">
      <alignment horizontal="center" vertical="center" wrapText="1"/>
      <protection/>
    </xf>
    <xf numFmtId="0" fontId="5" fillId="0" borderId="15" xfId="86" applyFont="1" applyFill="1" applyBorder="1" applyAlignment="1">
      <alignment horizontal="center" vertical="center"/>
      <protection/>
    </xf>
    <xf numFmtId="0" fontId="5" fillId="0" borderId="13" xfId="86" applyFont="1" applyFill="1" applyBorder="1" applyAlignment="1">
      <alignment horizontal="center" vertical="center"/>
      <protection/>
    </xf>
    <xf numFmtId="0" fontId="5" fillId="0" borderId="16" xfId="86" applyFont="1" applyFill="1" applyBorder="1" applyAlignment="1">
      <alignment horizontal="center" vertical="center"/>
      <protection/>
    </xf>
    <xf numFmtId="0" fontId="14" fillId="0" borderId="15" xfId="86" applyFont="1" applyFill="1" applyBorder="1" applyAlignment="1">
      <alignment horizontal="center" vertical="center"/>
      <protection/>
    </xf>
    <xf numFmtId="0" fontId="14" fillId="0" borderId="13" xfId="86" applyFont="1" applyFill="1" applyBorder="1" applyAlignment="1">
      <alignment horizontal="center" vertical="center"/>
      <protection/>
    </xf>
    <xf numFmtId="3" fontId="9" fillId="0" borderId="0" xfId="86" applyNumberFormat="1" applyFont="1" applyFill="1" applyBorder="1" applyAlignment="1">
      <alignment horizontal="right"/>
      <protection/>
    </xf>
    <xf numFmtId="0" fontId="5" fillId="0" borderId="15" xfId="86" applyFont="1" applyFill="1" applyBorder="1" applyAlignment="1">
      <alignment horizontal="center"/>
      <protection/>
    </xf>
    <xf numFmtId="0" fontId="5" fillId="0" borderId="13" xfId="86" applyFont="1" applyFill="1" applyBorder="1" applyAlignment="1">
      <alignment horizontal="center"/>
      <protection/>
    </xf>
    <xf numFmtId="0" fontId="5" fillId="0" borderId="16" xfId="86" applyFont="1" applyFill="1" applyBorder="1" applyAlignment="1">
      <alignment horizontal="center"/>
      <protection/>
    </xf>
    <xf numFmtId="3" fontId="5" fillId="0" borderId="0" xfId="86" applyNumberFormat="1" applyFont="1" applyFill="1" applyBorder="1" applyAlignment="1">
      <alignment horizontal="right"/>
      <protection/>
    </xf>
    <xf numFmtId="3" fontId="5" fillId="0" borderId="25" xfId="86" applyNumberFormat="1" applyFont="1" applyFill="1" applyBorder="1" applyAlignment="1">
      <alignment horizontal="right"/>
      <protection/>
    </xf>
    <xf numFmtId="38" fontId="9" fillId="0" borderId="0" xfId="52" applyFont="1" applyFill="1" applyAlignment="1">
      <alignment horizontal="right"/>
    </xf>
    <xf numFmtId="0" fontId="5" fillId="0" borderId="23" xfId="86" applyFont="1" applyFill="1" applyBorder="1" applyAlignment="1">
      <alignment horizontal="center" vertical="center"/>
      <protection/>
    </xf>
    <xf numFmtId="0" fontId="5" fillId="0" borderId="12" xfId="86" applyFont="1" applyFill="1" applyBorder="1" applyAlignment="1">
      <alignment horizontal="center" vertical="center"/>
      <protection/>
    </xf>
    <xf numFmtId="0" fontId="5" fillId="0" borderId="28" xfId="86" applyFont="1" applyFill="1" applyBorder="1" applyAlignment="1">
      <alignment horizontal="center" vertical="center"/>
      <protection/>
    </xf>
    <xf numFmtId="0" fontId="5" fillId="0" borderId="27" xfId="86" applyFont="1" applyFill="1" applyBorder="1" applyAlignment="1">
      <alignment horizontal="center" vertical="center"/>
      <protection/>
    </xf>
    <xf numFmtId="0" fontId="8" fillId="0" borderId="0" xfId="86" applyFont="1" applyFill="1" applyAlignment="1" quotePrefix="1">
      <alignment horizontal="left"/>
      <protection/>
    </xf>
    <xf numFmtId="0" fontId="5" fillId="0" borderId="33" xfId="86" applyFont="1" applyFill="1" applyBorder="1" applyAlignment="1">
      <alignment horizontal="center" vertical="center" wrapText="1"/>
      <protection/>
    </xf>
    <xf numFmtId="0" fontId="5" fillId="0" borderId="24" xfId="86" applyFont="1" applyFill="1" applyBorder="1" applyAlignment="1">
      <alignment horizontal="center" vertical="center" wrapText="1"/>
      <protection/>
    </xf>
    <xf numFmtId="0" fontId="5" fillId="0" borderId="18" xfId="86" applyFont="1" applyFill="1" applyBorder="1" applyAlignment="1">
      <alignment horizontal="center" vertical="center" wrapText="1"/>
      <protection/>
    </xf>
    <xf numFmtId="0" fontId="5" fillId="0" borderId="0" xfId="86" applyFont="1" applyFill="1" applyBorder="1" applyAlignment="1">
      <alignment horizontal="center" vertical="center" wrapText="1"/>
      <protection/>
    </xf>
    <xf numFmtId="0" fontId="5" fillId="0" borderId="12" xfId="86" applyFont="1" applyFill="1" applyBorder="1" applyAlignment="1">
      <alignment horizontal="center" vertical="center" wrapText="1"/>
      <protection/>
    </xf>
    <xf numFmtId="0" fontId="5" fillId="0" borderId="32" xfId="86" applyFont="1" applyFill="1" applyBorder="1" applyAlignment="1">
      <alignment horizontal="center" vertical="center"/>
      <protection/>
    </xf>
    <xf numFmtId="0" fontId="5" fillId="0" borderId="23" xfId="86" applyFont="1" applyFill="1" applyBorder="1" applyAlignment="1">
      <alignment horizontal="center" vertical="center" wrapText="1"/>
      <protection/>
    </xf>
    <xf numFmtId="0" fontId="5" fillId="0" borderId="28" xfId="86" applyFont="1" applyFill="1" applyBorder="1" applyAlignment="1">
      <alignment horizontal="center" vertical="center" wrapText="1"/>
      <protection/>
    </xf>
    <xf numFmtId="0" fontId="5" fillId="0" borderId="21" xfId="94" applyFont="1" applyFill="1" applyBorder="1" applyAlignment="1">
      <alignment horizontal="center" vertical="center"/>
      <protection/>
    </xf>
    <xf numFmtId="0" fontId="5" fillId="0" borderId="20" xfId="94" applyFont="1" applyFill="1" applyBorder="1" applyAlignment="1">
      <alignment horizontal="center" vertical="center"/>
      <protection/>
    </xf>
    <xf numFmtId="178" fontId="9" fillId="0" borderId="0" xfId="95" applyNumberFormat="1" applyFont="1" applyFill="1" applyBorder="1" applyAlignment="1">
      <alignment horizontal="right"/>
      <protection/>
    </xf>
    <xf numFmtId="178" fontId="9" fillId="0" borderId="0" xfId="52" applyNumberFormat="1" applyFont="1" applyFill="1" applyBorder="1" applyAlignment="1">
      <alignment horizontal="right"/>
    </xf>
    <xf numFmtId="178" fontId="5" fillId="0" borderId="0" xfId="52" applyNumberFormat="1" applyFont="1" applyFill="1" applyBorder="1" applyAlignment="1">
      <alignment horizontal="right"/>
    </xf>
    <xf numFmtId="178" fontId="15" fillId="0" borderId="0" xfId="95" applyNumberFormat="1" applyFont="1" applyFill="1" applyBorder="1" applyAlignment="1">
      <alignment horizontal="right"/>
      <protection/>
    </xf>
    <xf numFmtId="178" fontId="9" fillId="0" borderId="0" xfId="88" applyNumberFormat="1" applyFont="1" applyFill="1" applyAlignment="1">
      <alignment horizontal="right"/>
      <protection/>
    </xf>
    <xf numFmtId="178" fontId="5" fillId="0" borderId="0" xfId="88" applyNumberFormat="1" applyFont="1" applyFill="1" applyAlignment="1">
      <alignment horizontal="right"/>
      <protection/>
    </xf>
    <xf numFmtId="0" fontId="5" fillId="0" borderId="33" xfId="88" applyFont="1" applyFill="1" applyBorder="1" applyAlignment="1">
      <alignment horizontal="center" vertical="center"/>
      <protection/>
    </xf>
    <xf numFmtId="0" fontId="5" fillId="0" borderId="24" xfId="88" applyFont="1" applyFill="1" applyBorder="1" applyAlignment="1">
      <alignment horizontal="center" vertical="center"/>
      <protection/>
    </xf>
    <xf numFmtId="0" fontId="5" fillId="0" borderId="26" xfId="88" applyFont="1" applyFill="1" applyBorder="1" applyAlignment="1">
      <alignment horizontal="center" vertical="center"/>
      <protection/>
    </xf>
    <xf numFmtId="0" fontId="5" fillId="0" borderId="12" xfId="88" applyFont="1" applyFill="1" applyBorder="1" applyAlignment="1">
      <alignment horizontal="center" vertical="center"/>
      <protection/>
    </xf>
    <xf numFmtId="0" fontId="5" fillId="0" borderId="19" xfId="88" applyFont="1" applyFill="1" applyBorder="1" applyAlignment="1">
      <alignment horizontal="center" vertical="center"/>
      <protection/>
    </xf>
    <xf numFmtId="0" fontId="5" fillId="0" borderId="27" xfId="88" applyFont="1" applyFill="1" applyBorder="1" applyAlignment="1">
      <alignment horizontal="center" vertical="center"/>
      <protection/>
    </xf>
    <xf numFmtId="0" fontId="5" fillId="0" borderId="21" xfId="88" applyFont="1" applyFill="1" applyBorder="1" applyAlignment="1">
      <alignment horizontal="center" vertical="center"/>
      <protection/>
    </xf>
    <xf numFmtId="0" fontId="5" fillId="0" borderId="20" xfId="88" applyFont="1" applyFill="1" applyBorder="1" applyAlignment="1">
      <alignment horizontal="center" vertical="center"/>
      <protection/>
    </xf>
    <xf numFmtId="0" fontId="5" fillId="0" borderId="21" xfId="88" applyFont="1" applyFill="1" applyBorder="1" applyAlignment="1">
      <alignment horizontal="center" vertical="center" wrapText="1"/>
      <protection/>
    </xf>
    <xf numFmtId="0" fontId="5" fillId="0" borderId="20" xfId="88" applyFont="1" applyFill="1" applyBorder="1" applyAlignment="1">
      <alignment horizontal="center" vertical="center" wrapText="1"/>
      <protection/>
    </xf>
    <xf numFmtId="0" fontId="5" fillId="0" borderId="2" xfId="88" applyFont="1" applyFill="1" applyBorder="1" applyAlignment="1">
      <alignment horizontal="center" vertical="center" wrapText="1"/>
      <protection/>
    </xf>
    <xf numFmtId="178" fontId="5" fillId="0" borderId="25" xfId="88" applyNumberFormat="1" applyFont="1" applyFill="1" applyBorder="1" applyAlignment="1">
      <alignment horizontal="right"/>
      <protection/>
    </xf>
    <xf numFmtId="178" fontId="5" fillId="0" borderId="25" xfId="52" applyNumberFormat="1" applyFont="1" applyFill="1" applyBorder="1" applyAlignment="1">
      <alignment horizontal="right"/>
    </xf>
    <xf numFmtId="178" fontId="15" fillId="0" borderId="25" xfId="95" applyNumberFormat="1" applyFont="1" applyFill="1" applyBorder="1" applyAlignment="1">
      <alignment horizontal="right"/>
      <protection/>
    </xf>
    <xf numFmtId="178" fontId="5" fillId="0" borderId="0" xfId="95" applyNumberFormat="1" applyFont="1" applyFill="1" applyBorder="1" applyAlignment="1">
      <alignment horizontal="right"/>
      <protection/>
    </xf>
    <xf numFmtId="178" fontId="5" fillId="0" borderId="25" xfId="95" applyNumberFormat="1" applyFont="1" applyFill="1" applyBorder="1" applyAlignment="1">
      <alignment horizontal="right"/>
      <protection/>
    </xf>
    <xf numFmtId="0" fontId="5" fillId="0" borderId="22" xfId="88" applyFont="1" applyFill="1" applyBorder="1" applyAlignment="1">
      <alignment horizontal="center" vertical="center"/>
      <protection/>
    </xf>
    <xf numFmtId="38" fontId="9" fillId="0" borderId="18" xfId="52" applyFont="1" applyFill="1" applyBorder="1" applyAlignment="1">
      <alignment horizontal="right"/>
    </xf>
    <xf numFmtId="38" fontId="5" fillId="0" borderId="18" xfId="52" applyFont="1" applyFill="1" applyBorder="1" applyAlignment="1">
      <alignment horizontal="right"/>
    </xf>
    <xf numFmtId="0" fontId="15" fillId="0" borderId="0" xfId="95" applyFont="1" applyFill="1" applyAlignment="1">
      <alignment horizontal="right"/>
      <protection/>
    </xf>
    <xf numFmtId="0" fontId="15" fillId="0" borderId="0" xfId="95" applyFont="1" applyFill="1" applyBorder="1" applyAlignment="1">
      <alignment horizontal="right"/>
      <protection/>
    </xf>
    <xf numFmtId="38" fontId="5" fillId="0" borderId="23" xfId="52" applyFont="1" applyFill="1" applyBorder="1" applyAlignment="1">
      <alignment horizontal="right"/>
    </xf>
    <xf numFmtId="0" fontId="15" fillId="0" borderId="25" xfId="95" applyFont="1" applyFill="1" applyBorder="1" applyAlignment="1">
      <alignment horizontal="right"/>
      <protection/>
    </xf>
    <xf numFmtId="180" fontId="9" fillId="0" borderId="0" xfId="52" applyNumberFormat="1" applyFont="1" applyFill="1" applyBorder="1" applyAlignment="1">
      <alignment horizontal="right"/>
    </xf>
    <xf numFmtId="38" fontId="5" fillId="0" borderId="19" xfId="52" applyFont="1" applyFill="1" applyBorder="1" applyAlignment="1">
      <alignment horizontal="center"/>
    </xf>
    <xf numFmtId="38" fontId="5" fillId="0" borderId="27" xfId="52" applyFont="1" applyFill="1" applyBorder="1" applyAlignment="1">
      <alignment horizontal="center"/>
    </xf>
    <xf numFmtId="0" fontId="5" fillId="0" borderId="15" xfId="88" applyFont="1" applyFill="1" applyBorder="1" applyAlignment="1">
      <alignment horizontal="center" vertical="center"/>
      <protection/>
    </xf>
    <xf numFmtId="0" fontId="5" fillId="0" borderId="13" xfId="88" applyFont="1" applyFill="1" applyBorder="1" applyAlignment="1">
      <alignment horizontal="center" vertical="center"/>
      <protection/>
    </xf>
    <xf numFmtId="0" fontId="5" fillId="0" borderId="16" xfId="88" applyFont="1" applyFill="1" applyBorder="1" applyAlignment="1">
      <alignment horizontal="center" vertical="center"/>
      <protection/>
    </xf>
    <xf numFmtId="38" fontId="9" fillId="0" borderId="17" xfId="52" applyFont="1" applyFill="1" applyBorder="1" applyAlignment="1">
      <alignment horizontal="distributed"/>
    </xf>
    <xf numFmtId="178" fontId="9" fillId="0" borderId="18" xfId="52" applyNumberFormat="1" applyFont="1" applyFill="1" applyBorder="1" applyAlignment="1">
      <alignment horizontal="right"/>
    </xf>
    <xf numFmtId="178" fontId="9" fillId="0" borderId="0" xfId="52" applyNumberFormat="1" applyFont="1" applyFill="1" applyAlignment="1">
      <alignment horizontal="right"/>
    </xf>
    <xf numFmtId="178" fontId="9" fillId="0" borderId="0" xfId="88" applyNumberFormat="1" applyFont="1" applyFill="1" applyBorder="1" applyAlignment="1">
      <alignment horizontal="right"/>
      <protection/>
    </xf>
    <xf numFmtId="180" fontId="5" fillId="0" borderId="0" xfId="52" applyNumberFormat="1" applyFont="1" applyFill="1" applyBorder="1" applyAlignment="1">
      <alignment horizontal="right"/>
    </xf>
    <xf numFmtId="38" fontId="5" fillId="0" borderId="17" xfId="52" applyFont="1" applyFill="1" applyBorder="1" applyAlignment="1">
      <alignment horizontal="distributed"/>
    </xf>
    <xf numFmtId="178" fontId="5" fillId="0" borderId="18" xfId="52" applyNumberFormat="1" applyFont="1" applyFill="1" applyBorder="1" applyAlignment="1">
      <alignment horizontal="right"/>
    </xf>
    <xf numFmtId="178" fontId="15" fillId="0" borderId="0" xfId="95" applyNumberFormat="1" applyFont="1" applyFill="1" applyAlignment="1">
      <alignment horizontal="right"/>
      <protection/>
    </xf>
    <xf numFmtId="178" fontId="5" fillId="0" borderId="0" xfId="88" applyNumberFormat="1" applyFont="1" applyFill="1" applyBorder="1" applyAlignment="1">
      <alignment horizontal="right"/>
      <protection/>
    </xf>
    <xf numFmtId="180" fontId="5" fillId="0" borderId="25" xfId="52" applyNumberFormat="1" applyFont="1" applyFill="1" applyBorder="1" applyAlignment="1">
      <alignment horizontal="right"/>
    </xf>
    <xf numFmtId="38" fontId="5" fillId="0" borderId="25" xfId="52" applyFont="1" applyFill="1" applyBorder="1" applyAlignment="1">
      <alignment horizontal="distributed"/>
    </xf>
    <xf numFmtId="38" fontId="5" fillId="0" borderId="28" xfId="52" applyFont="1" applyFill="1" applyBorder="1" applyAlignment="1">
      <alignment horizontal="distributed"/>
    </xf>
    <xf numFmtId="178" fontId="5" fillId="0" borderId="23" xfId="52" applyNumberFormat="1" applyFont="1" applyFill="1" applyBorder="1" applyAlignment="1">
      <alignment horizontal="right"/>
    </xf>
    <xf numFmtId="0" fontId="5" fillId="0" borderId="19" xfId="88" applyFont="1" applyFill="1" applyBorder="1" applyAlignment="1">
      <alignment horizontal="center"/>
      <protection/>
    </xf>
    <xf numFmtId="0" fontId="15" fillId="0" borderId="13" xfId="95" applyFont="1" applyBorder="1" applyAlignment="1">
      <alignment horizontal="center" vertical="center"/>
      <protection/>
    </xf>
    <xf numFmtId="0" fontId="5" fillId="0" borderId="23" xfId="88" applyFont="1" applyFill="1" applyBorder="1" applyAlignment="1">
      <alignment horizontal="center" vertical="center" wrapText="1"/>
      <protection/>
    </xf>
    <xf numFmtId="0" fontId="5" fillId="0" borderId="25" xfId="88" applyFont="1" applyFill="1" applyBorder="1" applyAlignment="1">
      <alignment horizontal="center" vertical="center" wrapText="1"/>
      <protection/>
    </xf>
    <xf numFmtId="0" fontId="5" fillId="0" borderId="30" xfId="88" applyFont="1" applyFill="1" applyBorder="1" applyAlignment="1">
      <alignment horizontal="center" vertical="center"/>
      <protection/>
    </xf>
    <xf numFmtId="0" fontId="5" fillId="0" borderId="32" xfId="88" applyFont="1" applyFill="1" applyBorder="1" applyAlignment="1">
      <alignment horizontal="center" vertical="center"/>
      <protection/>
    </xf>
    <xf numFmtId="0" fontId="5" fillId="0" borderId="28" xfId="88" applyFont="1" applyFill="1" applyBorder="1" applyAlignment="1">
      <alignment horizontal="center" vertical="center" wrapText="1"/>
      <protection/>
    </xf>
    <xf numFmtId="0" fontId="5" fillId="0" borderId="12" xfId="88" applyFont="1" applyFill="1" applyBorder="1" applyAlignment="1">
      <alignment horizontal="center" vertical="center" wrapText="1"/>
      <protection/>
    </xf>
    <xf numFmtId="0" fontId="5" fillId="0" borderId="27" xfId="88" applyFont="1" applyFill="1" applyBorder="1" applyAlignment="1">
      <alignment horizontal="center" vertical="center" wrapText="1"/>
      <protection/>
    </xf>
    <xf numFmtId="0" fontId="5" fillId="0" borderId="19" xfId="88" applyFont="1" applyFill="1" applyBorder="1" applyAlignment="1">
      <alignment horizontal="center" vertical="center" wrapText="1"/>
      <protection/>
    </xf>
    <xf numFmtId="0" fontId="5" fillId="0" borderId="18" xfId="88" applyFont="1" applyFill="1" applyBorder="1" applyAlignment="1">
      <alignment horizontal="center" vertical="center"/>
      <protection/>
    </xf>
    <xf numFmtId="0" fontId="5" fillId="0" borderId="17" xfId="88" applyFont="1" applyFill="1" applyBorder="1" applyAlignment="1">
      <alignment horizontal="center" vertical="center"/>
      <protection/>
    </xf>
    <xf numFmtId="0" fontId="7" fillId="0" borderId="15" xfId="88" applyFont="1" applyFill="1" applyBorder="1" applyAlignment="1">
      <alignment horizontal="center" vertical="center" shrinkToFit="1"/>
      <protection/>
    </xf>
    <xf numFmtId="0" fontId="7" fillId="0" borderId="13" xfId="88" applyFont="1" applyFill="1" applyBorder="1" applyAlignment="1">
      <alignment horizontal="center" vertical="center" shrinkToFit="1"/>
      <protection/>
    </xf>
    <xf numFmtId="0" fontId="5" fillId="0" borderId="0" xfId="88" applyFont="1" applyFill="1" applyBorder="1" applyAlignment="1">
      <alignment horizontal="center" vertical="center"/>
      <protection/>
    </xf>
    <xf numFmtId="0" fontId="5" fillId="0" borderId="23" xfId="88" applyFont="1" applyFill="1" applyBorder="1" applyAlignment="1">
      <alignment horizontal="center" vertical="center"/>
      <protection/>
    </xf>
    <xf numFmtId="0" fontId="5" fillId="0" borderId="25" xfId="88" applyFont="1" applyFill="1" applyBorder="1" applyAlignment="1">
      <alignment horizontal="center" vertical="center"/>
      <protection/>
    </xf>
    <xf numFmtId="0" fontId="5" fillId="0" borderId="28" xfId="88" applyFont="1" applyFill="1" applyBorder="1" applyAlignment="1">
      <alignment horizontal="center" vertical="center"/>
      <protection/>
    </xf>
    <xf numFmtId="0" fontId="7" fillId="0" borderId="21" xfId="88" applyFont="1" applyFill="1" applyBorder="1" applyAlignment="1">
      <alignment horizontal="center" vertical="center" wrapText="1"/>
      <protection/>
    </xf>
    <xf numFmtId="0" fontId="7" fillId="0" borderId="2" xfId="88" applyFont="1" applyFill="1" applyBorder="1" applyAlignment="1">
      <alignment horizontal="center" vertical="center" wrapText="1"/>
      <protection/>
    </xf>
    <xf numFmtId="0" fontId="5" fillId="0" borderId="30" xfId="67" applyFont="1" applyFill="1" applyBorder="1" applyAlignment="1">
      <alignment horizontal="center" vertical="center"/>
      <protection/>
    </xf>
    <xf numFmtId="0" fontId="5" fillId="0" borderId="23" xfId="67" applyFont="1" applyFill="1" applyBorder="1" applyAlignment="1">
      <alignment horizontal="center" vertical="center"/>
      <protection/>
    </xf>
    <xf numFmtId="0" fontId="5" fillId="0" borderId="28" xfId="67" applyFont="1" applyFill="1" applyBorder="1" applyAlignment="1">
      <alignment horizontal="center" vertical="center"/>
      <protection/>
    </xf>
    <xf numFmtId="0" fontId="5" fillId="0" borderId="12" xfId="67" applyFont="1" applyFill="1" applyBorder="1" applyAlignment="1">
      <alignment horizontal="center" vertical="center"/>
      <protection/>
    </xf>
    <xf numFmtId="0" fontId="5" fillId="0" borderId="27" xfId="67" applyFont="1" applyFill="1" applyBorder="1" applyAlignment="1">
      <alignment horizontal="center" vertical="center"/>
      <protection/>
    </xf>
    <xf numFmtId="0" fontId="7" fillId="0" borderId="30" xfId="67" applyFont="1" applyFill="1" applyBorder="1" applyAlignment="1">
      <alignment horizontal="center" vertical="center" wrapText="1"/>
      <protection/>
    </xf>
    <xf numFmtId="0" fontId="7" fillId="0" borderId="32" xfId="67" applyFont="1" applyFill="1" applyBorder="1" applyAlignment="1">
      <alignment horizontal="center" vertical="center"/>
      <protection/>
    </xf>
    <xf numFmtId="0" fontId="7" fillId="0" borderId="23" xfId="67" applyFont="1" applyFill="1" applyBorder="1" applyAlignment="1">
      <alignment horizontal="center" vertical="center" wrapText="1"/>
      <protection/>
    </xf>
    <xf numFmtId="0" fontId="7" fillId="0" borderId="12" xfId="67" applyFont="1" applyFill="1" applyBorder="1" applyAlignment="1">
      <alignment horizontal="center" vertical="center"/>
      <protection/>
    </xf>
    <xf numFmtId="0" fontId="15" fillId="0" borderId="28" xfId="67" applyFont="1" applyBorder="1" applyAlignment="1">
      <alignment horizontal="center" vertical="center"/>
      <protection/>
    </xf>
    <xf numFmtId="0" fontId="15" fillId="0" borderId="12" xfId="67" applyFont="1" applyBorder="1" applyAlignment="1">
      <alignment horizontal="center" vertical="center"/>
      <protection/>
    </xf>
    <xf numFmtId="0" fontId="15" fillId="0" borderId="27" xfId="67" applyFont="1" applyBorder="1" applyAlignment="1">
      <alignment horizontal="center" vertical="center"/>
      <protection/>
    </xf>
    <xf numFmtId="0" fontId="5" fillId="0" borderId="15" xfId="67" applyFont="1" applyFill="1" applyBorder="1" applyAlignment="1">
      <alignment horizontal="center" vertical="center"/>
      <protection/>
    </xf>
    <xf numFmtId="0" fontId="15" fillId="0" borderId="13" xfId="67" applyFont="1" applyBorder="1" applyAlignment="1">
      <alignment horizontal="center" vertical="center"/>
      <protection/>
    </xf>
    <xf numFmtId="0" fontId="15" fillId="0" borderId="16" xfId="67" applyFont="1" applyBorder="1" applyAlignment="1">
      <alignment horizontal="center" vertical="center"/>
      <protection/>
    </xf>
    <xf numFmtId="0" fontId="5" fillId="0" borderId="13" xfId="67" applyFont="1" applyFill="1" applyBorder="1" applyAlignment="1">
      <alignment horizontal="left" vertical="center"/>
      <protection/>
    </xf>
    <xf numFmtId="0" fontId="5" fillId="0" borderId="16" xfId="67" applyFont="1" applyFill="1" applyBorder="1" applyAlignment="1">
      <alignment horizontal="left" vertical="center"/>
      <protection/>
    </xf>
    <xf numFmtId="187" fontId="5" fillId="0" borderId="0" xfId="69" applyNumberFormat="1" applyFont="1" applyFill="1" applyBorder="1" applyAlignment="1" applyProtection="1" quotePrefix="1">
      <alignment horizontal="distributed"/>
      <protection/>
    </xf>
    <xf numFmtId="187" fontId="9" fillId="0" borderId="0" xfId="69" applyNumberFormat="1" applyFont="1" applyFill="1" applyBorder="1" applyAlignment="1" applyProtection="1" quotePrefix="1">
      <alignment horizontal="distributed"/>
      <protection/>
    </xf>
    <xf numFmtId="187" fontId="5" fillId="0" borderId="33" xfId="69" applyNumberFormat="1" applyFont="1" applyFill="1" applyBorder="1" applyAlignment="1" applyProtection="1">
      <alignment horizontal="center" vertical="center"/>
      <protection/>
    </xf>
    <xf numFmtId="187" fontId="5" fillId="0" borderId="26" xfId="69" applyNumberFormat="1" applyFont="1" applyFill="1" applyBorder="1" applyAlignment="1" applyProtection="1">
      <alignment horizontal="center" vertical="center"/>
      <protection/>
    </xf>
    <xf numFmtId="187" fontId="5" fillId="0" borderId="24" xfId="69" applyNumberFormat="1" applyFont="1" applyFill="1" applyBorder="1" applyAlignment="1" applyProtection="1">
      <alignment horizontal="center" vertical="center"/>
      <protection/>
    </xf>
    <xf numFmtId="0" fontId="5" fillId="0" borderId="25" xfId="67" applyFont="1" applyFill="1" applyBorder="1" applyAlignment="1">
      <alignment horizontal="left" wrapText="1"/>
      <protection/>
    </xf>
    <xf numFmtId="0" fontId="5" fillId="0" borderId="0" xfId="67" applyFont="1" applyFill="1" applyBorder="1" applyAlignment="1">
      <alignment horizontal="left" wrapText="1"/>
      <protection/>
    </xf>
    <xf numFmtId="187" fontId="5" fillId="0" borderId="0" xfId="72" applyNumberFormat="1" applyFont="1" applyFill="1" applyBorder="1" applyAlignment="1" applyProtection="1">
      <alignment horizontal="distributed"/>
      <protection/>
    </xf>
    <xf numFmtId="187" fontId="5" fillId="0" borderId="0" xfId="72" applyNumberFormat="1" applyFont="1" applyFill="1" applyBorder="1" applyAlignment="1" applyProtection="1" quotePrefix="1">
      <alignment horizontal="distributed"/>
      <protection/>
    </xf>
    <xf numFmtId="187" fontId="9" fillId="0" borderId="0" xfId="72" applyNumberFormat="1" applyFont="1" applyFill="1" applyBorder="1" applyAlignment="1" applyProtection="1">
      <alignment horizontal="distributed"/>
      <protection/>
    </xf>
    <xf numFmtId="41" fontId="9" fillId="0" borderId="0" xfId="90" applyNumberFormat="1" applyFont="1" applyFill="1" applyBorder="1" applyAlignment="1" applyProtection="1">
      <alignment horizontal="distributed"/>
      <protection/>
    </xf>
    <xf numFmtId="41" fontId="14" fillId="0" borderId="0" xfId="90" applyNumberFormat="1" applyFont="1" applyFill="1" applyBorder="1" applyAlignment="1">
      <alignment horizontal="right" vertical="center" textRotation="255"/>
      <protection/>
    </xf>
    <xf numFmtId="41" fontId="5" fillId="0" borderId="0" xfId="90" applyNumberFormat="1" applyFont="1" applyFill="1" applyBorder="1" applyAlignment="1">
      <alignment/>
      <protection/>
    </xf>
    <xf numFmtId="41" fontId="27" fillId="0" borderId="0" xfId="67" applyNumberFormat="1" applyFont="1" applyFill="1" applyAlignment="1">
      <alignment/>
      <protection/>
    </xf>
    <xf numFmtId="41" fontId="5" fillId="0" borderId="0" xfId="90" applyNumberFormat="1" applyFont="1" applyFill="1" applyBorder="1" applyAlignment="1" applyProtection="1">
      <alignment horizontal="right"/>
      <protection/>
    </xf>
    <xf numFmtId="41" fontId="10" fillId="0" borderId="0" xfId="90" applyNumberFormat="1" applyFont="1" applyFill="1" applyBorder="1" applyAlignment="1" applyProtection="1">
      <alignment horizontal="distributed"/>
      <protection/>
    </xf>
    <xf numFmtId="41" fontId="5" fillId="0" borderId="0" xfId="90" applyNumberFormat="1" applyFont="1" applyFill="1" applyBorder="1" applyAlignment="1" applyProtection="1">
      <alignment horizontal="distributed"/>
      <protection/>
    </xf>
    <xf numFmtId="41" fontId="5" fillId="0" borderId="15" xfId="90" applyNumberFormat="1" applyFont="1" applyFill="1" applyBorder="1" applyAlignment="1" applyProtection="1">
      <alignment horizontal="center" vertical="center"/>
      <protection/>
    </xf>
    <xf numFmtId="41" fontId="5" fillId="0" borderId="13" xfId="90" applyNumberFormat="1" applyFont="1" applyFill="1" applyBorder="1" applyAlignment="1" applyProtection="1">
      <alignment horizontal="center" vertical="center"/>
      <protection/>
    </xf>
    <xf numFmtId="41" fontId="5" fillId="0" borderId="16" xfId="90" applyNumberFormat="1" applyFont="1" applyFill="1" applyBorder="1" applyAlignment="1" applyProtection="1">
      <alignment horizontal="center" vertical="center"/>
      <protection/>
    </xf>
    <xf numFmtId="41" fontId="5" fillId="0" borderId="33" xfId="90" applyNumberFormat="1" applyFont="1" applyFill="1" applyBorder="1" applyAlignment="1" applyProtection="1">
      <alignment horizontal="center" vertical="center" wrapText="1"/>
      <protection/>
    </xf>
    <xf numFmtId="41" fontId="5" fillId="0" borderId="12" xfId="90" applyNumberFormat="1" applyFont="1" applyFill="1" applyBorder="1" applyAlignment="1" applyProtection="1">
      <alignment horizontal="center" vertical="center"/>
      <protection/>
    </xf>
    <xf numFmtId="41" fontId="5" fillId="0" borderId="25" xfId="90" applyNumberFormat="1" applyFont="1" applyFill="1" applyBorder="1" applyAlignment="1" applyProtection="1">
      <alignment horizontal="left" vertical="center" wrapText="1"/>
      <protection/>
    </xf>
    <xf numFmtId="41" fontId="5" fillId="0" borderId="25" xfId="90" applyNumberFormat="1" applyFont="1" applyFill="1" applyBorder="1" applyAlignment="1" applyProtection="1">
      <alignment horizontal="left" vertical="center"/>
      <protection/>
    </xf>
    <xf numFmtId="41" fontId="5" fillId="0" borderId="28" xfId="90" applyNumberFormat="1" applyFont="1" applyFill="1" applyBorder="1" applyAlignment="1" applyProtection="1">
      <alignment horizontal="left" vertical="center"/>
      <protection/>
    </xf>
    <xf numFmtId="41" fontId="5" fillId="0" borderId="0" xfId="90" applyNumberFormat="1" applyFont="1" applyFill="1" applyBorder="1" applyAlignment="1" applyProtection="1">
      <alignment horizontal="left" vertical="center"/>
      <protection/>
    </xf>
    <xf numFmtId="41" fontId="5" fillId="0" borderId="17" xfId="90" applyNumberFormat="1" applyFont="1" applyFill="1" applyBorder="1" applyAlignment="1" applyProtection="1">
      <alignment horizontal="left" vertical="center"/>
      <protection/>
    </xf>
    <xf numFmtId="41" fontId="5" fillId="0" borderId="19" xfId="90" applyNumberFormat="1" applyFont="1" applyFill="1" applyBorder="1" applyAlignment="1" applyProtection="1">
      <alignment horizontal="left" vertical="center"/>
      <protection/>
    </xf>
    <xf numFmtId="41" fontId="5" fillId="0" borderId="27" xfId="90" applyNumberFormat="1" applyFont="1" applyFill="1" applyBorder="1" applyAlignment="1" applyProtection="1">
      <alignment horizontal="left" vertical="center"/>
      <protection/>
    </xf>
    <xf numFmtId="41" fontId="8" fillId="0" borderId="0" xfId="90" applyNumberFormat="1" applyFont="1" applyFill="1" applyAlignment="1" applyProtection="1" quotePrefix="1">
      <alignment horizontal="left"/>
      <protection/>
    </xf>
    <xf numFmtId="41" fontId="5" fillId="0" borderId="28" xfId="90" applyNumberFormat="1" applyFont="1" applyFill="1" applyBorder="1" applyAlignment="1" applyProtection="1">
      <alignment horizontal="left" vertical="center" wrapText="1"/>
      <protection/>
    </xf>
    <xf numFmtId="41" fontId="5" fillId="0" borderId="0" xfId="90" applyNumberFormat="1" applyFont="1" applyFill="1" applyBorder="1" applyAlignment="1" applyProtection="1">
      <alignment horizontal="left" vertical="center" wrapText="1"/>
      <protection/>
    </xf>
    <xf numFmtId="41" fontId="5" fillId="0" borderId="17" xfId="90" applyNumberFormat="1" applyFont="1" applyFill="1" applyBorder="1" applyAlignment="1" applyProtection="1">
      <alignment horizontal="left" vertical="center" wrapText="1"/>
      <protection/>
    </xf>
    <xf numFmtId="41" fontId="5" fillId="0" borderId="19" xfId="90" applyNumberFormat="1" applyFont="1" applyFill="1" applyBorder="1" applyAlignment="1" applyProtection="1">
      <alignment horizontal="left" vertical="center" wrapText="1"/>
      <protection/>
    </xf>
    <xf numFmtId="41" fontId="5" fillId="0" borderId="27" xfId="90" applyNumberFormat="1" applyFont="1" applyFill="1" applyBorder="1" applyAlignment="1" applyProtection="1">
      <alignment horizontal="left" vertical="center" wrapText="1"/>
      <protection/>
    </xf>
    <xf numFmtId="41" fontId="8" fillId="0" borderId="0" xfId="90" applyNumberFormat="1" applyFont="1" applyFill="1" applyAlignment="1" applyProtection="1" quotePrefix="1">
      <alignment horizontal="center"/>
      <protection/>
    </xf>
    <xf numFmtId="41" fontId="5" fillId="0" borderId="0" xfId="90" applyNumberFormat="1" applyFont="1" applyFill="1" applyBorder="1" applyAlignment="1" applyProtection="1">
      <alignment horizontal="center"/>
      <protection/>
    </xf>
    <xf numFmtId="41" fontId="5" fillId="0" borderId="0" xfId="90" applyNumberFormat="1" applyFont="1" applyFill="1" applyBorder="1" applyAlignment="1">
      <alignment horizontal="right" vertical="center" textRotation="255"/>
      <protection/>
    </xf>
    <xf numFmtId="41" fontId="5" fillId="0" borderId="0" xfId="90" applyNumberFormat="1" applyFont="1" applyFill="1" applyBorder="1" applyAlignment="1">
      <alignment horizontal="center"/>
      <protection/>
    </xf>
    <xf numFmtId="41" fontId="5" fillId="0" borderId="33" xfId="90" applyNumberFormat="1" applyFont="1" applyFill="1" applyBorder="1" applyAlignment="1" applyProtection="1">
      <alignment horizontal="center" vertical="center"/>
      <protection/>
    </xf>
    <xf numFmtId="0" fontId="9" fillId="0" borderId="0" xfId="67" applyFont="1" applyFill="1" applyBorder="1" applyAlignment="1">
      <alignment horizontal="distributed"/>
      <protection/>
    </xf>
    <xf numFmtId="0" fontId="9" fillId="0" borderId="25" xfId="67" applyFont="1" applyFill="1" applyBorder="1" applyAlignment="1">
      <alignment horizontal="distributed"/>
      <protection/>
    </xf>
    <xf numFmtId="38" fontId="5" fillId="0" borderId="18" xfId="55" applyFont="1" applyFill="1" applyBorder="1" applyAlignment="1">
      <alignment horizontal="right" vertical="center"/>
    </xf>
    <xf numFmtId="38" fontId="5" fillId="0" borderId="0" xfId="55" applyFont="1" applyFill="1" applyAlignment="1">
      <alignment horizontal="right" vertical="center"/>
    </xf>
    <xf numFmtId="0" fontId="5" fillId="0" borderId="56" xfId="66" applyFont="1" applyFill="1" applyBorder="1" applyAlignment="1">
      <alignment horizontal="center" vertical="center"/>
      <protection/>
    </xf>
    <xf numFmtId="0" fontId="5" fillId="0" borderId="49" xfId="66" applyFont="1" applyFill="1" applyBorder="1" applyAlignment="1">
      <alignment horizontal="center" vertical="center"/>
      <protection/>
    </xf>
    <xf numFmtId="0" fontId="5" fillId="0" borderId="38" xfId="66" applyFont="1" applyFill="1" applyBorder="1" applyAlignment="1">
      <alignment horizontal="center" vertical="center"/>
      <protection/>
    </xf>
    <xf numFmtId="0" fontId="5" fillId="0" borderId="43" xfId="66" applyFont="1" applyFill="1" applyBorder="1" applyAlignment="1">
      <alignment horizontal="center" vertical="center" wrapText="1"/>
      <protection/>
    </xf>
    <xf numFmtId="0" fontId="5" fillId="0" borderId="2" xfId="66" applyFont="1" applyFill="1" applyBorder="1" applyAlignment="1">
      <alignment horizontal="center" vertical="center" wrapText="1"/>
      <protection/>
    </xf>
    <xf numFmtId="0" fontId="5" fillId="0" borderId="20" xfId="66" applyFont="1" applyFill="1" applyBorder="1" applyAlignment="1">
      <alignment horizontal="center" vertical="center" wrapText="1"/>
      <protection/>
    </xf>
    <xf numFmtId="0" fontId="5" fillId="0" borderId="25" xfId="66" applyFont="1" applyFill="1" applyBorder="1" applyAlignment="1">
      <alignment horizontal="center" vertical="center" wrapText="1"/>
      <protection/>
    </xf>
    <xf numFmtId="0" fontId="5" fillId="0" borderId="19" xfId="66" applyFont="1" applyFill="1" applyBorder="1" applyAlignment="1">
      <alignment horizontal="center" vertical="center" wrapText="1"/>
      <protection/>
    </xf>
    <xf numFmtId="0" fontId="8" fillId="0" borderId="0" xfId="66" applyNumberFormat="1" applyFont="1" applyFill="1" applyAlignment="1">
      <alignment horizontal="left" vertical="center"/>
      <protection/>
    </xf>
    <xf numFmtId="0" fontId="5" fillId="0" borderId="56" xfId="66" applyNumberFormat="1" applyFont="1" applyFill="1" applyBorder="1" applyAlignment="1">
      <alignment horizontal="center" vertical="center" wrapText="1"/>
      <protection/>
    </xf>
    <xf numFmtId="0" fontId="5" fillId="0" borderId="49" xfId="66" applyNumberFormat="1" applyFont="1" applyFill="1" applyBorder="1" applyAlignment="1">
      <alignment horizontal="center" vertical="center" wrapText="1"/>
      <protection/>
    </xf>
    <xf numFmtId="0" fontId="5" fillId="0" borderId="38" xfId="66" applyFont="1" applyFill="1" applyBorder="1" applyAlignment="1">
      <alignment horizontal="center" vertical="center" wrapText="1"/>
      <protection/>
    </xf>
    <xf numFmtId="0" fontId="5" fillId="0" borderId="57" xfId="66" applyFont="1" applyFill="1" applyBorder="1" applyAlignment="1">
      <alignment horizontal="center" vertical="center" wrapText="1"/>
      <protection/>
    </xf>
    <xf numFmtId="0" fontId="5" fillId="0" borderId="48" xfId="66" applyFont="1" applyFill="1" applyBorder="1" applyAlignment="1">
      <alignment horizontal="center" vertical="center" wrapText="1"/>
      <protection/>
    </xf>
    <xf numFmtId="0" fontId="5" fillId="0" borderId="50" xfId="66" applyFont="1" applyFill="1" applyBorder="1" applyAlignment="1">
      <alignment horizontal="center" vertical="center" wrapText="1"/>
      <protection/>
    </xf>
    <xf numFmtId="0" fontId="5" fillId="0" borderId="23" xfId="66" applyFont="1" applyFill="1" applyBorder="1" applyAlignment="1">
      <alignment horizontal="center" vertical="center" wrapText="1"/>
      <protection/>
    </xf>
    <xf numFmtId="0" fontId="5" fillId="0" borderId="58" xfId="66" applyFont="1" applyFill="1" applyBorder="1" applyAlignment="1">
      <alignment horizontal="center" vertical="center" wrapText="1"/>
      <protection/>
    </xf>
    <xf numFmtId="0" fontId="5" fillId="0" borderId="59" xfId="66" applyFont="1" applyFill="1" applyBorder="1" applyAlignment="1">
      <alignment horizontal="center" vertical="center"/>
      <protection/>
    </xf>
    <xf numFmtId="0" fontId="5" fillId="0" borderId="50" xfId="66" applyFont="1" applyFill="1" applyBorder="1" applyAlignment="1">
      <alignment horizontal="center" vertical="center"/>
      <protection/>
    </xf>
    <xf numFmtId="0" fontId="5" fillId="0" borderId="49" xfId="66" applyFont="1" applyFill="1" applyBorder="1" applyAlignment="1">
      <alignment horizontal="center" vertical="center" wrapText="1"/>
      <protection/>
    </xf>
    <xf numFmtId="0" fontId="5" fillId="0" borderId="60" xfId="66" applyFont="1" applyFill="1" applyBorder="1" applyAlignment="1">
      <alignment horizontal="center" vertical="center" wrapText="1"/>
      <protection/>
    </xf>
    <xf numFmtId="0" fontId="5" fillId="0" borderId="61" xfId="66" applyFont="1" applyFill="1" applyBorder="1" applyAlignment="1">
      <alignment horizontal="center" vertical="center" wrapText="1"/>
      <protection/>
    </xf>
    <xf numFmtId="0" fontId="5" fillId="0" borderId="62" xfId="66" applyFont="1" applyFill="1" applyBorder="1" applyAlignment="1">
      <alignment horizontal="center" vertical="center" wrapText="1"/>
      <protection/>
    </xf>
    <xf numFmtId="0" fontId="5" fillId="0" borderId="63" xfId="66" applyFont="1" applyFill="1" applyBorder="1" applyAlignment="1">
      <alignment horizontal="center" vertical="center" wrapText="1"/>
      <protection/>
    </xf>
    <xf numFmtId="0" fontId="5" fillId="0" borderId="45" xfId="66" applyFont="1" applyFill="1" applyBorder="1" applyAlignment="1">
      <alignment vertical="center" wrapText="1"/>
      <protection/>
    </xf>
    <xf numFmtId="0" fontId="5" fillId="0" borderId="64" xfId="66" applyFont="1" applyFill="1" applyBorder="1" applyAlignment="1">
      <alignment horizontal="center" vertical="center" wrapText="1"/>
      <protection/>
    </xf>
    <xf numFmtId="0" fontId="5" fillId="0" borderId="65" xfId="66" applyFont="1" applyFill="1" applyBorder="1" applyAlignment="1">
      <alignment horizontal="center" vertical="center" wrapText="1"/>
      <protection/>
    </xf>
    <xf numFmtId="0" fontId="5" fillId="0" borderId="46" xfId="66" applyFont="1" applyFill="1" applyBorder="1" applyAlignment="1">
      <alignment vertical="center" wrapText="1"/>
      <protection/>
    </xf>
    <xf numFmtId="0" fontId="5" fillId="0" borderId="42" xfId="66" applyFont="1" applyFill="1" applyBorder="1" applyAlignment="1">
      <alignment horizontal="center" vertical="center" wrapText="1"/>
      <protection/>
    </xf>
    <xf numFmtId="0" fontId="5" fillId="0" borderId="66" xfId="66" applyFont="1" applyFill="1" applyBorder="1" applyAlignment="1">
      <alignment horizontal="center" vertical="center" wrapText="1"/>
      <protection/>
    </xf>
    <xf numFmtId="0" fontId="5" fillId="0" borderId="67" xfId="66" applyFont="1" applyFill="1" applyBorder="1" applyAlignment="1">
      <alignment horizontal="center" vertical="center" wrapText="1"/>
      <protection/>
    </xf>
    <xf numFmtId="0" fontId="5" fillId="0" borderId="39" xfId="66" applyFont="1" applyFill="1" applyBorder="1" applyAlignment="1">
      <alignment horizontal="center" vertical="center" wrapText="1"/>
      <protection/>
    </xf>
    <xf numFmtId="0" fontId="5" fillId="0" borderId="39" xfId="66" applyFont="1" applyFill="1" applyBorder="1" applyAlignment="1">
      <alignment vertical="center" wrapText="1"/>
      <protection/>
    </xf>
    <xf numFmtId="0" fontId="5" fillId="0" borderId="50" xfId="66" applyFont="1" applyFill="1" applyBorder="1" applyAlignment="1">
      <alignment vertical="center" wrapText="1"/>
      <protection/>
    </xf>
    <xf numFmtId="0" fontId="5" fillId="0" borderId="40" xfId="66" applyFont="1" applyFill="1" applyBorder="1" applyAlignment="1">
      <alignment horizontal="center" vertical="center" wrapText="1"/>
      <protection/>
    </xf>
    <xf numFmtId="0" fontId="5" fillId="0" borderId="45" xfId="66" applyFont="1" applyFill="1" applyBorder="1" applyAlignment="1">
      <alignment horizontal="center" vertical="center" wrapText="1"/>
      <protection/>
    </xf>
    <xf numFmtId="187" fontId="5" fillId="0" borderId="15" xfId="69" applyNumberFormat="1" applyFont="1" applyFill="1" applyBorder="1" applyAlignment="1" applyProtection="1">
      <alignment horizontal="center" vertical="center" wrapText="1"/>
      <protection/>
    </xf>
    <xf numFmtId="187" fontId="5" fillId="0" borderId="13" xfId="69" applyNumberFormat="1" applyFont="1" applyFill="1" applyBorder="1" applyAlignment="1" applyProtection="1">
      <alignment horizontal="center" vertical="center" wrapText="1"/>
      <protection/>
    </xf>
    <xf numFmtId="187" fontId="5" fillId="0" borderId="21" xfId="69" applyNumberFormat="1" applyFont="1" applyFill="1" applyBorder="1" applyAlignment="1" applyProtection="1">
      <alignment horizontal="center" vertical="center" wrapText="1"/>
      <protection/>
    </xf>
    <xf numFmtId="187" fontId="5" fillId="0" borderId="2" xfId="69" applyNumberFormat="1" applyFont="1" applyFill="1" applyBorder="1" applyAlignment="1" applyProtection="1">
      <alignment horizontal="center" vertical="center" wrapText="1"/>
      <protection/>
    </xf>
    <xf numFmtId="187" fontId="5" fillId="0" borderId="20" xfId="69" applyNumberFormat="1" applyFont="1" applyFill="1" applyBorder="1" applyAlignment="1" applyProtection="1">
      <alignment horizontal="center" vertical="center" wrapText="1"/>
      <protection/>
    </xf>
    <xf numFmtId="187" fontId="10" fillId="0" borderId="0" xfId="69" applyNumberFormat="1" applyFont="1" applyFill="1" applyBorder="1" applyAlignment="1" applyProtection="1" quotePrefix="1">
      <alignment horizontal="distributed"/>
      <protection/>
    </xf>
    <xf numFmtId="187" fontId="5" fillId="0" borderId="16" xfId="69" applyNumberFormat="1" applyFont="1" applyFill="1" applyBorder="1" applyAlignment="1" applyProtection="1">
      <alignment horizontal="center" vertical="center" wrapText="1"/>
      <protection/>
    </xf>
    <xf numFmtId="187" fontId="5" fillId="0" borderId="33" xfId="69" applyNumberFormat="1" applyFont="1" applyFill="1" applyBorder="1" applyAlignment="1" applyProtection="1">
      <alignment horizontal="center" vertical="center" wrapText="1"/>
      <protection/>
    </xf>
    <xf numFmtId="187" fontId="5" fillId="0" borderId="18" xfId="69" applyNumberFormat="1" applyFont="1" applyFill="1" applyBorder="1" applyAlignment="1" applyProtection="1">
      <alignment horizontal="center" vertical="center" wrapText="1"/>
      <protection/>
    </xf>
    <xf numFmtId="187" fontId="5" fillId="0" borderId="12" xfId="69" applyNumberFormat="1" applyFont="1" applyFill="1" applyBorder="1" applyAlignment="1" applyProtection="1">
      <alignment horizontal="center" vertical="center" wrapText="1"/>
      <protection/>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187" fontId="5" fillId="0" borderId="19" xfId="69" applyNumberFormat="1" applyFont="1" applyFill="1" applyBorder="1" applyAlignment="1" applyProtection="1">
      <alignment horizontal="center" vertical="center" wrapText="1"/>
      <protection/>
    </xf>
    <xf numFmtId="187" fontId="5" fillId="0" borderId="27" xfId="69" applyNumberFormat="1" applyFont="1" applyFill="1" applyBorder="1" applyAlignment="1" applyProtection="1">
      <alignment horizontal="center" vertical="center" wrapText="1"/>
      <protection/>
    </xf>
    <xf numFmtId="187" fontId="5" fillId="0" borderId="30" xfId="69" applyNumberFormat="1" applyFont="1" applyFill="1" applyBorder="1" applyAlignment="1" applyProtection="1">
      <alignment horizontal="center" vertical="center" wrapText="1"/>
      <protection/>
    </xf>
    <xf numFmtId="187" fontId="5" fillId="0" borderId="32" xfId="69" applyNumberFormat="1" applyFont="1" applyFill="1" applyBorder="1" applyAlignment="1" applyProtection="1">
      <alignment horizontal="center" vertical="center" wrapText="1"/>
      <protection/>
    </xf>
    <xf numFmtId="187" fontId="5" fillId="0" borderId="23" xfId="69" applyNumberFormat="1" applyFont="1" applyFill="1" applyBorder="1" applyAlignment="1" applyProtection="1">
      <alignment horizontal="center" vertical="center" wrapText="1"/>
      <protection/>
    </xf>
    <xf numFmtId="187" fontId="5" fillId="0" borderId="34" xfId="69" applyNumberFormat="1" applyFont="1" applyFill="1" applyBorder="1" applyAlignment="1" applyProtection="1">
      <alignment horizontal="center" vertical="center" wrapText="1"/>
      <protection/>
    </xf>
    <xf numFmtId="187" fontId="8" fillId="0" borderId="0" xfId="69" applyNumberFormat="1" applyFont="1" applyFill="1" applyAlignment="1" applyProtection="1" quotePrefix="1">
      <alignment horizontal="right"/>
      <protection/>
    </xf>
    <xf numFmtId="0" fontId="0" fillId="0" borderId="0" xfId="0" applyAlignment="1">
      <alignment horizontal="right"/>
    </xf>
    <xf numFmtId="187" fontId="8" fillId="0" borderId="0" xfId="69" applyNumberFormat="1" applyFont="1" applyFill="1" applyAlignment="1" applyProtection="1" quotePrefix="1">
      <alignment horizontal="center"/>
      <protection/>
    </xf>
    <xf numFmtId="0" fontId="0" fillId="0" borderId="13" xfId="0" applyBorder="1" applyAlignment="1">
      <alignment/>
    </xf>
    <xf numFmtId="0" fontId="0" fillId="0" borderId="12" xfId="0" applyBorder="1" applyAlignment="1">
      <alignment horizontal="center" vertical="center" wrapText="1"/>
    </xf>
    <xf numFmtId="0" fontId="0" fillId="0" borderId="32" xfId="0" applyBorder="1" applyAlignment="1">
      <alignment horizontal="center" vertical="center" wrapText="1"/>
    </xf>
    <xf numFmtId="187" fontId="5" fillId="0" borderId="25" xfId="69" applyNumberFormat="1" applyFont="1" applyFill="1" applyBorder="1" applyAlignment="1" applyProtection="1" quotePrefix="1">
      <alignment horizontal="distributed"/>
      <protection/>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_087" xfId="69"/>
    <cellStyle name="標準_101_1" xfId="70"/>
    <cellStyle name="標準_104" xfId="71"/>
    <cellStyle name="標準_106" xfId="72"/>
    <cellStyle name="標準_171180" xfId="73"/>
    <cellStyle name="標準_177_1" xfId="74"/>
    <cellStyle name="標準_179190" xfId="75"/>
    <cellStyle name="標準_180_1" xfId="76"/>
    <cellStyle name="標準_180_177" xfId="77"/>
    <cellStyle name="標準_186" xfId="78"/>
    <cellStyle name="標準_187" xfId="79"/>
    <cellStyle name="標準_187_1" xfId="80"/>
    <cellStyle name="標準_188" xfId="81"/>
    <cellStyle name="標準_188_1" xfId="82"/>
    <cellStyle name="標準_189" xfId="83"/>
    <cellStyle name="標準_190" xfId="84"/>
    <cellStyle name="標準_190-193" xfId="85"/>
    <cellStyle name="標準_191" xfId="86"/>
    <cellStyle name="標準_192" xfId="87"/>
    <cellStyle name="標準_193" xfId="88"/>
    <cellStyle name="標準_196" xfId="89"/>
    <cellStyle name="標準_199_196" xfId="90"/>
    <cellStyle name="標準_204 2" xfId="91"/>
    <cellStyle name="標準_22-174" xfId="92"/>
    <cellStyle name="標準_22-176_177" xfId="93"/>
    <cellStyle name="標準_22-178" xfId="94"/>
    <cellStyle name="標準_22-179_180" xfId="95"/>
    <cellStyle name="標準_22-193" xfId="96"/>
    <cellStyle name="標準_82" xfId="97"/>
    <cellStyle name="良い"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externalLink" Target="externalLinks/externalLink13.xml" /><Relationship Id="rId46" Type="http://schemas.openxmlformats.org/officeDocument/2006/relationships/externalLink" Target="externalLinks/externalLink14.xml" /><Relationship Id="rId47" Type="http://schemas.openxmlformats.org/officeDocument/2006/relationships/externalLink" Target="externalLinks/externalLink15.xml" /><Relationship Id="rId48" Type="http://schemas.openxmlformats.org/officeDocument/2006/relationships/externalLink" Target="externalLinks/externalLink16.xml" /><Relationship Id="rId49" Type="http://schemas.openxmlformats.org/officeDocument/2006/relationships/externalLink" Target="externalLinks/externalLink17.xml" /><Relationship Id="rId50" Type="http://schemas.openxmlformats.org/officeDocument/2006/relationships/externalLink" Target="externalLinks/externalLink18.xml" /><Relationship Id="rId51" Type="http://schemas.openxmlformats.org/officeDocument/2006/relationships/externalLink" Target="externalLinks/externalLink19.xml" /><Relationship Id="rId52" Type="http://schemas.openxmlformats.org/officeDocument/2006/relationships/externalLink" Target="externalLinks/externalLink20.xml" /><Relationship Id="rId53" Type="http://schemas.openxmlformats.org/officeDocument/2006/relationships/externalLink" Target="externalLinks/externalLink21.xml" /><Relationship Id="rId54" Type="http://schemas.openxmlformats.org/officeDocument/2006/relationships/externalLink" Target="externalLinks/externalLink22.xml" /><Relationship Id="rId55" Type="http://schemas.openxmlformats.org/officeDocument/2006/relationships/externalLink" Target="externalLinks/externalLink23.xml" /><Relationship Id="rId56" Type="http://schemas.openxmlformats.org/officeDocument/2006/relationships/externalLink" Target="externalLinks/externalLink24.xml" /><Relationship Id="rId57" Type="http://schemas.openxmlformats.org/officeDocument/2006/relationships/externalLink" Target="externalLinks/externalLink25.xml" /><Relationship Id="rId58" Type="http://schemas.openxmlformats.org/officeDocument/2006/relationships/externalLink" Target="externalLinks/externalLink26.xml" /><Relationship Id="rId5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29</xdr:row>
      <xdr:rowOff>0</xdr:rowOff>
    </xdr:from>
    <xdr:to>
      <xdr:col>13</xdr:col>
      <xdr:colOff>38100</xdr:colOff>
      <xdr:row>29</xdr:row>
      <xdr:rowOff>0</xdr:rowOff>
    </xdr:to>
    <xdr:sp>
      <xdr:nvSpPr>
        <xdr:cNvPr id="1" name="テキスト 7"/>
        <xdr:cNvSpPr txBox="1">
          <a:spLocks noChangeArrowheads="1"/>
        </xdr:cNvSpPr>
      </xdr:nvSpPr>
      <xdr:spPr>
        <a:xfrm>
          <a:off x="7867650" y="4905375"/>
          <a:ext cx="0" cy="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rPr>
            <a:t>保険給付</a:t>
          </a:r>
        </a:p>
      </xdr:txBody>
    </xdr:sp>
    <xdr:clientData/>
  </xdr:twoCellAnchor>
  <xdr:twoCellAnchor>
    <xdr:from>
      <xdr:col>12</xdr:col>
      <xdr:colOff>571500</xdr:colOff>
      <xdr:row>0</xdr:row>
      <xdr:rowOff>171450</xdr:rowOff>
    </xdr:from>
    <xdr:to>
      <xdr:col>13</xdr:col>
      <xdr:colOff>971550</xdr:colOff>
      <xdr:row>2</xdr:row>
      <xdr:rowOff>104775</xdr:rowOff>
    </xdr:to>
    <xdr:sp>
      <xdr:nvSpPr>
        <xdr:cNvPr id="2" name="Text Box 35"/>
        <xdr:cNvSpPr txBox="1">
          <a:spLocks noChangeArrowheads="1"/>
        </xdr:cNvSpPr>
      </xdr:nvSpPr>
      <xdr:spPr>
        <a:xfrm>
          <a:off x="7429500" y="171450"/>
          <a:ext cx="1219200" cy="3333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事業場数：事業場</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労働者数：人</a:t>
          </a:r>
        </a:p>
      </xdr:txBody>
    </xdr:sp>
    <xdr:clientData/>
  </xdr:twoCellAnchor>
  <xdr:twoCellAnchor>
    <xdr:from>
      <xdr:col>12</xdr:col>
      <xdr:colOff>400050</xdr:colOff>
      <xdr:row>0</xdr:row>
      <xdr:rowOff>180975</xdr:rowOff>
    </xdr:from>
    <xdr:to>
      <xdr:col>12</xdr:col>
      <xdr:colOff>495300</xdr:colOff>
      <xdr:row>2</xdr:row>
      <xdr:rowOff>85725</xdr:rowOff>
    </xdr:to>
    <xdr:sp>
      <xdr:nvSpPr>
        <xdr:cNvPr id="3" name="AutoShape 36"/>
        <xdr:cNvSpPr>
          <a:spLocks/>
        </xdr:cNvSpPr>
      </xdr:nvSpPr>
      <xdr:spPr>
        <a:xfrm>
          <a:off x="7258050" y="1809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xdr:col>
      <xdr:colOff>0</xdr:colOff>
      <xdr:row>0</xdr:row>
      <xdr:rowOff>247650</xdr:rowOff>
    </xdr:from>
    <xdr:to>
      <xdr:col>12</xdr:col>
      <xdr:colOff>352425</xdr:colOff>
      <xdr:row>2</xdr:row>
      <xdr:rowOff>28575</xdr:rowOff>
    </xdr:to>
    <xdr:sp>
      <xdr:nvSpPr>
        <xdr:cNvPr id="4" name="Text Box 37"/>
        <xdr:cNvSpPr txBox="1">
          <a:spLocks noChangeArrowheads="1"/>
        </xdr:cNvSpPr>
      </xdr:nvSpPr>
      <xdr:spPr>
        <a:xfrm>
          <a:off x="6858000" y="247650"/>
          <a:ext cx="352425" cy="1809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10</xdr:col>
      <xdr:colOff>0</xdr:colOff>
      <xdr:row>3</xdr:row>
      <xdr:rowOff>0</xdr:rowOff>
    </xdr:to>
    <xdr:sp>
      <xdr:nvSpPr>
        <xdr:cNvPr id="1" name="図形 6"/>
        <xdr:cNvSpPr>
          <a:spLocks/>
        </xdr:cNvSpPr>
      </xdr:nvSpPr>
      <xdr:spPr>
        <a:xfrm>
          <a:off x="8782050" y="542925"/>
          <a:ext cx="0" cy="0"/>
        </a:xfrm>
        <a:custGeom>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3</xdr:row>
      <xdr:rowOff>0</xdr:rowOff>
    </xdr:from>
    <xdr:to>
      <xdr:col>10</xdr:col>
      <xdr:colOff>0</xdr:colOff>
      <xdr:row>3</xdr:row>
      <xdr:rowOff>0</xdr:rowOff>
    </xdr:to>
    <xdr:sp>
      <xdr:nvSpPr>
        <xdr:cNvPr id="2" name="テキスト 7"/>
        <xdr:cNvSpPr txBox="1">
          <a:spLocks noChangeArrowheads="1"/>
        </xdr:cNvSpPr>
      </xdr:nvSpPr>
      <xdr:spPr>
        <a:xfrm>
          <a:off x="8782050" y="542925"/>
          <a:ext cx="0" cy="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rPr>
            <a:t>保険給付</a:t>
          </a:r>
        </a:p>
      </xdr:txBody>
    </xdr:sp>
    <xdr:clientData/>
  </xdr:twoCellAnchor>
  <xdr:twoCellAnchor>
    <xdr:from>
      <xdr:col>10</xdr:col>
      <xdr:colOff>0</xdr:colOff>
      <xdr:row>3</xdr:row>
      <xdr:rowOff>0</xdr:rowOff>
    </xdr:from>
    <xdr:to>
      <xdr:col>10</xdr:col>
      <xdr:colOff>0</xdr:colOff>
      <xdr:row>3</xdr:row>
      <xdr:rowOff>0</xdr:rowOff>
    </xdr:to>
    <xdr:sp>
      <xdr:nvSpPr>
        <xdr:cNvPr id="3" name="図形 8"/>
        <xdr:cNvSpPr>
          <a:spLocks/>
        </xdr:cNvSpPr>
      </xdr:nvSpPr>
      <xdr:spPr>
        <a:xfrm>
          <a:off x="8782050" y="542925"/>
          <a:ext cx="0" cy="0"/>
        </a:xfrm>
        <a:custGeom>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866775</xdr:colOff>
      <xdr:row>0</xdr:row>
      <xdr:rowOff>209550</xdr:rowOff>
    </xdr:from>
    <xdr:ext cx="781050" cy="304800"/>
    <xdr:sp>
      <xdr:nvSpPr>
        <xdr:cNvPr id="1" name="Text Box 1"/>
        <xdr:cNvSpPr txBox="1">
          <a:spLocks noChangeArrowheads="1"/>
        </xdr:cNvSpPr>
      </xdr:nvSpPr>
      <xdr:spPr>
        <a:xfrm>
          <a:off x="7505700" y="209550"/>
          <a:ext cx="78105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件数：件</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金額：千円</a:t>
          </a:r>
          <a:r>
            <a:rPr lang="en-US" cap="none" sz="800" b="0" i="0" u="none" baseline="0">
              <a:solidFill>
                <a:srgbClr val="000000"/>
              </a:solidFill>
              <a:latin typeface="ＭＳ 明朝"/>
              <a:ea typeface="ＭＳ 明朝"/>
              <a:cs typeface="ＭＳ 明朝"/>
            </a:rPr>
            <a:t>
</a:t>
          </a:r>
        </a:p>
      </xdr:txBody>
    </xdr:sp>
    <xdr:clientData/>
  </xdr:oneCellAnchor>
  <xdr:oneCellAnchor>
    <xdr:from>
      <xdr:col>5</xdr:col>
      <xdr:colOff>352425</xdr:colOff>
      <xdr:row>0</xdr:row>
      <xdr:rowOff>295275</xdr:rowOff>
    </xdr:from>
    <xdr:ext cx="285750" cy="152400"/>
    <xdr:sp>
      <xdr:nvSpPr>
        <xdr:cNvPr id="2" name="Text Box 2"/>
        <xdr:cNvSpPr txBox="1">
          <a:spLocks noChangeArrowheads="1"/>
        </xdr:cNvSpPr>
      </xdr:nvSpPr>
      <xdr:spPr>
        <a:xfrm>
          <a:off x="6991350" y="295275"/>
          <a:ext cx="2857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単位</a:t>
          </a:r>
        </a:p>
      </xdr:txBody>
    </xdr:sp>
    <xdr:clientData/>
  </xdr:oneCellAnchor>
  <xdr:twoCellAnchor>
    <xdr:from>
      <xdr:col>5</xdr:col>
      <xdr:colOff>752475</xdr:colOff>
      <xdr:row>0</xdr:row>
      <xdr:rowOff>238125</xdr:rowOff>
    </xdr:from>
    <xdr:to>
      <xdr:col>5</xdr:col>
      <xdr:colOff>809625</xdr:colOff>
      <xdr:row>2</xdr:row>
      <xdr:rowOff>95250</xdr:rowOff>
    </xdr:to>
    <xdr:sp>
      <xdr:nvSpPr>
        <xdr:cNvPr id="3" name="AutoShape 3"/>
        <xdr:cNvSpPr>
          <a:spLocks/>
        </xdr:cNvSpPr>
      </xdr:nvSpPr>
      <xdr:spPr>
        <a:xfrm>
          <a:off x="7391400" y="238125"/>
          <a:ext cx="57150" cy="257175"/>
        </a:xfrm>
        <a:prstGeom prst="leftBrace">
          <a:avLst>
            <a:gd name="adj" fmla="val -42333"/>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Line 1"/>
        <xdr:cNvSpPr>
          <a:spLocks/>
        </xdr:cNvSpPr>
      </xdr:nvSpPr>
      <xdr:spPr>
        <a:xfrm>
          <a:off x="342900" y="209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2</xdr:col>
      <xdr:colOff>0</xdr:colOff>
      <xdr:row>22</xdr:row>
      <xdr:rowOff>0</xdr:rowOff>
    </xdr:to>
    <xdr:sp>
      <xdr:nvSpPr>
        <xdr:cNvPr id="2" name="Line 2"/>
        <xdr:cNvSpPr>
          <a:spLocks/>
        </xdr:cNvSpPr>
      </xdr:nvSpPr>
      <xdr:spPr>
        <a:xfrm>
          <a:off x="342900" y="406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Line 1"/>
        <xdr:cNvSpPr>
          <a:spLocks/>
        </xdr:cNvSpPr>
      </xdr:nvSpPr>
      <xdr:spPr>
        <a:xfrm>
          <a:off x="342900" y="209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2</xdr:col>
      <xdr:colOff>0</xdr:colOff>
      <xdr:row>22</xdr:row>
      <xdr:rowOff>0</xdr:rowOff>
    </xdr:to>
    <xdr:sp>
      <xdr:nvSpPr>
        <xdr:cNvPr id="2" name="Line 4"/>
        <xdr:cNvSpPr>
          <a:spLocks/>
        </xdr:cNvSpPr>
      </xdr:nvSpPr>
      <xdr:spPr>
        <a:xfrm>
          <a:off x="342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25</xdr:row>
      <xdr:rowOff>142875</xdr:rowOff>
    </xdr:from>
    <xdr:to>
      <xdr:col>3</xdr:col>
      <xdr:colOff>200025</xdr:colOff>
      <xdr:row>25</xdr:row>
      <xdr:rowOff>142875</xdr:rowOff>
    </xdr:to>
    <xdr:sp>
      <xdr:nvSpPr>
        <xdr:cNvPr id="1" name="AutoShape 1"/>
        <xdr:cNvSpPr>
          <a:spLocks/>
        </xdr:cNvSpPr>
      </xdr:nvSpPr>
      <xdr:spPr>
        <a:xfrm>
          <a:off x="590550" y="458152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2" name="AutoShape 2"/>
        <xdr:cNvSpPr>
          <a:spLocks/>
        </xdr:cNvSpPr>
      </xdr:nvSpPr>
      <xdr:spPr>
        <a:xfrm>
          <a:off x="409575" y="5000625"/>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171450</xdr:colOff>
      <xdr:row>25</xdr:row>
      <xdr:rowOff>142875</xdr:rowOff>
    </xdr:from>
    <xdr:to>
      <xdr:col>2</xdr:col>
      <xdr:colOff>190500</xdr:colOff>
      <xdr:row>30</xdr:row>
      <xdr:rowOff>104775</xdr:rowOff>
    </xdr:to>
    <xdr:sp>
      <xdr:nvSpPr>
        <xdr:cNvPr id="3" name="AutoShape 3"/>
        <xdr:cNvSpPr>
          <a:spLocks/>
        </xdr:cNvSpPr>
      </xdr:nvSpPr>
      <xdr:spPr>
        <a:xfrm flipH="1">
          <a:off x="571500" y="4581525"/>
          <a:ext cx="9525" cy="781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4" name="AutoShape 4"/>
        <xdr:cNvSpPr>
          <a:spLocks/>
        </xdr:cNvSpPr>
      </xdr:nvSpPr>
      <xdr:spPr>
        <a:xfrm>
          <a:off x="590550" y="536257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20</xdr:col>
      <xdr:colOff>190500</xdr:colOff>
      <xdr:row>25</xdr:row>
      <xdr:rowOff>142875</xdr:rowOff>
    </xdr:from>
    <xdr:to>
      <xdr:col>21</xdr:col>
      <xdr:colOff>200025</xdr:colOff>
      <xdr:row>25</xdr:row>
      <xdr:rowOff>142875</xdr:rowOff>
    </xdr:to>
    <xdr:sp>
      <xdr:nvSpPr>
        <xdr:cNvPr id="5" name="AutoShape 5"/>
        <xdr:cNvSpPr>
          <a:spLocks/>
        </xdr:cNvSpPr>
      </xdr:nvSpPr>
      <xdr:spPr>
        <a:xfrm>
          <a:off x="10868025" y="458152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20</xdr:col>
      <xdr:colOff>9525</xdr:colOff>
      <xdr:row>28</xdr:row>
      <xdr:rowOff>47625</xdr:rowOff>
    </xdr:from>
    <xdr:to>
      <xdr:col>20</xdr:col>
      <xdr:colOff>171450</xdr:colOff>
      <xdr:row>28</xdr:row>
      <xdr:rowOff>47625</xdr:rowOff>
    </xdr:to>
    <xdr:sp>
      <xdr:nvSpPr>
        <xdr:cNvPr id="6" name="AutoShape 6"/>
        <xdr:cNvSpPr>
          <a:spLocks/>
        </xdr:cNvSpPr>
      </xdr:nvSpPr>
      <xdr:spPr>
        <a:xfrm>
          <a:off x="10687050" y="5000625"/>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20</xdr:col>
      <xdr:colOff>190500</xdr:colOff>
      <xdr:row>25</xdr:row>
      <xdr:rowOff>142875</xdr:rowOff>
    </xdr:from>
    <xdr:to>
      <xdr:col>20</xdr:col>
      <xdr:colOff>190500</xdr:colOff>
      <xdr:row>30</xdr:row>
      <xdr:rowOff>104775</xdr:rowOff>
    </xdr:to>
    <xdr:sp>
      <xdr:nvSpPr>
        <xdr:cNvPr id="7" name="AutoShape 7"/>
        <xdr:cNvSpPr>
          <a:spLocks/>
        </xdr:cNvSpPr>
      </xdr:nvSpPr>
      <xdr:spPr>
        <a:xfrm>
          <a:off x="10868025" y="4581525"/>
          <a:ext cx="0" cy="781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20</xdr:col>
      <xdr:colOff>190500</xdr:colOff>
      <xdr:row>30</xdr:row>
      <xdr:rowOff>104775</xdr:rowOff>
    </xdr:from>
    <xdr:to>
      <xdr:col>21</xdr:col>
      <xdr:colOff>200025</xdr:colOff>
      <xdr:row>30</xdr:row>
      <xdr:rowOff>104775</xdr:rowOff>
    </xdr:to>
    <xdr:sp>
      <xdr:nvSpPr>
        <xdr:cNvPr id="8" name="AutoShape 8"/>
        <xdr:cNvSpPr>
          <a:spLocks/>
        </xdr:cNvSpPr>
      </xdr:nvSpPr>
      <xdr:spPr>
        <a:xfrm>
          <a:off x="10868025" y="536257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3</xdr:col>
      <xdr:colOff>200025</xdr:colOff>
      <xdr:row>25</xdr:row>
      <xdr:rowOff>142875</xdr:rowOff>
    </xdr:to>
    <xdr:sp>
      <xdr:nvSpPr>
        <xdr:cNvPr id="9" name="AutoShape 9"/>
        <xdr:cNvSpPr>
          <a:spLocks/>
        </xdr:cNvSpPr>
      </xdr:nvSpPr>
      <xdr:spPr>
        <a:xfrm>
          <a:off x="590550" y="458152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10" name="AutoShape 10"/>
        <xdr:cNvSpPr>
          <a:spLocks/>
        </xdr:cNvSpPr>
      </xdr:nvSpPr>
      <xdr:spPr>
        <a:xfrm>
          <a:off x="409575" y="5000625"/>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11" name="AutoShape 12"/>
        <xdr:cNvSpPr>
          <a:spLocks/>
        </xdr:cNvSpPr>
      </xdr:nvSpPr>
      <xdr:spPr>
        <a:xfrm>
          <a:off x="590550" y="536257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25</xdr:row>
      <xdr:rowOff>142875</xdr:rowOff>
    </xdr:from>
    <xdr:to>
      <xdr:col>3</xdr:col>
      <xdr:colOff>200025</xdr:colOff>
      <xdr:row>25</xdr:row>
      <xdr:rowOff>142875</xdr:rowOff>
    </xdr:to>
    <xdr:sp>
      <xdr:nvSpPr>
        <xdr:cNvPr id="1" name="AutoShape 1"/>
        <xdr:cNvSpPr>
          <a:spLocks/>
        </xdr:cNvSpPr>
      </xdr:nvSpPr>
      <xdr:spPr>
        <a:xfrm>
          <a:off x="590550" y="4648200"/>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2" name="AutoShape 2"/>
        <xdr:cNvSpPr>
          <a:spLocks/>
        </xdr:cNvSpPr>
      </xdr:nvSpPr>
      <xdr:spPr>
        <a:xfrm>
          <a:off x="409575" y="5067300"/>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104775</xdr:rowOff>
    </xdr:to>
    <xdr:sp>
      <xdr:nvSpPr>
        <xdr:cNvPr id="3" name="AutoShape 3"/>
        <xdr:cNvSpPr>
          <a:spLocks/>
        </xdr:cNvSpPr>
      </xdr:nvSpPr>
      <xdr:spPr>
        <a:xfrm>
          <a:off x="590550" y="4648200"/>
          <a:ext cx="0" cy="781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4" name="AutoShape 4"/>
        <xdr:cNvSpPr>
          <a:spLocks/>
        </xdr:cNvSpPr>
      </xdr:nvSpPr>
      <xdr:spPr>
        <a:xfrm>
          <a:off x="590550" y="5429250"/>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3</xdr:col>
      <xdr:colOff>200025</xdr:colOff>
      <xdr:row>25</xdr:row>
      <xdr:rowOff>142875</xdr:rowOff>
    </xdr:to>
    <xdr:sp>
      <xdr:nvSpPr>
        <xdr:cNvPr id="5" name="AutoShape 9"/>
        <xdr:cNvSpPr>
          <a:spLocks/>
        </xdr:cNvSpPr>
      </xdr:nvSpPr>
      <xdr:spPr>
        <a:xfrm>
          <a:off x="590550" y="4648200"/>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6" name="AutoShape 10"/>
        <xdr:cNvSpPr>
          <a:spLocks/>
        </xdr:cNvSpPr>
      </xdr:nvSpPr>
      <xdr:spPr>
        <a:xfrm>
          <a:off x="409575" y="5067300"/>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7" name="AutoShape 12"/>
        <xdr:cNvSpPr>
          <a:spLocks/>
        </xdr:cNvSpPr>
      </xdr:nvSpPr>
      <xdr:spPr>
        <a:xfrm>
          <a:off x="590550" y="5429250"/>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171450</xdr:rowOff>
    </xdr:from>
    <xdr:to>
      <xdr:col>9</xdr:col>
      <xdr:colOff>704850</xdr:colOff>
      <xdr:row>2</xdr:row>
      <xdr:rowOff>114300</xdr:rowOff>
    </xdr:to>
    <xdr:sp>
      <xdr:nvSpPr>
        <xdr:cNvPr id="1" name="Text Box 1"/>
        <xdr:cNvSpPr txBox="1">
          <a:spLocks noChangeArrowheads="1"/>
        </xdr:cNvSpPr>
      </xdr:nvSpPr>
      <xdr:spPr>
        <a:xfrm>
          <a:off x="4886325" y="476250"/>
          <a:ext cx="476250" cy="1524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twoCellAnchor>
    <xdr:from>
      <xdr:col>9</xdr:col>
      <xdr:colOff>590550</xdr:colOff>
      <xdr:row>1</xdr:row>
      <xdr:rowOff>95250</xdr:rowOff>
    </xdr:from>
    <xdr:to>
      <xdr:col>9</xdr:col>
      <xdr:colOff>685800</xdr:colOff>
      <xdr:row>2</xdr:row>
      <xdr:rowOff>171450</xdr:rowOff>
    </xdr:to>
    <xdr:sp>
      <xdr:nvSpPr>
        <xdr:cNvPr id="2" name="AutoShape 2"/>
        <xdr:cNvSpPr>
          <a:spLocks/>
        </xdr:cNvSpPr>
      </xdr:nvSpPr>
      <xdr:spPr>
        <a:xfrm>
          <a:off x="5248275" y="400050"/>
          <a:ext cx="95250" cy="285750"/>
        </a:xfrm>
        <a:prstGeom prst="leftBrace">
          <a:avLst>
            <a:gd name="adj" fmla="val -42324"/>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704850</xdr:colOff>
      <xdr:row>1</xdr:row>
      <xdr:rowOff>95250</xdr:rowOff>
    </xdr:from>
    <xdr:to>
      <xdr:col>11</xdr:col>
      <xdr:colOff>47625</xdr:colOff>
      <xdr:row>2</xdr:row>
      <xdr:rowOff>219075</xdr:rowOff>
    </xdr:to>
    <xdr:sp>
      <xdr:nvSpPr>
        <xdr:cNvPr id="3" name="Text Box 3"/>
        <xdr:cNvSpPr txBox="1">
          <a:spLocks noChangeArrowheads="1"/>
        </xdr:cNvSpPr>
      </xdr:nvSpPr>
      <xdr:spPr>
        <a:xfrm>
          <a:off x="5362575" y="400050"/>
          <a:ext cx="1581150" cy="3333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定数、年度末現在数：人</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相談支援件数：件</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0</xdr:row>
      <xdr:rowOff>238125</xdr:rowOff>
    </xdr:from>
    <xdr:to>
      <xdr:col>9</xdr:col>
      <xdr:colOff>666750</xdr:colOff>
      <xdr:row>1</xdr:row>
      <xdr:rowOff>161925</xdr:rowOff>
    </xdr:to>
    <xdr:sp>
      <xdr:nvSpPr>
        <xdr:cNvPr id="1" name="AutoShape 1"/>
        <xdr:cNvSpPr>
          <a:spLocks/>
        </xdr:cNvSpPr>
      </xdr:nvSpPr>
      <xdr:spPr>
        <a:xfrm>
          <a:off x="9039225" y="238125"/>
          <a:ext cx="95250" cy="285750"/>
        </a:xfrm>
        <a:prstGeom prst="leftBrace">
          <a:avLst>
            <a:gd name="adj" fmla="val -40157"/>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180975</xdr:colOff>
      <xdr:row>0</xdr:row>
      <xdr:rowOff>314325</xdr:rowOff>
    </xdr:from>
    <xdr:to>
      <xdr:col>9</xdr:col>
      <xdr:colOff>600075</xdr:colOff>
      <xdr:row>1</xdr:row>
      <xdr:rowOff>152400</xdr:rowOff>
    </xdr:to>
    <xdr:sp>
      <xdr:nvSpPr>
        <xdr:cNvPr id="2" name="Text Box 2"/>
        <xdr:cNvSpPr txBox="1">
          <a:spLocks noChangeArrowheads="1"/>
        </xdr:cNvSpPr>
      </xdr:nvSpPr>
      <xdr:spPr>
        <a:xfrm>
          <a:off x="8648700" y="314325"/>
          <a:ext cx="419100" cy="2000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twoCellAnchor>
    <xdr:from>
      <xdr:col>9</xdr:col>
      <xdr:colOff>704850</xdr:colOff>
      <xdr:row>0</xdr:row>
      <xdr:rowOff>219075</xdr:rowOff>
    </xdr:from>
    <xdr:to>
      <xdr:col>10</xdr:col>
      <xdr:colOff>809625</xdr:colOff>
      <xdr:row>1</xdr:row>
      <xdr:rowOff>238125</xdr:rowOff>
    </xdr:to>
    <xdr:sp>
      <xdr:nvSpPr>
        <xdr:cNvPr id="3" name="Text Box 3"/>
        <xdr:cNvSpPr txBox="1">
          <a:spLocks noChangeArrowheads="1"/>
        </xdr:cNvSpPr>
      </xdr:nvSpPr>
      <xdr:spPr>
        <a:xfrm>
          <a:off x="9172575" y="219075"/>
          <a:ext cx="904875" cy="3810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件数：件</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金額：千円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NT\Profiles\pref2502\&#65411;&#65438;&#65405;&#65400;&#65412;&#65391;&#65420;&#65439;\SI%20SNA\11412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01\w258903$\WINDOWS\Application%20Data\GlobalTemp\Gtmp1130480744\151-240\1141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01\w258903$\&#65313;&#65337;&#65313;\H14&#32113;&#35336;&#26360;\H14&#22238;&#31572;\&#24193;&#20869;\&#12524;&#12452;&#12459;&#12487;&#12451;&#12450;&#25512;&#36914;&#35506;\151-240\1141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p11\e\&#24179;&#25104;&#65297;&#65300;&#24180;&#24230;&#20445;&#38522;&#31649;&#29702;&#20418;\&#27096;&#24335;&#31561;\151-240\11412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767651\151-240\11412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01\w258903$\WINDOWS\Application%20Data\GlobalTemp\Gtmp1163991794\11412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25526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WINNT\Profiles\pref2502\&#65411;&#65438;&#65405;&#65400;&#65412;&#65391;&#65420;&#65439;\&#32113;&#35336;&#26360;\15118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32113;&#35336;&#26360;&#36039;&#26009;\&#24193;&#20869;&#65298;\WINDOWS\&#65411;&#65438;&#65405;&#65400;&#65412;&#65391;&#65420;&#65439;\11412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25526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WINNT\Profiles\pref2502\&#65411;&#65438;&#65405;&#65400;&#65412;&#65391;&#65420;&#65439;\&#32113;&#35336;&#26360;\1511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11412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32113;&#35336;&#26360;&#36039;&#26009;\&#24193;&#20869;&#65298;\WINDOWS\&#65411;&#65438;&#65405;&#65400;&#65412;&#65391;&#65420;&#65439;\11412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W01\w304505$\WINDOWS\Application%20Data\GlobalTemp\Gtmp1124707792\WINNT\Profiles\pref2502\&#65411;&#65438;&#65405;&#65400;&#65412;&#65391;&#65420;&#65439;\&#32113;&#35336;&#26360;\15118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W01\w304505$\&#26222;&#21450;&#26989;&#21209;\H16&#32113;&#35336;&#26360;\H15&#21407;&#31295;\11412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9&#29031;&#20250;\&#30476;&#27231;&#38306;\FD30&#35336;&#37327;&#26908;&#23450;&#25152;\My%20Documents\&#37489;&#24037;&#26989;\&#24180;&#22577;\&#24180;&#22577;\&#2225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76"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58903$\&#26222;&#21450;&#26989;&#21209;\H14&#32113;&#35336;&#26360;\H14&#21407;&#31295;\&#21407;&#31295;\11412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NT\Profiles\pref2502\&#65411;&#65438;&#65405;&#65400;&#65412;&#65391;&#65420;&#65439;\&#32113;&#35336;&#26360;\1511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9&#22238;&#31572;\&#22806;&#37096;&#27231;&#38306;\12&#21172;&#20685;&#23616;&#32887;&#26989;&#23433;&#23450;\&#12304;&#32113;&#35336;&#26360;&#12305;\H17&#32113;&#35336;&#26360;\H17&#22238;&#31572;\&#22806;&#37096;&#27231;&#38306;\12&#21172;&#20685;&#23616;&#32887;&#26989;&#23433;&#23450;&#37096;\151-240\1141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2\w263788$\&#9312;&#32113;&#35336;&#26360;\&#65320;23&#32113;&#35336;&#26360;\07%20H23&#21407;&#31295;\H23&#21407;&#31295;(&#21360;&#21047;&#29992;)\&#21360;&#21047;&#26989;&#32773;&#25163;&#28193;&#12375;&#24460;&#20462;&#27491;&#20998;\&#26657;&#27491;&#26178;&#12395;&#20462;&#27491;&#12375;&#12383;&#12418;&#12398;\23-1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90"/>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7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dimension ref="A1:O29"/>
  <sheetViews>
    <sheetView zoomScale="120" zoomScaleNormal="120" zoomScaleSheetLayoutView="100" zoomScalePageLayoutView="0" workbookViewId="0" topLeftCell="A1">
      <selection activeCell="A1" sqref="A1"/>
    </sheetView>
  </sheetViews>
  <sheetFormatPr defaultColWidth="13.796875" defaultRowHeight="12" customHeight="1"/>
  <cols>
    <col min="1" max="1" width="0.40625" style="4" customWidth="1"/>
    <col min="2" max="2" width="4.5" style="4" customWidth="1"/>
    <col min="3" max="3" width="16.8984375" style="4" customWidth="1"/>
    <col min="4" max="5" width="7.59765625" style="4" customWidth="1"/>
    <col min="6" max="6" width="2.8984375" style="4" customWidth="1"/>
    <col min="7" max="7" width="13.09765625" style="6" customWidth="1"/>
    <col min="8" max="8" width="1.59765625" style="4" customWidth="1"/>
    <col min="9" max="9" width="2.69921875" style="4" customWidth="1"/>
    <col min="10" max="10" width="9.09765625" style="4" customWidth="1"/>
    <col min="11" max="11" width="5" style="4" customWidth="1"/>
    <col min="12" max="12" width="0.59375" style="4" customWidth="1"/>
    <col min="13" max="13" width="8.59765625" style="4" customWidth="1"/>
    <col min="14" max="14" width="10.69921875" style="4" customWidth="1"/>
    <col min="15" max="15" width="1.203125" style="6" customWidth="1"/>
    <col min="16" max="16" width="14.5" style="4" customWidth="1"/>
    <col min="17" max="17" width="8.3984375" style="4" customWidth="1"/>
    <col min="18" max="22" width="12.09765625" style="4" customWidth="1"/>
    <col min="23" max="16384" width="13.69921875" style="4" customWidth="1"/>
  </cols>
  <sheetData>
    <row r="1" spans="4:15" s="11" customFormat="1" ht="24" customHeight="1">
      <c r="D1" s="12" t="s">
        <v>40</v>
      </c>
      <c r="E1" s="13" t="s">
        <v>5</v>
      </c>
      <c r="G1" s="14"/>
      <c r="H1" s="15"/>
      <c r="I1" s="15"/>
      <c r="J1" s="15"/>
      <c r="K1" s="15"/>
      <c r="L1" s="15"/>
      <c r="M1" s="16"/>
      <c r="N1" s="16"/>
      <c r="O1" s="17"/>
    </row>
    <row r="2" spans="3:15" ht="7.5" customHeight="1">
      <c r="C2" s="18"/>
      <c r="D2" s="19"/>
      <c r="E2" s="19"/>
      <c r="F2" s="20"/>
      <c r="G2" s="19"/>
      <c r="H2" s="19"/>
      <c r="I2" s="19"/>
      <c r="J2" s="19"/>
      <c r="K2" s="19"/>
      <c r="L2" s="21"/>
      <c r="M2" s="21"/>
      <c r="N2" s="22"/>
      <c r="O2" s="4"/>
    </row>
    <row r="3" spans="6:15" ht="12" customHeight="1" thickBot="1">
      <c r="F3" s="6"/>
      <c r="G3" s="4"/>
      <c r="L3" s="21"/>
      <c r="M3" s="21"/>
      <c r="N3" s="22"/>
      <c r="O3" s="4"/>
    </row>
    <row r="4" spans="1:14" s="24" customFormat="1" ht="36" customHeight="1">
      <c r="A4" s="7"/>
      <c r="B4" s="7"/>
      <c r="C4" s="7"/>
      <c r="D4" s="8" t="s">
        <v>55</v>
      </c>
      <c r="E4" s="9" t="s">
        <v>56</v>
      </c>
      <c r="F4" s="10"/>
      <c r="G4" s="7"/>
      <c r="H4" s="7"/>
      <c r="I4" s="7"/>
      <c r="J4" s="7"/>
      <c r="K4" s="7"/>
      <c r="L4" s="9"/>
      <c r="M4" s="23" t="s">
        <v>76</v>
      </c>
      <c r="N4" s="9" t="s">
        <v>56</v>
      </c>
    </row>
    <row r="5" spans="1:15" ht="15.75" customHeight="1">
      <c r="A5" s="25"/>
      <c r="B5" s="1198" t="s">
        <v>59</v>
      </c>
      <c r="C5" s="1199"/>
      <c r="D5" s="5">
        <v>27343</v>
      </c>
      <c r="E5" s="5">
        <v>432221</v>
      </c>
      <c r="F5" s="6"/>
      <c r="G5" s="5" t="s">
        <v>24</v>
      </c>
      <c r="H5" s="5"/>
      <c r="I5" s="27"/>
      <c r="J5" s="5"/>
      <c r="K5" s="28"/>
      <c r="L5" s="5"/>
      <c r="M5" s="5">
        <v>35</v>
      </c>
      <c r="N5" s="4">
        <v>409</v>
      </c>
      <c r="O5" s="4"/>
    </row>
    <row r="6" spans="1:15" ht="12.75" customHeight="1">
      <c r="A6" s="25"/>
      <c r="B6" s="1198" t="s">
        <v>60</v>
      </c>
      <c r="C6" s="1199"/>
      <c r="D6" s="5">
        <v>26836</v>
      </c>
      <c r="E6" s="5">
        <v>435747</v>
      </c>
      <c r="F6" s="6"/>
      <c r="G6" s="5" t="s">
        <v>25</v>
      </c>
      <c r="H6" s="5"/>
      <c r="I6" s="27"/>
      <c r="J6" s="5"/>
      <c r="K6" s="28"/>
      <c r="L6" s="5"/>
      <c r="M6" s="5">
        <v>639</v>
      </c>
      <c r="N6" s="4">
        <v>9304</v>
      </c>
      <c r="O6" s="4"/>
    </row>
    <row r="7" spans="1:15" ht="12" customHeight="1">
      <c r="A7" s="25"/>
      <c r="B7" s="1198" t="s">
        <v>61</v>
      </c>
      <c r="C7" s="1199"/>
      <c r="D7" s="4">
        <v>26414</v>
      </c>
      <c r="E7" s="4">
        <v>434737</v>
      </c>
      <c r="F7" s="5"/>
      <c r="G7" s="29" t="s">
        <v>57</v>
      </c>
      <c r="H7" s="5"/>
      <c r="I7" s="27"/>
      <c r="J7" s="5"/>
      <c r="K7" s="28"/>
      <c r="L7" s="5"/>
      <c r="M7" s="5">
        <v>5</v>
      </c>
      <c r="N7" s="4">
        <v>63</v>
      </c>
      <c r="O7" s="4"/>
    </row>
    <row r="8" spans="1:15" ht="12" customHeight="1">
      <c r="A8" s="25"/>
      <c r="B8" s="1198" t="s">
        <v>62</v>
      </c>
      <c r="C8" s="1199"/>
      <c r="D8" s="4">
        <v>26228</v>
      </c>
      <c r="E8" s="4">
        <v>429541</v>
      </c>
      <c r="F8" s="5"/>
      <c r="G8" s="5" t="s">
        <v>26</v>
      </c>
      <c r="H8" s="5"/>
      <c r="I8" s="27"/>
      <c r="J8" s="5"/>
      <c r="K8" s="28"/>
      <c r="L8" s="5"/>
      <c r="M8" s="5">
        <v>10</v>
      </c>
      <c r="N8" s="4">
        <v>256</v>
      </c>
      <c r="O8" s="4"/>
    </row>
    <row r="9" spans="1:15" ht="14.25" customHeight="1">
      <c r="A9" s="25"/>
      <c r="B9" s="1196" t="s">
        <v>63</v>
      </c>
      <c r="C9" s="1197"/>
      <c r="D9" s="67">
        <v>26269</v>
      </c>
      <c r="E9" s="67">
        <v>435435</v>
      </c>
      <c r="F9" s="5"/>
      <c r="G9" s="5" t="s">
        <v>27</v>
      </c>
      <c r="H9" s="5"/>
      <c r="I9" s="27"/>
      <c r="J9" s="5"/>
      <c r="K9" s="28"/>
      <c r="L9" s="5"/>
      <c r="M9" s="5">
        <v>653</v>
      </c>
      <c r="N9" s="4">
        <v>22419</v>
      </c>
      <c r="O9" s="4"/>
    </row>
    <row r="10" spans="2:15" ht="12" customHeight="1">
      <c r="B10" s="6"/>
      <c r="C10" s="30"/>
      <c r="F10" s="5"/>
      <c r="G10" s="5" t="s">
        <v>28</v>
      </c>
      <c r="H10" s="5"/>
      <c r="I10" s="27"/>
      <c r="J10" s="5"/>
      <c r="K10" s="28"/>
      <c r="L10" s="5"/>
      <c r="M10" s="5">
        <v>571</v>
      </c>
      <c r="N10" s="4">
        <v>38942</v>
      </c>
      <c r="O10" s="4"/>
    </row>
    <row r="11" spans="1:15" ht="12" customHeight="1">
      <c r="A11" s="25"/>
      <c r="B11" s="37" t="s">
        <v>73</v>
      </c>
      <c r="C11" s="64"/>
      <c r="D11" s="5">
        <v>171</v>
      </c>
      <c r="E11" s="31">
        <v>812</v>
      </c>
      <c r="F11" s="6"/>
      <c r="G11" s="5" t="s">
        <v>29</v>
      </c>
      <c r="H11" s="5"/>
      <c r="I11" s="27"/>
      <c r="J11" s="5"/>
      <c r="K11" s="28"/>
      <c r="L11" s="5"/>
      <c r="M11" s="5">
        <v>650</v>
      </c>
      <c r="N11" s="4">
        <v>14282</v>
      </c>
      <c r="O11" s="4"/>
    </row>
    <row r="12" spans="1:15" ht="12" customHeight="1">
      <c r="A12" s="25"/>
      <c r="B12" s="37" t="s">
        <v>74</v>
      </c>
      <c r="C12" s="64"/>
      <c r="D12" s="5">
        <v>1</v>
      </c>
      <c r="E12" s="5">
        <v>1</v>
      </c>
      <c r="F12" s="31"/>
      <c r="G12" s="5" t="s">
        <v>31</v>
      </c>
      <c r="H12" s="5"/>
      <c r="I12" s="27"/>
      <c r="J12" s="5"/>
      <c r="K12" s="28"/>
      <c r="L12" s="5"/>
      <c r="M12" s="5">
        <v>3</v>
      </c>
      <c r="N12" s="4">
        <v>18</v>
      </c>
      <c r="O12" s="4"/>
    </row>
    <row r="13" spans="1:15" ht="12" customHeight="1">
      <c r="A13" s="25"/>
      <c r="B13" s="37" t="s">
        <v>75</v>
      </c>
      <c r="C13" s="64"/>
      <c r="D13" s="5">
        <v>35</v>
      </c>
      <c r="E13" s="5">
        <v>183</v>
      </c>
      <c r="F13" s="5"/>
      <c r="G13" s="5" t="s">
        <v>32</v>
      </c>
      <c r="H13" s="5"/>
      <c r="I13" s="27"/>
      <c r="J13" s="5"/>
      <c r="K13" s="28"/>
      <c r="L13" s="5"/>
      <c r="M13" s="5">
        <v>77</v>
      </c>
      <c r="N13" s="4">
        <v>2590</v>
      </c>
      <c r="O13" s="4"/>
    </row>
    <row r="14" spans="1:15" ht="12" customHeight="1">
      <c r="A14" s="25"/>
      <c r="B14" s="37" t="s">
        <v>72</v>
      </c>
      <c r="C14" s="64"/>
      <c r="D14" s="5">
        <v>6268</v>
      </c>
      <c r="E14" s="5">
        <v>31599</v>
      </c>
      <c r="F14" s="5"/>
      <c r="G14" s="5" t="s">
        <v>34</v>
      </c>
      <c r="H14" s="5"/>
      <c r="I14" s="27"/>
      <c r="J14" s="5"/>
      <c r="K14" s="28"/>
      <c r="L14" s="5"/>
      <c r="M14" s="5">
        <v>13</v>
      </c>
      <c r="N14" s="4">
        <v>65</v>
      </c>
      <c r="O14" s="4"/>
    </row>
    <row r="15" spans="1:15" ht="12" customHeight="1">
      <c r="A15" s="25"/>
      <c r="B15" s="37" t="s">
        <v>71</v>
      </c>
      <c r="C15" s="64"/>
      <c r="D15" s="68">
        <v>5275</v>
      </c>
      <c r="E15" s="68">
        <v>157041</v>
      </c>
      <c r="F15" s="5"/>
      <c r="G15" s="5" t="s">
        <v>7</v>
      </c>
      <c r="H15" s="5"/>
      <c r="I15" s="27"/>
      <c r="J15" s="5"/>
      <c r="K15" s="28"/>
      <c r="L15" s="5"/>
      <c r="M15" s="5">
        <v>120</v>
      </c>
      <c r="N15" s="4">
        <v>1408</v>
      </c>
      <c r="O15" s="4"/>
    </row>
    <row r="16" spans="1:15" ht="12" customHeight="1">
      <c r="A16" s="5"/>
      <c r="B16" s="5"/>
      <c r="C16" s="28" t="s">
        <v>0</v>
      </c>
      <c r="D16" s="5">
        <v>375</v>
      </c>
      <c r="E16" s="5">
        <v>9946</v>
      </c>
      <c r="F16" s="5"/>
      <c r="G16" s="5" t="s">
        <v>37</v>
      </c>
      <c r="H16" s="5"/>
      <c r="I16" s="25"/>
      <c r="J16" s="5"/>
      <c r="K16" s="28"/>
      <c r="L16" s="5"/>
      <c r="M16" s="5">
        <v>697</v>
      </c>
      <c r="N16" s="4">
        <v>20847</v>
      </c>
      <c r="O16" s="4"/>
    </row>
    <row r="17" spans="1:15" ht="12" customHeight="1">
      <c r="A17" s="5"/>
      <c r="B17" s="5"/>
      <c r="C17" s="28" t="s">
        <v>30</v>
      </c>
      <c r="D17" s="5">
        <v>464</v>
      </c>
      <c r="E17" s="5">
        <v>10808</v>
      </c>
      <c r="F17" s="5"/>
      <c r="G17" s="25" t="s">
        <v>2</v>
      </c>
      <c r="H17" s="5"/>
      <c r="I17" s="25"/>
      <c r="J17" s="25"/>
      <c r="K17" s="26"/>
      <c r="L17" s="5"/>
      <c r="M17" s="5">
        <v>667</v>
      </c>
      <c r="N17" s="4">
        <v>14012</v>
      </c>
      <c r="O17" s="4"/>
    </row>
    <row r="18" spans="1:15" ht="12" customHeight="1">
      <c r="A18" s="5"/>
      <c r="B18" s="5"/>
      <c r="C18" s="28" t="s">
        <v>1</v>
      </c>
      <c r="D18" s="4">
        <v>9</v>
      </c>
      <c r="E18" s="4">
        <v>115</v>
      </c>
      <c r="F18" s="5"/>
      <c r="G18" s="32" t="s">
        <v>39</v>
      </c>
      <c r="H18" s="32"/>
      <c r="I18" s="32"/>
      <c r="J18" s="25"/>
      <c r="K18" s="26"/>
      <c r="L18" s="5"/>
      <c r="M18" s="5">
        <v>27</v>
      </c>
      <c r="N18" s="4">
        <v>1196</v>
      </c>
      <c r="O18" s="4"/>
    </row>
    <row r="19" spans="1:15" ht="12" customHeight="1">
      <c r="A19" s="5"/>
      <c r="B19" s="5"/>
      <c r="C19" s="28" t="s">
        <v>33</v>
      </c>
      <c r="D19" s="5">
        <v>334</v>
      </c>
      <c r="E19" s="5">
        <v>1532</v>
      </c>
      <c r="F19" s="5"/>
      <c r="G19" s="50" t="s">
        <v>4</v>
      </c>
      <c r="H19" s="50"/>
      <c r="I19" s="50"/>
      <c r="J19" s="50"/>
      <c r="K19" s="69"/>
      <c r="L19" s="5"/>
      <c r="M19" s="68">
        <v>13825</v>
      </c>
      <c r="N19" s="68">
        <v>230591</v>
      </c>
      <c r="O19" s="4"/>
    </row>
    <row r="20" spans="1:15" ht="12" customHeight="1">
      <c r="A20" s="5"/>
      <c r="B20" s="5"/>
      <c r="C20" s="28" t="s">
        <v>35</v>
      </c>
      <c r="D20" s="5">
        <v>6</v>
      </c>
      <c r="E20" s="5">
        <v>206</v>
      </c>
      <c r="F20" s="5"/>
      <c r="G20" s="32" t="s">
        <v>42</v>
      </c>
      <c r="H20" s="33"/>
      <c r="I20" s="33"/>
      <c r="J20" s="33"/>
      <c r="K20" s="34"/>
      <c r="L20" s="5"/>
      <c r="M20" s="5">
        <v>223</v>
      </c>
      <c r="N20" s="4">
        <v>2250</v>
      </c>
      <c r="O20" s="4"/>
    </row>
    <row r="21" spans="1:15" ht="12" customHeight="1">
      <c r="A21" s="5"/>
      <c r="B21" s="5"/>
      <c r="C21" s="28" t="s">
        <v>36</v>
      </c>
      <c r="D21" s="5">
        <v>107</v>
      </c>
      <c r="E21" s="5">
        <v>2383</v>
      </c>
      <c r="F21" s="5"/>
      <c r="G21" s="32" t="s">
        <v>43</v>
      </c>
      <c r="H21" s="32"/>
      <c r="I21" s="32"/>
      <c r="J21" s="32"/>
      <c r="K21" s="35"/>
      <c r="L21" s="5"/>
      <c r="M21" s="5">
        <v>214</v>
      </c>
      <c r="N21" s="4">
        <v>6115</v>
      </c>
      <c r="O21" s="4"/>
    </row>
    <row r="22" spans="1:15" ht="12" customHeight="1">
      <c r="A22" s="5"/>
      <c r="B22" s="5"/>
      <c r="C22" s="28" t="s">
        <v>3</v>
      </c>
      <c r="D22" s="5">
        <v>212</v>
      </c>
      <c r="E22" s="5">
        <v>11374</v>
      </c>
      <c r="F22" s="5"/>
      <c r="G22" s="32" t="s">
        <v>44</v>
      </c>
      <c r="H22" s="32"/>
      <c r="I22" s="32"/>
      <c r="J22" s="32"/>
      <c r="K22" s="35"/>
      <c r="L22" s="5"/>
      <c r="M22" s="5">
        <v>7416</v>
      </c>
      <c r="N22" s="4">
        <v>112203</v>
      </c>
      <c r="O22" s="4"/>
    </row>
    <row r="23" spans="1:15" ht="12" customHeight="1">
      <c r="A23" s="5"/>
      <c r="B23" s="5"/>
      <c r="C23" s="5" t="s">
        <v>38</v>
      </c>
      <c r="D23" s="36">
        <v>86</v>
      </c>
      <c r="E23" s="5">
        <v>7041</v>
      </c>
      <c r="F23" s="5"/>
      <c r="G23" s="37" t="s">
        <v>45</v>
      </c>
      <c r="H23" s="33"/>
      <c r="I23" s="33"/>
      <c r="J23" s="33"/>
      <c r="K23" s="34"/>
      <c r="L23" s="5"/>
      <c r="M23" s="5">
        <v>523</v>
      </c>
      <c r="N23" s="4">
        <v>3806</v>
      </c>
      <c r="O23" s="4"/>
    </row>
    <row r="24" spans="1:15" ht="12" customHeight="1">
      <c r="A24" s="5"/>
      <c r="B24" s="5"/>
      <c r="C24" s="5" t="s">
        <v>50</v>
      </c>
      <c r="D24" s="36">
        <v>58</v>
      </c>
      <c r="E24" s="4">
        <v>491</v>
      </c>
      <c r="F24" s="5"/>
      <c r="G24" s="37" t="s">
        <v>46</v>
      </c>
      <c r="H24" s="70"/>
      <c r="I24" s="70"/>
      <c r="J24" s="70"/>
      <c r="K24" s="71"/>
      <c r="L24" s="38">
        <v>220</v>
      </c>
      <c r="M24" s="39">
        <v>213</v>
      </c>
      <c r="N24" s="40">
        <v>7940</v>
      </c>
      <c r="O24" s="4"/>
    </row>
    <row r="25" spans="1:15" ht="12" customHeight="1">
      <c r="A25" s="5"/>
      <c r="B25" s="5"/>
      <c r="C25" s="5" t="s">
        <v>51</v>
      </c>
      <c r="D25" s="36">
        <v>98</v>
      </c>
      <c r="E25" s="4">
        <v>897</v>
      </c>
      <c r="F25" s="5"/>
      <c r="G25" s="37"/>
      <c r="I25" s="41"/>
      <c r="J25" s="41" t="s">
        <v>41</v>
      </c>
      <c r="K25" s="42"/>
      <c r="L25" s="38"/>
      <c r="M25" s="39"/>
      <c r="N25" s="40"/>
      <c r="O25" s="4"/>
    </row>
    <row r="26" spans="1:15" ht="12" customHeight="1">
      <c r="A26" s="5"/>
      <c r="B26" s="5"/>
      <c r="C26" s="5" t="s">
        <v>52</v>
      </c>
      <c r="D26" s="36">
        <v>3</v>
      </c>
      <c r="E26" s="4">
        <v>3</v>
      </c>
      <c r="F26" s="5"/>
      <c r="G26" s="32" t="s">
        <v>47</v>
      </c>
      <c r="H26" s="32"/>
      <c r="I26" s="32"/>
      <c r="J26" s="32"/>
      <c r="K26" s="35"/>
      <c r="L26" s="5"/>
      <c r="M26" s="5">
        <v>45</v>
      </c>
      <c r="N26" s="4">
        <v>553</v>
      </c>
      <c r="O26" s="4"/>
    </row>
    <row r="27" spans="1:15" ht="12" customHeight="1">
      <c r="A27" s="5"/>
      <c r="B27" s="5"/>
      <c r="C27" s="5" t="s">
        <v>53</v>
      </c>
      <c r="D27" s="36">
        <v>9</v>
      </c>
      <c r="E27" s="4">
        <v>172</v>
      </c>
      <c r="F27" s="5"/>
      <c r="G27" s="32" t="s">
        <v>48</v>
      </c>
      <c r="H27" s="32"/>
      <c r="I27" s="32"/>
      <c r="J27" s="32"/>
      <c r="K27" s="35"/>
      <c r="L27" s="5"/>
      <c r="M27" s="5">
        <v>4735</v>
      </c>
      <c r="N27" s="4">
        <v>90539</v>
      </c>
      <c r="O27" s="4"/>
    </row>
    <row r="28" spans="1:15" ht="12" customHeight="1">
      <c r="A28" s="43"/>
      <c r="B28" s="43"/>
      <c r="C28" s="43" t="s">
        <v>54</v>
      </c>
      <c r="D28" s="44">
        <v>41</v>
      </c>
      <c r="E28" s="45">
        <v>1470</v>
      </c>
      <c r="F28" s="5"/>
      <c r="G28" s="1200" t="s">
        <v>49</v>
      </c>
      <c r="H28" s="1200"/>
      <c r="I28" s="1200"/>
      <c r="J28" s="1200"/>
      <c r="K28" s="1201"/>
      <c r="L28" s="43"/>
      <c r="M28" s="43">
        <v>456</v>
      </c>
      <c r="N28" s="45">
        <v>7185</v>
      </c>
      <c r="O28" s="4"/>
    </row>
    <row r="29" spans="1:15" ht="12" customHeight="1">
      <c r="A29" s="5"/>
      <c r="B29" s="5"/>
      <c r="C29" s="5"/>
      <c r="D29" s="5"/>
      <c r="E29" s="5"/>
      <c r="F29" s="5"/>
      <c r="O29" s="4"/>
    </row>
    <row r="30" ht="11.25" customHeight="1"/>
  </sheetData>
  <sheetProtection/>
  <mergeCells count="6">
    <mergeCell ref="B9:C9"/>
    <mergeCell ref="B5:C5"/>
    <mergeCell ref="B6:C6"/>
    <mergeCell ref="B7:C7"/>
    <mergeCell ref="B8:C8"/>
    <mergeCell ref="G28:K28"/>
  </mergeCells>
  <printOptions/>
  <pageMargins left="0.5905511811023623" right="0.5905511811023623" top="0.7874015748031497" bottom="0.7874015748031497" header="0.5118110236220472" footer="0.5118110236220472"/>
  <pageSetup horizontalDpi="300" verticalDpi="300" orientation="portrait" paperSize="9" r:id="rId2"/>
  <headerFooter alignWithMargins="0">
    <oddHeader>&amp;R&amp;"ＭＳ 明朝,標準"&amp;10&amp;A</oddHeader>
    <oddFooter>&amp;C&amp;"ＭＳ 明朝,標準"&amp;10&amp;P/&amp;N</oddFooter>
  </headerFooter>
  <drawing r:id="rId1"/>
</worksheet>
</file>

<file path=xl/worksheets/sheet10.xml><?xml version="1.0" encoding="utf-8"?>
<worksheet xmlns="http://schemas.openxmlformats.org/spreadsheetml/2006/main" xmlns:r="http://schemas.openxmlformats.org/officeDocument/2006/relationships">
  <dimension ref="A1:J348"/>
  <sheetViews>
    <sheetView zoomScale="120" zoomScaleNormal="120" zoomScaleSheetLayoutView="100" zoomScalePageLayoutView="0" workbookViewId="0" topLeftCell="A1">
      <selection activeCell="A1" sqref="A1"/>
    </sheetView>
  </sheetViews>
  <sheetFormatPr defaultColWidth="8" defaultRowHeight="12" customHeight="1"/>
  <cols>
    <col min="1" max="1" width="0.203125" style="572" customWidth="1"/>
    <col min="2" max="2" width="17.19921875" style="529" customWidth="1"/>
    <col min="3" max="3" width="7.19921875" style="573" customWidth="1"/>
    <col min="4" max="5" width="12.59765625" style="529" customWidth="1"/>
    <col min="6" max="6" width="12.59765625" style="574" customWidth="1"/>
    <col min="7" max="8" width="12.59765625" style="529" customWidth="1"/>
    <col min="9" max="9" width="0.203125" style="529" customWidth="1"/>
    <col min="10" max="16384" width="8" style="529" customWidth="1"/>
  </cols>
  <sheetData>
    <row r="1" spans="1:9" s="523" customFormat="1" ht="21" customHeight="1">
      <c r="A1" s="520"/>
      <c r="B1" s="521" t="s">
        <v>346</v>
      </c>
      <c r="C1" s="522" t="s">
        <v>347</v>
      </c>
      <c r="E1" s="524"/>
      <c r="F1" s="524"/>
      <c r="G1" s="524"/>
      <c r="H1" s="524"/>
      <c r="I1" s="525"/>
    </row>
    <row r="2" spans="1:9" ht="7.5" customHeight="1">
      <c r="A2" s="526"/>
      <c r="B2" s="527"/>
      <c r="C2" s="528"/>
      <c r="D2" s="524"/>
      <c r="E2" s="524"/>
      <c r="F2" s="524"/>
      <c r="G2" s="524"/>
      <c r="H2" s="524"/>
      <c r="I2" s="525"/>
    </row>
    <row r="3" spans="1:9" s="450" customFormat="1" ht="12" customHeight="1" thickBot="1">
      <c r="A3" s="443"/>
      <c r="B3" s="444" t="s">
        <v>296</v>
      </c>
      <c r="C3" s="494"/>
      <c r="D3" s="446"/>
      <c r="E3" s="446"/>
      <c r="F3" s="447"/>
      <c r="G3" s="447"/>
      <c r="H3" s="448" t="s">
        <v>297</v>
      </c>
      <c r="I3" s="449"/>
    </row>
    <row r="4" spans="1:9" s="457" customFormat="1" ht="24" customHeight="1">
      <c r="A4" s="451"/>
      <c r="B4" s="451"/>
      <c r="C4" s="452"/>
      <c r="D4" s="455" t="s">
        <v>348</v>
      </c>
      <c r="E4" s="455" t="s">
        <v>349</v>
      </c>
      <c r="F4" s="455" t="s">
        <v>350</v>
      </c>
      <c r="G4" s="455" t="s">
        <v>351</v>
      </c>
      <c r="H4" s="453" t="s">
        <v>352</v>
      </c>
      <c r="I4" s="456"/>
    </row>
    <row r="5" spans="1:9" s="536" customFormat="1" ht="15" customHeight="1">
      <c r="A5" s="530"/>
      <c r="B5" s="531" t="s">
        <v>353</v>
      </c>
      <c r="C5" s="532"/>
      <c r="D5" s="533">
        <v>26</v>
      </c>
      <c r="E5" s="533">
        <v>24</v>
      </c>
      <c r="F5" s="533">
        <v>25</v>
      </c>
      <c r="G5" s="534">
        <v>24</v>
      </c>
      <c r="H5" s="534">
        <v>24</v>
      </c>
      <c r="I5" s="535"/>
    </row>
    <row r="6" spans="1:9" s="536" customFormat="1" ht="10.5">
      <c r="A6" s="530"/>
      <c r="B6" s="531" t="s">
        <v>354</v>
      </c>
      <c r="C6" s="532"/>
      <c r="D6" s="533">
        <v>94</v>
      </c>
      <c r="E6" s="533">
        <v>117</v>
      </c>
      <c r="F6" s="533">
        <v>119</v>
      </c>
      <c r="G6" s="534">
        <v>129</v>
      </c>
      <c r="H6" s="534">
        <v>130</v>
      </c>
      <c r="I6" s="537"/>
    </row>
    <row r="7" spans="1:9" s="536" customFormat="1" ht="10.5">
      <c r="A7" s="530"/>
      <c r="B7" s="531" t="s">
        <v>355</v>
      </c>
      <c r="C7" s="532"/>
      <c r="D7" s="533">
        <v>268</v>
      </c>
      <c r="E7" s="533">
        <v>224</v>
      </c>
      <c r="F7" s="533">
        <v>5934</v>
      </c>
      <c r="G7" s="534">
        <v>2936</v>
      </c>
      <c r="H7" s="533">
        <v>4716</v>
      </c>
      <c r="I7" s="537"/>
    </row>
    <row r="8" spans="1:9" s="536" customFormat="1" ht="10.5">
      <c r="A8" s="530"/>
      <c r="B8" s="531" t="s">
        <v>356</v>
      </c>
      <c r="C8" s="532"/>
      <c r="D8" s="533">
        <v>23495</v>
      </c>
      <c r="E8" s="533">
        <v>19291</v>
      </c>
      <c r="F8" s="533">
        <v>19756</v>
      </c>
      <c r="G8" s="534">
        <v>19204</v>
      </c>
      <c r="H8" s="534">
        <v>19615</v>
      </c>
      <c r="I8" s="537"/>
    </row>
    <row r="9" spans="1:9" s="536" customFormat="1" ht="10.5">
      <c r="A9" s="530"/>
      <c r="B9" s="531" t="s">
        <v>305</v>
      </c>
      <c r="C9" s="532"/>
      <c r="D9" s="533"/>
      <c r="E9" s="533"/>
      <c r="F9" s="533"/>
      <c r="G9" s="533"/>
      <c r="H9" s="533"/>
      <c r="I9" s="538"/>
    </row>
    <row r="10" spans="1:9" s="536" customFormat="1" ht="10.5">
      <c r="A10" s="530"/>
      <c r="B10" s="531" t="s">
        <v>357</v>
      </c>
      <c r="C10" s="532"/>
      <c r="D10" s="533"/>
      <c r="E10" s="533"/>
      <c r="F10" s="533"/>
      <c r="G10" s="533"/>
      <c r="H10" s="533"/>
      <c r="I10" s="538"/>
    </row>
    <row r="11" spans="1:9" s="536" customFormat="1" ht="10.5">
      <c r="A11" s="530"/>
      <c r="B11" s="531" t="s">
        <v>358</v>
      </c>
      <c r="C11" s="532"/>
      <c r="D11" s="539">
        <v>1</v>
      </c>
      <c r="E11" s="539" t="s">
        <v>264</v>
      </c>
      <c r="F11" s="539">
        <v>1</v>
      </c>
      <c r="G11" s="534">
        <v>1</v>
      </c>
      <c r="H11" s="540">
        <v>0</v>
      </c>
      <c r="I11" s="537"/>
    </row>
    <row r="12" spans="1:9" s="536" customFormat="1" ht="10.5">
      <c r="A12" s="530"/>
      <c r="B12" s="531" t="s">
        <v>359</v>
      </c>
      <c r="C12" s="532"/>
      <c r="D12" s="539">
        <v>2</v>
      </c>
      <c r="E12" s="539">
        <v>5</v>
      </c>
      <c r="F12" s="533">
        <v>6</v>
      </c>
      <c r="G12" s="534">
        <v>1</v>
      </c>
      <c r="H12" s="540">
        <v>0</v>
      </c>
      <c r="I12" s="537"/>
    </row>
    <row r="13" spans="1:9" s="536" customFormat="1" ht="10.5">
      <c r="A13" s="530"/>
      <c r="B13" s="531" t="s">
        <v>360</v>
      </c>
      <c r="C13" s="532"/>
      <c r="D13" s="539">
        <v>118</v>
      </c>
      <c r="E13" s="539">
        <v>103</v>
      </c>
      <c r="F13" s="533">
        <v>102</v>
      </c>
      <c r="G13" s="534">
        <v>25</v>
      </c>
      <c r="H13" s="540">
        <v>0</v>
      </c>
      <c r="I13" s="537"/>
    </row>
    <row r="14" spans="1:9" s="536" customFormat="1" ht="10.5">
      <c r="A14" s="530"/>
      <c r="B14" s="531" t="s">
        <v>361</v>
      </c>
      <c r="C14" s="532"/>
      <c r="D14" s="539">
        <v>245</v>
      </c>
      <c r="E14" s="539">
        <v>215</v>
      </c>
      <c r="F14" s="533">
        <v>442</v>
      </c>
      <c r="G14" s="534">
        <v>474</v>
      </c>
      <c r="H14" s="540">
        <v>0</v>
      </c>
      <c r="I14" s="537"/>
    </row>
    <row r="15" spans="1:9" s="536" customFormat="1" ht="10.5">
      <c r="A15" s="530"/>
      <c r="B15" s="531" t="s">
        <v>362</v>
      </c>
      <c r="C15" s="532"/>
      <c r="D15" s="533">
        <v>330</v>
      </c>
      <c r="E15" s="533">
        <v>481</v>
      </c>
      <c r="F15" s="533">
        <v>573</v>
      </c>
      <c r="G15" s="534">
        <v>493</v>
      </c>
      <c r="H15" s="540">
        <v>0</v>
      </c>
      <c r="I15" s="537"/>
    </row>
    <row r="16" spans="1:9" s="536" customFormat="1" ht="10.5">
      <c r="A16" s="530"/>
      <c r="B16" s="531" t="s">
        <v>363</v>
      </c>
      <c r="C16" s="532"/>
      <c r="D16" s="533">
        <v>1710</v>
      </c>
      <c r="E16" s="533">
        <v>1650</v>
      </c>
      <c r="F16" s="533">
        <v>1735</v>
      </c>
      <c r="G16" s="534">
        <v>1540</v>
      </c>
      <c r="H16" s="534">
        <v>11</v>
      </c>
      <c r="I16" s="537"/>
    </row>
    <row r="17" spans="1:9" s="536" customFormat="1" ht="10.5">
      <c r="A17" s="530"/>
      <c r="B17" s="531" t="s">
        <v>364</v>
      </c>
      <c r="C17" s="532"/>
      <c r="D17" s="533">
        <v>1259</v>
      </c>
      <c r="E17" s="533">
        <v>1219</v>
      </c>
      <c r="F17" s="533">
        <v>1130</v>
      </c>
      <c r="G17" s="534">
        <v>1078</v>
      </c>
      <c r="H17" s="534">
        <v>1241</v>
      </c>
      <c r="I17" s="537"/>
    </row>
    <row r="18" spans="1:9" s="536" customFormat="1" ht="10.5">
      <c r="A18" s="530"/>
      <c r="B18" s="531" t="s">
        <v>365</v>
      </c>
      <c r="C18" s="532"/>
      <c r="D18" s="533">
        <v>1268</v>
      </c>
      <c r="E18" s="533">
        <v>1270</v>
      </c>
      <c r="F18" s="533">
        <v>1040</v>
      </c>
      <c r="G18" s="534">
        <v>1021</v>
      </c>
      <c r="H18" s="534">
        <v>1179</v>
      </c>
      <c r="I18" s="537"/>
    </row>
    <row r="19" spans="1:9" s="536" customFormat="1" ht="10.5">
      <c r="A19" s="530"/>
      <c r="B19" s="531" t="s">
        <v>366</v>
      </c>
      <c r="C19" s="532"/>
      <c r="D19" s="533">
        <v>10537</v>
      </c>
      <c r="E19" s="533">
        <v>7491</v>
      </c>
      <c r="F19" s="533">
        <v>5138</v>
      </c>
      <c r="G19" s="534">
        <v>4616</v>
      </c>
      <c r="H19" s="534">
        <v>5010</v>
      </c>
      <c r="I19" s="537"/>
    </row>
    <row r="20" spans="1:9" s="536" customFormat="1" ht="10.5">
      <c r="A20" s="530"/>
      <c r="B20" s="531" t="s">
        <v>367</v>
      </c>
      <c r="C20" s="532"/>
      <c r="D20" s="533">
        <v>4665</v>
      </c>
      <c r="E20" s="533">
        <v>3973</v>
      </c>
      <c r="F20" s="533">
        <v>4485</v>
      </c>
      <c r="G20" s="534">
        <v>3529</v>
      </c>
      <c r="H20" s="534">
        <v>3625</v>
      </c>
      <c r="I20" s="537"/>
    </row>
    <row r="21" spans="1:9" s="536" customFormat="1" ht="10.5">
      <c r="A21" s="530"/>
      <c r="B21" s="531" t="s">
        <v>368</v>
      </c>
      <c r="C21" s="532"/>
      <c r="D21" s="533">
        <v>2982</v>
      </c>
      <c r="E21" s="533">
        <v>2862</v>
      </c>
      <c r="F21" s="533">
        <v>3624</v>
      </c>
      <c r="G21" s="534">
        <v>3898</v>
      </c>
      <c r="H21" s="534">
        <v>3463</v>
      </c>
      <c r="I21" s="537"/>
    </row>
    <row r="22" spans="1:9" s="536" customFormat="1" ht="10.5">
      <c r="A22" s="530"/>
      <c r="B22" s="531" t="s">
        <v>369</v>
      </c>
      <c r="C22" s="532"/>
      <c r="D22" s="539" t="s">
        <v>264</v>
      </c>
      <c r="E22" s="539" t="s">
        <v>264</v>
      </c>
      <c r="F22" s="539" t="s">
        <v>264</v>
      </c>
      <c r="G22" s="539" t="s">
        <v>264</v>
      </c>
      <c r="H22" s="539" t="s">
        <v>264</v>
      </c>
      <c r="I22" s="537"/>
    </row>
    <row r="23" spans="1:9" s="536" customFormat="1" ht="10.5">
      <c r="A23" s="530"/>
      <c r="B23" s="531" t="s">
        <v>370</v>
      </c>
      <c r="C23" s="532"/>
      <c r="D23" s="539" t="s">
        <v>264</v>
      </c>
      <c r="E23" s="539" t="s">
        <v>264</v>
      </c>
      <c r="F23" s="539" t="s">
        <v>264</v>
      </c>
      <c r="G23" s="539" t="s">
        <v>264</v>
      </c>
      <c r="H23" s="539" t="s">
        <v>264</v>
      </c>
      <c r="I23" s="537"/>
    </row>
    <row r="24" spans="1:9" s="536" customFormat="1" ht="10.5">
      <c r="A24" s="530"/>
      <c r="B24" s="531" t="s">
        <v>371</v>
      </c>
      <c r="C24" s="532"/>
      <c r="D24" s="533">
        <v>35961950</v>
      </c>
      <c r="E24" s="533">
        <v>41356970</v>
      </c>
      <c r="F24" s="533">
        <v>40090090</v>
      </c>
      <c r="G24" s="534">
        <v>42729830</v>
      </c>
      <c r="H24" s="534">
        <v>40469330</v>
      </c>
      <c r="I24" s="537"/>
    </row>
    <row r="25" spans="1:9" s="536" customFormat="1" ht="10.5">
      <c r="A25" s="465"/>
      <c r="B25" s="466" t="s">
        <v>305</v>
      </c>
      <c r="C25" s="463"/>
      <c r="D25" s="533"/>
      <c r="E25" s="533"/>
      <c r="F25" s="533"/>
      <c r="G25" s="533"/>
      <c r="H25" s="533"/>
      <c r="I25" s="537"/>
    </row>
    <row r="26" spans="1:9" s="536" customFormat="1" ht="10.5">
      <c r="A26" s="458"/>
      <c r="B26" s="467" t="s">
        <v>372</v>
      </c>
      <c r="C26" s="468"/>
      <c r="D26" s="533">
        <v>315930</v>
      </c>
      <c r="E26" s="533">
        <v>173130</v>
      </c>
      <c r="F26" s="533">
        <v>102680</v>
      </c>
      <c r="G26" s="534">
        <v>53570</v>
      </c>
      <c r="H26" s="534">
        <v>22320</v>
      </c>
      <c r="I26" s="537"/>
    </row>
    <row r="27" spans="1:9" s="536" customFormat="1" ht="10.5">
      <c r="A27" s="458"/>
      <c r="B27" s="467" t="s">
        <v>373</v>
      </c>
      <c r="C27" s="468"/>
      <c r="D27" s="533">
        <v>315930</v>
      </c>
      <c r="E27" s="533">
        <v>173130</v>
      </c>
      <c r="F27" s="533">
        <v>102680</v>
      </c>
      <c r="G27" s="534">
        <v>53570</v>
      </c>
      <c r="H27" s="534">
        <v>22320</v>
      </c>
      <c r="I27" s="537"/>
    </row>
    <row r="28" spans="1:9" s="536" customFormat="1" ht="10.5">
      <c r="A28" s="465"/>
      <c r="B28" s="467" t="s">
        <v>374</v>
      </c>
      <c r="C28" s="463"/>
      <c r="D28" s="533">
        <v>100</v>
      </c>
      <c r="E28" s="533">
        <v>100</v>
      </c>
      <c r="F28" s="533">
        <v>100</v>
      </c>
      <c r="G28" s="534">
        <v>100</v>
      </c>
      <c r="H28" s="534">
        <v>100</v>
      </c>
      <c r="I28" s="537"/>
    </row>
    <row r="29" spans="1:9" s="536" customFormat="1" ht="10.5">
      <c r="A29" s="541"/>
      <c r="B29" s="536" t="s">
        <v>375</v>
      </c>
      <c r="C29" s="542"/>
      <c r="D29" s="533">
        <v>36277880</v>
      </c>
      <c r="E29" s="533">
        <v>41530100</v>
      </c>
      <c r="F29" s="533">
        <v>40192770</v>
      </c>
      <c r="G29" s="534">
        <v>42783400</v>
      </c>
      <c r="H29" s="534">
        <v>29954040</v>
      </c>
      <c r="I29" s="537"/>
    </row>
    <row r="30" spans="1:9" s="536" customFormat="1" ht="10.5">
      <c r="A30" s="458"/>
      <c r="B30" s="459" t="s">
        <v>309</v>
      </c>
      <c r="C30" s="463"/>
      <c r="D30" s="533"/>
      <c r="E30" s="533"/>
      <c r="F30" s="533"/>
      <c r="G30" s="533"/>
      <c r="H30" s="534"/>
      <c r="I30" s="538"/>
    </row>
    <row r="31" spans="1:9" s="536" customFormat="1" ht="10.5">
      <c r="A31" s="465"/>
      <c r="B31" s="470" t="s">
        <v>310</v>
      </c>
      <c r="C31" s="463" t="s">
        <v>311</v>
      </c>
      <c r="D31" s="534">
        <v>1413</v>
      </c>
      <c r="E31" s="534">
        <v>1099</v>
      </c>
      <c r="F31" s="534">
        <v>803</v>
      </c>
      <c r="G31" s="534">
        <v>696</v>
      </c>
      <c r="H31" s="534">
        <v>847</v>
      </c>
      <c r="I31" s="538"/>
    </row>
    <row r="32" spans="1:9" s="536" customFormat="1" ht="10.5">
      <c r="A32" s="464"/>
      <c r="B32" s="450"/>
      <c r="C32" s="463" t="s">
        <v>312</v>
      </c>
      <c r="D32" s="534">
        <v>13543161</v>
      </c>
      <c r="E32" s="534">
        <v>15200000</v>
      </c>
      <c r="F32" s="534">
        <v>6563000</v>
      </c>
      <c r="G32" s="534">
        <v>7084000</v>
      </c>
      <c r="H32" s="534">
        <v>8149000</v>
      </c>
      <c r="I32" s="538"/>
    </row>
    <row r="33" spans="1:9" s="536" customFormat="1" ht="10.5">
      <c r="A33" s="465"/>
      <c r="B33" s="471" t="s">
        <v>376</v>
      </c>
      <c r="C33" s="463"/>
      <c r="D33" s="533"/>
      <c r="E33" s="533"/>
      <c r="F33" s="533"/>
      <c r="G33" s="533"/>
      <c r="H33" s="534"/>
      <c r="I33" s="538"/>
    </row>
    <row r="34" spans="1:9" s="536" customFormat="1" ht="10.5">
      <c r="A34" s="465"/>
      <c r="B34" s="471" t="s">
        <v>314</v>
      </c>
      <c r="C34" s="463"/>
      <c r="D34" s="533"/>
      <c r="E34" s="533"/>
      <c r="F34" s="533"/>
      <c r="G34" s="533"/>
      <c r="H34" s="534"/>
      <c r="I34" s="538"/>
    </row>
    <row r="35" spans="1:9" s="536" customFormat="1" ht="10.5">
      <c r="A35" s="465"/>
      <c r="B35" s="472" t="s">
        <v>377</v>
      </c>
      <c r="C35" s="473" t="s">
        <v>311</v>
      </c>
      <c r="D35" s="543">
        <v>575</v>
      </c>
      <c r="E35" s="543">
        <v>476</v>
      </c>
      <c r="F35" s="543">
        <v>285</v>
      </c>
      <c r="G35" s="543">
        <v>281</v>
      </c>
      <c r="H35" s="543">
        <v>332</v>
      </c>
      <c r="I35" s="538"/>
    </row>
    <row r="36" spans="1:9" s="536" customFormat="1" ht="10.5">
      <c r="A36" s="465"/>
      <c r="B36" s="470"/>
      <c r="C36" s="473" t="s">
        <v>312</v>
      </c>
      <c r="D36" s="543">
        <v>4650519</v>
      </c>
      <c r="E36" s="543">
        <v>3835000</v>
      </c>
      <c r="F36" s="543">
        <v>1930000</v>
      </c>
      <c r="G36" s="543">
        <v>3859000</v>
      </c>
      <c r="H36" s="543">
        <v>2452000</v>
      </c>
      <c r="I36" s="538"/>
    </row>
    <row r="37" spans="1:9" s="536" customFormat="1" ht="13.5" customHeight="1">
      <c r="A37" s="465"/>
      <c r="B37" s="470" t="s">
        <v>378</v>
      </c>
      <c r="C37" s="463" t="s">
        <v>311</v>
      </c>
      <c r="D37" s="533">
        <v>4</v>
      </c>
      <c r="E37" s="533">
        <v>2</v>
      </c>
      <c r="F37" s="539" t="s">
        <v>264</v>
      </c>
      <c r="G37" s="539">
        <v>6</v>
      </c>
      <c r="H37" s="539" t="s">
        <v>264</v>
      </c>
      <c r="I37" s="538"/>
    </row>
    <row r="38" spans="1:9" s="536" customFormat="1" ht="10.5">
      <c r="A38" s="465"/>
      <c r="B38" s="470"/>
      <c r="C38" s="463" t="s">
        <v>317</v>
      </c>
      <c r="D38" s="533">
        <v>21</v>
      </c>
      <c r="E38" s="533">
        <v>6</v>
      </c>
      <c r="F38" s="539" t="s">
        <v>264</v>
      </c>
      <c r="G38" s="539">
        <v>70</v>
      </c>
      <c r="H38" s="539" t="s">
        <v>264</v>
      </c>
      <c r="I38" s="538"/>
    </row>
    <row r="39" spans="1:9" s="536" customFormat="1" ht="10.5">
      <c r="A39" s="465"/>
      <c r="B39" s="470"/>
      <c r="C39" s="463" t="s">
        <v>312</v>
      </c>
      <c r="D39" s="533">
        <v>587139</v>
      </c>
      <c r="E39" s="533">
        <v>323000</v>
      </c>
      <c r="F39" s="539" t="s">
        <v>264</v>
      </c>
      <c r="G39" s="539">
        <v>1652000</v>
      </c>
      <c r="H39" s="539" t="s">
        <v>264</v>
      </c>
      <c r="I39" s="538"/>
    </row>
    <row r="40" spans="1:9" s="536" customFormat="1" ht="13.5" customHeight="1">
      <c r="A40" s="465"/>
      <c r="B40" s="470" t="s">
        <v>379</v>
      </c>
      <c r="C40" s="463" t="s">
        <v>311</v>
      </c>
      <c r="D40" s="533">
        <v>314</v>
      </c>
      <c r="E40" s="533">
        <v>288</v>
      </c>
      <c r="F40" s="533">
        <v>176</v>
      </c>
      <c r="G40" s="534">
        <v>140</v>
      </c>
      <c r="H40" s="534">
        <v>182</v>
      </c>
      <c r="I40" s="538"/>
    </row>
    <row r="41" spans="1:9" s="536" customFormat="1" ht="10.5">
      <c r="A41" s="465"/>
      <c r="B41" s="470"/>
      <c r="C41" s="463" t="s">
        <v>317</v>
      </c>
      <c r="D41" s="533">
        <v>419</v>
      </c>
      <c r="E41" s="533">
        <v>428</v>
      </c>
      <c r="F41" s="533">
        <v>223</v>
      </c>
      <c r="G41" s="534">
        <v>174</v>
      </c>
      <c r="H41" s="534">
        <v>257</v>
      </c>
      <c r="I41" s="538"/>
    </row>
    <row r="42" spans="1:9" s="536" customFormat="1" ht="10.5">
      <c r="A42" s="465"/>
      <c r="B42" s="470"/>
      <c r="C42" s="463" t="s">
        <v>312</v>
      </c>
      <c r="D42" s="533">
        <v>2215507</v>
      </c>
      <c r="E42" s="533">
        <v>2121000</v>
      </c>
      <c r="F42" s="533">
        <v>1208000</v>
      </c>
      <c r="G42" s="534">
        <v>1034000</v>
      </c>
      <c r="H42" s="534">
        <v>1394000</v>
      </c>
      <c r="I42" s="538"/>
    </row>
    <row r="43" spans="1:9" s="536" customFormat="1" ht="13.5" customHeight="1">
      <c r="A43" s="465"/>
      <c r="B43" s="470" t="s">
        <v>380</v>
      </c>
      <c r="C43" s="463" t="s">
        <v>311</v>
      </c>
      <c r="D43" s="533">
        <v>114</v>
      </c>
      <c r="E43" s="533">
        <v>64</v>
      </c>
      <c r="F43" s="533">
        <v>28</v>
      </c>
      <c r="G43" s="534">
        <v>64</v>
      </c>
      <c r="H43" s="534">
        <v>76</v>
      </c>
      <c r="I43" s="538"/>
    </row>
    <row r="44" spans="1:9" s="536" customFormat="1" ht="10.5">
      <c r="A44" s="465"/>
      <c r="B44" s="470"/>
      <c r="C44" s="463" t="s">
        <v>317</v>
      </c>
      <c r="D44" s="533">
        <v>269</v>
      </c>
      <c r="E44" s="533">
        <v>140</v>
      </c>
      <c r="F44" s="533">
        <v>43</v>
      </c>
      <c r="G44" s="534">
        <v>125</v>
      </c>
      <c r="H44" s="534">
        <v>134</v>
      </c>
      <c r="I44" s="538"/>
    </row>
    <row r="45" spans="1:9" s="536" customFormat="1" ht="10.5">
      <c r="A45" s="465"/>
      <c r="B45" s="470"/>
      <c r="C45" s="463" t="s">
        <v>312</v>
      </c>
      <c r="D45" s="533">
        <v>1008273</v>
      </c>
      <c r="E45" s="533">
        <v>636000</v>
      </c>
      <c r="F45" s="533">
        <v>167000</v>
      </c>
      <c r="G45" s="534">
        <v>655000</v>
      </c>
      <c r="H45" s="534">
        <v>593000</v>
      </c>
      <c r="I45" s="538"/>
    </row>
    <row r="46" spans="1:9" s="536" customFormat="1" ht="13.5" customHeight="1">
      <c r="A46" s="465"/>
      <c r="B46" s="470" t="s">
        <v>320</v>
      </c>
      <c r="C46" s="463" t="s">
        <v>311</v>
      </c>
      <c r="D46" s="533">
        <v>4</v>
      </c>
      <c r="E46" s="533">
        <v>2</v>
      </c>
      <c r="F46" s="539" t="s">
        <v>264</v>
      </c>
      <c r="G46" s="539">
        <v>6</v>
      </c>
      <c r="H46" s="539" t="s">
        <v>264</v>
      </c>
      <c r="I46" s="538"/>
    </row>
    <row r="47" spans="1:9" s="536" customFormat="1" ht="10.5">
      <c r="A47" s="458"/>
      <c r="B47" s="467"/>
      <c r="C47" s="463" t="s">
        <v>317</v>
      </c>
      <c r="D47" s="533">
        <v>47</v>
      </c>
      <c r="E47" s="539" t="s">
        <v>90</v>
      </c>
      <c r="F47" s="539" t="s">
        <v>90</v>
      </c>
      <c r="G47" s="539" t="s">
        <v>90</v>
      </c>
      <c r="H47" s="539" t="s">
        <v>90</v>
      </c>
      <c r="I47" s="538"/>
    </row>
    <row r="48" spans="1:9" s="536" customFormat="1" ht="10.5">
      <c r="A48" s="458"/>
      <c r="B48" s="467"/>
      <c r="C48" s="463" t="s">
        <v>312</v>
      </c>
      <c r="D48" s="533">
        <v>19368</v>
      </c>
      <c r="E48" s="533">
        <v>4000</v>
      </c>
      <c r="F48" s="539" t="s">
        <v>264</v>
      </c>
      <c r="G48" s="539">
        <v>85000</v>
      </c>
      <c r="H48" s="539" t="s">
        <v>264</v>
      </c>
      <c r="I48" s="538"/>
    </row>
    <row r="49" spans="1:9" s="536" customFormat="1" ht="13.5" customHeight="1">
      <c r="A49" s="458"/>
      <c r="B49" s="467" t="s">
        <v>321</v>
      </c>
      <c r="C49" s="463" t="s">
        <v>311</v>
      </c>
      <c r="D49" s="539" t="s">
        <v>264</v>
      </c>
      <c r="E49" s="539" t="s">
        <v>264</v>
      </c>
      <c r="F49" s="539" t="s">
        <v>264</v>
      </c>
      <c r="G49" s="539" t="s">
        <v>264</v>
      </c>
      <c r="H49" s="539" t="s">
        <v>264</v>
      </c>
      <c r="I49" s="538"/>
    </row>
    <row r="50" spans="1:9" s="536" customFormat="1" ht="10.5">
      <c r="A50" s="458"/>
      <c r="B50" s="467"/>
      <c r="C50" s="463" t="s">
        <v>317</v>
      </c>
      <c r="D50" s="539" t="s">
        <v>264</v>
      </c>
      <c r="E50" s="539" t="s">
        <v>264</v>
      </c>
      <c r="F50" s="539" t="s">
        <v>264</v>
      </c>
      <c r="G50" s="539" t="s">
        <v>264</v>
      </c>
      <c r="H50" s="539" t="s">
        <v>90</v>
      </c>
      <c r="I50" s="538"/>
    </row>
    <row r="51" spans="1:9" s="536" customFormat="1" ht="10.5">
      <c r="A51" s="458"/>
      <c r="B51" s="467"/>
      <c r="C51" s="463" t="s">
        <v>312</v>
      </c>
      <c r="D51" s="539" t="s">
        <v>264</v>
      </c>
      <c r="E51" s="539" t="s">
        <v>264</v>
      </c>
      <c r="F51" s="539" t="s">
        <v>264</v>
      </c>
      <c r="G51" s="539" t="s">
        <v>264</v>
      </c>
      <c r="H51" s="539" t="s">
        <v>264</v>
      </c>
      <c r="I51" s="538"/>
    </row>
    <row r="52" spans="1:9" s="536" customFormat="1" ht="13.5" customHeight="1">
      <c r="A52" s="465"/>
      <c r="B52" s="467" t="s">
        <v>322</v>
      </c>
      <c r="C52" s="463" t="s">
        <v>311</v>
      </c>
      <c r="D52" s="533">
        <v>139</v>
      </c>
      <c r="E52" s="533">
        <v>120</v>
      </c>
      <c r="F52" s="533">
        <v>81</v>
      </c>
      <c r="G52" s="534">
        <v>65</v>
      </c>
      <c r="H52" s="534">
        <v>74</v>
      </c>
      <c r="I52" s="538"/>
    </row>
    <row r="53" spans="1:9" s="536" customFormat="1" ht="10.5">
      <c r="A53" s="464"/>
      <c r="B53" s="450"/>
      <c r="C53" s="463" t="s">
        <v>323</v>
      </c>
      <c r="D53" s="533">
        <v>160</v>
      </c>
      <c r="E53" s="533">
        <v>133</v>
      </c>
      <c r="F53" s="533">
        <v>94</v>
      </c>
      <c r="G53" s="534">
        <v>69</v>
      </c>
      <c r="H53" s="534">
        <v>83</v>
      </c>
      <c r="I53" s="538"/>
    </row>
    <row r="54" spans="1:9" s="536" customFormat="1" ht="10.5">
      <c r="A54" s="465"/>
      <c r="B54" s="470"/>
      <c r="C54" s="463" t="s">
        <v>312</v>
      </c>
      <c r="D54" s="533">
        <v>820232</v>
      </c>
      <c r="E54" s="533">
        <v>751000</v>
      </c>
      <c r="F54" s="533">
        <v>555000</v>
      </c>
      <c r="G54" s="534">
        <v>433000</v>
      </c>
      <c r="H54" s="534">
        <v>465000</v>
      </c>
      <c r="I54" s="538"/>
    </row>
    <row r="55" spans="1:9" s="536" customFormat="1" ht="10.5">
      <c r="A55" s="465"/>
      <c r="B55" s="471" t="s">
        <v>324</v>
      </c>
      <c r="C55" s="463"/>
      <c r="D55" s="533"/>
      <c r="E55" s="533"/>
      <c r="F55" s="533"/>
      <c r="G55" s="533"/>
      <c r="H55" s="534"/>
      <c r="I55" s="538"/>
    </row>
    <row r="56" spans="1:9" s="536" customFormat="1" ht="10.5">
      <c r="A56" s="465"/>
      <c r="B56" s="472" t="s">
        <v>377</v>
      </c>
      <c r="C56" s="473" t="s">
        <v>311</v>
      </c>
      <c r="D56" s="543">
        <v>55</v>
      </c>
      <c r="E56" s="543">
        <v>38</v>
      </c>
      <c r="F56" s="543">
        <v>12</v>
      </c>
      <c r="G56" s="543">
        <v>18</v>
      </c>
      <c r="H56" s="543">
        <v>42</v>
      </c>
      <c r="I56" s="538"/>
    </row>
    <row r="57" spans="1:9" s="536" customFormat="1" ht="10.5">
      <c r="A57" s="465"/>
      <c r="B57" s="470"/>
      <c r="C57" s="473" t="s">
        <v>312</v>
      </c>
      <c r="D57" s="543">
        <v>1444796</v>
      </c>
      <c r="E57" s="543">
        <v>5375000</v>
      </c>
      <c r="F57" s="543">
        <v>1410000</v>
      </c>
      <c r="G57" s="543">
        <v>129000</v>
      </c>
      <c r="H57" s="543">
        <v>1138000</v>
      </c>
      <c r="I57" s="538"/>
    </row>
    <row r="58" spans="1:9" s="536" customFormat="1" ht="13.5" customHeight="1">
      <c r="A58" s="478"/>
      <c r="B58" s="479" t="s">
        <v>325</v>
      </c>
      <c r="C58" s="463" t="s">
        <v>311</v>
      </c>
      <c r="D58" s="539" t="s">
        <v>264</v>
      </c>
      <c r="E58" s="539" t="s">
        <v>264</v>
      </c>
      <c r="F58" s="539" t="s">
        <v>264</v>
      </c>
      <c r="G58" s="539" t="s">
        <v>264</v>
      </c>
      <c r="H58" s="539" t="s">
        <v>264</v>
      </c>
      <c r="I58" s="538"/>
    </row>
    <row r="59" spans="1:9" s="536" customFormat="1" ht="10.5">
      <c r="A59" s="480"/>
      <c r="B59" s="481"/>
      <c r="C59" s="463" t="s">
        <v>317</v>
      </c>
      <c r="D59" s="539" t="s">
        <v>264</v>
      </c>
      <c r="E59" s="539" t="s">
        <v>90</v>
      </c>
      <c r="F59" s="539" t="s">
        <v>90</v>
      </c>
      <c r="G59" s="539" t="s">
        <v>90</v>
      </c>
      <c r="H59" s="539" t="s">
        <v>90</v>
      </c>
      <c r="I59" s="538"/>
    </row>
    <row r="60" spans="1:9" s="536" customFormat="1" ht="10.5">
      <c r="A60" s="478"/>
      <c r="B60" s="479"/>
      <c r="C60" s="463" t="s">
        <v>312</v>
      </c>
      <c r="D60" s="539" t="s">
        <v>264</v>
      </c>
      <c r="E60" s="539" t="s">
        <v>264</v>
      </c>
      <c r="F60" s="539" t="s">
        <v>264</v>
      </c>
      <c r="G60" s="539" t="s">
        <v>264</v>
      </c>
      <c r="H60" s="539" t="s">
        <v>264</v>
      </c>
      <c r="I60" s="538"/>
    </row>
    <row r="61" spans="1:9" s="536" customFormat="1" ht="13.5" customHeight="1">
      <c r="A61" s="465"/>
      <c r="B61" s="470" t="s">
        <v>381</v>
      </c>
      <c r="C61" s="463" t="s">
        <v>311</v>
      </c>
      <c r="D61" s="533">
        <v>45</v>
      </c>
      <c r="E61" s="533">
        <v>13</v>
      </c>
      <c r="F61" s="533">
        <v>11</v>
      </c>
      <c r="G61" s="534">
        <v>12</v>
      </c>
      <c r="H61" s="534">
        <v>33</v>
      </c>
      <c r="I61" s="538"/>
    </row>
    <row r="62" spans="1:9" s="536" customFormat="1" ht="10.5">
      <c r="A62" s="465"/>
      <c r="B62" s="470"/>
      <c r="C62" s="463" t="s">
        <v>312</v>
      </c>
      <c r="D62" s="533">
        <v>187704</v>
      </c>
      <c r="E62" s="533">
        <v>46000</v>
      </c>
      <c r="F62" s="533">
        <v>32000</v>
      </c>
      <c r="G62" s="534">
        <v>82000</v>
      </c>
      <c r="H62" s="534">
        <v>120000</v>
      </c>
      <c r="I62" s="538"/>
    </row>
    <row r="63" spans="1:9" s="536" customFormat="1" ht="13.5" customHeight="1">
      <c r="A63" s="465"/>
      <c r="B63" s="470" t="s">
        <v>327</v>
      </c>
      <c r="C63" s="463" t="s">
        <v>311</v>
      </c>
      <c r="D63" s="539" t="s">
        <v>264</v>
      </c>
      <c r="E63" s="539" t="s">
        <v>264</v>
      </c>
      <c r="F63" s="539" t="s">
        <v>264</v>
      </c>
      <c r="G63" s="539">
        <v>1</v>
      </c>
      <c r="H63" s="534">
        <v>2</v>
      </c>
      <c r="I63" s="538"/>
    </row>
    <row r="64" spans="1:9" s="536" customFormat="1" ht="10.5">
      <c r="A64" s="465"/>
      <c r="B64" s="470"/>
      <c r="C64" s="463" t="s">
        <v>312</v>
      </c>
      <c r="D64" s="539" t="s">
        <v>264</v>
      </c>
      <c r="E64" s="539" t="s">
        <v>264</v>
      </c>
      <c r="F64" s="539" t="s">
        <v>264</v>
      </c>
      <c r="G64" s="539">
        <v>17000</v>
      </c>
      <c r="H64" s="534">
        <v>139000</v>
      </c>
      <c r="I64" s="538"/>
    </row>
    <row r="65" spans="1:10" s="536" customFormat="1" ht="13.5" customHeight="1">
      <c r="A65" s="465"/>
      <c r="B65" s="470" t="s">
        <v>382</v>
      </c>
      <c r="C65" s="463" t="s">
        <v>311</v>
      </c>
      <c r="D65" s="539" t="s">
        <v>264</v>
      </c>
      <c r="E65" s="539" t="s">
        <v>264</v>
      </c>
      <c r="F65" s="539" t="s">
        <v>264</v>
      </c>
      <c r="G65" s="539" t="s">
        <v>264</v>
      </c>
      <c r="H65" s="539" t="s">
        <v>264</v>
      </c>
      <c r="I65" s="544"/>
      <c r="J65" s="545"/>
    </row>
    <row r="66" spans="1:10" s="536" customFormat="1" ht="10.5">
      <c r="A66" s="465"/>
      <c r="B66" s="470"/>
      <c r="C66" s="463" t="s">
        <v>317</v>
      </c>
      <c r="D66" s="539" t="s">
        <v>264</v>
      </c>
      <c r="E66" s="539" t="s">
        <v>264</v>
      </c>
      <c r="F66" s="539" t="s">
        <v>264</v>
      </c>
      <c r="G66" s="539" t="s">
        <v>264</v>
      </c>
      <c r="H66" s="539" t="s">
        <v>264</v>
      </c>
      <c r="I66" s="544"/>
      <c r="J66" s="545"/>
    </row>
    <row r="67" spans="1:10" s="536" customFormat="1" ht="10.5">
      <c r="A67" s="465"/>
      <c r="B67" s="470"/>
      <c r="C67" s="463" t="s">
        <v>312</v>
      </c>
      <c r="D67" s="539" t="s">
        <v>264</v>
      </c>
      <c r="E67" s="539" t="s">
        <v>264</v>
      </c>
      <c r="F67" s="539" t="s">
        <v>264</v>
      </c>
      <c r="G67" s="539" t="s">
        <v>264</v>
      </c>
      <c r="H67" s="539" t="s">
        <v>264</v>
      </c>
      <c r="I67" s="544"/>
      <c r="J67" s="545"/>
    </row>
    <row r="68" spans="1:9" s="536" customFormat="1" ht="3.75" customHeight="1">
      <c r="A68" s="546"/>
      <c r="B68" s="547"/>
      <c r="C68" s="548"/>
      <c r="D68" s="549"/>
      <c r="E68" s="549"/>
      <c r="F68" s="549"/>
      <c r="G68" s="549"/>
      <c r="H68" s="549"/>
      <c r="I68" s="549"/>
    </row>
    <row r="69" spans="1:9" s="450" customFormat="1" ht="13.5" customHeight="1">
      <c r="A69" s="465"/>
      <c r="B69" s="467" t="s">
        <v>331</v>
      </c>
      <c r="C69" s="487"/>
      <c r="D69" s="537"/>
      <c r="E69" s="537"/>
      <c r="F69" s="537"/>
      <c r="G69" s="537"/>
      <c r="H69" s="537"/>
      <c r="I69" s="537"/>
    </row>
    <row r="70" spans="1:9" s="450" customFormat="1" ht="10.5">
      <c r="A70" s="465"/>
      <c r="B70" s="467" t="s">
        <v>332</v>
      </c>
      <c r="C70" s="487"/>
      <c r="D70" s="537"/>
      <c r="E70" s="537"/>
      <c r="F70" s="537"/>
      <c r="G70" s="537"/>
      <c r="H70" s="537"/>
      <c r="I70" s="537"/>
    </row>
    <row r="71" spans="1:9" s="450" customFormat="1" ht="10.5">
      <c r="A71" s="465"/>
      <c r="B71" s="467" t="s">
        <v>333</v>
      </c>
      <c r="C71" s="487"/>
      <c r="D71" s="537"/>
      <c r="E71" s="537"/>
      <c r="F71" s="537"/>
      <c r="G71" s="537"/>
      <c r="H71" s="537"/>
      <c r="I71" s="537"/>
    </row>
    <row r="72" spans="1:9" s="450" customFormat="1" ht="10.5">
      <c r="A72" s="465"/>
      <c r="B72" s="467" t="s">
        <v>334</v>
      </c>
      <c r="C72" s="487"/>
      <c r="D72" s="537"/>
      <c r="E72" s="537"/>
      <c r="F72" s="537"/>
      <c r="G72" s="537"/>
      <c r="H72" s="537"/>
      <c r="I72" s="537"/>
    </row>
    <row r="73" spans="1:9" s="450" customFormat="1" ht="10.5">
      <c r="A73" s="465"/>
      <c r="B73" s="467" t="s">
        <v>335</v>
      </c>
      <c r="C73" s="487"/>
      <c r="D73" s="537"/>
      <c r="E73" s="537"/>
      <c r="F73" s="537"/>
      <c r="G73" s="537"/>
      <c r="H73" s="537"/>
      <c r="I73" s="537"/>
    </row>
    <row r="74" spans="1:9" s="523" customFormat="1" ht="24" customHeight="1">
      <c r="A74" s="520"/>
      <c r="C74" s="521" t="s">
        <v>383</v>
      </c>
      <c r="D74" s="1314" t="s">
        <v>347</v>
      </c>
      <c r="E74" s="1314"/>
      <c r="F74" s="1314"/>
      <c r="G74" s="1314"/>
      <c r="H74" s="1314"/>
      <c r="I74" s="550"/>
    </row>
    <row r="75" spans="1:9" s="536" customFormat="1" ht="7.5" customHeight="1">
      <c r="A75" s="551"/>
      <c r="B75" s="552"/>
      <c r="C75" s="553"/>
      <c r="D75" s="554"/>
      <c r="E75" s="554"/>
      <c r="F75" s="554"/>
      <c r="G75" s="538"/>
      <c r="H75" s="538"/>
      <c r="I75" s="538"/>
    </row>
    <row r="76" spans="1:9" s="450" customFormat="1" ht="12" customHeight="1" thickBot="1">
      <c r="A76" s="443"/>
      <c r="B76" s="444" t="s">
        <v>296</v>
      </c>
      <c r="C76" s="494"/>
      <c r="D76" s="538"/>
      <c r="E76" s="538"/>
      <c r="F76" s="538"/>
      <c r="G76" s="538"/>
      <c r="H76" s="544" t="s">
        <v>297</v>
      </c>
      <c r="I76" s="538"/>
    </row>
    <row r="77" spans="1:9" s="457" customFormat="1" ht="24" customHeight="1">
      <c r="A77" s="451"/>
      <c r="B77" s="451"/>
      <c r="C77" s="452"/>
      <c r="D77" s="555" t="s">
        <v>348</v>
      </c>
      <c r="E77" s="555" t="s">
        <v>349</v>
      </c>
      <c r="F77" s="555" t="s">
        <v>350</v>
      </c>
      <c r="G77" s="555" t="s">
        <v>351</v>
      </c>
      <c r="H77" s="556" t="s">
        <v>384</v>
      </c>
      <c r="I77" s="557"/>
    </row>
    <row r="78" spans="1:9" s="536" customFormat="1" ht="15" customHeight="1">
      <c r="A78" s="465"/>
      <c r="B78" s="470" t="s">
        <v>385</v>
      </c>
      <c r="C78" s="463" t="s">
        <v>311</v>
      </c>
      <c r="D78" s="539" t="s">
        <v>264</v>
      </c>
      <c r="E78" s="539" t="s">
        <v>264</v>
      </c>
      <c r="F78" s="539" t="s">
        <v>264</v>
      </c>
      <c r="G78" s="539" t="s">
        <v>264</v>
      </c>
      <c r="H78" s="539" t="s">
        <v>264</v>
      </c>
      <c r="I78" s="538"/>
    </row>
    <row r="79" spans="1:9" s="536" customFormat="1" ht="10.5">
      <c r="A79" s="465"/>
      <c r="B79" s="470"/>
      <c r="C79" s="463" t="s">
        <v>312</v>
      </c>
      <c r="D79" s="539" t="s">
        <v>264</v>
      </c>
      <c r="E79" s="539" t="s">
        <v>264</v>
      </c>
      <c r="F79" s="539" t="s">
        <v>264</v>
      </c>
      <c r="G79" s="539" t="s">
        <v>264</v>
      </c>
      <c r="H79" s="539" t="s">
        <v>264</v>
      </c>
      <c r="I79" s="538"/>
    </row>
    <row r="80" spans="1:9" s="536" customFormat="1" ht="13.5" customHeight="1">
      <c r="A80" s="530"/>
      <c r="B80" s="558" t="s">
        <v>386</v>
      </c>
      <c r="C80" s="463" t="s">
        <v>311</v>
      </c>
      <c r="D80" s="539" t="s">
        <v>264</v>
      </c>
      <c r="E80" s="539" t="s">
        <v>264</v>
      </c>
      <c r="F80" s="539" t="s">
        <v>264</v>
      </c>
      <c r="G80" s="539">
        <v>5</v>
      </c>
      <c r="H80" s="539">
        <v>4</v>
      </c>
      <c r="I80" s="538"/>
    </row>
    <row r="81" spans="1:9" s="536" customFormat="1" ht="10.5">
      <c r="A81" s="530"/>
      <c r="B81" s="558" t="s">
        <v>387</v>
      </c>
      <c r="C81" s="463" t="s">
        <v>312</v>
      </c>
      <c r="D81" s="539" t="s">
        <v>264</v>
      </c>
      <c r="E81" s="539" t="s">
        <v>264</v>
      </c>
      <c r="F81" s="539" t="s">
        <v>264</v>
      </c>
      <c r="G81" s="539">
        <v>30000</v>
      </c>
      <c r="H81" s="539">
        <v>26000</v>
      </c>
      <c r="I81" s="538"/>
    </row>
    <row r="82" spans="1:9" s="536" customFormat="1" ht="13.5" customHeight="1">
      <c r="A82" s="465"/>
      <c r="B82" s="470" t="s">
        <v>330</v>
      </c>
      <c r="C82" s="463" t="s">
        <v>311</v>
      </c>
      <c r="D82" s="539">
        <v>10</v>
      </c>
      <c r="E82" s="559">
        <v>25</v>
      </c>
      <c r="F82" s="539">
        <v>1</v>
      </c>
      <c r="G82" s="539" t="s">
        <v>264</v>
      </c>
      <c r="H82" s="539">
        <v>3</v>
      </c>
      <c r="I82" s="538"/>
    </row>
    <row r="83" spans="1:9" s="536" customFormat="1" ht="10.5">
      <c r="A83" s="465"/>
      <c r="B83" s="470"/>
      <c r="C83" s="463" t="s">
        <v>317</v>
      </c>
      <c r="D83" s="539">
        <v>203</v>
      </c>
      <c r="E83" s="559">
        <v>673</v>
      </c>
      <c r="F83" s="539">
        <v>150</v>
      </c>
      <c r="G83" s="539" t="s">
        <v>264</v>
      </c>
      <c r="H83" s="539">
        <v>113</v>
      </c>
      <c r="I83" s="538"/>
    </row>
    <row r="84" spans="1:9" s="536" customFormat="1" ht="10.5">
      <c r="A84" s="465"/>
      <c r="B84" s="470"/>
      <c r="C84" s="463" t="s">
        <v>312</v>
      </c>
      <c r="D84" s="539">
        <v>1257092</v>
      </c>
      <c r="E84" s="559">
        <v>5329000</v>
      </c>
      <c r="F84" s="539">
        <v>1378000</v>
      </c>
      <c r="G84" s="539" t="s">
        <v>264</v>
      </c>
      <c r="H84" s="539">
        <v>853000</v>
      </c>
      <c r="I84" s="538"/>
    </row>
    <row r="85" spans="1:9" s="536" customFormat="1" ht="13.5" customHeight="1">
      <c r="A85" s="465"/>
      <c r="B85" s="470" t="s">
        <v>388</v>
      </c>
      <c r="C85" s="463" t="s">
        <v>311</v>
      </c>
      <c r="D85" s="539" t="s">
        <v>264</v>
      </c>
      <c r="E85" s="539" t="s">
        <v>264</v>
      </c>
      <c r="F85" s="539" t="s">
        <v>264</v>
      </c>
      <c r="G85" s="539" t="s">
        <v>264</v>
      </c>
      <c r="H85" s="539" t="s">
        <v>264</v>
      </c>
      <c r="I85" s="538"/>
    </row>
    <row r="86" spans="1:9" s="536" customFormat="1" ht="10.5">
      <c r="A86" s="465"/>
      <c r="B86" s="470"/>
      <c r="C86" s="463" t="s">
        <v>312</v>
      </c>
      <c r="D86" s="539" t="s">
        <v>264</v>
      </c>
      <c r="E86" s="539" t="s">
        <v>264</v>
      </c>
      <c r="F86" s="539" t="s">
        <v>264</v>
      </c>
      <c r="G86" s="539" t="s">
        <v>264</v>
      </c>
      <c r="H86" s="539" t="s">
        <v>264</v>
      </c>
      <c r="I86" s="538"/>
    </row>
    <row r="87" spans="1:9" s="536" customFormat="1" ht="13.5" customHeight="1">
      <c r="A87" s="465"/>
      <c r="B87" s="470" t="s">
        <v>339</v>
      </c>
      <c r="C87" s="463" t="s">
        <v>311</v>
      </c>
      <c r="D87" s="539" t="s">
        <v>264</v>
      </c>
      <c r="E87" s="539" t="s">
        <v>264</v>
      </c>
      <c r="F87" s="539" t="s">
        <v>264</v>
      </c>
      <c r="G87" s="539" t="s">
        <v>264</v>
      </c>
      <c r="H87" s="539" t="s">
        <v>264</v>
      </c>
      <c r="I87" s="538"/>
    </row>
    <row r="88" spans="1:9" s="536" customFormat="1" ht="10.5">
      <c r="A88" s="465"/>
      <c r="B88" s="470"/>
      <c r="C88" s="463" t="s">
        <v>317</v>
      </c>
      <c r="D88" s="539" t="s">
        <v>264</v>
      </c>
      <c r="E88" s="539" t="s">
        <v>264</v>
      </c>
      <c r="F88" s="539" t="s">
        <v>264</v>
      </c>
      <c r="G88" s="539" t="s">
        <v>264</v>
      </c>
      <c r="H88" s="539" t="s">
        <v>264</v>
      </c>
      <c r="I88" s="538"/>
    </row>
    <row r="89" spans="1:9" s="536" customFormat="1" ht="10.5">
      <c r="A89" s="465"/>
      <c r="B89" s="470"/>
      <c r="C89" s="463" t="s">
        <v>312</v>
      </c>
      <c r="D89" s="539" t="s">
        <v>264</v>
      </c>
      <c r="E89" s="539" t="s">
        <v>264</v>
      </c>
      <c r="F89" s="539" t="s">
        <v>264</v>
      </c>
      <c r="G89" s="539" t="s">
        <v>264</v>
      </c>
      <c r="H89" s="539" t="s">
        <v>264</v>
      </c>
      <c r="I89" s="538"/>
    </row>
    <row r="90" spans="1:9" s="536" customFormat="1" ht="13.5" customHeight="1">
      <c r="A90" s="478"/>
      <c r="B90" s="479" t="s">
        <v>389</v>
      </c>
      <c r="C90" s="463" t="s">
        <v>311</v>
      </c>
      <c r="D90" s="539" t="s">
        <v>264</v>
      </c>
      <c r="E90" s="539" t="s">
        <v>264</v>
      </c>
      <c r="F90" s="539" t="s">
        <v>264</v>
      </c>
      <c r="G90" s="539" t="s">
        <v>264</v>
      </c>
      <c r="H90" s="539" t="s">
        <v>264</v>
      </c>
      <c r="I90" s="538"/>
    </row>
    <row r="91" spans="1:9" s="536" customFormat="1" ht="10.5">
      <c r="A91" s="465"/>
      <c r="B91" s="470"/>
      <c r="C91" s="463" t="s">
        <v>312</v>
      </c>
      <c r="D91" s="539" t="s">
        <v>264</v>
      </c>
      <c r="E91" s="539" t="s">
        <v>264</v>
      </c>
      <c r="F91" s="539" t="s">
        <v>264</v>
      </c>
      <c r="G91" s="539" t="s">
        <v>264</v>
      </c>
      <c r="H91" s="539" t="s">
        <v>264</v>
      </c>
      <c r="I91" s="538"/>
    </row>
    <row r="92" spans="1:9" s="536" customFormat="1" ht="10.5">
      <c r="A92" s="458"/>
      <c r="B92" s="471" t="s">
        <v>341</v>
      </c>
      <c r="C92" s="468"/>
      <c r="D92" s="539"/>
      <c r="E92" s="559"/>
      <c r="F92" s="539"/>
      <c r="G92" s="539"/>
      <c r="H92" s="539"/>
      <c r="I92" s="538"/>
    </row>
    <row r="93" spans="1:9" s="536" customFormat="1" ht="10.5">
      <c r="A93" s="465"/>
      <c r="B93" s="471" t="s">
        <v>314</v>
      </c>
      <c r="C93" s="463"/>
      <c r="D93" s="539"/>
      <c r="E93" s="559"/>
      <c r="F93" s="539"/>
      <c r="G93" s="539"/>
      <c r="H93" s="534"/>
      <c r="I93" s="538"/>
    </row>
    <row r="94" spans="1:9" s="536" customFormat="1" ht="10.5">
      <c r="A94" s="465"/>
      <c r="B94" s="472" t="s">
        <v>377</v>
      </c>
      <c r="C94" s="473" t="s">
        <v>311</v>
      </c>
      <c r="D94" s="543">
        <v>753</v>
      </c>
      <c r="E94" s="543">
        <v>571</v>
      </c>
      <c r="F94" s="543">
        <v>498</v>
      </c>
      <c r="G94" s="543">
        <v>387</v>
      </c>
      <c r="H94" s="543">
        <v>466</v>
      </c>
      <c r="I94" s="538"/>
    </row>
    <row r="95" spans="1:9" s="536" customFormat="1" ht="10.5">
      <c r="A95" s="465"/>
      <c r="B95" s="470"/>
      <c r="C95" s="473" t="s">
        <v>312</v>
      </c>
      <c r="D95" s="543">
        <v>7156908</v>
      </c>
      <c r="E95" s="543">
        <v>4824000</v>
      </c>
      <c r="F95" s="543">
        <v>3194000</v>
      </c>
      <c r="G95" s="543">
        <v>2598000</v>
      </c>
      <c r="H95" s="543">
        <v>4531000</v>
      </c>
      <c r="I95" s="538"/>
    </row>
    <row r="96" spans="1:9" s="536" customFormat="1" ht="13.5" customHeight="1">
      <c r="A96" s="465"/>
      <c r="B96" s="470" t="s">
        <v>378</v>
      </c>
      <c r="C96" s="463" t="s">
        <v>311</v>
      </c>
      <c r="D96" s="539">
        <v>6</v>
      </c>
      <c r="E96" s="559">
        <v>7</v>
      </c>
      <c r="F96" s="539">
        <v>1</v>
      </c>
      <c r="G96" s="534">
        <v>3</v>
      </c>
      <c r="H96" s="534">
        <v>6</v>
      </c>
      <c r="I96" s="538"/>
    </row>
    <row r="97" spans="1:9" s="536" customFormat="1" ht="10.5">
      <c r="A97" s="465"/>
      <c r="B97" s="470"/>
      <c r="C97" s="463" t="s">
        <v>317</v>
      </c>
      <c r="D97" s="539">
        <v>68</v>
      </c>
      <c r="E97" s="559">
        <v>66</v>
      </c>
      <c r="F97" s="539">
        <v>7</v>
      </c>
      <c r="G97" s="534">
        <v>10</v>
      </c>
      <c r="H97" s="534">
        <v>85</v>
      </c>
      <c r="I97" s="538"/>
    </row>
    <row r="98" spans="1:9" s="536" customFormat="1" ht="10.5">
      <c r="A98" s="465"/>
      <c r="B98" s="470"/>
      <c r="C98" s="463" t="s">
        <v>312</v>
      </c>
      <c r="D98" s="539">
        <v>2145889</v>
      </c>
      <c r="E98" s="559">
        <v>1047000</v>
      </c>
      <c r="F98" s="539">
        <v>144000</v>
      </c>
      <c r="G98" s="534">
        <v>42000</v>
      </c>
      <c r="H98" s="534">
        <v>1700000</v>
      </c>
      <c r="I98" s="538"/>
    </row>
    <row r="99" spans="1:9" s="536" customFormat="1" ht="13.5" customHeight="1">
      <c r="A99" s="465"/>
      <c r="B99" s="470" t="s">
        <v>379</v>
      </c>
      <c r="C99" s="463" t="s">
        <v>311</v>
      </c>
      <c r="D99" s="539">
        <v>422</v>
      </c>
      <c r="E99" s="559">
        <v>336</v>
      </c>
      <c r="F99" s="539">
        <v>291</v>
      </c>
      <c r="G99" s="534">
        <v>221</v>
      </c>
      <c r="H99" s="534">
        <v>251</v>
      </c>
      <c r="I99" s="538"/>
    </row>
    <row r="100" spans="1:9" s="536" customFormat="1" ht="10.5">
      <c r="A100" s="465"/>
      <c r="B100" s="470"/>
      <c r="C100" s="463" t="s">
        <v>317</v>
      </c>
      <c r="D100" s="539">
        <v>694</v>
      </c>
      <c r="E100" s="559">
        <v>488</v>
      </c>
      <c r="F100" s="539">
        <v>368</v>
      </c>
      <c r="G100" s="534">
        <v>333</v>
      </c>
      <c r="H100" s="534">
        <v>355</v>
      </c>
      <c r="I100" s="538"/>
    </row>
    <row r="101" spans="1:9" s="536" customFormat="1" ht="10.5">
      <c r="A101" s="465"/>
      <c r="B101" s="470"/>
      <c r="C101" s="463" t="s">
        <v>312</v>
      </c>
      <c r="D101" s="539">
        <v>2868410</v>
      </c>
      <c r="E101" s="559">
        <v>2315000</v>
      </c>
      <c r="F101" s="539">
        <v>1722000</v>
      </c>
      <c r="G101" s="534">
        <v>1533000</v>
      </c>
      <c r="H101" s="534">
        <v>1615000</v>
      </c>
      <c r="I101" s="538"/>
    </row>
    <row r="102" spans="1:9" s="536" customFormat="1" ht="13.5" customHeight="1">
      <c r="A102" s="465"/>
      <c r="B102" s="470" t="s">
        <v>380</v>
      </c>
      <c r="C102" s="463" t="s">
        <v>311</v>
      </c>
      <c r="D102" s="539">
        <v>129</v>
      </c>
      <c r="E102" s="559">
        <v>74</v>
      </c>
      <c r="F102" s="539">
        <v>72</v>
      </c>
      <c r="G102" s="534">
        <v>63</v>
      </c>
      <c r="H102" s="534">
        <v>61</v>
      </c>
      <c r="I102" s="538"/>
    </row>
    <row r="103" spans="1:9" s="536" customFormat="1" ht="10.5">
      <c r="A103" s="465"/>
      <c r="B103" s="470"/>
      <c r="C103" s="463" t="s">
        <v>317</v>
      </c>
      <c r="D103" s="539">
        <v>248</v>
      </c>
      <c r="E103" s="559">
        <v>130</v>
      </c>
      <c r="F103" s="539">
        <v>144</v>
      </c>
      <c r="G103" s="534">
        <v>108</v>
      </c>
      <c r="H103" s="534">
        <v>94</v>
      </c>
      <c r="I103" s="538"/>
    </row>
    <row r="104" spans="1:9" s="536" customFormat="1" ht="10.5">
      <c r="A104" s="465"/>
      <c r="B104" s="470"/>
      <c r="C104" s="463" t="s">
        <v>312</v>
      </c>
      <c r="D104" s="539">
        <v>838730</v>
      </c>
      <c r="E104" s="559">
        <v>484000</v>
      </c>
      <c r="F104" s="539">
        <v>497000</v>
      </c>
      <c r="G104" s="534">
        <v>430000</v>
      </c>
      <c r="H104" s="534">
        <v>361000</v>
      </c>
      <c r="I104" s="538"/>
    </row>
    <row r="105" spans="1:9" s="536" customFormat="1" ht="13.5" customHeight="1">
      <c r="A105" s="465"/>
      <c r="B105" s="470" t="s">
        <v>320</v>
      </c>
      <c r="C105" s="463" t="s">
        <v>311</v>
      </c>
      <c r="D105" s="539">
        <v>5</v>
      </c>
      <c r="E105" s="559">
        <v>6</v>
      </c>
      <c r="F105" s="539">
        <v>1</v>
      </c>
      <c r="G105" s="534">
        <v>1</v>
      </c>
      <c r="H105" s="534">
        <v>6</v>
      </c>
      <c r="I105" s="538"/>
    </row>
    <row r="106" spans="1:9" s="536" customFormat="1" ht="10.5">
      <c r="A106" s="458"/>
      <c r="B106" s="467"/>
      <c r="C106" s="463" t="s">
        <v>317</v>
      </c>
      <c r="D106" s="539">
        <v>119</v>
      </c>
      <c r="E106" s="539" t="s">
        <v>90</v>
      </c>
      <c r="F106" s="539" t="s">
        <v>90</v>
      </c>
      <c r="G106" s="539" t="s">
        <v>90</v>
      </c>
      <c r="H106" s="539" t="s">
        <v>90</v>
      </c>
      <c r="I106" s="538"/>
    </row>
    <row r="107" spans="1:9" s="536" customFormat="1" ht="10.5">
      <c r="A107" s="458"/>
      <c r="B107" s="467"/>
      <c r="C107" s="463" t="s">
        <v>312</v>
      </c>
      <c r="D107" s="539">
        <v>52178</v>
      </c>
      <c r="E107" s="559">
        <v>60000</v>
      </c>
      <c r="F107" s="539">
        <v>4000</v>
      </c>
      <c r="G107" s="534">
        <v>2000</v>
      </c>
      <c r="H107" s="534">
        <v>93000</v>
      </c>
      <c r="I107" s="538"/>
    </row>
    <row r="108" spans="1:9" s="536" customFormat="1" ht="13.5" customHeight="1">
      <c r="A108" s="458"/>
      <c r="B108" s="467" t="s">
        <v>321</v>
      </c>
      <c r="C108" s="463" t="s">
        <v>311</v>
      </c>
      <c r="D108" s="539" t="s">
        <v>264</v>
      </c>
      <c r="E108" s="539" t="s">
        <v>264</v>
      </c>
      <c r="F108" s="539" t="s">
        <v>264</v>
      </c>
      <c r="G108" s="539" t="s">
        <v>264</v>
      </c>
      <c r="H108" s="539" t="s">
        <v>264</v>
      </c>
      <c r="I108" s="538"/>
    </row>
    <row r="109" spans="1:9" s="536" customFormat="1" ht="10.5">
      <c r="A109" s="458"/>
      <c r="B109" s="467"/>
      <c r="C109" s="463" t="s">
        <v>317</v>
      </c>
      <c r="D109" s="539" t="s">
        <v>264</v>
      </c>
      <c r="E109" s="539" t="s">
        <v>264</v>
      </c>
      <c r="F109" s="539" t="s">
        <v>264</v>
      </c>
      <c r="G109" s="539" t="s">
        <v>264</v>
      </c>
      <c r="H109" s="539" t="s">
        <v>390</v>
      </c>
      <c r="I109" s="538"/>
    </row>
    <row r="110" spans="1:9" s="536" customFormat="1" ht="10.5">
      <c r="A110" s="458"/>
      <c r="B110" s="467"/>
      <c r="C110" s="463" t="s">
        <v>312</v>
      </c>
      <c r="D110" s="539" t="s">
        <v>264</v>
      </c>
      <c r="E110" s="539" t="s">
        <v>264</v>
      </c>
      <c r="F110" s="539" t="s">
        <v>264</v>
      </c>
      <c r="G110" s="539" t="s">
        <v>264</v>
      </c>
      <c r="H110" s="539" t="s">
        <v>264</v>
      </c>
      <c r="I110" s="538"/>
    </row>
    <row r="111" spans="1:9" s="536" customFormat="1" ht="13.5" customHeight="1">
      <c r="A111" s="465"/>
      <c r="B111" s="467" t="s">
        <v>322</v>
      </c>
      <c r="C111" s="463" t="s">
        <v>311</v>
      </c>
      <c r="D111" s="539">
        <v>191</v>
      </c>
      <c r="E111" s="559">
        <v>148</v>
      </c>
      <c r="F111" s="539">
        <v>133</v>
      </c>
      <c r="G111" s="534">
        <v>99</v>
      </c>
      <c r="H111" s="534">
        <v>142</v>
      </c>
      <c r="I111" s="538"/>
    </row>
    <row r="112" spans="1:9" s="536" customFormat="1" ht="10.5">
      <c r="A112" s="504"/>
      <c r="B112" s="505"/>
      <c r="C112" s="463" t="s">
        <v>323</v>
      </c>
      <c r="D112" s="539">
        <v>256</v>
      </c>
      <c r="E112" s="559">
        <v>203</v>
      </c>
      <c r="F112" s="539">
        <v>177</v>
      </c>
      <c r="G112" s="534">
        <v>149</v>
      </c>
      <c r="H112" s="534">
        <v>188</v>
      </c>
      <c r="I112" s="538"/>
    </row>
    <row r="113" spans="1:9" s="536" customFormat="1" ht="10.5">
      <c r="A113" s="465"/>
      <c r="B113" s="470"/>
      <c r="C113" s="463" t="s">
        <v>312</v>
      </c>
      <c r="D113" s="539">
        <v>1251701</v>
      </c>
      <c r="E113" s="559">
        <v>918000</v>
      </c>
      <c r="F113" s="539">
        <v>827000</v>
      </c>
      <c r="G113" s="534">
        <v>591000</v>
      </c>
      <c r="H113" s="534">
        <v>762000</v>
      </c>
      <c r="I113" s="538"/>
    </row>
    <row r="114" spans="1:9" s="536" customFormat="1" ht="10.5">
      <c r="A114" s="465"/>
      <c r="B114" s="471" t="s">
        <v>324</v>
      </c>
      <c r="C114" s="463"/>
      <c r="D114" s="539"/>
      <c r="E114" s="559"/>
      <c r="F114" s="539"/>
      <c r="G114" s="539"/>
      <c r="H114" s="534"/>
      <c r="I114" s="538"/>
    </row>
    <row r="115" spans="1:9" s="536" customFormat="1" ht="10.5">
      <c r="A115" s="465"/>
      <c r="B115" s="472" t="s">
        <v>377</v>
      </c>
      <c r="C115" s="473" t="s">
        <v>311</v>
      </c>
      <c r="D115" s="543">
        <v>30</v>
      </c>
      <c r="E115" s="543">
        <v>14</v>
      </c>
      <c r="F115" s="543">
        <v>8</v>
      </c>
      <c r="G115" s="543">
        <v>10</v>
      </c>
      <c r="H115" s="543">
        <v>7</v>
      </c>
      <c r="I115" s="538"/>
    </row>
    <row r="116" spans="1:9" s="536" customFormat="1" ht="10.5">
      <c r="A116" s="465"/>
      <c r="B116" s="470"/>
      <c r="C116" s="473" t="s">
        <v>312</v>
      </c>
      <c r="D116" s="543">
        <v>290938</v>
      </c>
      <c r="E116" s="543">
        <v>1166000</v>
      </c>
      <c r="F116" s="543">
        <v>29000</v>
      </c>
      <c r="G116" s="543">
        <v>498000</v>
      </c>
      <c r="H116" s="543">
        <v>28000</v>
      </c>
      <c r="I116" s="538"/>
    </row>
    <row r="117" spans="1:9" s="536" customFormat="1" ht="13.5" customHeight="1">
      <c r="A117" s="478"/>
      <c r="B117" s="479" t="s">
        <v>325</v>
      </c>
      <c r="C117" s="463" t="s">
        <v>311</v>
      </c>
      <c r="D117" s="539" t="s">
        <v>264</v>
      </c>
      <c r="E117" s="539" t="s">
        <v>264</v>
      </c>
      <c r="F117" s="539" t="s">
        <v>264</v>
      </c>
      <c r="G117" s="539" t="s">
        <v>264</v>
      </c>
      <c r="H117" s="539" t="s">
        <v>264</v>
      </c>
      <c r="I117" s="538"/>
    </row>
    <row r="118" spans="1:9" s="536" customFormat="1" ht="10.5">
      <c r="A118" s="480"/>
      <c r="B118" s="481"/>
      <c r="C118" s="463" t="s">
        <v>317</v>
      </c>
      <c r="D118" s="539" t="s">
        <v>264</v>
      </c>
      <c r="E118" s="539" t="s">
        <v>90</v>
      </c>
      <c r="F118" s="539" t="s">
        <v>90</v>
      </c>
      <c r="G118" s="539" t="s">
        <v>90</v>
      </c>
      <c r="H118" s="539" t="s">
        <v>90</v>
      </c>
      <c r="I118" s="538"/>
    </row>
    <row r="119" spans="1:9" s="536" customFormat="1" ht="10.5">
      <c r="A119" s="478"/>
      <c r="B119" s="479"/>
      <c r="C119" s="463" t="s">
        <v>312</v>
      </c>
      <c r="D119" s="539" t="s">
        <v>264</v>
      </c>
      <c r="E119" s="539" t="s">
        <v>264</v>
      </c>
      <c r="F119" s="539" t="s">
        <v>264</v>
      </c>
      <c r="G119" s="539" t="s">
        <v>264</v>
      </c>
      <c r="H119" s="539" t="s">
        <v>264</v>
      </c>
      <c r="I119" s="538"/>
    </row>
    <row r="120" spans="1:9" s="536" customFormat="1" ht="13.5" customHeight="1">
      <c r="A120" s="465"/>
      <c r="B120" s="470" t="s">
        <v>381</v>
      </c>
      <c r="C120" s="463" t="s">
        <v>311</v>
      </c>
      <c r="D120" s="539">
        <v>28</v>
      </c>
      <c r="E120" s="559">
        <v>9</v>
      </c>
      <c r="F120" s="539">
        <v>8</v>
      </c>
      <c r="G120" s="539">
        <v>2</v>
      </c>
      <c r="H120" s="534">
        <v>4</v>
      </c>
      <c r="I120" s="538"/>
    </row>
    <row r="121" spans="1:9" s="536" customFormat="1" ht="10.5">
      <c r="A121" s="465"/>
      <c r="B121" s="470"/>
      <c r="C121" s="463" t="s">
        <v>312</v>
      </c>
      <c r="D121" s="539">
        <v>190938</v>
      </c>
      <c r="E121" s="559">
        <v>27000</v>
      </c>
      <c r="F121" s="539">
        <v>29000</v>
      </c>
      <c r="G121" s="539">
        <v>5000</v>
      </c>
      <c r="H121" s="534">
        <v>11000</v>
      </c>
      <c r="I121" s="538"/>
    </row>
    <row r="122" spans="1:9" s="536" customFormat="1" ht="13.5" customHeight="1">
      <c r="A122" s="465"/>
      <c r="B122" s="470" t="s">
        <v>327</v>
      </c>
      <c r="C122" s="463" t="s">
        <v>311</v>
      </c>
      <c r="D122" s="539" t="s">
        <v>264</v>
      </c>
      <c r="E122" s="559">
        <v>2</v>
      </c>
      <c r="F122" s="539" t="s">
        <v>264</v>
      </c>
      <c r="G122" s="539" t="s">
        <v>264</v>
      </c>
      <c r="H122" s="539">
        <v>1</v>
      </c>
      <c r="I122" s="538"/>
    </row>
    <row r="123" spans="1:9" s="536" customFormat="1" ht="10.5">
      <c r="A123" s="465"/>
      <c r="B123" s="470"/>
      <c r="C123" s="463" t="s">
        <v>312</v>
      </c>
      <c r="D123" s="539" t="s">
        <v>264</v>
      </c>
      <c r="E123" s="559">
        <v>89000</v>
      </c>
      <c r="F123" s="539" t="s">
        <v>264</v>
      </c>
      <c r="G123" s="539" t="s">
        <v>264</v>
      </c>
      <c r="H123" s="539">
        <v>11000</v>
      </c>
      <c r="I123" s="538"/>
    </row>
    <row r="124" spans="1:9" s="536" customFormat="1" ht="13.5" customHeight="1">
      <c r="A124" s="465"/>
      <c r="B124" s="470" t="s">
        <v>382</v>
      </c>
      <c r="C124" s="463" t="s">
        <v>311</v>
      </c>
      <c r="D124" s="539" t="s">
        <v>264</v>
      </c>
      <c r="E124" s="539" t="s">
        <v>264</v>
      </c>
      <c r="F124" s="539" t="s">
        <v>264</v>
      </c>
      <c r="G124" s="539" t="s">
        <v>264</v>
      </c>
      <c r="H124" s="539" t="s">
        <v>264</v>
      </c>
      <c r="I124" s="538"/>
    </row>
    <row r="125" spans="1:9" s="536" customFormat="1" ht="10.5">
      <c r="A125" s="465"/>
      <c r="B125" s="470"/>
      <c r="C125" s="463" t="s">
        <v>317</v>
      </c>
      <c r="D125" s="539" t="s">
        <v>264</v>
      </c>
      <c r="E125" s="539" t="s">
        <v>264</v>
      </c>
      <c r="F125" s="539" t="s">
        <v>264</v>
      </c>
      <c r="G125" s="539" t="s">
        <v>264</v>
      </c>
      <c r="H125" s="539" t="s">
        <v>264</v>
      </c>
      <c r="I125" s="538"/>
    </row>
    <row r="126" spans="1:9" s="536" customFormat="1" ht="10.5">
      <c r="A126" s="465"/>
      <c r="B126" s="470"/>
      <c r="C126" s="463" t="s">
        <v>312</v>
      </c>
      <c r="D126" s="539" t="s">
        <v>264</v>
      </c>
      <c r="E126" s="539" t="s">
        <v>264</v>
      </c>
      <c r="F126" s="539" t="s">
        <v>264</v>
      </c>
      <c r="G126" s="539" t="s">
        <v>264</v>
      </c>
      <c r="H126" s="539" t="s">
        <v>264</v>
      </c>
      <c r="I126" s="538"/>
    </row>
    <row r="127" spans="1:9" s="536" customFormat="1" ht="13.5" customHeight="1">
      <c r="A127" s="465"/>
      <c r="B127" s="470" t="s">
        <v>385</v>
      </c>
      <c r="C127" s="463" t="s">
        <v>311</v>
      </c>
      <c r="D127" s="539" t="s">
        <v>264</v>
      </c>
      <c r="E127" s="539" t="s">
        <v>264</v>
      </c>
      <c r="F127" s="539" t="s">
        <v>264</v>
      </c>
      <c r="G127" s="539" t="s">
        <v>264</v>
      </c>
      <c r="H127" s="539" t="s">
        <v>264</v>
      </c>
      <c r="I127" s="538"/>
    </row>
    <row r="128" spans="1:9" s="536" customFormat="1" ht="10.5">
      <c r="A128" s="465"/>
      <c r="B128" s="470"/>
      <c r="C128" s="463" t="s">
        <v>312</v>
      </c>
      <c r="D128" s="539" t="s">
        <v>264</v>
      </c>
      <c r="E128" s="539" t="s">
        <v>264</v>
      </c>
      <c r="F128" s="539" t="s">
        <v>264</v>
      </c>
      <c r="G128" s="539" t="s">
        <v>264</v>
      </c>
      <c r="H128" s="539" t="s">
        <v>264</v>
      </c>
      <c r="I128" s="538"/>
    </row>
    <row r="129" spans="1:9" s="536" customFormat="1" ht="13.5" customHeight="1">
      <c r="A129" s="465"/>
      <c r="B129" s="470" t="s">
        <v>386</v>
      </c>
      <c r="C129" s="463" t="s">
        <v>311</v>
      </c>
      <c r="D129" s="539" t="s">
        <v>264</v>
      </c>
      <c r="E129" s="539" t="s">
        <v>264</v>
      </c>
      <c r="F129" s="539" t="s">
        <v>264</v>
      </c>
      <c r="G129" s="539">
        <v>7</v>
      </c>
      <c r="H129" s="539">
        <v>2</v>
      </c>
      <c r="I129" s="538"/>
    </row>
    <row r="130" spans="1:9" s="536" customFormat="1" ht="10.5">
      <c r="A130" s="465"/>
      <c r="B130" s="470"/>
      <c r="C130" s="463" t="s">
        <v>312</v>
      </c>
      <c r="D130" s="539" t="s">
        <v>264</v>
      </c>
      <c r="E130" s="539" t="s">
        <v>264</v>
      </c>
      <c r="F130" s="539" t="s">
        <v>264</v>
      </c>
      <c r="G130" s="539">
        <v>73000</v>
      </c>
      <c r="H130" s="539">
        <v>6000</v>
      </c>
      <c r="I130" s="538"/>
    </row>
    <row r="131" spans="1:9" s="536" customFormat="1" ht="13.5" customHeight="1">
      <c r="A131" s="465"/>
      <c r="B131" s="470" t="s">
        <v>343</v>
      </c>
      <c r="C131" s="463" t="s">
        <v>311</v>
      </c>
      <c r="D131" s="539">
        <v>2</v>
      </c>
      <c r="E131" s="539" t="s">
        <v>264</v>
      </c>
      <c r="F131" s="539" t="s">
        <v>264</v>
      </c>
      <c r="G131" s="539" t="s">
        <v>264</v>
      </c>
      <c r="H131" s="539" t="s">
        <v>264</v>
      </c>
      <c r="I131" s="538"/>
    </row>
    <row r="132" spans="1:9" s="536" customFormat="1" ht="10.5">
      <c r="A132" s="465"/>
      <c r="B132" s="470"/>
      <c r="C132" s="463" t="s">
        <v>312</v>
      </c>
      <c r="D132" s="539">
        <v>100000</v>
      </c>
      <c r="E132" s="539" t="s">
        <v>264</v>
      </c>
      <c r="F132" s="539" t="s">
        <v>264</v>
      </c>
      <c r="G132" s="539" t="s">
        <v>264</v>
      </c>
      <c r="H132" s="539" t="s">
        <v>264</v>
      </c>
      <c r="I132" s="538"/>
    </row>
    <row r="133" spans="1:9" s="536" customFormat="1" ht="13.5" customHeight="1">
      <c r="A133" s="478"/>
      <c r="B133" s="479" t="s">
        <v>344</v>
      </c>
      <c r="C133" s="463" t="s">
        <v>311</v>
      </c>
      <c r="D133" s="539" t="s">
        <v>264</v>
      </c>
      <c r="E133" s="559">
        <v>3</v>
      </c>
      <c r="F133" s="539" t="s">
        <v>264</v>
      </c>
      <c r="G133" s="539">
        <v>1</v>
      </c>
      <c r="H133" s="539" t="s">
        <v>264</v>
      </c>
      <c r="I133" s="538"/>
    </row>
    <row r="134" spans="1:9" s="536" customFormat="1" ht="10.5">
      <c r="A134" s="478"/>
      <c r="B134" s="479"/>
      <c r="C134" s="463" t="s">
        <v>312</v>
      </c>
      <c r="D134" s="539" t="s">
        <v>264</v>
      </c>
      <c r="E134" s="559">
        <v>1050000</v>
      </c>
      <c r="F134" s="539" t="s">
        <v>264</v>
      </c>
      <c r="G134" s="539">
        <v>420000</v>
      </c>
      <c r="H134" s="539" t="s">
        <v>264</v>
      </c>
      <c r="I134" s="538"/>
    </row>
    <row r="135" spans="1:9" s="536" customFormat="1" ht="13.5" customHeight="1">
      <c r="A135" s="509"/>
      <c r="B135" s="510" t="s">
        <v>345</v>
      </c>
      <c r="C135" s="473" t="s">
        <v>311</v>
      </c>
      <c r="D135" s="560" t="s">
        <v>264</v>
      </c>
      <c r="E135" s="560" t="s">
        <v>264</v>
      </c>
      <c r="F135" s="560" t="s">
        <v>264</v>
      </c>
      <c r="G135" s="560" t="s">
        <v>264</v>
      </c>
      <c r="H135" s="560" t="s">
        <v>264</v>
      </c>
      <c r="I135" s="538"/>
    </row>
    <row r="136" spans="1:9" s="536" customFormat="1" ht="10.5">
      <c r="A136" s="509"/>
      <c r="B136" s="561"/>
      <c r="C136" s="473" t="s">
        <v>312</v>
      </c>
      <c r="D136" s="560" t="s">
        <v>264</v>
      </c>
      <c r="E136" s="560" t="s">
        <v>264</v>
      </c>
      <c r="F136" s="560" t="s">
        <v>264</v>
      </c>
      <c r="G136" s="560" t="s">
        <v>264</v>
      </c>
      <c r="H136" s="560" t="s">
        <v>264</v>
      </c>
      <c r="I136" s="538"/>
    </row>
    <row r="137" spans="1:9" s="536" customFormat="1" ht="3.75" customHeight="1">
      <c r="A137" s="546"/>
      <c r="B137" s="547"/>
      <c r="C137" s="548"/>
      <c r="D137" s="562"/>
      <c r="E137" s="562"/>
      <c r="F137" s="562"/>
      <c r="G137" s="562"/>
      <c r="H137" s="562"/>
      <c r="I137" s="562"/>
    </row>
    <row r="138" spans="1:9" s="450" customFormat="1" ht="13.5" customHeight="1">
      <c r="A138" s="465"/>
      <c r="B138" s="467" t="s">
        <v>331</v>
      </c>
      <c r="C138" s="487"/>
      <c r="D138" s="533"/>
      <c r="E138" s="533"/>
      <c r="F138" s="533"/>
      <c r="G138" s="533"/>
      <c r="H138" s="533"/>
      <c r="I138" s="533"/>
    </row>
    <row r="139" spans="1:9" s="450" customFormat="1" ht="10.5">
      <c r="A139" s="465"/>
      <c r="B139" s="467" t="s">
        <v>332</v>
      </c>
      <c r="C139" s="487"/>
      <c r="D139" s="533"/>
      <c r="E139" s="533"/>
      <c r="F139" s="533"/>
      <c r="G139" s="533"/>
      <c r="H139" s="533"/>
      <c r="I139" s="533"/>
    </row>
    <row r="140" spans="1:9" s="450" customFormat="1" ht="10.5">
      <c r="A140" s="465"/>
      <c r="B140" s="467" t="s">
        <v>333</v>
      </c>
      <c r="C140" s="487"/>
      <c r="D140" s="533"/>
      <c r="E140" s="533"/>
      <c r="F140" s="533"/>
      <c r="G140" s="533"/>
      <c r="H140" s="533"/>
      <c r="I140" s="533"/>
    </row>
    <row r="141" spans="1:9" s="450" customFormat="1" ht="10.5">
      <c r="A141" s="465"/>
      <c r="B141" s="467" t="s">
        <v>334</v>
      </c>
      <c r="C141" s="487"/>
      <c r="D141" s="533"/>
      <c r="E141" s="533"/>
      <c r="F141" s="533"/>
      <c r="G141" s="533"/>
      <c r="H141" s="533"/>
      <c r="I141" s="533"/>
    </row>
    <row r="142" spans="1:9" s="568" customFormat="1" ht="10.5">
      <c r="A142" s="563"/>
      <c r="B142" s="467" t="s">
        <v>335</v>
      </c>
      <c r="C142" s="564"/>
      <c r="D142" s="565"/>
      <c r="E142" s="565"/>
      <c r="F142" s="566"/>
      <c r="G142" s="567"/>
      <c r="H142" s="567"/>
      <c r="I142" s="567"/>
    </row>
    <row r="143" spans="1:9" ht="12" customHeight="1">
      <c r="A143" s="517"/>
      <c r="C143" s="518"/>
      <c r="D143" s="263"/>
      <c r="E143" s="263"/>
      <c r="F143" s="263"/>
      <c r="G143" s="263"/>
      <c r="H143" s="263"/>
      <c r="I143" s="263"/>
    </row>
    <row r="144" spans="1:9" ht="12" customHeight="1">
      <c r="A144" s="569"/>
      <c r="B144" s="570"/>
      <c r="C144" s="571"/>
      <c r="D144" s="263"/>
      <c r="E144" s="263"/>
      <c r="F144" s="263"/>
      <c r="G144" s="263"/>
      <c r="H144" s="263"/>
      <c r="I144" s="263"/>
    </row>
    <row r="145" spans="4:9" ht="12" customHeight="1">
      <c r="D145" s="263"/>
      <c r="E145" s="263"/>
      <c r="F145" s="263"/>
      <c r="G145" s="263"/>
      <c r="H145" s="263"/>
      <c r="I145" s="263"/>
    </row>
    <row r="146" spans="4:9" ht="12" customHeight="1">
      <c r="D146" s="263"/>
      <c r="E146" s="263"/>
      <c r="F146" s="263"/>
      <c r="G146" s="263"/>
      <c r="H146" s="263"/>
      <c r="I146" s="263"/>
    </row>
    <row r="147" spans="4:9" ht="12" customHeight="1">
      <c r="D147" s="263"/>
      <c r="E147" s="263"/>
      <c r="F147" s="263"/>
      <c r="G147" s="263"/>
      <c r="H147" s="263"/>
      <c r="I147" s="263"/>
    </row>
    <row r="148" spans="4:9" ht="12" customHeight="1">
      <c r="D148" s="263"/>
      <c r="E148" s="263"/>
      <c r="F148" s="263"/>
      <c r="G148" s="263"/>
      <c r="H148" s="263"/>
      <c r="I148" s="263"/>
    </row>
    <row r="149" spans="4:9" ht="12" customHeight="1">
      <c r="D149" s="263"/>
      <c r="E149" s="263"/>
      <c r="F149" s="263"/>
      <c r="G149" s="263"/>
      <c r="H149" s="263"/>
      <c r="I149" s="263"/>
    </row>
    <row r="150" spans="4:9" ht="12" customHeight="1">
      <c r="D150" s="263"/>
      <c r="E150" s="263"/>
      <c r="F150" s="263"/>
      <c r="G150" s="263"/>
      <c r="H150" s="263"/>
      <c r="I150" s="263"/>
    </row>
    <row r="151" spans="4:9" ht="12" customHeight="1">
      <c r="D151" s="263"/>
      <c r="E151" s="263"/>
      <c r="F151" s="263"/>
      <c r="G151" s="263"/>
      <c r="H151" s="263"/>
      <c r="I151" s="263"/>
    </row>
    <row r="152" spans="4:9" ht="12" customHeight="1">
      <c r="D152" s="263"/>
      <c r="E152" s="263"/>
      <c r="F152" s="263"/>
      <c r="G152" s="263"/>
      <c r="H152" s="263"/>
      <c r="I152" s="263"/>
    </row>
    <row r="153" spans="4:9" ht="12" customHeight="1">
      <c r="D153" s="263"/>
      <c r="E153" s="263"/>
      <c r="F153" s="263"/>
      <c r="G153" s="263"/>
      <c r="H153" s="263"/>
      <c r="I153" s="263"/>
    </row>
    <row r="154" spans="4:9" ht="12" customHeight="1">
      <c r="D154" s="263"/>
      <c r="E154" s="263"/>
      <c r="F154" s="263"/>
      <c r="G154" s="263"/>
      <c r="H154" s="263"/>
      <c r="I154" s="263"/>
    </row>
    <row r="155" spans="4:9" ht="12" customHeight="1">
      <c r="D155" s="263"/>
      <c r="E155" s="263"/>
      <c r="F155" s="263"/>
      <c r="G155" s="263"/>
      <c r="H155" s="263"/>
      <c r="I155" s="263"/>
    </row>
    <row r="156" spans="4:9" ht="12" customHeight="1">
      <c r="D156" s="263"/>
      <c r="E156" s="263"/>
      <c r="F156" s="263"/>
      <c r="G156" s="263"/>
      <c r="H156" s="263"/>
      <c r="I156" s="263"/>
    </row>
    <row r="157" spans="4:9" ht="12" customHeight="1">
      <c r="D157" s="263"/>
      <c r="E157" s="263"/>
      <c r="F157" s="263"/>
      <c r="G157" s="263"/>
      <c r="H157" s="263"/>
      <c r="I157" s="263"/>
    </row>
    <row r="158" spans="4:9" ht="12" customHeight="1">
      <c r="D158" s="263"/>
      <c r="E158" s="263"/>
      <c r="F158" s="263"/>
      <c r="G158" s="263"/>
      <c r="H158" s="263"/>
      <c r="I158" s="263"/>
    </row>
    <row r="159" spans="4:9" ht="12" customHeight="1">
      <c r="D159" s="263"/>
      <c r="E159" s="263"/>
      <c r="F159" s="263"/>
      <c r="G159" s="263"/>
      <c r="H159" s="263"/>
      <c r="I159" s="263"/>
    </row>
    <row r="160" spans="4:9" ht="12" customHeight="1">
      <c r="D160" s="263"/>
      <c r="E160" s="263"/>
      <c r="F160" s="263"/>
      <c r="G160" s="263"/>
      <c r="H160" s="263"/>
      <c r="I160" s="263"/>
    </row>
    <row r="161" spans="4:9" ht="12" customHeight="1">
      <c r="D161" s="263"/>
      <c r="E161" s="263"/>
      <c r="F161" s="263"/>
      <c r="G161" s="263"/>
      <c r="H161" s="263"/>
      <c r="I161" s="263"/>
    </row>
    <row r="162" spans="4:9" ht="12" customHeight="1">
      <c r="D162" s="263"/>
      <c r="E162" s="263"/>
      <c r="F162" s="263"/>
      <c r="G162" s="263"/>
      <c r="H162" s="263"/>
      <c r="I162" s="263"/>
    </row>
    <row r="163" spans="4:9" ht="12" customHeight="1">
      <c r="D163" s="263"/>
      <c r="E163" s="263"/>
      <c r="F163" s="263"/>
      <c r="G163" s="263"/>
      <c r="H163" s="263"/>
      <c r="I163" s="263"/>
    </row>
    <row r="164" spans="4:9" ht="12" customHeight="1">
      <c r="D164" s="263"/>
      <c r="E164" s="263"/>
      <c r="F164" s="263"/>
      <c r="G164" s="263"/>
      <c r="H164" s="263"/>
      <c r="I164" s="263"/>
    </row>
    <row r="165" spans="4:9" ht="12" customHeight="1">
      <c r="D165" s="263"/>
      <c r="E165" s="263"/>
      <c r="F165" s="263"/>
      <c r="G165" s="263"/>
      <c r="H165" s="263"/>
      <c r="I165" s="263"/>
    </row>
    <row r="166" spans="4:9" ht="12" customHeight="1">
      <c r="D166" s="263"/>
      <c r="E166" s="263"/>
      <c r="F166" s="263"/>
      <c r="G166" s="263"/>
      <c r="H166" s="263"/>
      <c r="I166" s="263"/>
    </row>
    <row r="167" spans="4:9" ht="12" customHeight="1">
      <c r="D167" s="263"/>
      <c r="E167" s="263"/>
      <c r="F167" s="263"/>
      <c r="G167" s="263"/>
      <c r="H167" s="263"/>
      <c r="I167" s="263"/>
    </row>
    <row r="168" spans="4:9" ht="12" customHeight="1">
      <c r="D168" s="263"/>
      <c r="E168" s="263"/>
      <c r="F168" s="263"/>
      <c r="G168" s="263"/>
      <c r="H168" s="263"/>
      <c r="I168" s="263"/>
    </row>
    <row r="169" spans="4:9" ht="12" customHeight="1">
      <c r="D169" s="263"/>
      <c r="E169" s="263"/>
      <c r="F169" s="263"/>
      <c r="G169" s="263"/>
      <c r="H169" s="263"/>
      <c r="I169" s="263"/>
    </row>
    <row r="170" spans="4:9" ht="12" customHeight="1">
      <c r="D170" s="263"/>
      <c r="E170" s="263"/>
      <c r="F170" s="263"/>
      <c r="G170" s="263"/>
      <c r="H170" s="263"/>
      <c r="I170" s="263"/>
    </row>
    <row r="171" spans="4:9" ht="12" customHeight="1">
      <c r="D171" s="263"/>
      <c r="E171" s="263"/>
      <c r="F171" s="263"/>
      <c r="G171" s="263"/>
      <c r="H171" s="263"/>
      <c r="I171" s="263"/>
    </row>
    <row r="172" spans="4:9" ht="12" customHeight="1">
      <c r="D172" s="263"/>
      <c r="E172" s="263"/>
      <c r="F172" s="263"/>
      <c r="G172" s="263"/>
      <c r="H172" s="263"/>
      <c r="I172" s="263"/>
    </row>
    <row r="173" spans="4:9" ht="12" customHeight="1">
      <c r="D173" s="263"/>
      <c r="E173" s="263"/>
      <c r="F173" s="263"/>
      <c r="G173" s="263"/>
      <c r="H173" s="263"/>
      <c r="I173" s="263"/>
    </row>
    <row r="174" spans="4:9" ht="12" customHeight="1">
      <c r="D174" s="263"/>
      <c r="E174" s="263"/>
      <c r="F174" s="263"/>
      <c r="G174" s="263"/>
      <c r="H174" s="263"/>
      <c r="I174" s="263"/>
    </row>
    <row r="175" spans="4:9" ht="12" customHeight="1">
      <c r="D175" s="263"/>
      <c r="E175" s="263"/>
      <c r="F175" s="263"/>
      <c r="G175" s="263"/>
      <c r="H175" s="263"/>
      <c r="I175" s="263"/>
    </row>
    <row r="176" spans="4:9" ht="12" customHeight="1">
      <c r="D176" s="263"/>
      <c r="E176" s="263"/>
      <c r="F176" s="263"/>
      <c r="G176" s="263"/>
      <c r="H176" s="263"/>
      <c r="I176" s="263"/>
    </row>
    <row r="177" spans="4:9" ht="12" customHeight="1">
      <c r="D177" s="263"/>
      <c r="E177" s="263"/>
      <c r="F177" s="263"/>
      <c r="G177" s="263"/>
      <c r="H177" s="263"/>
      <c r="I177" s="263"/>
    </row>
    <row r="178" spans="4:9" ht="12" customHeight="1">
      <c r="D178" s="263"/>
      <c r="E178" s="263"/>
      <c r="F178" s="263"/>
      <c r="G178" s="263"/>
      <c r="H178" s="263"/>
      <c r="I178" s="263"/>
    </row>
    <row r="179" spans="4:9" ht="12" customHeight="1">
      <c r="D179" s="263"/>
      <c r="E179" s="263"/>
      <c r="F179" s="263"/>
      <c r="G179" s="263"/>
      <c r="H179" s="263"/>
      <c r="I179" s="263"/>
    </row>
    <row r="180" spans="4:9" ht="12" customHeight="1">
      <c r="D180" s="263"/>
      <c r="E180" s="263"/>
      <c r="F180" s="263"/>
      <c r="G180" s="263"/>
      <c r="H180" s="263"/>
      <c r="I180" s="263"/>
    </row>
    <row r="181" spans="4:9" ht="12" customHeight="1">
      <c r="D181" s="263"/>
      <c r="E181" s="263"/>
      <c r="F181" s="263"/>
      <c r="G181" s="263"/>
      <c r="H181" s="263"/>
      <c r="I181" s="263"/>
    </row>
    <row r="182" spans="4:9" ht="12" customHeight="1">
      <c r="D182" s="263"/>
      <c r="E182" s="263"/>
      <c r="F182" s="263"/>
      <c r="G182" s="263"/>
      <c r="H182" s="263"/>
      <c r="I182" s="263"/>
    </row>
    <row r="183" spans="4:9" ht="12" customHeight="1">
      <c r="D183" s="263"/>
      <c r="E183" s="263"/>
      <c r="F183" s="263"/>
      <c r="G183" s="263"/>
      <c r="H183" s="263"/>
      <c r="I183" s="263"/>
    </row>
    <row r="184" spans="4:9" ht="12" customHeight="1">
      <c r="D184" s="263"/>
      <c r="E184" s="263"/>
      <c r="F184" s="263"/>
      <c r="G184" s="263"/>
      <c r="H184" s="263"/>
      <c r="I184" s="263"/>
    </row>
    <row r="185" spans="4:9" ht="12" customHeight="1">
      <c r="D185" s="263"/>
      <c r="E185" s="263"/>
      <c r="F185" s="263"/>
      <c r="G185" s="263"/>
      <c r="H185" s="263"/>
      <c r="I185" s="263"/>
    </row>
    <row r="186" spans="4:9" ht="12" customHeight="1">
      <c r="D186" s="263"/>
      <c r="E186" s="263"/>
      <c r="F186" s="263"/>
      <c r="G186" s="263"/>
      <c r="H186" s="263"/>
      <c r="I186" s="263"/>
    </row>
    <row r="187" spans="4:9" ht="12" customHeight="1">
      <c r="D187" s="263"/>
      <c r="E187" s="263"/>
      <c r="F187" s="263"/>
      <c r="G187" s="263"/>
      <c r="H187" s="263"/>
      <c r="I187" s="263"/>
    </row>
    <row r="188" spans="4:9" ht="12" customHeight="1">
      <c r="D188" s="263"/>
      <c r="E188" s="263"/>
      <c r="F188" s="263"/>
      <c r="G188" s="263"/>
      <c r="H188" s="263"/>
      <c r="I188" s="263"/>
    </row>
    <row r="189" spans="4:9" ht="12" customHeight="1">
      <c r="D189" s="263"/>
      <c r="E189" s="263"/>
      <c r="F189" s="263"/>
      <c r="G189" s="263"/>
      <c r="H189" s="263"/>
      <c r="I189" s="263"/>
    </row>
    <row r="190" spans="4:9" ht="12" customHeight="1">
      <c r="D190" s="263"/>
      <c r="E190" s="263"/>
      <c r="F190" s="263"/>
      <c r="G190" s="263"/>
      <c r="H190" s="263"/>
      <c r="I190" s="263"/>
    </row>
    <row r="191" spans="4:9" ht="12" customHeight="1">
      <c r="D191" s="263"/>
      <c r="E191" s="263"/>
      <c r="F191" s="263"/>
      <c r="G191" s="263"/>
      <c r="H191" s="263"/>
      <c r="I191" s="263"/>
    </row>
    <row r="192" spans="4:9" ht="12" customHeight="1">
      <c r="D192" s="263"/>
      <c r="E192" s="263"/>
      <c r="F192" s="263"/>
      <c r="G192" s="263"/>
      <c r="H192" s="263"/>
      <c r="I192" s="263"/>
    </row>
    <row r="193" spans="4:9" ht="12" customHeight="1">
      <c r="D193" s="263"/>
      <c r="E193" s="263"/>
      <c r="F193" s="263"/>
      <c r="G193" s="263"/>
      <c r="H193" s="263"/>
      <c r="I193" s="263"/>
    </row>
    <row r="194" spans="4:9" ht="12" customHeight="1">
      <c r="D194" s="263"/>
      <c r="E194" s="263"/>
      <c r="F194" s="263"/>
      <c r="G194" s="263"/>
      <c r="H194" s="263"/>
      <c r="I194" s="263"/>
    </row>
    <row r="195" spans="4:9" ht="12" customHeight="1">
      <c r="D195" s="263"/>
      <c r="E195" s="263"/>
      <c r="F195" s="263"/>
      <c r="G195" s="263"/>
      <c r="H195" s="263"/>
      <c r="I195" s="263"/>
    </row>
    <row r="196" spans="4:9" ht="12" customHeight="1">
      <c r="D196" s="263"/>
      <c r="E196" s="263"/>
      <c r="F196" s="263"/>
      <c r="G196" s="263"/>
      <c r="H196" s="263"/>
      <c r="I196" s="263"/>
    </row>
    <row r="197" spans="4:9" ht="12" customHeight="1">
      <c r="D197" s="263"/>
      <c r="E197" s="263"/>
      <c r="F197" s="263"/>
      <c r="G197" s="263"/>
      <c r="H197" s="263"/>
      <c r="I197" s="263"/>
    </row>
    <row r="198" spans="4:9" ht="12" customHeight="1">
      <c r="D198" s="263"/>
      <c r="E198" s="263"/>
      <c r="F198" s="263"/>
      <c r="G198" s="263"/>
      <c r="H198" s="263"/>
      <c r="I198" s="263"/>
    </row>
    <row r="199" spans="4:9" ht="12" customHeight="1">
      <c r="D199" s="263"/>
      <c r="E199" s="263"/>
      <c r="F199" s="263"/>
      <c r="G199" s="263"/>
      <c r="H199" s="263"/>
      <c r="I199" s="263"/>
    </row>
    <row r="200" spans="4:9" ht="12" customHeight="1">
      <c r="D200" s="263"/>
      <c r="E200" s="263"/>
      <c r="F200" s="263"/>
      <c r="G200" s="263"/>
      <c r="H200" s="263"/>
      <c r="I200" s="263"/>
    </row>
    <row r="201" spans="4:9" ht="12" customHeight="1">
      <c r="D201" s="263"/>
      <c r="E201" s="263"/>
      <c r="F201" s="263"/>
      <c r="G201" s="263"/>
      <c r="H201" s="263"/>
      <c r="I201" s="263"/>
    </row>
    <row r="202" spans="4:9" ht="12" customHeight="1">
      <c r="D202" s="263"/>
      <c r="E202" s="263"/>
      <c r="F202" s="263"/>
      <c r="G202" s="263"/>
      <c r="H202" s="263"/>
      <c r="I202" s="263"/>
    </row>
    <row r="203" spans="4:9" ht="12" customHeight="1">
      <c r="D203" s="263"/>
      <c r="E203" s="263"/>
      <c r="F203" s="263"/>
      <c r="G203" s="263"/>
      <c r="H203" s="263"/>
      <c r="I203" s="263"/>
    </row>
    <row r="204" spans="4:9" ht="12" customHeight="1">
      <c r="D204" s="263"/>
      <c r="E204" s="263"/>
      <c r="F204" s="263"/>
      <c r="G204" s="263"/>
      <c r="H204" s="263"/>
      <c r="I204" s="263"/>
    </row>
    <row r="205" spans="4:9" ht="12" customHeight="1">
      <c r="D205" s="263"/>
      <c r="E205" s="263"/>
      <c r="F205" s="263"/>
      <c r="G205" s="263"/>
      <c r="H205" s="263"/>
      <c r="I205" s="263"/>
    </row>
    <row r="206" spans="4:9" ht="12" customHeight="1">
      <c r="D206" s="263"/>
      <c r="E206" s="263"/>
      <c r="F206" s="263"/>
      <c r="G206" s="263"/>
      <c r="H206" s="263"/>
      <c r="I206" s="263"/>
    </row>
    <row r="207" spans="4:9" ht="12" customHeight="1">
      <c r="D207" s="263"/>
      <c r="E207" s="263"/>
      <c r="F207" s="263"/>
      <c r="G207" s="263"/>
      <c r="H207" s="263"/>
      <c r="I207" s="263"/>
    </row>
    <row r="208" spans="4:9" ht="12" customHeight="1">
      <c r="D208" s="263"/>
      <c r="E208" s="263"/>
      <c r="F208" s="263"/>
      <c r="G208" s="263"/>
      <c r="H208" s="263"/>
      <c r="I208" s="263"/>
    </row>
    <row r="209" spans="4:9" ht="12" customHeight="1">
      <c r="D209" s="263"/>
      <c r="E209" s="263"/>
      <c r="F209" s="263"/>
      <c r="G209" s="263"/>
      <c r="H209" s="263"/>
      <c r="I209" s="263"/>
    </row>
    <row r="210" spans="4:9" ht="12" customHeight="1">
      <c r="D210" s="263"/>
      <c r="E210" s="263"/>
      <c r="F210" s="263"/>
      <c r="G210" s="263"/>
      <c r="H210" s="263"/>
      <c r="I210" s="263"/>
    </row>
    <row r="211" spans="4:9" ht="12" customHeight="1">
      <c r="D211" s="263"/>
      <c r="E211" s="263"/>
      <c r="F211" s="263"/>
      <c r="G211" s="263"/>
      <c r="H211" s="263"/>
      <c r="I211" s="263"/>
    </row>
    <row r="212" spans="4:9" ht="12" customHeight="1">
      <c r="D212" s="263"/>
      <c r="E212" s="263"/>
      <c r="F212" s="263"/>
      <c r="G212" s="263"/>
      <c r="H212" s="263"/>
      <c r="I212" s="263"/>
    </row>
    <row r="213" spans="4:9" ht="12" customHeight="1">
      <c r="D213" s="263"/>
      <c r="E213" s="263"/>
      <c r="F213" s="263"/>
      <c r="G213" s="263"/>
      <c r="H213" s="263"/>
      <c r="I213" s="263"/>
    </row>
    <row r="214" spans="4:9" ht="12" customHeight="1">
      <c r="D214" s="263"/>
      <c r="E214" s="263"/>
      <c r="F214" s="263"/>
      <c r="G214" s="263"/>
      <c r="H214" s="263"/>
      <c r="I214" s="263"/>
    </row>
    <row r="215" spans="4:9" ht="12" customHeight="1">
      <c r="D215" s="263"/>
      <c r="E215" s="263"/>
      <c r="F215" s="263"/>
      <c r="G215" s="263"/>
      <c r="H215" s="263"/>
      <c r="I215" s="263"/>
    </row>
    <row r="216" spans="4:9" ht="12" customHeight="1">
      <c r="D216" s="263"/>
      <c r="E216" s="263"/>
      <c r="F216" s="263"/>
      <c r="G216" s="263"/>
      <c r="H216" s="263"/>
      <c r="I216" s="263"/>
    </row>
    <row r="217" spans="4:9" ht="12" customHeight="1">
      <c r="D217" s="263"/>
      <c r="E217" s="263"/>
      <c r="F217" s="263"/>
      <c r="G217" s="263"/>
      <c r="H217" s="263"/>
      <c r="I217" s="263"/>
    </row>
    <row r="218" spans="4:9" ht="12" customHeight="1">
      <c r="D218" s="263"/>
      <c r="E218" s="263"/>
      <c r="F218" s="263"/>
      <c r="G218" s="263"/>
      <c r="H218" s="263"/>
      <c r="I218" s="263"/>
    </row>
    <row r="219" spans="4:9" ht="12" customHeight="1">
      <c r="D219" s="263"/>
      <c r="E219" s="263"/>
      <c r="F219" s="263"/>
      <c r="G219" s="263"/>
      <c r="H219" s="263"/>
      <c r="I219" s="263"/>
    </row>
    <row r="220" spans="4:9" ht="12" customHeight="1">
      <c r="D220" s="263"/>
      <c r="E220" s="263"/>
      <c r="F220" s="263"/>
      <c r="G220" s="263"/>
      <c r="H220" s="263"/>
      <c r="I220" s="263"/>
    </row>
    <row r="221" spans="4:9" ht="12" customHeight="1">
      <c r="D221" s="263"/>
      <c r="E221" s="263"/>
      <c r="F221" s="263"/>
      <c r="G221" s="263"/>
      <c r="H221" s="263"/>
      <c r="I221" s="263"/>
    </row>
    <row r="222" spans="4:9" ht="12" customHeight="1">
      <c r="D222" s="263"/>
      <c r="E222" s="263"/>
      <c r="F222" s="263"/>
      <c r="G222" s="263"/>
      <c r="H222" s="263"/>
      <c r="I222" s="263"/>
    </row>
    <row r="223" spans="4:9" ht="12" customHeight="1">
      <c r="D223" s="263"/>
      <c r="E223" s="263"/>
      <c r="F223" s="263"/>
      <c r="G223" s="263"/>
      <c r="H223" s="263"/>
      <c r="I223" s="263"/>
    </row>
    <row r="224" spans="4:9" ht="12" customHeight="1">
      <c r="D224" s="263"/>
      <c r="E224" s="263"/>
      <c r="F224" s="263"/>
      <c r="G224" s="263"/>
      <c r="H224" s="263"/>
      <c r="I224" s="263"/>
    </row>
    <row r="225" spans="4:9" ht="12" customHeight="1">
      <c r="D225" s="263"/>
      <c r="E225" s="263"/>
      <c r="F225" s="263"/>
      <c r="G225" s="263"/>
      <c r="H225" s="263"/>
      <c r="I225" s="263"/>
    </row>
    <row r="226" spans="4:9" ht="12" customHeight="1">
      <c r="D226" s="263"/>
      <c r="E226" s="263"/>
      <c r="F226" s="263"/>
      <c r="G226" s="263"/>
      <c r="H226" s="263"/>
      <c r="I226" s="263"/>
    </row>
    <row r="227" spans="4:9" ht="12" customHeight="1">
      <c r="D227" s="263"/>
      <c r="E227" s="263"/>
      <c r="F227" s="263"/>
      <c r="G227" s="263"/>
      <c r="H227" s="263"/>
      <c r="I227" s="263"/>
    </row>
    <row r="228" spans="4:9" ht="12" customHeight="1">
      <c r="D228" s="263"/>
      <c r="E228" s="263"/>
      <c r="F228" s="263"/>
      <c r="G228" s="263"/>
      <c r="H228" s="263"/>
      <c r="I228" s="263"/>
    </row>
    <row r="229" spans="4:9" ht="12" customHeight="1">
      <c r="D229" s="263"/>
      <c r="E229" s="263"/>
      <c r="F229" s="263"/>
      <c r="G229" s="263"/>
      <c r="H229" s="263"/>
      <c r="I229" s="263"/>
    </row>
    <row r="230" spans="4:9" ht="12" customHeight="1">
      <c r="D230" s="263"/>
      <c r="E230" s="263"/>
      <c r="F230" s="263"/>
      <c r="G230" s="263"/>
      <c r="H230" s="263"/>
      <c r="I230" s="263"/>
    </row>
    <row r="231" spans="4:9" ht="12" customHeight="1">
      <c r="D231" s="263"/>
      <c r="E231" s="263"/>
      <c r="F231" s="263"/>
      <c r="G231" s="263"/>
      <c r="H231" s="263"/>
      <c r="I231" s="263"/>
    </row>
    <row r="232" spans="4:9" ht="12" customHeight="1">
      <c r="D232" s="263"/>
      <c r="E232" s="263"/>
      <c r="F232" s="263"/>
      <c r="G232" s="263"/>
      <c r="H232" s="263"/>
      <c r="I232" s="263"/>
    </row>
    <row r="233" spans="4:9" ht="12" customHeight="1">
      <c r="D233" s="263"/>
      <c r="E233" s="263"/>
      <c r="F233" s="263"/>
      <c r="G233" s="263"/>
      <c r="H233" s="263"/>
      <c r="I233" s="263"/>
    </row>
    <row r="234" spans="4:9" ht="12" customHeight="1">
      <c r="D234" s="263"/>
      <c r="E234" s="263"/>
      <c r="F234" s="263"/>
      <c r="G234" s="263"/>
      <c r="H234" s="263"/>
      <c r="I234" s="263"/>
    </row>
    <row r="235" spans="4:9" ht="12" customHeight="1">
      <c r="D235" s="263"/>
      <c r="E235" s="263"/>
      <c r="F235" s="263"/>
      <c r="G235" s="263"/>
      <c r="H235" s="263"/>
      <c r="I235" s="263"/>
    </row>
    <row r="236" spans="4:9" ht="12" customHeight="1">
      <c r="D236" s="263"/>
      <c r="E236" s="263"/>
      <c r="F236" s="263"/>
      <c r="G236" s="263"/>
      <c r="H236" s="263"/>
      <c r="I236" s="263"/>
    </row>
    <row r="237" spans="4:9" ht="12" customHeight="1">
      <c r="D237" s="263"/>
      <c r="E237" s="263"/>
      <c r="F237" s="263"/>
      <c r="G237" s="263"/>
      <c r="H237" s="263"/>
      <c r="I237" s="263"/>
    </row>
    <row r="238" spans="4:9" ht="12" customHeight="1">
      <c r="D238" s="263"/>
      <c r="E238" s="263"/>
      <c r="F238" s="263"/>
      <c r="G238" s="263"/>
      <c r="H238" s="263"/>
      <c r="I238" s="263"/>
    </row>
    <row r="239" spans="4:9" ht="12" customHeight="1">
      <c r="D239" s="263"/>
      <c r="E239" s="263"/>
      <c r="F239" s="263"/>
      <c r="G239" s="263"/>
      <c r="H239" s="263"/>
      <c r="I239" s="263"/>
    </row>
    <row r="240" spans="4:9" ht="12" customHeight="1">
      <c r="D240" s="263"/>
      <c r="E240" s="263"/>
      <c r="F240" s="263"/>
      <c r="G240" s="263"/>
      <c r="H240" s="263"/>
      <c r="I240" s="263"/>
    </row>
    <row r="241" spans="4:9" ht="12" customHeight="1">
      <c r="D241" s="263"/>
      <c r="E241" s="263"/>
      <c r="F241" s="263"/>
      <c r="G241" s="263"/>
      <c r="H241" s="263"/>
      <c r="I241" s="263"/>
    </row>
    <row r="242" spans="4:9" ht="12" customHeight="1">
      <c r="D242" s="263"/>
      <c r="E242" s="263"/>
      <c r="F242" s="263"/>
      <c r="G242" s="263"/>
      <c r="H242" s="263"/>
      <c r="I242" s="263"/>
    </row>
    <row r="243" spans="4:9" ht="12" customHeight="1">
      <c r="D243" s="263"/>
      <c r="E243" s="263"/>
      <c r="F243" s="263"/>
      <c r="G243" s="263"/>
      <c r="H243" s="263"/>
      <c r="I243" s="263"/>
    </row>
    <row r="244" spans="4:9" ht="12" customHeight="1">
      <c r="D244" s="263"/>
      <c r="E244" s="263"/>
      <c r="F244" s="263"/>
      <c r="G244" s="263"/>
      <c r="H244" s="263"/>
      <c r="I244" s="263"/>
    </row>
    <row r="245" spans="4:9" ht="12" customHeight="1">
      <c r="D245" s="263"/>
      <c r="E245" s="263"/>
      <c r="F245" s="263"/>
      <c r="G245" s="263"/>
      <c r="H245" s="263"/>
      <c r="I245" s="263"/>
    </row>
    <row r="246" spans="4:9" ht="12" customHeight="1">
      <c r="D246" s="263"/>
      <c r="E246" s="263"/>
      <c r="F246" s="263"/>
      <c r="G246" s="263"/>
      <c r="H246" s="263"/>
      <c r="I246" s="263"/>
    </row>
    <row r="247" spans="4:9" ht="12" customHeight="1">
      <c r="D247" s="263"/>
      <c r="E247" s="263"/>
      <c r="F247" s="263"/>
      <c r="G247" s="263"/>
      <c r="H247" s="263"/>
      <c r="I247" s="263"/>
    </row>
    <row r="248" spans="4:9" ht="12" customHeight="1">
      <c r="D248" s="263"/>
      <c r="E248" s="263"/>
      <c r="F248" s="263"/>
      <c r="G248" s="263"/>
      <c r="H248" s="263"/>
      <c r="I248" s="263"/>
    </row>
    <row r="249" spans="4:9" ht="12" customHeight="1">
      <c r="D249" s="263"/>
      <c r="E249" s="263"/>
      <c r="F249" s="263"/>
      <c r="G249" s="263"/>
      <c r="H249" s="263"/>
      <c r="I249" s="263"/>
    </row>
    <row r="250" spans="4:9" ht="12" customHeight="1">
      <c r="D250" s="263"/>
      <c r="E250" s="263"/>
      <c r="F250" s="263"/>
      <c r="G250" s="263"/>
      <c r="H250" s="263"/>
      <c r="I250" s="263"/>
    </row>
    <row r="251" spans="4:9" ht="12" customHeight="1">
      <c r="D251" s="263"/>
      <c r="E251" s="263"/>
      <c r="F251" s="263"/>
      <c r="G251" s="263"/>
      <c r="H251" s="263"/>
      <c r="I251" s="263"/>
    </row>
    <row r="252" spans="4:9" ht="12" customHeight="1">
      <c r="D252" s="263"/>
      <c r="E252" s="263"/>
      <c r="F252" s="263"/>
      <c r="G252" s="263"/>
      <c r="H252" s="263"/>
      <c r="I252" s="263"/>
    </row>
    <row r="253" spans="4:9" ht="12" customHeight="1">
      <c r="D253" s="263"/>
      <c r="E253" s="263"/>
      <c r="F253" s="263"/>
      <c r="G253" s="263"/>
      <c r="H253" s="263"/>
      <c r="I253" s="263"/>
    </row>
    <row r="254" spans="4:9" ht="12" customHeight="1">
      <c r="D254" s="263"/>
      <c r="E254" s="263"/>
      <c r="F254" s="263"/>
      <c r="G254" s="263"/>
      <c r="H254" s="263"/>
      <c r="I254" s="263"/>
    </row>
    <row r="255" spans="4:9" ht="12" customHeight="1">
      <c r="D255" s="263"/>
      <c r="E255" s="263"/>
      <c r="F255" s="263"/>
      <c r="G255" s="263"/>
      <c r="H255" s="263"/>
      <c r="I255" s="263"/>
    </row>
    <row r="256" spans="4:9" ht="12" customHeight="1">
      <c r="D256" s="263"/>
      <c r="E256" s="263"/>
      <c r="F256" s="263"/>
      <c r="G256" s="263"/>
      <c r="H256" s="263"/>
      <c r="I256" s="263"/>
    </row>
    <row r="257" spans="4:9" ht="12" customHeight="1">
      <c r="D257" s="263"/>
      <c r="E257" s="263"/>
      <c r="F257" s="263"/>
      <c r="G257" s="263"/>
      <c r="H257" s="263"/>
      <c r="I257" s="263"/>
    </row>
    <row r="258" spans="4:9" ht="12" customHeight="1">
      <c r="D258" s="263"/>
      <c r="E258" s="263"/>
      <c r="F258" s="263"/>
      <c r="G258" s="263"/>
      <c r="H258" s="263"/>
      <c r="I258" s="263"/>
    </row>
    <row r="259" spans="4:9" ht="12" customHeight="1">
      <c r="D259" s="263"/>
      <c r="E259" s="263"/>
      <c r="F259" s="263"/>
      <c r="G259" s="263"/>
      <c r="H259" s="263"/>
      <c r="I259" s="263"/>
    </row>
    <row r="260" spans="4:9" ht="12" customHeight="1">
      <c r="D260" s="263"/>
      <c r="E260" s="263"/>
      <c r="F260" s="263"/>
      <c r="G260" s="263"/>
      <c r="H260" s="263"/>
      <c r="I260" s="263"/>
    </row>
    <row r="261" spans="4:9" ht="12" customHeight="1">
      <c r="D261" s="263"/>
      <c r="E261" s="263"/>
      <c r="F261" s="263"/>
      <c r="G261" s="263"/>
      <c r="H261" s="263"/>
      <c r="I261" s="263"/>
    </row>
    <row r="262" spans="4:9" ht="12" customHeight="1">
      <c r="D262" s="263"/>
      <c r="E262" s="263"/>
      <c r="F262" s="263"/>
      <c r="G262" s="263"/>
      <c r="H262" s="263"/>
      <c r="I262" s="263"/>
    </row>
    <row r="263" spans="4:9" ht="12" customHeight="1">
      <c r="D263" s="263"/>
      <c r="E263" s="263"/>
      <c r="F263" s="263"/>
      <c r="G263" s="263"/>
      <c r="H263" s="263"/>
      <c r="I263" s="263"/>
    </row>
    <row r="264" spans="4:9" ht="12" customHeight="1">
      <c r="D264" s="263"/>
      <c r="E264" s="263"/>
      <c r="F264" s="263"/>
      <c r="G264" s="263"/>
      <c r="H264" s="263"/>
      <c r="I264" s="263"/>
    </row>
    <row r="265" spans="4:9" ht="12" customHeight="1">
      <c r="D265" s="263"/>
      <c r="E265" s="263"/>
      <c r="F265" s="263"/>
      <c r="G265" s="263"/>
      <c r="H265" s="263"/>
      <c r="I265" s="263"/>
    </row>
    <row r="266" spans="4:9" ht="12" customHeight="1">
      <c r="D266" s="263"/>
      <c r="E266" s="263"/>
      <c r="F266" s="263"/>
      <c r="G266" s="263"/>
      <c r="H266" s="263"/>
      <c r="I266" s="263"/>
    </row>
    <row r="267" spans="4:9" ht="12" customHeight="1">
      <c r="D267" s="263"/>
      <c r="E267" s="263"/>
      <c r="F267" s="263"/>
      <c r="G267" s="263"/>
      <c r="H267" s="263"/>
      <c r="I267" s="263"/>
    </row>
    <row r="268" spans="4:9" ht="12" customHeight="1">
      <c r="D268" s="263"/>
      <c r="E268" s="263"/>
      <c r="F268" s="263"/>
      <c r="G268" s="263"/>
      <c r="H268" s="263"/>
      <c r="I268" s="263"/>
    </row>
    <row r="269" spans="4:9" ht="12" customHeight="1">
      <c r="D269" s="263"/>
      <c r="E269" s="263"/>
      <c r="F269" s="263"/>
      <c r="G269" s="263"/>
      <c r="H269" s="263"/>
      <c r="I269" s="263"/>
    </row>
    <row r="270" spans="4:9" ht="12" customHeight="1">
      <c r="D270" s="263"/>
      <c r="E270" s="263"/>
      <c r="F270" s="263"/>
      <c r="G270" s="263"/>
      <c r="H270" s="263"/>
      <c r="I270" s="263"/>
    </row>
    <row r="271" spans="4:9" ht="12" customHeight="1">
      <c r="D271" s="263"/>
      <c r="E271" s="263"/>
      <c r="F271" s="263"/>
      <c r="G271" s="263"/>
      <c r="H271" s="263"/>
      <c r="I271" s="263"/>
    </row>
    <row r="272" spans="4:9" ht="12" customHeight="1">
      <c r="D272" s="263"/>
      <c r="E272" s="263"/>
      <c r="F272" s="263"/>
      <c r="G272" s="263"/>
      <c r="H272" s="263"/>
      <c r="I272" s="263"/>
    </row>
    <row r="273" spans="4:9" ht="12" customHeight="1">
      <c r="D273" s="263"/>
      <c r="E273" s="263"/>
      <c r="F273" s="263"/>
      <c r="G273" s="263"/>
      <c r="H273" s="263"/>
      <c r="I273" s="263"/>
    </row>
    <row r="274" spans="4:9" ht="12" customHeight="1">
      <c r="D274" s="263"/>
      <c r="E274" s="263"/>
      <c r="F274" s="263"/>
      <c r="G274" s="263"/>
      <c r="H274" s="263"/>
      <c r="I274" s="263"/>
    </row>
    <row r="275" spans="4:9" ht="12" customHeight="1">
      <c r="D275" s="263"/>
      <c r="E275" s="263"/>
      <c r="F275" s="263"/>
      <c r="G275" s="263"/>
      <c r="H275" s="263"/>
      <c r="I275" s="263"/>
    </row>
    <row r="276" spans="4:9" ht="12" customHeight="1">
      <c r="D276" s="263"/>
      <c r="E276" s="263"/>
      <c r="F276" s="263"/>
      <c r="G276" s="263"/>
      <c r="H276" s="263"/>
      <c r="I276" s="263"/>
    </row>
    <row r="277" spans="4:9" ht="12" customHeight="1">
      <c r="D277" s="263"/>
      <c r="E277" s="263"/>
      <c r="F277" s="263"/>
      <c r="G277" s="263"/>
      <c r="H277" s="263"/>
      <c r="I277" s="263"/>
    </row>
    <row r="278" spans="4:9" ht="12" customHeight="1">
      <c r="D278" s="263"/>
      <c r="E278" s="263"/>
      <c r="F278" s="263"/>
      <c r="G278" s="263"/>
      <c r="H278" s="263"/>
      <c r="I278" s="263"/>
    </row>
    <row r="279" spans="4:9" ht="12" customHeight="1">
      <c r="D279" s="263"/>
      <c r="E279" s="263"/>
      <c r="F279" s="263"/>
      <c r="G279" s="263"/>
      <c r="H279" s="263"/>
      <c r="I279" s="263"/>
    </row>
    <row r="280" spans="4:9" ht="12" customHeight="1">
      <c r="D280" s="263"/>
      <c r="E280" s="263"/>
      <c r="F280" s="263"/>
      <c r="G280" s="263"/>
      <c r="H280" s="263"/>
      <c r="I280" s="263"/>
    </row>
    <row r="281" spans="4:9" ht="12" customHeight="1">
      <c r="D281" s="263"/>
      <c r="E281" s="263"/>
      <c r="F281" s="263"/>
      <c r="G281" s="263"/>
      <c r="H281" s="263"/>
      <c r="I281" s="263"/>
    </row>
    <row r="282" spans="4:9" ht="12" customHeight="1">
      <c r="D282" s="263"/>
      <c r="E282" s="263"/>
      <c r="F282" s="263"/>
      <c r="G282" s="263"/>
      <c r="H282" s="263"/>
      <c r="I282" s="263"/>
    </row>
    <row r="283" spans="4:9" ht="12" customHeight="1">
      <c r="D283" s="263"/>
      <c r="E283" s="263"/>
      <c r="F283" s="263"/>
      <c r="G283" s="263"/>
      <c r="H283" s="263"/>
      <c r="I283" s="263"/>
    </row>
    <row r="284" spans="4:9" ht="12" customHeight="1">
      <c r="D284" s="263"/>
      <c r="E284" s="263"/>
      <c r="F284" s="263"/>
      <c r="G284" s="263"/>
      <c r="H284" s="263"/>
      <c r="I284" s="263"/>
    </row>
    <row r="285" spans="4:9" ht="12" customHeight="1">
      <c r="D285" s="263"/>
      <c r="E285" s="263"/>
      <c r="F285" s="263"/>
      <c r="G285" s="263"/>
      <c r="H285" s="263"/>
      <c r="I285" s="263"/>
    </row>
    <row r="286" spans="4:9" ht="12" customHeight="1">
      <c r="D286" s="263"/>
      <c r="E286" s="263"/>
      <c r="F286" s="263"/>
      <c r="G286" s="263"/>
      <c r="H286" s="263"/>
      <c r="I286" s="263"/>
    </row>
    <row r="287" spans="4:9" ht="12" customHeight="1">
      <c r="D287" s="263"/>
      <c r="E287" s="263"/>
      <c r="F287" s="263"/>
      <c r="G287" s="263"/>
      <c r="H287" s="263"/>
      <c r="I287" s="263"/>
    </row>
    <row r="288" spans="4:9" ht="12" customHeight="1">
      <c r="D288" s="263"/>
      <c r="E288" s="263"/>
      <c r="F288" s="263"/>
      <c r="G288" s="263"/>
      <c r="H288" s="263"/>
      <c r="I288" s="263"/>
    </row>
    <row r="289" spans="4:9" ht="12" customHeight="1">
      <c r="D289" s="263"/>
      <c r="E289" s="263"/>
      <c r="F289" s="263"/>
      <c r="G289" s="263"/>
      <c r="H289" s="263"/>
      <c r="I289" s="263"/>
    </row>
    <row r="290" spans="4:9" ht="12" customHeight="1">
      <c r="D290" s="263"/>
      <c r="E290" s="263"/>
      <c r="F290" s="263"/>
      <c r="G290" s="263"/>
      <c r="H290" s="263"/>
      <c r="I290" s="263"/>
    </row>
    <row r="291" spans="4:9" ht="12" customHeight="1">
      <c r="D291" s="263"/>
      <c r="E291" s="263"/>
      <c r="F291" s="263"/>
      <c r="G291" s="263"/>
      <c r="H291" s="263"/>
      <c r="I291" s="263"/>
    </row>
    <row r="292" spans="4:9" ht="12" customHeight="1">
      <c r="D292" s="263"/>
      <c r="E292" s="263"/>
      <c r="F292" s="263"/>
      <c r="G292" s="263"/>
      <c r="H292" s="263"/>
      <c r="I292" s="263"/>
    </row>
    <row r="293" spans="4:9" ht="12" customHeight="1">
      <c r="D293" s="263"/>
      <c r="E293" s="263"/>
      <c r="F293" s="263"/>
      <c r="G293" s="263"/>
      <c r="H293" s="263"/>
      <c r="I293" s="263"/>
    </row>
    <row r="294" spans="4:9" ht="12" customHeight="1">
      <c r="D294" s="263"/>
      <c r="E294" s="263"/>
      <c r="F294" s="263"/>
      <c r="G294" s="263"/>
      <c r="H294" s="263"/>
      <c r="I294" s="263"/>
    </row>
    <row r="295" spans="4:9" ht="12" customHeight="1">
      <c r="D295" s="263"/>
      <c r="E295" s="263"/>
      <c r="F295" s="263"/>
      <c r="G295" s="263"/>
      <c r="H295" s="263"/>
      <c r="I295" s="263"/>
    </row>
    <row r="296" spans="4:9" ht="12" customHeight="1">
      <c r="D296" s="263"/>
      <c r="E296" s="263"/>
      <c r="F296" s="263"/>
      <c r="G296" s="263"/>
      <c r="H296" s="263"/>
      <c r="I296" s="263"/>
    </row>
    <row r="297" spans="4:9" ht="12" customHeight="1">
      <c r="D297" s="263"/>
      <c r="E297" s="263"/>
      <c r="F297" s="263"/>
      <c r="G297" s="263"/>
      <c r="H297" s="263"/>
      <c r="I297" s="263"/>
    </row>
    <row r="298" spans="4:9" ht="12" customHeight="1">
      <c r="D298" s="263"/>
      <c r="E298" s="263"/>
      <c r="F298" s="263"/>
      <c r="G298" s="263"/>
      <c r="H298" s="263"/>
      <c r="I298" s="263"/>
    </row>
    <row r="299" spans="4:9" ht="12" customHeight="1">
      <c r="D299" s="263"/>
      <c r="E299" s="263"/>
      <c r="F299" s="263"/>
      <c r="G299" s="263"/>
      <c r="H299" s="263"/>
      <c r="I299" s="263"/>
    </row>
    <row r="300" spans="4:9" ht="12" customHeight="1">
      <c r="D300" s="263"/>
      <c r="E300" s="263"/>
      <c r="F300" s="263"/>
      <c r="G300" s="263"/>
      <c r="H300" s="263"/>
      <c r="I300" s="263"/>
    </row>
    <row r="301" spans="4:9" ht="12" customHeight="1">
      <c r="D301" s="263"/>
      <c r="E301" s="263"/>
      <c r="F301" s="263"/>
      <c r="G301" s="263"/>
      <c r="H301" s="263"/>
      <c r="I301" s="263"/>
    </row>
    <row r="302" spans="4:9" ht="12" customHeight="1">
      <c r="D302" s="263"/>
      <c r="E302" s="263"/>
      <c r="F302" s="263"/>
      <c r="G302" s="263"/>
      <c r="H302" s="263"/>
      <c r="I302" s="263"/>
    </row>
    <row r="303" spans="4:9" ht="12" customHeight="1">
      <c r="D303" s="263"/>
      <c r="E303" s="263"/>
      <c r="F303" s="263"/>
      <c r="G303" s="263"/>
      <c r="H303" s="263"/>
      <c r="I303" s="263"/>
    </row>
    <row r="304" spans="4:9" ht="12" customHeight="1">
      <c r="D304" s="263"/>
      <c r="E304" s="263"/>
      <c r="F304" s="263"/>
      <c r="G304" s="263"/>
      <c r="H304" s="263"/>
      <c r="I304" s="263"/>
    </row>
    <row r="305" spans="4:9" ht="12" customHeight="1">
      <c r="D305" s="263"/>
      <c r="E305" s="263"/>
      <c r="F305" s="263"/>
      <c r="G305" s="263"/>
      <c r="H305" s="263"/>
      <c r="I305" s="263"/>
    </row>
    <row r="306" spans="4:9" ht="12" customHeight="1">
      <c r="D306" s="263"/>
      <c r="E306" s="263"/>
      <c r="F306" s="263"/>
      <c r="G306" s="263"/>
      <c r="H306" s="263"/>
      <c r="I306" s="263"/>
    </row>
    <row r="307" spans="4:9" ht="12" customHeight="1">
      <c r="D307" s="263"/>
      <c r="E307" s="263"/>
      <c r="F307" s="263"/>
      <c r="G307" s="263"/>
      <c r="H307" s="263"/>
      <c r="I307" s="263"/>
    </row>
    <row r="308" spans="4:9" ht="12" customHeight="1">
      <c r="D308" s="263"/>
      <c r="E308" s="263"/>
      <c r="F308" s="263"/>
      <c r="G308" s="263"/>
      <c r="H308" s="263"/>
      <c r="I308" s="263"/>
    </row>
    <row r="309" spans="4:9" ht="12" customHeight="1">
      <c r="D309" s="263"/>
      <c r="E309" s="263"/>
      <c r="F309" s="263"/>
      <c r="G309" s="263"/>
      <c r="H309" s="263"/>
      <c r="I309" s="263"/>
    </row>
    <row r="310" spans="4:9" ht="12" customHeight="1">
      <c r="D310" s="263"/>
      <c r="E310" s="263"/>
      <c r="F310" s="263"/>
      <c r="G310" s="263"/>
      <c r="H310" s="263"/>
      <c r="I310" s="263"/>
    </row>
    <row r="311" spans="4:9" ht="12" customHeight="1">
      <c r="D311" s="263"/>
      <c r="E311" s="263"/>
      <c r="F311" s="263"/>
      <c r="G311" s="263"/>
      <c r="H311" s="263"/>
      <c r="I311" s="263"/>
    </row>
    <row r="312" spans="4:9" ht="12" customHeight="1">
      <c r="D312" s="263"/>
      <c r="E312" s="263"/>
      <c r="F312" s="263"/>
      <c r="G312" s="263"/>
      <c r="H312" s="263"/>
      <c r="I312" s="263"/>
    </row>
    <row r="313" spans="4:9" ht="12" customHeight="1">
      <c r="D313" s="263"/>
      <c r="E313" s="263"/>
      <c r="F313" s="263"/>
      <c r="G313" s="263"/>
      <c r="H313" s="263"/>
      <c r="I313" s="263"/>
    </row>
    <row r="314" spans="4:9" ht="12" customHeight="1">
      <c r="D314" s="263"/>
      <c r="E314" s="263"/>
      <c r="F314" s="263"/>
      <c r="G314" s="263"/>
      <c r="H314" s="263"/>
      <c r="I314" s="263"/>
    </row>
    <row r="315" spans="4:9" ht="12" customHeight="1">
      <c r="D315" s="263"/>
      <c r="E315" s="263"/>
      <c r="F315" s="263"/>
      <c r="G315" s="263"/>
      <c r="H315" s="263"/>
      <c r="I315" s="263"/>
    </row>
    <row r="316" spans="4:9" ht="12" customHeight="1">
      <c r="D316" s="263"/>
      <c r="E316" s="263"/>
      <c r="F316" s="263"/>
      <c r="G316" s="263"/>
      <c r="H316" s="263"/>
      <c r="I316" s="263"/>
    </row>
    <row r="317" spans="4:9" ht="12" customHeight="1">
      <c r="D317" s="263"/>
      <c r="E317" s="263"/>
      <c r="F317" s="263"/>
      <c r="G317" s="263"/>
      <c r="H317" s="263"/>
      <c r="I317" s="263"/>
    </row>
    <row r="318" spans="4:9" ht="12" customHeight="1">
      <c r="D318" s="263"/>
      <c r="E318" s="263"/>
      <c r="F318" s="263"/>
      <c r="G318" s="263"/>
      <c r="H318" s="263"/>
      <c r="I318" s="263"/>
    </row>
    <row r="319" spans="4:9" ht="12" customHeight="1">
      <c r="D319" s="263"/>
      <c r="E319" s="263"/>
      <c r="F319" s="263"/>
      <c r="G319" s="263"/>
      <c r="H319" s="263"/>
      <c r="I319" s="263"/>
    </row>
    <row r="320" spans="4:9" ht="12" customHeight="1">
      <c r="D320" s="263"/>
      <c r="E320" s="263"/>
      <c r="F320" s="263"/>
      <c r="G320" s="263"/>
      <c r="H320" s="263"/>
      <c r="I320" s="263"/>
    </row>
    <row r="321" spans="4:9" ht="12" customHeight="1">
      <c r="D321" s="263"/>
      <c r="E321" s="263"/>
      <c r="F321" s="263"/>
      <c r="G321" s="263"/>
      <c r="H321" s="263"/>
      <c r="I321" s="263"/>
    </row>
    <row r="322" spans="4:9" ht="12" customHeight="1">
      <c r="D322" s="263"/>
      <c r="E322" s="263"/>
      <c r="F322" s="263"/>
      <c r="G322" s="263"/>
      <c r="H322" s="263"/>
      <c r="I322" s="263"/>
    </row>
    <row r="323" spans="4:9" ht="12" customHeight="1">
      <c r="D323" s="263"/>
      <c r="E323" s="263"/>
      <c r="F323" s="263"/>
      <c r="G323" s="263"/>
      <c r="H323" s="263"/>
      <c r="I323" s="263"/>
    </row>
    <row r="324" spans="4:9" ht="12" customHeight="1">
      <c r="D324" s="263"/>
      <c r="E324" s="263"/>
      <c r="F324" s="263"/>
      <c r="G324" s="263"/>
      <c r="H324" s="263"/>
      <c r="I324" s="263"/>
    </row>
    <row r="325" spans="4:9" ht="12" customHeight="1">
      <c r="D325" s="263"/>
      <c r="E325" s="263"/>
      <c r="F325" s="263"/>
      <c r="G325" s="263"/>
      <c r="H325" s="263"/>
      <c r="I325" s="263"/>
    </row>
    <row r="326" spans="4:9" ht="12" customHeight="1">
      <c r="D326" s="263"/>
      <c r="E326" s="263"/>
      <c r="F326" s="263"/>
      <c r="G326" s="263"/>
      <c r="H326" s="263"/>
      <c r="I326" s="263"/>
    </row>
    <row r="327" spans="4:9" ht="12" customHeight="1">
      <c r="D327" s="263"/>
      <c r="E327" s="263"/>
      <c r="F327" s="263"/>
      <c r="G327" s="263"/>
      <c r="H327" s="263"/>
      <c r="I327" s="263"/>
    </row>
    <row r="328" spans="4:9" ht="12" customHeight="1">
      <c r="D328" s="263"/>
      <c r="E328" s="263"/>
      <c r="F328" s="263"/>
      <c r="G328" s="263"/>
      <c r="H328" s="263"/>
      <c r="I328" s="263"/>
    </row>
    <row r="329" spans="4:9" ht="12" customHeight="1">
      <c r="D329" s="263"/>
      <c r="E329" s="263"/>
      <c r="F329" s="263"/>
      <c r="G329" s="263"/>
      <c r="H329" s="263"/>
      <c r="I329" s="263"/>
    </row>
    <row r="330" spans="4:9" ht="12" customHeight="1">
      <c r="D330" s="263"/>
      <c r="E330" s="263"/>
      <c r="F330" s="263"/>
      <c r="G330" s="263"/>
      <c r="H330" s="263"/>
      <c r="I330" s="263"/>
    </row>
    <row r="331" spans="4:9" ht="12" customHeight="1">
      <c r="D331" s="263"/>
      <c r="E331" s="263"/>
      <c r="F331" s="263"/>
      <c r="G331" s="263"/>
      <c r="H331" s="263"/>
      <c r="I331" s="263"/>
    </row>
    <row r="332" spans="4:9" ht="12" customHeight="1">
      <c r="D332" s="263"/>
      <c r="E332" s="263"/>
      <c r="F332" s="263"/>
      <c r="G332" s="263"/>
      <c r="H332" s="263"/>
      <c r="I332" s="263"/>
    </row>
    <row r="333" spans="4:9" ht="12" customHeight="1">
      <c r="D333" s="263"/>
      <c r="E333" s="263"/>
      <c r="F333" s="263"/>
      <c r="G333" s="263"/>
      <c r="H333" s="263"/>
      <c r="I333" s="263"/>
    </row>
    <row r="334" spans="4:9" ht="12" customHeight="1">
      <c r="D334" s="263"/>
      <c r="E334" s="263"/>
      <c r="F334" s="263"/>
      <c r="G334" s="263"/>
      <c r="H334" s="263"/>
      <c r="I334" s="263"/>
    </row>
    <row r="335" spans="4:9" ht="12" customHeight="1">
      <c r="D335" s="263"/>
      <c r="E335" s="263"/>
      <c r="F335" s="263"/>
      <c r="G335" s="263"/>
      <c r="H335" s="263"/>
      <c r="I335" s="263"/>
    </row>
    <row r="336" spans="4:9" ht="12" customHeight="1">
      <c r="D336" s="263"/>
      <c r="E336" s="263"/>
      <c r="F336" s="263"/>
      <c r="G336" s="263"/>
      <c r="H336" s="263"/>
      <c r="I336" s="263"/>
    </row>
    <row r="337" spans="4:9" ht="12" customHeight="1">
      <c r="D337" s="263"/>
      <c r="E337" s="263"/>
      <c r="F337" s="263"/>
      <c r="G337" s="263"/>
      <c r="H337" s="263"/>
      <c r="I337" s="263"/>
    </row>
    <row r="338" spans="4:9" ht="12" customHeight="1">
      <c r="D338" s="263"/>
      <c r="E338" s="263"/>
      <c r="F338" s="263"/>
      <c r="G338" s="263"/>
      <c r="H338" s="263"/>
      <c r="I338" s="263"/>
    </row>
    <row r="339" spans="4:9" ht="12" customHeight="1">
      <c r="D339" s="263"/>
      <c r="E339" s="263"/>
      <c r="F339" s="263"/>
      <c r="G339" s="263"/>
      <c r="H339" s="263"/>
      <c r="I339" s="263"/>
    </row>
    <row r="340" spans="4:9" ht="12" customHeight="1">
      <c r="D340" s="263"/>
      <c r="E340" s="263"/>
      <c r="F340" s="263"/>
      <c r="G340" s="263"/>
      <c r="H340" s="263"/>
      <c r="I340" s="263"/>
    </row>
    <row r="341" spans="4:9" ht="12" customHeight="1">
      <c r="D341" s="263"/>
      <c r="E341" s="263"/>
      <c r="F341" s="263"/>
      <c r="G341" s="263"/>
      <c r="H341" s="263"/>
      <c r="I341" s="263"/>
    </row>
    <row r="342" spans="4:9" ht="12" customHeight="1">
      <c r="D342" s="263"/>
      <c r="E342" s="263"/>
      <c r="F342" s="263"/>
      <c r="G342" s="263"/>
      <c r="H342" s="263"/>
      <c r="I342" s="263"/>
    </row>
    <row r="343" spans="4:9" ht="12" customHeight="1">
      <c r="D343" s="263"/>
      <c r="E343" s="263"/>
      <c r="F343" s="263"/>
      <c r="G343" s="263"/>
      <c r="H343" s="263"/>
      <c r="I343" s="263"/>
    </row>
    <row r="344" spans="4:9" ht="12" customHeight="1">
      <c r="D344" s="263"/>
      <c r="E344" s="263"/>
      <c r="F344" s="263"/>
      <c r="G344" s="263"/>
      <c r="H344" s="263"/>
      <c r="I344" s="263"/>
    </row>
    <row r="345" spans="4:9" ht="12" customHeight="1">
      <c r="D345" s="263"/>
      <c r="E345" s="263"/>
      <c r="F345" s="263"/>
      <c r="G345" s="263"/>
      <c r="H345" s="263"/>
      <c r="I345" s="263"/>
    </row>
    <row r="346" spans="4:9" ht="12" customHeight="1">
      <c r="D346" s="263"/>
      <c r="E346" s="263"/>
      <c r="F346" s="263"/>
      <c r="G346" s="263"/>
      <c r="H346" s="263"/>
      <c r="I346" s="263"/>
    </row>
    <row r="347" spans="4:9" ht="12" customHeight="1">
      <c r="D347" s="263"/>
      <c r="E347" s="263"/>
      <c r="F347" s="263"/>
      <c r="G347" s="263"/>
      <c r="H347" s="263"/>
      <c r="I347" s="263"/>
    </row>
    <row r="348" spans="4:9" ht="12" customHeight="1">
      <c r="D348" s="263"/>
      <c r="E348" s="263"/>
      <c r="F348" s="263"/>
      <c r="G348" s="263"/>
      <c r="H348" s="263"/>
      <c r="I348" s="263"/>
    </row>
  </sheetData>
  <sheetProtection/>
  <mergeCells count="1">
    <mergeCell ref="D74:H74"/>
  </mergeCells>
  <printOptions/>
  <pageMargins left="0.5905511811023623" right="0.5905511811023623" top="0.7874015748031497" bottom="0.7874015748031497" header="0.31496062992125984" footer="0.31496062992125984"/>
  <pageSetup fitToHeight="2" horizontalDpi="600" verticalDpi="600" orientation="portrait" paperSize="9" scale="98" r:id="rId1"/>
  <headerFooter alignWithMargins="0">
    <oddHeader>&amp;R&amp;"ＭＳ 明朝,標準"&amp;10&amp;A</oddHeader>
    <oddFooter>&amp;C&amp;"ＭＳ 明朝,標準"&amp;10&amp;P/&amp;N</oddFooter>
  </headerFooter>
  <rowBreaks count="1" manualBreakCount="1">
    <brk id="73" max="8" man="1"/>
  </rowBreaks>
</worksheet>
</file>

<file path=xl/worksheets/sheet11.xml><?xml version="1.0" encoding="utf-8"?>
<worksheet xmlns="http://schemas.openxmlformats.org/spreadsheetml/2006/main" xmlns:r="http://schemas.openxmlformats.org/officeDocument/2006/relationships">
  <dimension ref="A1:BE53"/>
  <sheetViews>
    <sheetView zoomScale="120" zoomScaleNormal="120" zoomScaleSheetLayoutView="100" zoomScalePageLayoutView="0" workbookViewId="0" topLeftCell="A1">
      <selection activeCell="A1" sqref="A1"/>
    </sheetView>
  </sheetViews>
  <sheetFormatPr defaultColWidth="9.59765625" defaultRowHeight="12" customHeight="1"/>
  <cols>
    <col min="1" max="1" width="0.40625" style="582" customWidth="1"/>
    <col min="2" max="2" width="15.8984375" style="588" customWidth="1"/>
    <col min="3" max="3" width="9.8984375" style="582" customWidth="1"/>
    <col min="4" max="4" width="9.19921875" style="582" customWidth="1"/>
    <col min="5" max="5" width="3.59765625" style="582" customWidth="1"/>
    <col min="6" max="6" width="7" style="582" customWidth="1"/>
    <col min="7" max="7" width="8" style="582" customWidth="1"/>
    <col min="8" max="8" width="6.09765625" style="582" customWidth="1"/>
    <col min="9" max="9" width="1.8984375" style="582" customWidth="1"/>
    <col min="10" max="10" width="5.3984375" style="582" customWidth="1"/>
    <col min="11" max="11" width="2.59765625" style="582" customWidth="1"/>
    <col min="12" max="12" width="6" style="582" customWidth="1"/>
    <col min="13" max="13" width="7.5" style="577" customWidth="1"/>
    <col min="14" max="14" width="5.3984375" style="577" customWidth="1"/>
    <col min="15" max="15" width="3.69921875" style="577" customWidth="1"/>
    <col min="16" max="16" width="6.09765625" style="582" customWidth="1"/>
    <col min="17" max="17" width="5.3984375" style="587" customWidth="1"/>
    <col min="18" max="18" width="7.3984375" style="587" customWidth="1"/>
    <col min="19" max="19" width="8.19921875" style="588" customWidth="1"/>
    <col min="20" max="27" width="9" style="582" customWidth="1"/>
    <col min="28" max="29" width="0.203125" style="587" customWidth="1"/>
    <col min="30" max="30" width="14.59765625" style="588" customWidth="1"/>
    <col min="31" max="33" width="7.19921875" style="582" customWidth="1"/>
    <col min="34" max="34" width="8.5" style="582" customWidth="1"/>
    <col min="35" max="38" width="7.19921875" style="582" customWidth="1"/>
    <col min="39" max="39" width="7" style="582" customWidth="1"/>
    <col min="40" max="40" width="7" style="581" customWidth="1"/>
    <col min="41" max="42" width="0.203125" style="581" customWidth="1"/>
    <col min="43" max="43" width="14.59765625" style="581" customWidth="1"/>
    <col min="44" max="52" width="7.19921875" style="582" customWidth="1"/>
    <col min="53" max="53" width="7.19921875" style="581" customWidth="1"/>
    <col min="54" max="54" width="0.203125" style="581" customWidth="1"/>
    <col min="55" max="56" width="9.59765625" style="581" customWidth="1"/>
    <col min="57" max="16384" width="9.59765625" style="582" customWidth="1"/>
  </cols>
  <sheetData>
    <row r="1" spans="2:56" s="575" customFormat="1" ht="24" customHeight="1">
      <c r="B1" s="576" t="s">
        <v>391</v>
      </c>
      <c r="C1" s="1342" t="s">
        <v>392</v>
      </c>
      <c r="D1" s="1342"/>
      <c r="E1" s="1342"/>
      <c r="F1" s="1342"/>
      <c r="G1" s="1342"/>
      <c r="H1" s="1342"/>
      <c r="I1" s="1342"/>
      <c r="J1" s="1342"/>
      <c r="K1" s="1342"/>
      <c r="L1" s="1342"/>
      <c r="M1" s="577"/>
      <c r="N1" s="577"/>
      <c r="O1" s="577"/>
      <c r="P1" s="578"/>
      <c r="Q1" s="579"/>
      <c r="R1" s="579"/>
      <c r="S1" s="580"/>
      <c r="AB1" s="579"/>
      <c r="AC1" s="579"/>
      <c r="AD1" s="580"/>
      <c r="AN1" s="581"/>
      <c r="AO1" s="581"/>
      <c r="AP1" s="581"/>
      <c r="AQ1" s="581"/>
      <c r="BA1" s="581"/>
      <c r="BB1" s="581"/>
      <c r="BC1" s="581"/>
      <c r="BD1" s="581"/>
    </row>
    <row r="2" spans="2:19" ht="7.5" customHeight="1">
      <c r="B2" s="583"/>
      <c r="C2" s="584"/>
      <c r="D2" s="584"/>
      <c r="E2" s="584"/>
      <c r="F2" s="585"/>
      <c r="G2" s="585"/>
      <c r="H2" s="586"/>
      <c r="I2" s="586"/>
      <c r="J2" s="586"/>
      <c r="K2" s="586"/>
      <c r="L2" s="586"/>
      <c r="P2" s="586"/>
      <c r="S2" s="583"/>
    </row>
    <row r="3" spans="2:19" ht="12" customHeight="1" thickBot="1">
      <c r="B3" s="589"/>
      <c r="L3" s="590" t="s">
        <v>393</v>
      </c>
      <c r="S3" s="589"/>
    </row>
    <row r="4" spans="1:44" ht="12" customHeight="1">
      <c r="A4" s="591"/>
      <c r="B4" s="592"/>
      <c r="C4" s="593" t="s">
        <v>394</v>
      </c>
      <c r="D4" s="594"/>
      <c r="E4" s="594"/>
      <c r="F4" s="595"/>
      <c r="G4" s="595"/>
      <c r="H4" s="595"/>
      <c r="I4" s="595"/>
      <c r="J4" s="595"/>
      <c r="K4" s="1343" t="s">
        <v>395</v>
      </c>
      <c r="L4" s="1344"/>
      <c r="P4" s="577"/>
      <c r="S4" s="587"/>
      <c r="T4" s="588"/>
      <c r="AB4" s="582"/>
      <c r="AE4" s="588"/>
      <c r="AR4" s="588"/>
    </row>
    <row r="5" spans="2:57" ht="12" customHeight="1">
      <c r="B5" s="596"/>
      <c r="C5" s="1338" t="s">
        <v>175</v>
      </c>
      <c r="D5" s="1317"/>
      <c r="E5" s="1317"/>
      <c r="F5" s="1320"/>
      <c r="G5" s="1349" t="s">
        <v>396</v>
      </c>
      <c r="H5" s="1349" t="s">
        <v>397</v>
      </c>
      <c r="I5" s="1349" t="s">
        <v>398</v>
      </c>
      <c r="J5" s="1350"/>
      <c r="K5" s="1345"/>
      <c r="L5" s="1346"/>
      <c r="P5" s="577"/>
      <c r="Q5" s="597"/>
      <c r="S5" s="587"/>
      <c r="T5" s="587"/>
      <c r="U5" s="588"/>
      <c r="AB5" s="582"/>
      <c r="AC5" s="582"/>
      <c r="AD5" s="587"/>
      <c r="AE5" s="588"/>
      <c r="AF5" s="588"/>
      <c r="AN5" s="582"/>
      <c r="AR5" s="581"/>
      <c r="AS5" s="588"/>
      <c r="BA5" s="582"/>
      <c r="BE5" s="581"/>
    </row>
    <row r="6" spans="1:57" ht="12" customHeight="1">
      <c r="A6" s="598"/>
      <c r="B6" s="599"/>
      <c r="C6" s="1348"/>
      <c r="D6" s="600" t="s">
        <v>301</v>
      </c>
      <c r="E6" s="1351" t="s">
        <v>302</v>
      </c>
      <c r="F6" s="1352"/>
      <c r="G6" s="1347"/>
      <c r="H6" s="1347"/>
      <c r="I6" s="1347"/>
      <c r="J6" s="1322"/>
      <c r="K6" s="1347"/>
      <c r="L6" s="1324"/>
      <c r="P6" s="577"/>
      <c r="Q6" s="597"/>
      <c r="S6" s="587"/>
      <c r="T6" s="602"/>
      <c r="U6" s="588"/>
      <c r="AB6" s="582"/>
      <c r="AC6" s="582"/>
      <c r="AD6" s="587"/>
      <c r="AE6" s="588"/>
      <c r="AF6" s="588"/>
      <c r="AN6" s="582"/>
      <c r="AR6" s="581"/>
      <c r="AS6" s="588"/>
      <c r="BA6" s="582"/>
      <c r="BE6" s="581"/>
    </row>
    <row r="7" spans="2:57" ht="15" customHeight="1">
      <c r="B7" s="603" t="s">
        <v>59</v>
      </c>
      <c r="C7" s="604">
        <v>324714</v>
      </c>
      <c r="D7" s="605">
        <v>99617</v>
      </c>
      <c r="E7" s="1319">
        <v>225097</v>
      </c>
      <c r="F7" s="1319"/>
      <c r="G7" s="606">
        <v>193936</v>
      </c>
      <c r="H7" s="606">
        <v>1985</v>
      </c>
      <c r="I7" s="1319">
        <v>128793</v>
      </c>
      <c r="J7" s="1319"/>
      <c r="L7" s="606">
        <v>56966</v>
      </c>
      <c r="P7" s="577"/>
      <c r="S7" s="587"/>
      <c r="T7" s="605"/>
      <c r="U7" s="588"/>
      <c r="AB7" s="582"/>
      <c r="AC7" s="582"/>
      <c r="AD7" s="587"/>
      <c r="AE7" s="588"/>
      <c r="AF7" s="588"/>
      <c r="AN7" s="582"/>
      <c r="AR7" s="581"/>
      <c r="AS7" s="588"/>
      <c r="BA7" s="582"/>
      <c r="BE7" s="581"/>
    </row>
    <row r="8" spans="2:57" ht="12" customHeight="1">
      <c r="B8" s="603" t="s">
        <v>60</v>
      </c>
      <c r="C8" s="607">
        <v>321390</v>
      </c>
      <c r="D8" s="605">
        <v>99080</v>
      </c>
      <c r="E8" s="1318">
        <v>222310</v>
      </c>
      <c r="F8" s="1318"/>
      <c r="G8" s="605">
        <v>191493</v>
      </c>
      <c r="H8" s="605">
        <v>2141</v>
      </c>
      <c r="I8" s="1318">
        <v>127756</v>
      </c>
      <c r="J8" s="1318"/>
      <c r="L8" s="605">
        <v>56466</v>
      </c>
      <c r="S8" s="587"/>
      <c r="T8" s="605"/>
      <c r="U8" s="588"/>
      <c r="AB8" s="582"/>
      <c r="AC8" s="582"/>
      <c r="AD8" s="587"/>
      <c r="AE8" s="588"/>
      <c r="AF8" s="588"/>
      <c r="AN8" s="582"/>
      <c r="AR8" s="581"/>
      <c r="AS8" s="588"/>
      <c r="BA8" s="582"/>
      <c r="BE8" s="581"/>
    </row>
    <row r="9" spans="2:57" ht="12" customHeight="1">
      <c r="B9" s="603" t="s">
        <v>61</v>
      </c>
      <c r="C9" s="607">
        <v>318161</v>
      </c>
      <c r="D9" s="605">
        <v>98551</v>
      </c>
      <c r="E9" s="1318">
        <v>219610</v>
      </c>
      <c r="F9" s="1318"/>
      <c r="G9" s="605">
        <v>189875</v>
      </c>
      <c r="H9" s="605">
        <v>2212</v>
      </c>
      <c r="I9" s="1318">
        <v>126074</v>
      </c>
      <c r="J9" s="1318"/>
      <c r="L9" s="605">
        <v>57268</v>
      </c>
      <c r="S9" s="587"/>
      <c r="T9" s="605"/>
      <c r="U9" s="588"/>
      <c r="AB9" s="582"/>
      <c r="AC9" s="582"/>
      <c r="AD9" s="587"/>
      <c r="AE9" s="588"/>
      <c r="AF9" s="588"/>
      <c r="AN9" s="582"/>
      <c r="AR9" s="581"/>
      <c r="AS9" s="588"/>
      <c r="BA9" s="582"/>
      <c r="BE9" s="581"/>
    </row>
    <row r="10" spans="2:57" ht="12" customHeight="1">
      <c r="B10" s="603" t="s">
        <v>62</v>
      </c>
      <c r="C10" s="607">
        <v>311127</v>
      </c>
      <c r="D10" s="605">
        <v>95670</v>
      </c>
      <c r="E10" s="1318">
        <v>215457</v>
      </c>
      <c r="F10" s="1318"/>
      <c r="G10" s="263">
        <v>184118</v>
      </c>
      <c r="H10" s="605">
        <v>2233</v>
      </c>
      <c r="I10" s="1318">
        <v>124776</v>
      </c>
      <c r="J10" s="1318"/>
      <c r="L10" s="605">
        <v>57849</v>
      </c>
      <c r="S10" s="587"/>
      <c r="T10" s="605"/>
      <c r="U10" s="588"/>
      <c r="AB10" s="582"/>
      <c r="AC10" s="582"/>
      <c r="AD10" s="587"/>
      <c r="AE10" s="588"/>
      <c r="AF10" s="588"/>
      <c r="AN10" s="582"/>
      <c r="AR10" s="581"/>
      <c r="AS10" s="588"/>
      <c r="BA10" s="582"/>
      <c r="BE10" s="581"/>
    </row>
    <row r="11" spans="2:57" s="609" customFormat="1" ht="18" customHeight="1">
      <c r="B11" s="610" t="s">
        <v>399</v>
      </c>
      <c r="C11" s="611">
        <v>305203</v>
      </c>
      <c r="D11" s="612">
        <v>93681</v>
      </c>
      <c r="E11" s="1337">
        <v>211522</v>
      </c>
      <c r="F11" s="1337"/>
      <c r="G11" s="612">
        <v>180423</v>
      </c>
      <c r="H11" s="612">
        <v>2089</v>
      </c>
      <c r="I11" s="1337">
        <v>122691</v>
      </c>
      <c r="J11" s="1337"/>
      <c r="L11" s="612">
        <v>58555</v>
      </c>
      <c r="M11" s="577"/>
      <c r="N11" s="577"/>
      <c r="O11" s="577"/>
      <c r="R11" s="613"/>
      <c r="AD11" s="614"/>
      <c r="AE11" s="588"/>
      <c r="AO11" s="581"/>
      <c r="AP11" s="581"/>
      <c r="AQ11" s="581"/>
      <c r="AR11" s="581"/>
      <c r="BB11" s="581"/>
      <c r="BC11" s="581"/>
      <c r="BD11" s="581"/>
      <c r="BE11" s="581"/>
    </row>
    <row r="12" spans="1:57" ht="3.75" customHeight="1">
      <c r="A12" s="598"/>
      <c r="B12" s="615"/>
      <c r="C12" s="598"/>
      <c r="D12" s="598"/>
      <c r="E12" s="598"/>
      <c r="F12" s="598"/>
      <c r="G12" s="598"/>
      <c r="H12" s="598"/>
      <c r="I12" s="598"/>
      <c r="J12" s="598"/>
      <c r="K12" s="598"/>
      <c r="L12" s="598"/>
      <c r="S12" s="587"/>
      <c r="T12" s="588"/>
      <c r="AB12" s="582"/>
      <c r="AD12" s="587"/>
      <c r="AE12" s="588"/>
      <c r="AN12" s="582"/>
      <c r="AR12" s="581"/>
      <c r="BA12" s="582"/>
      <c r="BE12" s="581"/>
    </row>
    <row r="13" spans="13:56" s="616" customFormat="1" ht="12" customHeight="1" thickBot="1">
      <c r="M13" s="577"/>
      <c r="N13" s="577"/>
      <c r="O13" s="577"/>
      <c r="Q13" s="587"/>
      <c r="R13" s="587"/>
      <c r="S13" s="581"/>
      <c r="AB13" s="587"/>
      <c r="AC13" s="587"/>
      <c r="AD13" s="588"/>
      <c r="AN13" s="581"/>
      <c r="AO13" s="581"/>
      <c r="AP13" s="581"/>
      <c r="AQ13" s="581"/>
      <c r="BA13" s="581"/>
      <c r="BB13" s="581"/>
      <c r="BC13" s="581"/>
      <c r="BD13" s="581"/>
    </row>
    <row r="14" spans="1:56" ht="12" customHeight="1">
      <c r="A14" s="591"/>
      <c r="B14" s="592"/>
      <c r="C14" s="1326" t="s">
        <v>400</v>
      </c>
      <c r="D14" s="1327"/>
      <c r="E14" s="1328"/>
      <c r="F14" s="593" t="s">
        <v>401</v>
      </c>
      <c r="G14" s="594"/>
      <c r="H14" s="595"/>
      <c r="I14" s="595"/>
      <c r="J14" s="595"/>
      <c r="K14" s="595"/>
      <c r="L14" s="595"/>
      <c r="P14" s="587"/>
      <c r="R14" s="581"/>
      <c r="S14" s="616"/>
      <c r="AM14" s="581"/>
      <c r="AQ14" s="588"/>
      <c r="AZ14" s="581"/>
      <c r="BD14" s="582"/>
    </row>
    <row r="15" spans="2:56" ht="12" customHeight="1">
      <c r="B15" s="596"/>
      <c r="C15" s="1338" t="s">
        <v>194</v>
      </c>
      <c r="D15" s="1338" t="s">
        <v>402</v>
      </c>
      <c r="E15" s="1340"/>
      <c r="F15" s="617" t="s">
        <v>403</v>
      </c>
      <c r="G15" s="618"/>
      <c r="H15" s="619"/>
      <c r="I15" s="618" t="s">
        <v>404</v>
      </c>
      <c r="J15" s="618"/>
      <c r="K15" s="619"/>
      <c r="L15" s="620"/>
      <c r="P15" s="587"/>
      <c r="R15" s="581"/>
      <c r="AM15" s="581"/>
      <c r="AQ15" s="588"/>
      <c r="AZ15" s="581"/>
      <c r="BD15" s="582"/>
    </row>
    <row r="16" spans="1:56" ht="12" customHeight="1">
      <c r="A16" s="598"/>
      <c r="B16" s="599"/>
      <c r="C16" s="1339"/>
      <c r="D16" s="1339"/>
      <c r="E16" s="1341"/>
      <c r="F16" s="601" t="s">
        <v>194</v>
      </c>
      <c r="G16" s="1321" t="s">
        <v>402</v>
      </c>
      <c r="H16" s="1323"/>
      <c r="I16" s="1321" t="s">
        <v>194</v>
      </c>
      <c r="J16" s="1323"/>
      <c r="K16" s="1321" t="s">
        <v>402</v>
      </c>
      <c r="L16" s="1325"/>
      <c r="P16" s="587"/>
      <c r="R16" s="581"/>
      <c r="AM16" s="581"/>
      <c r="AQ16" s="588"/>
      <c r="AZ16" s="581"/>
      <c r="BD16" s="582"/>
    </row>
    <row r="17" spans="2:56" ht="15" customHeight="1">
      <c r="B17" s="603" t="s">
        <v>59</v>
      </c>
      <c r="C17" s="608">
        <v>272412</v>
      </c>
      <c r="D17" s="1336">
        <v>176140394</v>
      </c>
      <c r="E17" s="1336"/>
      <c r="F17" s="605">
        <v>210043</v>
      </c>
      <c r="G17" s="1319">
        <v>142972722</v>
      </c>
      <c r="H17" s="1319"/>
      <c r="I17" s="1319">
        <v>15855</v>
      </c>
      <c r="J17" s="1319"/>
      <c r="K17" s="1319">
        <v>14264865</v>
      </c>
      <c r="L17" s="1319"/>
      <c r="P17" s="587"/>
      <c r="R17" s="581"/>
      <c r="AM17" s="581"/>
      <c r="AQ17" s="588"/>
      <c r="AZ17" s="581"/>
      <c r="BD17" s="582"/>
    </row>
    <row r="18" spans="2:56" ht="12" customHeight="1">
      <c r="B18" s="603" t="s">
        <v>60</v>
      </c>
      <c r="C18" s="608">
        <v>284024</v>
      </c>
      <c r="D18" s="1335">
        <v>185347910</v>
      </c>
      <c r="E18" s="1335"/>
      <c r="F18" s="605">
        <v>224571</v>
      </c>
      <c r="G18" s="1318">
        <v>153394209</v>
      </c>
      <c r="H18" s="1318"/>
      <c r="I18" s="1318">
        <v>16365</v>
      </c>
      <c r="J18" s="1318"/>
      <c r="K18" s="1318">
        <v>14468621</v>
      </c>
      <c r="L18" s="1318"/>
      <c r="P18" s="587"/>
      <c r="R18" s="581"/>
      <c r="AM18" s="581"/>
      <c r="AQ18" s="588"/>
      <c r="AZ18" s="581"/>
      <c r="BD18" s="582"/>
    </row>
    <row r="19" spans="2:56" ht="12" customHeight="1">
      <c r="B19" s="603" t="s">
        <v>61</v>
      </c>
      <c r="C19" s="608">
        <v>293506</v>
      </c>
      <c r="D19" s="1335">
        <v>193234245</v>
      </c>
      <c r="E19" s="1335"/>
      <c r="F19" s="605">
        <v>236886</v>
      </c>
      <c r="G19" s="1318">
        <v>162239489</v>
      </c>
      <c r="H19" s="1318"/>
      <c r="I19" s="1318">
        <v>16802</v>
      </c>
      <c r="J19" s="1318"/>
      <c r="K19" s="1318">
        <v>14832049</v>
      </c>
      <c r="L19" s="1318"/>
      <c r="P19" s="587"/>
      <c r="R19" s="581"/>
      <c r="AM19" s="581"/>
      <c r="AQ19" s="588"/>
      <c r="AZ19" s="581"/>
      <c r="BD19" s="582"/>
    </row>
    <row r="20" spans="2:56" ht="12" customHeight="1">
      <c r="B20" s="603" t="s">
        <v>62</v>
      </c>
      <c r="C20" s="608">
        <v>300172</v>
      </c>
      <c r="D20" s="1335">
        <v>199210371</v>
      </c>
      <c r="E20" s="1335"/>
      <c r="F20" s="605">
        <v>246419</v>
      </c>
      <c r="G20" s="1318">
        <v>169065522</v>
      </c>
      <c r="H20" s="1318"/>
      <c r="I20" s="1318">
        <v>17354</v>
      </c>
      <c r="J20" s="1318"/>
      <c r="K20" s="1318">
        <v>15283549</v>
      </c>
      <c r="L20" s="1318"/>
      <c r="P20" s="587"/>
      <c r="R20" s="581"/>
      <c r="AM20" s="581"/>
      <c r="AQ20" s="588"/>
      <c r="AZ20" s="581"/>
      <c r="BD20" s="582"/>
    </row>
    <row r="21" spans="2:56" ht="18" customHeight="1">
      <c r="B21" s="610" t="s">
        <v>89</v>
      </c>
      <c r="C21" s="622">
        <v>309384</v>
      </c>
      <c r="D21" s="1331">
        <v>206558036</v>
      </c>
      <c r="E21" s="1331"/>
      <c r="F21" s="623">
        <v>258619</v>
      </c>
      <c r="G21" s="1315">
        <v>177369579</v>
      </c>
      <c r="H21" s="1315"/>
      <c r="I21" s="1315">
        <v>17886</v>
      </c>
      <c r="J21" s="1315"/>
      <c r="K21" s="1315">
        <v>15748984</v>
      </c>
      <c r="L21" s="1315"/>
      <c r="P21" s="587"/>
      <c r="R21" s="581"/>
      <c r="S21" s="582"/>
      <c r="AA21" s="587"/>
      <c r="AC21" s="588"/>
      <c r="AD21" s="582"/>
      <c r="AM21" s="581"/>
      <c r="AQ21" s="582"/>
      <c r="AZ21" s="581"/>
      <c r="BD21" s="582"/>
    </row>
    <row r="22" spans="1:56" ht="3.75" customHeight="1">
      <c r="A22" s="598"/>
      <c r="B22" s="625"/>
      <c r="C22" s="626"/>
      <c r="D22" s="627"/>
      <c r="E22" s="627"/>
      <c r="F22" s="628"/>
      <c r="G22" s="628"/>
      <c r="H22" s="628"/>
      <c r="I22" s="628"/>
      <c r="J22" s="628"/>
      <c r="K22" s="628"/>
      <c r="L22" s="628"/>
      <c r="P22" s="587"/>
      <c r="R22" s="581"/>
      <c r="S22" s="582"/>
      <c r="AA22" s="587"/>
      <c r="AC22" s="588"/>
      <c r="AD22" s="582"/>
      <c r="AM22" s="581"/>
      <c r="AQ22" s="582"/>
      <c r="AZ22" s="581"/>
      <c r="BD22" s="582"/>
    </row>
    <row r="23" ht="12" customHeight="1" thickBot="1">
      <c r="S23" s="581"/>
    </row>
    <row r="24" spans="1:56" ht="12" customHeight="1">
      <c r="A24" s="591"/>
      <c r="B24" s="629"/>
      <c r="C24" s="1332" t="s">
        <v>405</v>
      </c>
      <c r="D24" s="1333"/>
      <c r="E24" s="1333"/>
      <c r="F24" s="1333"/>
      <c r="G24" s="1333"/>
      <c r="H24" s="1334"/>
      <c r="I24" s="1326" t="s">
        <v>406</v>
      </c>
      <c r="J24" s="1327"/>
      <c r="K24" s="1327"/>
      <c r="L24" s="1327"/>
      <c r="P24" s="581"/>
      <c r="Q24" s="582"/>
      <c r="R24" s="582"/>
      <c r="S24" s="582"/>
      <c r="Y24" s="587"/>
      <c r="Z24" s="587"/>
      <c r="AA24" s="588"/>
      <c r="AB24" s="582"/>
      <c r="AC24" s="582"/>
      <c r="AD24" s="582"/>
      <c r="AK24" s="581"/>
      <c r="AL24" s="581"/>
      <c r="AM24" s="581"/>
      <c r="AO24" s="582"/>
      <c r="AP24" s="582"/>
      <c r="AQ24" s="582"/>
      <c r="AX24" s="581"/>
      <c r="AY24" s="581"/>
      <c r="AZ24" s="581"/>
      <c r="BB24" s="582"/>
      <c r="BC24" s="582"/>
      <c r="BD24" s="582"/>
    </row>
    <row r="25" spans="2:56" ht="12" customHeight="1">
      <c r="B25" s="596"/>
      <c r="C25" s="1316" t="s">
        <v>407</v>
      </c>
      <c r="D25" s="1320"/>
      <c r="E25" s="1316" t="s">
        <v>408</v>
      </c>
      <c r="F25" s="1317"/>
      <c r="G25" s="1317"/>
      <c r="H25" s="1320"/>
      <c r="I25" s="1316" t="s">
        <v>409</v>
      </c>
      <c r="J25" s="1317"/>
      <c r="K25" s="1317"/>
      <c r="L25" s="1317"/>
      <c r="P25" s="581"/>
      <c r="Q25" s="582"/>
      <c r="R25" s="582"/>
      <c r="S25" s="582"/>
      <c r="Y25" s="587"/>
      <c r="Z25" s="587"/>
      <c r="AA25" s="588"/>
      <c r="AB25" s="582"/>
      <c r="AC25" s="582"/>
      <c r="AD25" s="582"/>
      <c r="AK25" s="581"/>
      <c r="AL25" s="581"/>
      <c r="AM25" s="581"/>
      <c r="AO25" s="582"/>
      <c r="AP25" s="582"/>
      <c r="AQ25" s="582"/>
      <c r="AX25" s="581"/>
      <c r="AY25" s="581"/>
      <c r="AZ25" s="581"/>
      <c r="BB25" s="582"/>
      <c r="BC25" s="582"/>
      <c r="BD25" s="582"/>
    </row>
    <row r="26" spans="1:56" ht="12" customHeight="1">
      <c r="A26" s="598"/>
      <c r="B26" s="599"/>
      <c r="C26" s="601" t="s">
        <v>410</v>
      </c>
      <c r="D26" s="621" t="s">
        <v>402</v>
      </c>
      <c r="E26" s="1321" t="s">
        <v>194</v>
      </c>
      <c r="F26" s="1323"/>
      <c r="G26" s="1321" t="s">
        <v>402</v>
      </c>
      <c r="H26" s="1323"/>
      <c r="I26" s="1321" t="s">
        <v>194</v>
      </c>
      <c r="J26" s="1323"/>
      <c r="K26" s="1321" t="s">
        <v>402</v>
      </c>
      <c r="L26" s="1325"/>
      <c r="Q26" s="582"/>
      <c r="R26" s="582"/>
      <c r="S26" s="582"/>
      <c r="X26" s="587"/>
      <c r="Y26" s="587"/>
      <c r="Z26" s="588"/>
      <c r="AB26" s="582"/>
      <c r="AC26" s="582"/>
      <c r="AD26" s="582"/>
      <c r="AK26" s="581"/>
      <c r="AL26" s="581"/>
      <c r="AM26" s="581"/>
      <c r="AO26" s="582"/>
      <c r="AP26" s="582"/>
      <c r="AQ26" s="582"/>
      <c r="AX26" s="581"/>
      <c r="AY26" s="581"/>
      <c r="AZ26" s="581"/>
      <c r="BB26" s="582"/>
      <c r="BC26" s="582"/>
      <c r="BD26" s="582"/>
    </row>
    <row r="27" spans="2:56" ht="15" customHeight="1">
      <c r="B27" s="630" t="s">
        <v>59</v>
      </c>
      <c r="C27" s="605">
        <v>2921</v>
      </c>
      <c r="D27" s="606">
        <v>2278393</v>
      </c>
      <c r="E27" s="1319">
        <v>364</v>
      </c>
      <c r="F27" s="1319"/>
      <c r="G27" s="1319">
        <v>167103</v>
      </c>
      <c r="H27" s="1319"/>
      <c r="I27" s="1319">
        <v>26466</v>
      </c>
      <c r="J27" s="1319"/>
      <c r="K27" s="1319">
        <v>12198953</v>
      </c>
      <c r="L27" s="1319"/>
      <c r="Q27" s="582"/>
      <c r="R27" s="582"/>
      <c r="S27" s="582"/>
      <c r="X27" s="587"/>
      <c r="Y27" s="587"/>
      <c r="Z27" s="588"/>
      <c r="AB27" s="582"/>
      <c r="AC27" s="582"/>
      <c r="AD27" s="582"/>
      <c r="AK27" s="581"/>
      <c r="AL27" s="581"/>
      <c r="AM27" s="581"/>
      <c r="AO27" s="582"/>
      <c r="AP27" s="582"/>
      <c r="AQ27" s="582"/>
      <c r="AX27" s="581"/>
      <c r="AY27" s="581"/>
      <c r="AZ27" s="581"/>
      <c r="BB27" s="582"/>
      <c r="BC27" s="582"/>
      <c r="BD27" s="582"/>
    </row>
    <row r="28" spans="2:56" ht="12" customHeight="1">
      <c r="B28" s="630" t="s">
        <v>60</v>
      </c>
      <c r="C28" s="605">
        <v>2816</v>
      </c>
      <c r="D28" s="605">
        <v>2188804</v>
      </c>
      <c r="E28" s="1318">
        <v>333</v>
      </c>
      <c r="F28" s="1318"/>
      <c r="G28" s="1318">
        <v>152438</v>
      </c>
      <c r="H28" s="1318"/>
      <c r="I28" s="1318">
        <v>23968</v>
      </c>
      <c r="J28" s="1318"/>
      <c r="K28" s="1318">
        <v>11097073</v>
      </c>
      <c r="L28" s="1318"/>
      <c r="Q28" s="582"/>
      <c r="R28" s="582"/>
      <c r="S28" s="582"/>
      <c r="X28" s="587"/>
      <c r="Y28" s="587"/>
      <c r="Z28" s="588"/>
      <c r="AB28" s="582"/>
      <c r="AC28" s="582"/>
      <c r="AD28" s="582"/>
      <c r="AK28" s="581"/>
      <c r="AL28" s="581"/>
      <c r="AM28" s="581"/>
      <c r="AO28" s="582"/>
      <c r="AP28" s="582"/>
      <c r="AQ28" s="582"/>
      <c r="AX28" s="581"/>
      <c r="AY28" s="581"/>
      <c r="AZ28" s="581"/>
      <c r="BB28" s="582"/>
      <c r="BC28" s="582"/>
      <c r="BD28" s="582"/>
    </row>
    <row r="29" spans="2:56" ht="12" customHeight="1">
      <c r="B29" s="630" t="s">
        <v>61</v>
      </c>
      <c r="C29" s="605">
        <v>2778</v>
      </c>
      <c r="D29" s="605">
        <v>2149446</v>
      </c>
      <c r="E29" s="1318">
        <v>310</v>
      </c>
      <c r="F29" s="1318"/>
      <c r="G29" s="1318">
        <v>141313</v>
      </c>
      <c r="H29" s="1318"/>
      <c r="I29" s="1318">
        <v>21656</v>
      </c>
      <c r="J29" s="1318"/>
      <c r="K29" s="1318">
        <v>10060189</v>
      </c>
      <c r="L29" s="1318"/>
      <c r="Q29" s="582"/>
      <c r="R29" s="582"/>
      <c r="S29" s="582"/>
      <c r="X29" s="587"/>
      <c r="Y29" s="587"/>
      <c r="Z29" s="588"/>
      <c r="AB29" s="582"/>
      <c r="AC29" s="582"/>
      <c r="AD29" s="582"/>
      <c r="AK29" s="581"/>
      <c r="AL29" s="581"/>
      <c r="AM29" s="581"/>
      <c r="AO29" s="582"/>
      <c r="AP29" s="582"/>
      <c r="AQ29" s="582"/>
      <c r="AX29" s="581"/>
      <c r="AY29" s="581"/>
      <c r="AZ29" s="581"/>
      <c r="BB29" s="582"/>
      <c r="BC29" s="582"/>
      <c r="BD29" s="582"/>
    </row>
    <row r="30" spans="2:56" ht="12" customHeight="1">
      <c r="B30" s="630" t="s">
        <v>62</v>
      </c>
      <c r="C30" s="605">
        <v>2774</v>
      </c>
      <c r="D30" s="605">
        <v>2142261</v>
      </c>
      <c r="E30" s="1318">
        <v>304</v>
      </c>
      <c r="F30" s="1318"/>
      <c r="G30" s="1318">
        <v>139112</v>
      </c>
      <c r="H30" s="1318"/>
      <c r="I30" s="1318">
        <v>19343</v>
      </c>
      <c r="J30" s="1318"/>
      <c r="K30" s="1318">
        <v>9023030</v>
      </c>
      <c r="L30" s="1318"/>
      <c r="Q30" s="582"/>
      <c r="R30" s="582"/>
      <c r="S30" s="582"/>
      <c r="X30" s="587"/>
      <c r="Y30" s="587"/>
      <c r="Z30" s="588"/>
      <c r="AB30" s="582"/>
      <c r="AC30" s="582"/>
      <c r="AD30" s="582"/>
      <c r="AK30" s="581"/>
      <c r="AL30" s="581"/>
      <c r="AM30" s="581"/>
      <c r="AO30" s="582"/>
      <c r="AP30" s="582"/>
      <c r="AQ30" s="582"/>
      <c r="AX30" s="581"/>
      <c r="AY30" s="581"/>
      <c r="AZ30" s="581"/>
      <c r="BB30" s="582"/>
      <c r="BC30" s="582"/>
      <c r="BD30" s="582"/>
    </row>
    <row r="31" spans="2:56" ht="18" customHeight="1">
      <c r="B31" s="631" t="s">
        <v>89</v>
      </c>
      <c r="C31" s="623">
        <v>2682</v>
      </c>
      <c r="D31" s="623">
        <v>2068193</v>
      </c>
      <c r="E31" s="1315">
        <v>287</v>
      </c>
      <c r="F31" s="1315"/>
      <c r="G31" s="1315">
        <v>130499</v>
      </c>
      <c r="H31" s="1315"/>
      <c r="I31" s="1315">
        <v>17088</v>
      </c>
      <c r="J31" s="1315"/>
      <c r="K31" s="1315">
        <v>7975220</v>
      </c>
      <c r="L31" s="1315"/>
      <c r="Q31" s="582"/>
      <c r="R31" s="582"/>
      <c r="S31" s="582"/>
      <c r="X31" s="587"/>
      <c r="Y31" s="587"/>
      <c r="Z31" s="588"/>
      <c r="AB31" s="582"/>
      <c r="AC31" s="582"/>
      <c r="AD31" s="582"/>
      <c r="AK31" s="581"/>
      <c r="AL31" s="581"/>
      <c r="AM31" s="581"/>
      <c r="AO31" s="582"/>
      <c r="AP31" s="582"/>
      <c r="AQ31" s="582"/>
      <c r="AX31" s="581"/>
      <c r="AY31" s="581"/>
      <c r="AZ31" s="581"/>
      <c r="BB31" s="582"/>
      <c r="BC31" s="582"/>
      <c r="BD31" s="582"/>
    </row>
    <row r="32" spans="1:56" ht="4.5" customHeight="1">
      <c r="A32" s="598"/>
      <c r="B32" s="632"/>
      <c r="C32" s="633"/>
      <c r="D32" s="628"/>
      <c r="E32" s="628"/>
      <c r="F32" s="628"/>
      <c r="G32" s="628"/>
      <c r="H32" s="628"/>
      <c r="I32" s="628"/>
      <c r="J32" s="628"/>
      <c r="K32" s="628"/>
      <c r="L32" s="628"/>
      <c r="Q32" s="582"/>
      <c r="R32" s="582"/>
      <c r="S32" s="582"/>
      <c r="X32" s="587"/>
      <c r="Y32" s="587"/>
      <c r="Z32" s="588"/>
      <c r="AB32" s="582"/>
      <c r="AC32" s="582"/>
      <c r="AD32" s="582"/>
      <c r="AK32" s="581"/>
      <c r="AL32" s="581"/>
      <c r="AM32" s="581"/>
      <c r="AO32" s="582"/>
      <c r="AP32" s="582"/>
      <c r="AQ32" s="582"/>
      <c r="AX32" s="581"/>
      <c r="AY32" s="581"/>
      <c r="AZ32" s="581"/>
      <c r="BB32" s="582"/>
      <c r="BC32" s="582"/>
      <c r="BD32" s="582"/>
    </row>
    <row r="33" ht="12" customHeight="1" thickBot="1"/>
    <row r="34" spans="1:56" ht="12" customHeight="1">
      <c r="A34" s="591"/>
      <c r="B34" s="629"/>
      <c r="C34" s="1326" t="s">
        <v>411</v>
      </c>
      <c r="D34" s="1327"/>
      <c r="E34" s="1327"/>
      <c r="F34" s="1327"/>
      <c r="G34" s="1327"/>
      <c r="H34" s="1328"/>
      <c r="I34" s="1329" t="s">
        <v>412</v>
      </c>
      <c r="J34" s="1330"/>
      <c r="K34" s="1330"/>
      <c r="L34" s="1330"/>
      <c r="Q34" s="582"/>
      <c r="R34" s="582"/>
      <c r="S34" s="582"/>
      <c r="V34" s="587"/>
      <c r="W34" s="587"/>
      <c r="X34" s="588"/>
      <c r="AB34" s="582"/>
      <c r="AC34" s="582"/>
      <c r="AD34" s="582"/>
      <c r="AH34" s="581"/>
      <c r="AI34" s="581"/>
      <c r="AJ34" s="581"/>
      <c r="AK34" s="581"/>
      <c r="AN34" s="582"/>
      <c r="AO34" s="582"/>
      <c r="AP34" s="582"/>
      <c r="AQ34" s="582"/>
      <c r="AU34" s="581"/>
      <c r="AV34" s="581"/>
      <c r="AW34" s="581"/>
      <c r="AX34" s="581"/>
      <c r="BA34" s="582"/>
      <c r="BB34" s="582"/>
      <c r="BC34" s="582"/>
      <c r="BD34" s="582"/>
    </row>
    <row r="35" spans="2:56" ht="12" customHeight="1">
      <c r="B35" s="596"/>
      <c r="C35" s="1316" t="s">
        <v>413</v>
      </c>
      <c r="D35" s="1320"/>
      <c r="E35" s="1316" t="s">
        <v>414</v>
      </c>
      <c r="F35" s="1317"/>
      <c r="G35" s="1317"/>
      <c r="H35" s="1320"/>
      <c r="I35" s="1316" t="s">
        <v>415</v>
      </c>
      <c r="J35" s="1317"/>
      <c r="K35" s="1317"/>
      <c r="L35" s="1317"/>
      <c r="Q35" s="582"/>
      <c r="R35" s="582"/>
      <c r="S35" s="582"/>
      <c r="V35" s="587"/>
      <c r="W35" s="587"/>
      <c r="X35" s="588"/>
      <c r="AB35" s="582"/>
      <c r="AC35" s="582"/>
      <c r="AD35" s="582"/>
      <c r="AH35" s="581"/>
      <c r="AI35" s="581"/>
      <c r="AJ35" s="581"/>
      <c r="AK35" s="581"/>
      <c r="AN35" s="582"/>
      <c r="AO35" s="582"/>
      <c r="AP35" s="582"/>
      <c r="AQ35" s="582"/>
      <c r="AU35" s="581"/>
      <c r="AV35" s="581"/>
      <c r="AW35" s="581"/>
      <c r="AX35" s="581"/>
      <c r="BA35" s="582"/>
      <c r="BB35" s="582"/>
      <c r="BC35" s="582"/>
      <c r="BD35" s="582"/>
    </row>
    <row r="36" spans="1:56" ht="12" customHeight="1">
      <c r="A36" s="598"/>
      <c r="B36" s="599"/>
      <c r="C36" s="621" t="s">
        <v>194</v>
      </c>
      <c r="D36" s="621" t="s">
        <v>402</v>
      </c>
      <c r="E36" s="1321" t="s">
        <v>410</v>
      </c>
      <c r="F36" s="1322"/>
      <c r="G36" s="1321" t="s">
        <v>402</v>
      </c>
      <c r="H36" s="1323"/>
      <c r="I36" s="1324" t="s">
        <v>194</v>
      </c>
      <c r="J36" s="1322"/>
      <c r="K36" s="1321" t="s">
        <v>402</v>
      </c>
      <c r="L36" s="1325"/>
      <c r="Q36" s="582"/>
      <c r="R36" s="582"/>
      <c r="S36" s="582"/>
      <c r="U36" s="587"/>
      <c r="V36" s="587"/>
      <c r="W36" s="588"/>
      <c r="AB36" s="582"/>
      <c r="AC36" s="582"/>
      <c r="AD36" s="582"/>
      <c r="AH36" s="581"/>
      <c r="AI36" s="581"/>
      <c r="AJ36" s="581"/>
      <c r="AK36" s="581"/>
      <c r="AN36" s="582"/>
      <c r="AO36" s="582"/>
      <c r="AP36" s="582"/>
      <c r="AQ36" s="582"/>
      <c r="AU36" s="581"/>
      <c r="AV36" s="581"/>
      <c r="AW36" s="581"/>
      <c r="AX36" s="581"/>
      <c r="BA36" s="582"/>
      <c r="BB36" s="582"/>
      <c r="BC36" s="582"/>
      <c r="BD36" s="582"/>
    </row>
    <row r="37" spans="2:56" ht="14.25" customHeight="1">
      <c r="B37" s="630" t="s">
        <v>59</v>
      </c>
      <c r="C37" s="604">
        <v>15742</v>
      </c>
      <c r="D37" s="606">
        <v>3375969</v>
      </c>
      <c r="F37" s="605">
        <v>1021</v>
      </c>
      <c r="G37" s="1319">
        <v>882389</v>
      </c>
      <c r="H37" s="1319"/>
      <c r="I37" s="1319">
        <v>367</v>
      </c>
      <c r="J37" s="1319"/>
      <c r="K37" s="1319">
        <v>54649</v>
      </c>
      <c r="L37" s="1319"/>
      <c r="Q37" s="582"/>
      <c r="R37" s="582"/>
      <c r="S37" s="582"/>
      <c r="U37" s="587"/>
      <c r="V37" s="587"/>
      <c r="W37" s="588"/>
      <c r="AB37" s="582"/>
      <c r="AC37" s="582"/>
      <c r="AD37" s="582"/>
      <c r="AH37" s="581"/>
      <c r="AI37" s="581"/>
      <c r="AJ37" s="581"/>
      <c r="AK37" s="581"/>
      <c r="AN37" s="582"/>
      <c r="AO37" s="582"/>
      <c r="AP37" s="582"/>
      <c r="AQ37" s="582"/>
      <c r="AU37" s="581"/>
      <c r="AV37" s="581"/>
      <c r="AW37" s="581"/>
      <c r="AX37" s="581"/>
      <c r="BA37" s="582"/>
      <c r="BB37" s="582"/>
      <c r="BC37" s="582"/>
      <c r="BD37" s="582"/>
    </row>
    <row r="38" spans="2:56" ht="12" customHeight="1">
      <c r="B38" s="630" t="s">
        <v>60</v>
      </c>
      <c r="C38" s="607">
        <v>15010</v>
      </c>
      <c r="D38" s="605">
        <v>3216653</v>
      </c>
      <c r="F38" s="605">
        <v>961</v>
      </c>
      <c r="G38" s="1318">
        <v>830112</v>
      </c>
      <c r="H38" s="1318"/>
      <c r="I38" s="1318">
        <v>360</v>
      </c>
      <c r="J38" s="1318"/>
      <c r="K38" s="1318">
        <v>48476</v>
      </c>
      <c r="L38" s="1318"/>
      <c r="Q38" s="582"/>
      <c r="R38" s="582"/>
      <c r="S38" s="582"/>
      <c r="U38" s="587"/>
      <c r="V38" s="587"/>
      <c r="W38" s="588"/>
      <c r="AB38" s="582"/>
      <c r="AC38" s="582"/>
      <c r="AD38" s="582"/>
      <c r="AH38" s="581"/>
      <c r="AI38" s="581"/>
      <c r="AJ38" s="581"/>
      <c r="AK38" s="581"/>
      <c r="AN38" s="582"/>
      <c r="AO38" s="582"/>
      <c r="AP38" s="582"/>
      <c r="AQ38" s="582"/>
      <c r="AU38" s="581"/>
      <c r="AV38" s="581"/>
      <c r="AW38" s="581"/>
      <c r="AX38" s="581"/>
      <c r="BA38" s="582"/>
      <c r="BB38" s="582"/>
      <c r="BC38" s="582"/>
      <c r="BD38" s="582"/>
    </row>
    <row r="39" spans="2:56" ht="12" customHeight="1">
      <c r="B39" s="630" t="s">
        <v>61</v>
      </c>
      <c r="C39" s="607">
        <v>14174</v>
      </c>
      <c r="D39" s="605">
        <v>3035905</v>
      </c>
      <c r="F39" s="605">
        <v>900</v>
      </c>
      <c r="G39" s="1318">
        <v>775854</v>
      </c>
      <c r="H39" s="1318"/>
      <c r="I39" s="1318">
        <v>277</v>
      </c>
      <c r="J39" s="1318"/>
      <c r="K39" s="1318">
        <v>36336</v>
      </c>
      <c r="L39" s="1318"/>
      <c r="Q39" s="582"/>
      <c r="R39" s="582"/>
      <c r="S39" s="582"/>
      <c r="U39" s="587"/>
      <c r="V39" s="587"/>
      <c r="W39" s="588"/>
      <c r="AB39" s="582"/>
      <c r="AC39" s="582"/>
      <c r="AD39" s="582"/>
      <c r="AH39" s="581"/>
      <c r="AI39" s="581"/>
      <c r="AJ39" s="581"/>
      <c r="AK39" s="581"/>
      <c r="AN39" s="582"/>
      <c r="AO39" s="582"/>
      <c r="AP39" s="582"/>
      <c r="AQ39" s="582"/>
      <c r="AU39" s="581"/>
      <c r="AV39" s="581"/>
      <c r="AW39" s="581"/>
      <c r="AX39" s="581"/>
      <c r="BA39" s="582"/>
      <c r="BB39" s="582"/>
      <c r="BC39" s="582"/>
      <c r="BD39" s="582"/>
    </row>
    <row r="40" spans="2:56" ht="12" customHeight="1">
      <c r="B40" s="630" t="s">
        <v>62</v>
      </c>
      <c r="C40" s="607">
        <v>13141</v>
      </c>
      <c r="D40" s="605">
        <v>2835698</v>
      </c>
      <c r="F40" s="605">
        <v>837</v>
      </c>
      <c r="G40" s="1318">
        <v>721199</v>
      </c>
      <c r="H40" s="1318"/>
      <c r="I40" s="1318">
        <v>343</v>
      </c>
      <c r="J40" s="1318"/>
      <c r="K40" s="1318">
        <v>48594</v>
      </c>
      <c r="L40" s="1318"/>
      <c r="Q40" s="582"/>
      <c r="R40" s="582"/>
      <c r="S40" s="582"/>
      <c r="U40" s="587"/>
      <c r="V40" s="587"/>
      <c r="W40" s="588"/>
      <c r="AB40" s="582"/>
      <c r="AC40" s="582"/>
      <c r="AD40" s="582"/>
      <c r="AH40" s="581"/>
      <c r="AI40" s="581"/>
      <c r="AJ40" s="581"/>
      <c r="AK40" s="581"/>
      <c r="AN40" s="582"/>
      <c r="AO40" s="582"/>
      <c r="AP40" s="582"/>
      <c r="AQ40" s="582"/>
      <c r="AU40" s="581"/>
      <c r="AV40" s="581"/>
      <c r="AW40" s="581"/>
      <c r="AX40" s="581"/>
      <c r="BA40" s="582"/>
      <c r="BB40" s="582"/>
      <c r="BC40" s="582"/>
      <c r="BD40" s="582"/>
    </row>
    <row r="41" spans="2:56" ht="18" customHeight="1">
      <c r="B41" s="631" t="s">
        <v>89</v>
      </c>
      <c r="C41" s="611">
        <v>12055</v>
      </c>
      <c r="D41" s="623">
        <v>2607004</v>
      </c>
      <c r="E41" s="613"/>
      <c r="F41" s="623">
        <v>767</v>
      </c>
      <c r="G41" s="1315">
        <v>658557</v>
      </c>
      <c r="H41" s="1315"/>
      <c r="I41" s="1315">
        <v>331</v>
      </c>
      <c r="J41" s="1315"/>
      <c r="K41" s="1315">
        <v>78325</v>
      </c>
      <c r="L41" s="1315"/>
      <c r="Q41" s="582"/>
      <c r="R41" s="582"/>
      <c r="S41" s="582"/>
      <c r="U41" s="587"/>
      <c r="V41" s="587"/>
      <c r="W41" s="588"/>
      <c r="AB41" s="582"/>
      <c r="AC41" s="582"/>
      <c r="AD41" s="582"/>
      <c r="AH41" s="581"/>
      <c r="AI41" s="581"/>
      <c r="AJ41" s="581"/>
      <c r="AK41" s="581"/>
      <c r="AN41" s="582"/>
      <c r="AO41" s="582"/>
      <c r="AP41" s="582"/>
      <c r="AQ41" s="582"/>
      <c r="AU41" s="581"/>
      <c r="AV41" s="581"/>
      <c r="AW41" s="581"/>
      <c r="AX41" s="581"/>
      <c r="BA41" s="582"/>
      <c r="BB41" s="582"/>
      <c r="BC41" s="582"/>
      <c r="BD41" s="582"/>
    </row>
    <row r="42" spans="1:56" ht="3.75" customHeight="1">
      <c r="A42" s="598"/>
      <c r="B42" s="632"/>
      <c r="C42" s="634"/>
      <c r="D42" s="598"/>
      <c r="E42" s="628"/>
      <c r="F42" s="628"/>
      <c r="G42" s="628"/>
      <c r="H42" s="628"/>
      <c r="I42" s="628"/>
      <c r="J42" s="628"/>
      <c r="K42" s="628"/>
      <c r="L42" s="628"/>
      <c r="Q42" s="582"/>
      <c r="R42" s="582"/>
      <c r="S42" s="582"/>
      <c r="U42" s="587"/>
      <c r="V42" s="587"/>
      <c r="W42" s="588"/>
      <c r="AB42" s="582"/>
      <c r="AC42" s="582"/>
      <c r="AD42" s="582"/>
      <c r="AH42" s="581"/>
      <c r="AI42" s="581"/>
      <c r="AJ42" s="581"/>
      <c r="AK42" s="581"/>
      <c r="AN42" s="582"/>
      <c r="AO42" s="582"/>
      <c r="AP42" s="582"/>
      <c r="AQ42" s="582"/>
      <c r="AU42" s="581"/>
      <c r="AV42" s="581"/>
      <c r="AW42" s="581"/>
      <c r="AX42" s="581"/>
      <c r="BA42" s="582"/>
      <c r="BB42" s="582"/>
      <c r="BC42" s="582"/>
      <c r="BD42" s="582"/>
    </row>
    <row r="43" spans="17:19" ht="12" customHeight="1" thickBot="1">
      <c r="Q43" s="582"/>
      <c r="R43" s="582"/>
      <c r="S43" s="582"/>
    </row>
    <row r="44" spans="1:11" ht="12" customHeight="1">
      <c r="A44" s="591"/>
      <c r="B44" s="629"/>
      <c r="C44" s="635" t="s">
        <v>416</v>
      </c>
      <c r="D44" s="636"/>
      <c r="E44" s="577"/>
      <c r="F44" s="577"/>
      <c r="G44" s="577"/>
      <c r="H44" s="577"/>
      <c r="I44" s="577"/>
      <c r="J44" s="577"/>
      <c r="K44" s="577"/>
    </row>
    <row r="45" spans="2:11" ht="12" customHeight="1">
      <c r="B45" s="637"/>
      <c r="C45" s="1316" t="s">
        <v>417</v>
      </c>
      <c r="D45" s="1317"/>
      <c r="E45" s="577"/>
      <c r="F45" s="577"/>
      <c r="G45" s="577"/>
      <c r="H45" s="577"/>
      <c r="I45" s="577"/>
      <c r="J45" s="577"/>
      <c r="K45" s="577"/>
    </row>
    <row r="46" spans="1:11" ht="12" customHeight="1">
      <c r="A46" s="598"/>
      <c r="B46" s="615"/>
      <c r="C46" s="601" t="s">
        <v>194</v>
      </c>
      <c r="D46" s="621" t="s">
        <v>402</v>
      </c>
      <c r="E46" s="577"/>
      <c r="F46" s="577"/>
      <c r="G46" s="577"/>
      <c r="H46" s="577"/>
      <c r="I46" s="577"/>
      <c r="J46" s="577"/>
      <c r="K46" s="577"/>
    </row>
    <row r="47" spans="2:11" ht="15" customHeight="1">
      <c r="B47" s="630" t="s">
        <v>59</v>
      </c>
      <c r="C47" s="638" t="s">
        <v>264</v>
      </c>
      <c r="D47" s="608" t="s">
        <v>264</v>
      </c>
      <c r="E47" s="577"/>
      <c r="F47" s="577"/>
      <c r="G47" s="577"/>
      <c r="H47" s="577"/>
      <c r="I47" s="577"/>
      <c r="J47" s="577"/>
      <c r="K47" s="577"/>
    </row>
    <row r="48" spans="2:11" ht="12" customHeight="1">
      <c r="B48" s="630" t="s">
        <v>60</v>
      </c>
      <c r="C48" s="638">
        <v>3</v>
      </c>
      <c r="D48" s="608">
        <v>503700</v>
      </c>
      <c r="E48" s="577"/>
      <c r="F48" s="577"/>
      <c r="G48" s="577"/>
      <c r="H48" s="577"/>
      <c r="I48" s="577"/>
      <c r="J48" s="577"/>
      <c r="K48" s="577"/>
    </row>
    <row r="49" spans="2:11" ht="12" customHeight="1">
      <c r="B49" s="630" t="s">
        <v>61</v>
      </c>
      <c r="C49" s="638" t="s">
        <v>264</v>
      </c>
      <c r="D49" s="608" t="s">
        <v>264</v>
      </c>
      <c r="E49" s="577"/>
      <c r="F49" s="577"/>
      <c r="G49" s="577"/>
      <c r="H49" s="577"/>
      <c r="I49" s="577"/>
      <c r="J49" s="577"/>
      <c r="K49" s="577"/>
    </row>
    <row r="50" spans="2:11" ht="12" customHeight="1">
      <c r="B50" s="630" t="s">
        <v>62</v>
      </c>
      <c r="C50" s="638">
        <v>1</v>
      </c>
      <c r="D50" s="638">
        <v>409</v>
      </c>
      <c r="E50" s="577"/>
      <c r="F50" s="577"/>
      <c r="G50" s="577"/>
      <c r="H50" s="577"/>
      <c r="I50" s="577"/>
      <c r="J50" s="577"/>
      <c r="K50" s="577"/>
    </row>
    <row r="51" spans="2:11" ht="18" customHeight="1">
      <c r="B51" s="631" t="s">
        <v>89</v>
      </c>
      <c r="C51" s="639">
        <v>1</v>
      </c>
      <c r="D51" s="624">
        <v>96300</v>
      </c>
      <c r="E51" s="577"/>
      <c r="F51" s="577"/>
      <c r="G51" s="577"/>
      <c r="H51" s="577"/>
      <c r="I51" s="577"/>
      <c r="J51" s="577"/>
      <c r="K51" s="577"/>
    </row>
    <row r="52" spans="1:11" ht="6" customHeight="1">
      <c r="A52" s="598"/>
      <c r="B52" s="640"/>
      <c r="C52" s="633"/>
      <c r="D52" s="628"/>
      <c r="E52" s="577"/>
      <c r="F52" s="577"/>
      <c r="G52" s="577"/>
      <c r="H52" s="577"/>
      <c r="I52" s="577"/>
      <c r="J52" s="577"/>
      <c r="K52" s="577"/>
    </row>
    <row r="53" ht="15" customHeight="1">
      <c r="B53" s="641" t="s">
        <v>418</v>
      </c>
    </row>
  </sheetData>
  <sheetProtection/>
  <mergeCells count="98">
    <mergeCell ref="C1:L1"/>
    <mergeCell ref="K4:L6"/>
    <mergeCell ref="C5:C6"/>
    <mergeCell ref="D5:F5"/>
    <mergeCell ref="G5:G6"/>
    <mergeCell ref="H5:H6"/>
    <mergeCell ref="I5:J6"/>
    <mergeCell ref="E6:F6"/>
    <mergeCell ref="E7:F7"/>
    <mergeCell ref="I7:J7"/>
    <mergeCell ref="E8:F8"/>
    <mergeCell ref="I8:J8"/>
    <mergeCell ref="E9:F9"/>
    <mergeCell ref="I9:J9"/>
    <mergeCell ref="E10:F10"/>
    <mergeCell ref="I10:J10"/>
    <mergeCell ref="E11:F11"/>
    <mergeCell ref="I11:J11"/>
    <mergeCell ref="C14:E14"/>
    <mergeCell ref="C15:C16"/>
    <mergeCell ref="D15:E16"/>
    <mergeCell ref="G16:H16"/>
    <mergeCell ref="I16:J16"/>
    <mergeCell ref="K16:L16"/>
    <mergeCell ref="D17:E17"/>
    <mergeCell ref="G17:H17"/>
    <mergeCell ref="I17:J17"/>
    <mergeCell ref="K17:L17"/>
    <mergeCell ref="D18:E18"/>
    <mergeCell ref="G18:H18"/>
    <mergeCell ref="I18:J18"/>
    <mergeCell ref="K18:L18"/>
    <mergeCell ref="D19:E19"/>
    <mergeCell ref="G19:H19"/>
    <mergeCell ref="I19:J19"/>
    <mergeCell ref="K19:L19"/>
    <mergeCell ref="D20:E20"/>
    <mergeCell ref="G20:H20"/>
    <mergeCell ref="I20:J20"/>
    <mergeCell ref="K20:L20"/>
    <mergeCell ref="D21:E21"/>
    <mergeCell ref="G21:H21"/>
    <mergeCell ref="I21:J21"/>
    <mergeCell ref="K21:L21"/>
    <mergeCell ref="C24:H24"/>
    <mergeCell ref="I24:L24"/>
    <mergeCell ref="C25:D25"/>
    <mergeCell ref="E25:H25"/>
    <mergeCell ref="I25:L25"/>
    <mergeCell ref="E26:F26"/>
    <mergeCell ref="G26:H26"/>
    <mergeCell ref="I26:J26"/>
    <mergeCell ref="K26:L26"/>
    <mergeCell ref="E27:F27"/>
    <mergeCell ref="G27:H27"/>
    <mergeCell ref="I27:J27"/>
    <mergeCell ref="K27:L27"/>
    <mergeCell ref="E28:F28"/>
    <mergeCell ref="G28:H28"/>
    <mergeCell ref="I28:J28"/>
    <mergeCell ref="K28:L28"/>
    <mergeCell ref="E29:F29"/>
    <mergeCell ref="G29:H29"/>
    <mergeCell ref="I29:J29"/>
    <mergeCell ref="K29:L29"/>
    <mergeCell ref="E30:F30"/>
    <mergeCell ref="G30:H30"/>
    <mergeCell ref="I30:J30"/>
    <mergeCell ref="K30:L30"/>
    <mergeCell ref="E31:F31"/>
    <mergeCell ref="G31:H31"/>
    <mergeCell ref="I31:J31"/>
    <mergeCell ref="K31:L31"/>
    <mergeCell ref="C34:H34"/>
    <mergeCell ref="I34:L34"/>
    <mergeCell ref="C35:D35"/>
    <mergeCell ref="E35:H35"/>
    <mergeCell ref="I35:L35"/>
    <mergeCell ref="E36:F36"/>
    <mergeCell ref="G36:H36"/>
    <mergeCell ref="I36:J36"/>
    <mergeCell ref="K36:L36"/>
    <mergeCell ref="G37:H37"/>
    <mergeCell ref="I37:J37"/>
    <mergeCell ref="K37:L37"/>
    <mergeCell ref="G38:H38"/>
    <mergeCell ref="I38:J38"/>
    <mergeCell ref="K38:L38"/>
    <mergeCell ref="G41:H41"/>
    <mergeCell ref="I41:J41"/>
    <mergeCell ref="K41:L41"/>
    <mergeCell ref="C45:D45"/>
    <mergeCell ref="G39:H39"/>
    <mergeCell ref="I39:J39"/>
    <mergeCell ref="K39:L39"/>
    <mergeCell ref="G40:H40"/>
    <mergeCell ref="I40:J40"/>
    <mergeCell ref="K40:L40"/>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colBreaks count="3" manualBreakCount="3">
    <brk id="18" max="65535" man="1"/>
    <brk id="29" max="65535" man="1"/>
    <brk id="42" max="65535" man="1"/>
  </colBreaks>
</worksheet>
</file>

<file path=xl/worksheets/sheet12.xml><?xml version="1.0" encoding="utf-8"?>
<worksheet xmlns="http://schemas.openxmlformats.org/spreadsheetml/2006/main" xmlns:r="http://schemas.openxmlformats.org/officeDocument/2006/relationships">
  <dimension ref="A1:G13"/>
  <sheetViews>
    <sheetView zoomScale="120" zoomScaleNormal="120" zoomScaleSheetLayoutView="130" zoomScalePageLayoutView="0" workbookViewId="0" topLeftCell="A1">
      <selection activeCell="A1" sqref="A1"/>
    </sheetView>
  </sheetViews>
  <sheetFormatPr defaultColWidth="7.8984375" defaultRowHeight="12" customHeight="1"/>
  <cols>
    <col min="1" max="1" width="0.4921875" style="648" customWidth="1"/>
    <col min="2" max="2" width="18" style="652" customWidth="1"/>
    <col min="3" max="3" width="16.5" style="648" customWidth="1"/>
    <col min="4" max="4" width="18.09765625" style="648" customWidth="1"/>
    <col min="5" max="5" width="16.59765625" style="648" customWidth="1"/>
    <col min="6" max="6" width="18.09765625" style="648" customWidth="1"/>
    <col min="7" max="7" width="0.203125" style="651" customWidth="1"/>
    <col min="8" max="16384" width="7.8984375" style="648" customWidth="1"/>
  </cols>
  <sheetData>
    <row r="1" spans="2:7" s="642" customFormat="1" ht="24" customHeight="1">
      <c r="B1" s="643"/>
      <c r="C1" s="644" t="s">
        <v>419</v>
      </c>
      <c r="D1" s="645" t="s">
        <v>420</v>
      </c>
      <c r="F1" s="646"/>
      <c r="G1" s="647"/>
    </row>
    <row r="2" spans="2:6" ht="7.5" customHeight="1">
      <c r="B2" s="649"/>
      <c r="F2" s="650"/>
    </row>
    <row r="3" ht="14.25" customHeight="1" thickBot="1"/>
    <row r="4" spans="1:7" s="659" customFormat="1" ht="12" customHeight="1">
      <c r="A4" s="653"/>
      <c r="B4" s="654"/>
      <c r="C4" s="655" t="s">
        <v>421</v>
      </c>
      <c r="D4" s="656"/>
      <c r="E4" s="655" t="s">
        <v>422</v>
      </c>
      <c r="F4" s="657"/>
      <c r="G4" s="658"/>
    </row>
    <row r="5" spans="1:7" s="666" customFormat="1" ht="24" customHeight="1">
      <c r="A5" s="660"/>
      <c r="B5" s="661"/>
      <c r="C5" s="662" t="s">
        <v>423</v>
      </c>
      <c r="D5" s="663" t="s">
        <v>424</v>
      </c>
      <c r="E5" s="662" t="s">
        <v>423</v>
      </c>
      <c r="F5" s="664" t="s">
        <v>425</v>
      </c>
      <c r="G5" s="665"/>
    </row>
    <row r="6" spans="2:7" ht="15" customHeight="1">
      <c r="B6" s="667" t="s">
        <v>59</v>
      </c>
      <c r="C6" s="605">
        <v>257</v>
      </c>
      <c r="D6" s="605">
        <v>104290</v>
      </c>
      <c r="E6" s="605">
        <v>172</v>
      </c>
      <c r="F6" s="605">
        <v>64842</v>
      </c>
      <c r="G6" s="605"/>
    </row>
    <row r="7" spans="2:7" ht="12" customHeight="1">
      <c r="B7" s="667" t="s">
        <v>60</v>
      </c>
      <c r="C7" s="605">
        <v>208</v>
      </c>
      <c r="D7" s="605">
        <v>84406</v>
      </c>
      <c r="E7" s="605">
        <v>129</v>
      </c>
      <c r="F7" s="605">
        <v>48288</v>
      </c>
      <c r="G7" s="605"/>
    </row>
    <row r="8" spans="2:7" ht="12" customHeight="1">
      <c r="B8" s="667" t="s">
        <v>61</v>
      </c>
      <c r="C8" s="605">
        <v>169</v>
      </c>
      <c r="D8" s="605">
        <v>68580</v>
      </c>
      <c r="E8" s="605">
        <v>102</v>
      </c>
      <c r="F8" s="605">
        <v>37393</v>
      </c>
      <c r="G8" s="605"/>
    </row>
    <row r="9" spans="2:7" ht="12" customHeight="1">
      <c r="B9" s="667" t="s">
        <v>62</v>
      </c>
      <c r="C9" s="605">
        <v>105</v>
      </c>
      <c r="D9" s="605">
        <v>42609</v>
      </c>
      <c r="E9" s="605">
        <v>70</v>
      </c>
      <c r="F9" s="605">
        <v>24902</v>
      </c>
      <c r="G9" s="605"/>
    </row>
    <row r="10" spans="2:7" s="668" customFormat="1" ht="18.75" customHeight="1">
      <c r="B10" s="669" t="s">
        <v>426</v>
      </c>
      <c r="C10" s="670">
        <v>81</v>
      </c>
      <c r="D10" s="612">
        <v>32740</v>
      </c>
      <c r="E10" s="670">
        <v>56</v>
      </c>
      <c r="F10" s="612">
        <v>19978</v>
      </c>
      <c r="G10" s="614"/>
    </row>
    <row r="11" spans="1:7" ht="3.75" customHeight="1">
      <c r="A11" s="671"/>
      <c r="B11" s="672"/>
      <c r="C11" s="628"/>
      <c r="D11" s="628"/>
      <c r="E11" s="628"/>
      <c r="F11" s="628"/>
      <c r="G11" s="628"/>
    </row>
    <row r="12" ht="15.75" customHeight="1">
      <c r="B12" s="641" t="s">
        <v>427</v>
      </c>
    </row>
    <row r="13" ht="12" customHeight="1">
      <c r="B13" s="616" t="s">
        <v>428</v>
      </c>
    </row>
  </sheetData>
  <sheetProtection/>
  <printOptions/>
  <pageMargins left="0.5905511811023623" right="0.5905511811023623" top="0.7874015748031497" bottom="0.7874015748031497" header="0.31496062992125984" footer="0.31496062992125984"/>
  <pageSetup horizontalDpi="600" verticalDpi="600" orientation="portrait" paperSize="9" scale="99" r:id="rId2"/>
  <headerFooter alignWithMargins="0">
    <oddHeader>&amp;R&amp;"ＭＳ 明朝,標準"&amp;10&amp;A</oddHeader>
    <oddFooter>&amp;C&amp;"ＭＳ 明朝,標準"&amp;10&amp;P/&amp;N</oddFooter>
  </headerFooter>
  <drawing r:id="rId1"/>
</worksheet>
</file>

<file path=xl/worksheets/sheet13.xml><?xml version="1.0" encoding="utf-8"?>
<worksheet xmlns="http://schemas.openxmlformats.org/spreadsheetml/2006/main" xmlns:r="http://schemas.openxmlformats.org/officeDocument/2006/relationships">
  <dimension ref="A1:AA70"/>
  <sheetViews>
    <sheetView zoomScale="120" zoomScaleNormal="120" zoomScaleSheetLayoutView="100" zoomScalePageLayoutView="0" workbookViewId="0" topLeftCell="A1">
      <selection activeCell="A1" sqref="A1"/>
    </sheetView>
  </sheetViews>
  <sheetFormatPr defaultColWidth="8" defaultRowHeight="12" customHeight="1"/>
  <cols>
    <col min="1" max="1" width="17.5" style="673" customWidth="1"/>
    <col min="2" max="2" width="4.3984375" style="681" customWidth="1"/>
    <col min="3" max="3" width="7" style="681" customWidth="1"/>
    <col min="4" max="4" width="3.5" style="681" customWidth="1"/>
    <col min="5" max="5" width="8.09765625" style="681" customWidth="1"/>
    <col min="6" max="6" width="2.3984375" style="681" customWidth="1"/>
    <col min="7" max="7" width="7.69921875" style="681" customWidth="1"/>
    <col min="8" max="8" width="3.5" style="681" customWidth="1"/>
    <col min="9" max="9" width="7.09765625" style="681" customWidth="1"/>
    <col min="10" max="10" width="4.09765625" style="681" customWidth="1"/>
    <col min="11" max="11" width="7.8984375" style="681" customWidth="1"/>
    <col min="12" max="12" width="3.5" style="681" customWidth="1"/>
    <col min="13" max="13" width="5.59765625" style="681" customWidth="1"/>
    <col min="14" max="14" width="4.5" style="681" customWidth="1"/>
    <col min="15" max="15" width="2.69921875" style="681" customWidth="1"/>
    <col min="16" max="16" width="7.59765625" style="684" customWidth="1"/>
    <col min="17" max="17" width="8.5" style="684" customWidth="1"/>
    <col min="18" max="18" width="8.5" style="673" customWidth="1"/>
    <col min="19" max="21" width="9" style="681" customWidth="1"/>
    <col min="22" max="23" width="18.69921875" style="681" customWidth="1"/>
    <col min="24" max="24" width="9" style="681" customWidth="1"/>
    <col min="25" max="25" width="0.203125" style="684" customWidth="1"/>
    <col min="26" max="16384" width="8" style="681" customWidth="1"/>
  </cols>
  <sheetData>
    <row r="1" spans="1:25" s="674" customFormat="1" ht="20.25" customHeight="1">
      <c r="A1" s="673"/>
      <c r="C1" s="675" t="s">
        <v>429</v>
      </c>
      <c r="D1" s="675"/>
      <c r="E1" s="676" t="s">
        <v>430</v>
      </c>
      <c r="F1" s="676"/>
      <c r="M1" s="677"/>
      <c r="N1" s="677"/>
      <c r="O1" s="677"/>
      <c r="P1" s="678"/>
      <c r="Q1" s="678"/>
      <c r="R1" s="673"/>
      <c r="S1" s="677"/>
      <c r="Y1" s="679"/>
    </row>
    <row r="2" spans="2:19" ht="6" customHeight="1">
      <c r="B2" s="680"/>
      <c r="M2" s="682"/>
      <c r="N2" s="682"/>
      <c r="O2" s="682"/>
      <c r="P2" s="683"/>
      <c r="Q2" s="683"/>
      <c r="S2" s="682"/>
    </row>
    <row r="3" spans="13:25" ht="12" customHeight="1" thickBot="1">
      <c r="M3" s="685"/>
      <c r="P3" s="681"/>
      <c r="S3" s="686"/>
      <c r="T3" s="686"/>
      <c r="U3" s="686"/>
      <c r="V3" s="686"/>
      <c r="W3" s="686"/>
      <c r="X3" s="686"/>
      <c r="Y3" s="686"/>
    </row>
    <row r="4" spans="1:26" s="689" customFormat="1" ht="10.5" customHeight="1">
      <c r="A4" s="1360"/>
      <c r="B4" s="1361"/>
      <c r="C4" s="1359" t="s">
        <v>87</v>
      </c>
      <c r="D4" s="1361"/>
      <c r="E4" s="1385" t="s">
        <v>431</v>
      </c>
      <c r="F4" s="1386"/>
      <c r="G4" s="1386"/>
      <c r="H4" s="1386"/>
      <c r="I4" s="1386"/>
      <c r="J4" s="1386"/>
      <c r="K4" s="1386"/>
      <c r="L4" s="1386"/>
      <c r="M4" s="1386"/>
      <c r="N4" s="1387"/>
      <c r="O4" s="1413" t="s">
        <v>432</v>
      </c>
      <c r="P4" s="1414"/>
      <c r="T4" s="686"/>
      <c r="U4" s="686"/>
      <c r="V4" s="686"/>
      <c r="W4" s="686"/>
      <c r="X4" s="686"/>
      <c r="Y4" s="686"/>
      <c r="Z4" s="686"/>
    </row>
    <row r="5" spans="1:26" s="689" customFormat="1" ht="10.5" customHeight="1">
      <c r="A5" s="1415"/>
      <c r="B5" s="1412"/>
      <c r="C5" s="1411"/>
      <c r="D5" s="1412"/>
      <c r="E5" s="1416" t="s">
        <v>433</v>
      </c>
      <c r="F5" s="1417"/>
      <c r="G5" s="1417"/>
      <c r="H5" s="1417"/>
      <c r="I5" s="1417"/>
      <c r="J5" s="1417"/>
      <c r="K5" s="1417"/>
      <c r="L5" s="1418"/>
      <c r="M5" s="1416" t="s">
        <v>434</v>
      </c>
      <c r="N5" s="1418"/>
      <c r="O5" s="1419" t="s">
        <v>433</v>
      </c>
      <c r="P5" s="1420"/>
      <c r="T5" s="686"/>
      <c r="U5" s="686"/>
      <c r="V5" s="686"/>
      <c r="W5" s="686"/>
      <c r="X5" s="686"/>
      <c r="Y5" s="686"/>
      <c r="Z5" s="686"/>
    </row>
    <row r="6" spans="1:26" s="689" customFormat="1" ht="21" customHeight="1">
      <c r="A6" s="1363"/>
      <c r="B6" s="1364"/>
      <c r="C6" s="1362"/>
      <c r="D6" s="1364"/>
      <c r="E6" s="1367" t="s">
        <v>175</v>
      </c>
      <c r="F6" s="1368"/>
      <c r="G6" s="1367" t="s">
        <v>435</v>
      </c>
      <c r="H6" s="1368"/>
      <c r="I6" s="1367" t="s">
        <v>436</v>
      </c>
      <c r="J6" s="1368"/>
      <c r="K6" s="1367" t="s">
        <v>437</v>
      </c>
      <c r="L6" s="1368"/>
      <c r="M6" s="1362"/>
      <c r="N6" s="1364"/>
      <c r="O6" s="1367" t="s">
        <v>438</v>
      </c>
      <c r="P6" s="1369"/>
      <c r="T6" s="686"/>
      <c r="U6" s="686"/>
      <c r="V6" s="686"/>
      <c r="W6" s="686"/>
      <c r="X6" s="686"/>
      <c r="Y6" s="686"/>
      <c r="Z6" s="686"/>
    </row>
    <row r="7" spans="1:26" s="694" customFormat="1" ht="15" customHeight="1">
      <c r="A7" s="1398" t="s">
        <v>439</v>
      </c>
      <c r="B7" s="1399"/>
      <c r="C7" s="1380">
        <v>15452</v>
      </c>
      <c r="D7" s="1319"/>
      <c r="E7" s="1319">
        <v>256990</v>
      </c>
      <c r="F7" s="1319"/>
      <c r="G7" s="1319">
        <v>162501</v>
      </c>
      <c r="H7" s="1319"/>
      <c r="I7" s="1319">
        <v>94489</v>
      </c>
      <c r="J7" s="1319"/>
      <c r="K7" s="1358">
        <v>0</v>
      </c>
      <c r="L7" s="1358"/>
      <c r="M7" s="1358">
        <v>0</v>
      </c>
      <c r="N7" s="1358"/>
      <c r="O7" s="1319">
        <v>297661</v>
      </c>
      <c r="P7" s="1319"/>
      <c r="T7" s="686"/>
      <c r="U7" s="686"/>
      <c r="V7" s="686"/>
      <c r="W7" s="686"/>
      <c r="X7" s="686"/>
      <c r="Y7" s="686"/>
      <c r="Z7" s="686"/>
    </row>
    <row r="8" spans="1:26" s="694" customFormat="1" ht="12" customHeight="1">
      <c r="A8" s="1393" t="s">
        <v>440</v>
      </c>
      <c r="B8" s="1393"/>
      <c r="C8" s="1377">
        <v>15792</v>
      </c>
      <c r="D8" s="1318"/>
      <c r="E8" s="1318">
        <v>251742</v>
      </c>
      <c r="F8" s="1318"/>
      <c r="G8" s="1318">
        <v>158729</v>
      </c>
      <c r="H8" s="1318"/>
      <c r="I8" s="1318">
        <v>93013</v>
      </c>
      <c r="J8" s="1318"/>
      <c r="K8" s="1358">
        <v>0</v>
      </c>
      <c r="L8" s="1358"/>
      <c r="M8" s="1358">
        <v>0</v>
      </c>
      <c r="N8" s="1358"/>
      <c r="O8" s="1318">
        <v>297225</v>
      </c>
      <c r="P8" s="1318"/>
      <c r="T8" s="686"/>
      <c r="U8" s="686"/>
      <c r="V8" s="686"/>
      <c r="W8" s="686"/>
      <c r="X8" s="686"/>
      <c r="Y8" s="686"/>
      <c r="Z8" s="686"/>
    </row>
    <row r="9" spans="1:26" s="694" customFormat="1" ht="12" customHeight="1">
      <c r="A9" s="1393" t="s">
        <v>441</v>
      </c>
      <c r="B9" s="1393"/>
      <c r="C9" s="1377">
        <v>16024</v>
      </c>
      <c r="D9" s="1318"/>
      <c r="E9" s="1318">
        <v>252268</v>
      </c>
      <c r="F9" s="1318"/>
      <c r="G9" s="1318">
        <v>158591</v>
      </c>
      <c r="H9" s="1318"/>
      <c r="I9" s="1318">
        <v>93677</v>
      </c>
      <c r="J9" s="1318"/>
      <c r="K9" s="1358">
        <v>0</v>
      </c>
      <c r="L9" s="1358"/>
      <c r="M9" s="1358">
        <v>0</v>
      </c>
      <c r="N9" s="1358"/>
      <c r="O9" s="1318">
        <v>284708</v>
      </c>
      <c r="P9" s="1318"/>
      <c r="T9" s="686"/>
      <c r="U9" s="686"/>
      <c r="V9" s="686"/>
      <c r="W9" s="686"/>
      <c r="X9" s="686"/>
      <c r="Y9" s="686"/>
      <c r="Z9" s="686"/>
    </row>
    <row r="10" spans="1:26" s="694" customFormat="1" ht="12" customHeight="1">
      <c r="A10" s="1393" t="s">
        <v>442</v>
      </c>
      <c r="B10" s="1393"/>
      <c r="C10" s="1377">
        <v>16160</v>
      </c>
      <c r="D10" s="1318"/>
      <c r="E10" s="1318">
        <v>255745</v>
      </c>
      <c r="F10" s="1318"/>
      <c r="G10" s="1318">
        <v>160476</v>
      </c>
      <c r="H10" s="1318"/>
      <c r="I10" s="1318">
        <v>95269</v>
      </c>
      <c r="J10" s="1318"/>
      <c r="K10" s="1358">
        <v>0</v>
      </c>
      <c r="L10" s="1358"/>
      <c r="M10" s="1358">
        <v>0</v>
      </c>
      <c r="N10" s="1358"/>
      <c r="O10" s="1318">
        <v>288018</v>
      </c>
      <c r="P10" s="1318"/>
      <c r="T10" s="686"/>
      <c r="U10" s="686"/>
      <c r="V10" s="686"/>
      <c r="W10" s="686"/>
      <c r="X10" s="686"/>
      <c r="Y10" s="686"/>
      <c r="Z10" s="686"/>
    </row>
    <row r="11" spans="1:26" s="695" customFormat="1" ht="18" customHeight="1">
      <c r="A11" s="1388" t="s">
        <v>399</v>
      </c>
      <c r="B11" s="1388"/>
      <c r="C11" s="1376">
        <v>16179</v>
      </c>
      <c r="D11" s="1315"/>
      <c r="E11" s="1315">
        <v>256039</v>
      </c>
      <c r="F11" s="1315"/>
      <c r="G11" s="1315">
        <v>159932</v>
      </c>
      <c r="H11" s="1315"/>
      <c r="I11" s="1315">
        <v>96107</v>
      </c>
      <c r="J11" s="1315"/>
      <c r="K11" s="1357">
        <v>0</v>
      </c>
      <c r="L11" s="1357"/>
      <c r="M11" s="1357">
        <v>0</v>
      </c>
      <c r="N11" s="1357"/>
      <c r="O11" s="1315">
        <v>287934</v>
      </c>
      <c r="P11" s="1315"/>
      <c r="T11" s="686"/>
      <c r="U11" s="686"/>
      <c r="V11" s="686"/>
      <c r="W11" s="686"/>
      <c r="X11" s="686"/>
      <c r="Y11" s="686"/>
      <c r="Z11" s="696"/>
    </row>
    <row r="12" spans="1:27" s="702" customFormat="1" ht="3" customHeight="1">
      <c r="A12" s="1401"/>
      <c r="B12" s="1401"/>
      <c r="C12" s="698"/>
      <c r="D12" s="699"/>
      <c r="E12" s="700"/>
      <c r="F12" s="700"/>
      <c r="G12" s="699"/>
      <c r="H12" s="699"/>
      <c r="I12" s="699"/>
      <c r="J12" s="699"/>
      <c r="K12" s="699"/>
      <c r="L12" s="699"/>
      <c r="M12" s="699"/>
      <c r="N12" s="700"/>
      <c r="O12" s="699"/>
      <c r="P12" s="700"/>
      <c r="Q12" s="701"/>
      <c r="T12" s="686"/>
      <c r="U12" s="686"/>
      <c r="V12" s="686"/>
      <c r="W12" s="686"/>
      <c r="X12" s="686"/>
      <c r="Y12" s="703"/>
      <c r="Z12" s="684"/>
      <c r="AA12" s="608"/>
    </row>
    <row r="13" spans="2:27" ht="7.5" customHeight="1" thickBot="1">
      <c r="B13" s="673"/>
      <c r="P13" s="704"/>
      <c r="R13" s="684"/>
      <c r="S13" s="686"/>
      <c r="T13" s="686"/>
      <c r="U13" s="686"/>
      <c r="V13" s="686"/>
      <c r="W13" s="686"/>
      <c r="X13" s="686"/>
      <c r="Y13" s="703"/>
      <c r="Z13" s="684"/>
      <c r="AA13" s="704"/>
    </row>
    <row r="14" spans="1:27" ht="10.5" customHeight="1">
      <c r="A14" s="687"/>
      <c r="B14" s="688"/>
      <c r="C14" s="1385" t="s">
        <v>443</v>
      </c>
      <c r="D14" s="1386"/>
      <c r="E14" s="1386"/>
      <c r="F14" s="1386"/>
      <c r="G14" s="1386"/>
      <c r="H14" s="1386"/>
      <c r="I14" s="1387"/>
      <c r="J14" s="1385" t="s">
        <v>444</v>
      </c>
      <c r="K14" s="1402"/>
      <c r="L14" s="1402"/>
      <c r="M14" s="1402"/>
      <c r="N14" s="1402"/>
      <c r="O14" s="1402"/>
      <c r="P14" s="1402"/>
      <c r="Q14" s="705"/>
      <c r="R14" s="684"/>
      <c r="S14" s="673"/>
      <c r="Y14" s="704"/>
      <c r="Z14" s="684"/>
      <c r="AA14" s="704"/>
    </row>
    <row r="15" spans="1:26" ht="10.5" customHeight="1">
      <c r="A15" s="690"/>
      <c r="B15" s="691"/>
      <c r="C15" s="1403" t="s">
        <v>445</v>
      </c>
      <c r="D15" s="1404"/>
      <c r="E15" s="1404"/>
      <c r="F15" s="1404"/>
      <c r="G15" s="1404"/>
      <c r="H15" s="1404"/>
      <c r="I15" s="1405" t="s">
        <v>434</v>
      </c>
      <c r="J15" s="1403" t="s">
        <v>446</v>
      </c>
      <c r="K15" s="1407"/>
      <c r="L15" s="1403" t="s">
        <v>447</v>
      </c>
      <c r="M15" s="1404"/>
      <c r="N15" s="1407"/>
      <c r="O15" s="1403" t="s">
        <v>448</v>
      </c>
      <c r="P15" s="1404"/>
      <c r="Q15" s="705"/>
      <c r="R15" s="684"/>
      <c r="S15" s="673"/>
      <c r="Y15" s="681"/>
      <c r="Z15" s="684"/>
    </row>
    <row r="16" spans="1:26" ht="21" customHeight="1">
      <c r="A16" s="692"/>
      <c r="B16" s="693"/>
      <c r="C16" s="1367" t="s">
        <v>449</v>
      </c>
      <c r="D16" s="1368"/>
      <c r="E16" s="1367" t="s">
        <v>450</v>
      </c>
      <c r="F16" s="1368"/>
      <c r="G16" s="1367" t="s">
        <v>451</v>
      </c>
      <c r="H16" s="1368"/>
      <c r="I16" s="1406"/>
      <c r="J16" s="1408"/>
      <c r="K16" s="1409"/>
      <c r="L16" s="1408"/>
      <c r="M16" s="1410"/>
      <c r="N16" s="1409"/>
      <c r="O16" s="1408"/>
      <c r="P16" s="1410"/>
      <c r="Q16" s="705"/>
      <c r="R16" s="684"/>
      <c r="S16" s="673"/>
      <c r="Y16" s="681"/>
      <c r="Z16" s="684"/>
    </row>
    <row r="17" spans="1:26" ht="15" customHeight="1">
      <c r="A17" s="1398" t="s">
        <v>439</v>
      </c>
      <c r="B17" s="1399"/>
      <c r="C17" s="1400">
        <v>345291</v>
      </c>
      <c r="D17" s="1372"/>
      <c r="E17" s="1371">
        <v>215747</v>
      </c>
      <c r="F17" s="1371"/>
      <c r="G17" s="1370">
        <v>0</v>
      </c>
      <c r="H17" s="1370"/>
      <c r="I17" s="706">
        <v>0</v>
      </c>
      <c r="J17" s="1370">
        <v>159868612</v>
      </c>
      <c r="K17" s="1370"/>
      <c r="L17" s="1371">
        <v>158723550</v>
      </c>
      <c r="M17" s="1371"/>
      <c r="N17" s="1371"/>
      <c r="O17" s="1397">
        <v>99.2837480818311</v>
      </c>
      <c r="P17" s="1397"/>
      <c r="Q17" s="705"/>
      <c r="R17" s="684"/>
      <c r="S17" s="673"/>
      <c r="Y17" s="681"/>
      <c r="Z17" s="684"/>
    </row>
    <row r="18" spans="1:26" ht="12" customHeight="1">
      <c r="A18" s="1393" t="s">
        <v>440</v>
      </c>
      <c r="B18" s="1393"/>
      <c r="C18" s="1394">
        <v>343540</v>
      </c>
      <c r="D18" s="1395"/>
      <c r="E18" s="1373">
        <v>218189</v>
      </c>
      <c r="F18" s="1373"/>
      <c r="G18" s="1358">
        <v>0</v>
      </c>
      <c r="H18" s="1358"/>
      <c r="I18" s="706">
        <v>0</v>
      </c>
      <c r="J18" s="1358">
        <v>159834141</v>
      </c>
      <c r="K18" s="1358"/>
      <c r="L18" s="1396">
        <v>158145021</v>
      </c>
      <c r="M18" s="1396"/>
      <c r="N18" s="1396"/>
      <c r="O18" s="1392">
        <v>98.94</v>
      </c>
      <c r="P18" s="1392"/>
      <c r="Q18" s="705"/>
      <c r="R18" s="684"/>
      <c r="S18" s="673"/>
      <c r="Y18" s="681"/>
      <c r="Z18" s="684"/>
    </row>
    <row r="19" spans="1:26" ht="12" customHeight="1">
      <c r="A19" s="1393" t="s">
        <v>441</v>
      </c>
      <c r="B19" s="1393"/>
      <c r="C19" s="1394">
        <v>326493</v>
      </c>
      <c r="D19" s="1395"/>
      <c r="E19" s="1373">
        <v>213967</v>
      </c>
      <c r="F19" s="1373"/>
      <c r="G19" s="1358">
        <v>0</v>
      </c>
      <c r="H19" s="1358"/>
      <c r="I19" s="706">
        <v>0</v>
      </c>
      <c r="J19" s="1358">
        <v>154368216</v>
      </c>
      <c r="K19" s="1358"/>
      <c r="L19" s="1396">
        <v>152069799</v>
      </c>
      <c r="M19" s="1396"/>
      <c r="N19" s="1396"/>
      <c r="O19" s="1392">
        <v>98.51</v>
      </c>
      <c r="P19" s="1392"/>
      <c r="Q19" s="705"/>
      <c r="R19" s="684"/>
      <c r="S19" s="673"/>
      <c r="Y19" s="681"/>
      <c r="Z19" s="684"/>
    </row>
    <row r="20" spans="1:26" ht="12" customHeight="1">
      <c r="A20" s="1393" t="s">
        <v>442</v>
      </c>
      <c r="B20" s="1393"/>
      <c r="C20" s="1394">
        <v>330733</v>
      </c>
      <c r="D20" s="1395"/>
      <c r="E20" s="1373">
        <v>216067</v>
      </c>
      <c r="F20" s="1373"/>
      <c r="G20" s="1358">
        <v>0</v>
      </c>
      <c r="H20" s="1358"/>
      <c r="I20" s="706">
        <v>0</v>
      </c>
      <c r="J20" s="1358">
        <v>159086006</v>
      </c>
      <c r="K20" s="1358"/>
      <c r="L20" s="1396">
        <v>156425468</v>
      </c>
      <c r="M20" s="1396"/>
      <c r="N20" s="1396"/>
      <c r="O20" s="1392">
        <v>98.33</v>
      </c>
      <c r="P20" s="1392"/>
      <c r="Q20" s="705"/>
      <c r="R20" s="684"/>
      <c r="S20" s="708"/>
      <c r="Y20" s="681"/>
      <c r="Z20" s="684"/>
    </row>
    <row r="21" spans="1:26" ht="18" customHeight="1">
      <c r="A21" s="1388" t="s">
        <v>399</v>
      </c>
      <c r="B21" s="1388"/>
      <c r="C21" s="1389">
        <v>330595</v>
      </c>
      <c r="D21" s="1354"/>
      <c r="E21" s="1390">
        <v>216940</v>
      </c>
      <c r="F21" s="1390"/>
      <c r="G21" s="1357">
        <v>0</v>
      </c>
      <c r="H21" s="1357"/>
      <c r="I21" s="709">
        <v>0</v>
      </c>
      <c r="J21" s="1357">
        <v>165208764</v>
      </c>
      <c r="K21" s="1357"/>
      <c r="L21" s="1391">
        <v>162465656</v>
      </c>
      <c r="M21" s="1391"/>
      <c r="N21" s="1391"/>
      <c r="O21" s="1382">
        <v>98.34</v>
      </c>
      <c r="P21" s="1382"/>
      <c r="Q21" s="705"/>
      <c r="R21" s="684"/>
      <c r="S21" s="710"/>
      <c r="Y21" s="681"/>
      <c r="Z21" s="684"/>
    </row>
    <row r="22" spans="1:26" ht="3" customHeight="1">
      <c r="A22" s="1383"/>
      <c r="B22" s="1384"/>
      <c r="C22" s="698"/>
      <c r="D22" s="699"/>
      <c r="E22" s="699"/>
      <c r="F22" s="699"/>
      <c r="G22" s="699"/>
      <c r="H22" s="699"/>
      <c r="I22" s="700"/>
      <c r="J22" s="700"/>
      <c r="K22" s="699"/>
      <c r="L22" s="699"/>
      <c r="M22" s="699"/>
      <c r="N22" s="699"/>
      <c r="O22" s="699"/>
      <c r="P22" s="711"/>
      <c r="Q22" s="705"/>
      <c r="R22" s="684"/>
      <c r="S22" s="673"/>
      <c r="Y22" s="681"/>
      <c r="Z22" s="684"/>
    </row>
    <row r="23" spans="5:6" ht="6" customHeight="1" thickBot="1">
      <c r="E23" s="699"/>
      <c r="F23" s="704"/>
    </row>
    <row r="24" spans="1:26" ht="13.5" customHeight="1">
      <c r="A24" s="687"/>
      <c r="B24" s="687"/>
      <c r="C24" s="1359" t="s">
        <v>452</v>
      </c>
      <c r="D24" s="1360"/>
      <c r="E24" s="1360"/>
      <c r="F24" s="1361"/>
      <c r="G24" s="1385" t="s">
        <v>453</v>
      </c>
      <c r="H24" s="1386"/>
      <c r="I24" s="1386"/>
      <c r="J24" s="1386"/>
      <c r="K24" s="1386"/>
      <c r="L24" s="1386"/>
      <c r="M24" s="1387"/>
      <c r="N24" s="712" t="s">
        <v>454</v>
      </c>
      <c r="O24" s="713"/>
      <c r="P24" s="713"/>
      <c r="S24" s="673"/>
      <c r="Y24" s="681"/>
      <c r="Z24" s="684"/>
    </row>
    <row r="25" spans="1:26" ht="12.75" customHeight="1">
      <c r="A25" s="690"/>
      <c r="B25" s="690"/>
      <c r="C25" s="1362"/>
      <c r="D25" s="1363"/>
      <c r="E25" s="1363"/>
      <c r="F25" s="1364"/>
      <c r="G25" s="714" t="s">
        <v>455</v>
      </c>
      <c r="H25" s="715"/>
      <c r="I25" s="716"/>
      <c r="J25" s="715"/>
      <c r="K25" s="714" t="s">
        <v>456</v>
      </c>
      <c r="L25" s="715"/>
      <c r="M25" s="716"/>
      <c r="N25" s="714" t="s">
        <v>455</v>
      </c>
      <c r="O25" s="715"/>
      <c r="P25" s="715"/>
      <c r="S25" s="673"/>
      <c r="Y25" s="681"/>
      <c r="Z25" s="684"/>
    </row>
    <row r="26" spans="1:26" ht="21" customHeight="1">
      <c r="A26" s="692"/>
      <c r="B26" s="693"/>
      <c r="C26" s="1367" t="s">
        <v>457</v>
      </c>
      <c r="D26" s="1366"/>
      <c r="E26" s="1367" t="s">
        <v>458</v>
      </c>
      <c r="F26" s="1368"/>
      <c r="G26" s="1365" t="s">
        <v>194</v>
      </c>
      <c r="H26" s="1366"/>
      <c r="I26" s="1367" t="s">
        <v>458</v>
      </c>
      <c r="J26" s="1368"/>
      <c r="K26" s="717" t="s">
        <v>194</v>
      </c>
      <c r="L26" s="1367" t="s">
        <v>458</v>
      </c>
      <c r="M26" s="1368"/>
      <c r="N26" s="1365" t="s">
        <v>194</v>
      </c>
      <c r="O26" s="1366"/>
      <c r="P26" s="718" t="s">
        <v>459</v>
      </c>
      <c r="S26" s="673"/>
      <c r="Y26" s="681"/>
      <c r="Z26" s="684"/>
    </row>
    <row r="27" spans="1:26" ht="15" customHeight="1">
      <c r="A27" s="719" t="s">
        <v>59</v>
      </c>
      <c r="B27" s="720" t="s">
        <v>460</v>
      </c>
      <c r="C27" s="1380">
        <v>254522</v>
      </c>
      <c r="D27" s="1381"/>
      <c r="E27" s="1319">
        <v>852876</v>
      </c>
      <c r="F27" s="1381"/>
      <c r="G27" s="1319">
        <v>192878</v>
      </c>
      <c r="H27" s="1381"/>
      <c r="I27" s="1319">
        <v>812878</v>
      </c>
      <c r="J27" s="1381"/>
      <c r="K27" s="721">
        <v>16807</v>
      </c>
      <c r="L27" s="1319">
        <v>1110827</v>
      </c>
      <c r="M27" s="1381"/>
      <c r="N27" s="1370">
        <v>0</v>
      </c>
      <c r="O27" s="1370"/>
      <c r="P27" s="707">
        <v>0</v>
      </c>
      <c r="S27" s="673"/>
      <c r="Y27" s="681"/>
      <c r="Z27" s="684"/>
    </row>
    <row r="28" spans="1:26" ht="12" customHeight="1">
      <c r="A28" s="722"/>
      <c r="B28" s="723" t="s">
        <v>461</v>
      </c>
      <c r="C28" s="1377">
        <v>37387</v>
      </c>
      <c r="D28" s="1378"/>
      <c r="E28" s="1318">
        <v>1032623</v>
      </c>
      <c r="F28" s="1379"/>
      <c r="G28" s="1318">
        <v>13950</v>
      </c>
      <c r="H28" s="1379"/>
      <c r="I28" s="1318">
        <v>1739629</v>
      </c>
      <c r="J28" s="1379"/>
      <c r="K28" s="721">
        <v>33</v>
      </c>
      <c r="L28" s="1318">
        <v>1601800</v>
      </c>
      <c r="M28" s="1379"/>
      <c r="N28" s="1355">
        <v>14604</v>
      </c>
      <c r="O28" s="1356"/>
      <c r="P28" s="707">
        <v>400679</v>
      </c>
      <c r="S28" s="673"/>
      <c r="Y28" s="681"/>
      <c r="Z28" s="684"/>
    </row>
    <row r="29" spans="1:26" ht="15" customHeight="1">
      <c r="A29" s="719" t="s">
        <v>60</v>
      </c>
      <c r="B29" s="724" t="s">
        <v>460</v>
      </c>
      <c r="C29" s="1377">
        <v>276279</v>
      </c>
      <c r="D29" s="1378"/>
      <c r="E29" s="1318">
        <v>827978</v>
      </c>
      <c r="F29" s="1379"/>
      <c r="G29" s="1318">
        <v>209536</v>
      </c>
      <c r="H29" s="1379"/>
      <c r="I29" s="1318">
        <v>783005</v>
      </c>
      <c r="J29" s="1379"/>
      <c r="K29" s="721">
        <v>19634</v>
      </c>
      <c r="L29" s="1318">
        <v>1047982</v>
      </c>
      <c r="M29" s="1379"/>
      <c r="N29" s="1358">
        <v>0</v>
      </c>
      <c r="O29" s="1358"/>
      <c r="P29" s="707">
        <v>0</v>
      </c>
      <c r="S29" s="673"/>
      <c r="Y29" s="681"/>
      <c r="Z29" s="684"/>
    </row>
    <row r="30" spans="1:26" ht="12" customHeight="1">
      <c r="A30" s="725"/>
      <c r="B30" s="724" t="s">
        <v>461</v>
      </c>
      <c r="C30" s="1377">
        <v>35009</v>
      </c>
      <c r="D30" s="1378"/>
      <c r="E30" s="1318">
        <v>1022469</v>
      </c>
      <c r="F30" s="1379"/>
      <c r="G30" s="1318">
        <v>12932</v>
      </c>
      <c r="H30" s="1379"/>
      <c r="I30" s="1318">
        <v>1724676</v>
      </c>
      <c r="J30" s="1379"/>
      <c r="K30" s="721">
        <v>34</v>
      </c>
      <c r="L30" s="1318">
        <v>1571409</v>
      </c>
      <c r="M30" s="1379"/>
      <c r="N30" s="1355">
        <v>13703</v>
      </c>
      <c r="O30" s="1356"/>
      <c r="P30" s="707">
        <v>396551</v>
      </c>
      <c r="S30" s="673"/>
      <c r="Y30" s="681"/>
      <c r="Z30" s="684"/>
    </row>
    <row r="31" spans="1:26" ht="15" customHeight="1">
      <c r="A31" s="719" t="s">
        <v>61</v>
      </c>
      <c r="B31" s="724" t="s">
        <v>460</v>
      </c>
      <c r="C31" s="1377">
        <v>296764</v>
      </c>
      <c r="D31" s="1378"/>
      <c r="E31" s="1318">
        <v>806460</v>
      </c>
      <c r="F31" s="1379"/>
      <c r="G31" s="1318">
        <v>226611</v>
      </c>
      <c r="H31" s="1379"/>
      <c r="I31" s="1318">
        <v>758643</v>
      </c>
      <c r="J31" s="1379"/>
      <c r="K31" s="721">
        <v>21051</v>
      </c>
      <c r="L31" s="1318">
        <v>1010470</v>
      </c>
      <c r="M31" s="1379"/>
      <c r="N31" s="1358">
        <v>0</v>
      </c>
      <c r="O31" s="1358"/>
      <c r="P31" s="707">
        <v>0</v>
      </c>
      <c r="S31" s="673"/>
      <c r="Y31" s="681"/>
      <c r="Z31" s="684"/>
    </row>
    <row r="32" spans="1:26" ht="12" customHeight="1">
      <c r="A32" s="725"/>
      <c r="B32" s="724" t="s">
        <v>461</v>
      </c>
      <c r="C32" s="1377">
        <v>32818</v>
      </c>
      <c r="D32" s="1378"/>
      <c r="E32" s="1318">
        <v>1012467</v>
      </c>
      <c r="F32" s="1379"/>
      <c r="G32" s="1318">
        <v>11926</v>
      </c>
      <c r="H32" s="1379"/>
      <c r="I32" s="1318">
        <v>1716639</v>
      </c>
      <c r="J32" s="1379"/>
      <c r="K32" s="721">
        <v>25</v>
      </c>
      <c r="L32" s="1318">
        <v>1383780</v>
      </c>
      <c r="M32" s="1379"/>
      <c r="N32" s="1355">
        <v>12963</v>
      </c>
      <c r="O32" s="1356"/>
      <c r="P32" s="707">
        <v>393489</v>
      </c>
      <c r="S32" s="673"/>
      <c r="Y32" s="681"/>
      <c r="Z32" s="684"/>
    </row>
    <row r="33" spans="1:26" ht="15" customHeight="1">
      <c r="A33" s="719" t="s">
        <v>62</v>
      </c>
      <c r="B33" s="724" t="s">
        <v>460</v>
      </c>
      <c r="C33" s="1377">
        <v>315371</v>
      </c>
      <c r="D33" s="1378"/>
      <c r="E33" s="1318">
        <v>788373</v>
      </c>
      <c r="F33" s="1379"/>
      <c r="G33" s="1318">
        <v>240693</v>
      </c>
      <c r="H33" s="1379"/>
      <c r="I33" s="1318">
        <v>740356</v>
      </c>
      <c r="J33" s="1379"/>
      <c r="K33" s="721">
        <v>23302</v>
      </c>
      <c r="L33" s="1318">
        <v>939499</v>
      </c>
      <c r="M33" s="1379"/>
      <c r="N33" s="1358">
        <v>0</v>
      </c>
      <c r="O33" s="1358"/>
      <c r="P33" s="707">
        <v>0</v>
      </c>
      <c r="S33" s="673"/>
      <c r="Y33" s="681"/>
      <c r="Z33" s="684"/>
    </row>
    <row r="34" spans="1:26" ht="12" customHeight="1">
      <c r="A34" s="726"/>
      <c r="B34" s="723" t="s">
        <v>461</v>
      </c>
      <c r="C34" s="1377">
        <v>30222</v>
      </c>
      <c r="D34" s="1378"/>
      <c r="E34" s="1318">
        <v>1008505</v>
      </c>
      <c r="F34" s="1379"/>
      <c r="G34" s="1318">
        <v>10911</v>
      </c>
      <c r="H34" s="1379"/>
      <c r="I34" s="1318">
        <v>1703611</v>
      </c>
      <c r="J34" s="1379"/>
      <c r="K34" s="721">
        <v>18</v>
      </c>
      <c r="L34" s="1318">
        <v>1403150</v>
      </c>
      <c r="M34" s="1379"/>
      <c r="N34" s="1355">
        <v>11793</v>
      </c>
      <c r="O34" s="1356"/>
      <c r="P34" s="707">
        <v>391365</v>
      </c>
      <c r="S34" s="673"/>
      <c r="Y34" s="681"/>
      <c r="Z34" s="684"/>
    </row>
    <row r="35" spans="1:26" ht="18" customHeight="1">
      <c r="A35" s="727" t="s">
        <v>399</v>
      </c>
      <c r="B35" s="728" t="s">
        <v>460</v>
      </c>
      <c r="C35" s="1376">
        <v>331568</v>
      </c>
      <c r="D35" s="1315"/>
      <c r="E35" s="1315">
        <v>779120</v>
      </c>
      <c r="F35" s="1315"/>
      <c r="G35" s="1315">
        <v>253849</v>
      </c>
      <c r="H35" s="1315"/>
      <c r="I35" s="1315">
        <v>727435</v>
      </c>
      <c r="J35" s="1315"/>
      <c r="K35" s="729">
        <v>24195</v>
      </c>
      <c r="L35" s="1315">
        <v>952403</v>
      </c>
      <c r="M35" s="1315"/>
      <c r="N35" s="1357">
        <v>0</v>
      </c>
      <c r="O35" s="1357"/>
      <c r="P35" s="730">
        <v>0</v>
      </c>
      <c r="S35" s="673"/>
      <c r="Y35" s="681"/>
      <c r="Z35" s="684"/>
    </row>
    <row r="36" spans="1:26" ht="12" customHeight="1">
      <c r="A36" s="726"/>
      <c r="B36" s="731" t="s">
        <v>461</v>
      </c>
      <c r="C36" s="1376">
        <v>27510</v>
      </c>
      <c r="D36" s="1315"/>
      <c r="E36" s="1315">
        <v>997722</v>
      </c>
      <c r="F36" s="1315"/>
      <c r="G36" s="1315">
        <v>9801</v>
      </c>
      <c r="H36" s="1315"/>
      <c r="I36" s="1315">
        <v>1680170</v>
      </c>
      <c r="J36" s="1315"/>
      <c r="K36" s="729">
        <v>16</v>
      </c>
      <c r="L36" s="1315">
        <v>1437969</v>
      </c>
      <c r="M36" s="1315"/>
      <c r="N36" s="1353">
        <v>10653</v>
      </c>
      <c r="O36" s="1353"/>
      <c r="P36" s="730">
        <v>388843</v>
      </c>
      <c r="S36" s="673"/>
      <c r="Y36" s="681"/>
      <c r="Z36" s="684"/>
    </row>
    <row r="37" spans="1:26" ht="3" customHeight="1">
      <c r="A37" s="697"/>
      <c r="B37" s="732"/>
      <c r="C37" s="733"/>
      <c r="D37" s="733"/>
      <c r="E37" s="733"/>
      <c r="F37" s="733"/>
      <c r="G37" s="733"/>
      <c r="H37" s="733"/>
      <c r="I37" s="733"/>
      <c r="J37" s="733"/>
      <c r="K37" s="733"/>
      <c r="L37" s="733"/>
      <c r="M37" s="733"/>
      <c r="N37" s="733"/>
      <c r="O37" s="733"/>
      <c r="P37" s="733"/>
      <c r="S37" s="673"/>
      <c r="Y37" s="681"/>
      <c r="Z37" s="684"/>
    </row>
    <row r="38" ht="6.75" customHeight="1" thickBot="1"/>
    <row r="39" spans="1:18" ht="12" customHeight="1">
      <c r="A39" s="687"/>
      <c r="B39" s="688"/>
      <c r="C39" s="713" t="s">
        <v>462</v>
      </c>
      <c r="D39" s="713"/>
      <c r="E39" s="713"/>
      <c r="F39" s="1359" t="s">
        <v>463</v>
      </c>
      <c r="G39" s="1360"/>
      <c r="H39" s="1360"/>
      <c r="I39" s="1361"/>
      <c r="J39" s="1359" t="s">
        <v>464</v>
      </c>
      <c r="K39" s="1360"/>
      <c r="L39" s="1360"/>
      <c r="M39" s="1361"/>
      <c r="N39" s="1359" t="s">
        <v>465</v>
      </c>
      <c r="O39" s="1360"/>
      <c r="P39" s="1360"/>
      <c r="Q39" s="681"/>
      <c r="R39" s="681"/>
    </row>
    <row r="40" spans="1:18" ht="12" customHeight="1">
      <c r="A40" s="690"/>
      <c r="B40" s="691"/>
      <c r="C40" s="714" t="s">
        <v>456</v>
      </c>
      <c r="D40" s="715"/>
      <c r="E40" s="715"/>
      <c r="F40" s="1362"/>
      <c r="G40" s="1363"/>
      <c r="H40" s="1363"/>
      <c r="I40" s="1364"/>
      <c r="J40" s="1362"/>
      <c r="K40" s="1363"/>
      <c r="L40" s="1363"/>
      <c r="M40" s="1364"/>
      <c r="N40" s="1362"/>
      <c r="O40" s="1363"/>
      <c r="P40" s="1363"/>
      <c r="Q40" s="681"/>
      <c r="R40" s="681"/>
    </row>
    <row r="41" spans="1:18" ht="21" customHeight="1">
      <c r="A41" s="692"/>
      <c r="B41" s="693"/>
      <c r="C41" s="717" t="s">
        <v>194</v>
      </c>
      <c r="D41" s="1367" t="s">
        <v>458</v>
      </c>
      <c r="E41" s="1368"/>
      <c r="F41" s="1375" t="s">
        <v>194</v>
      </c>
      <c r="G41" s="1375"/>
      <c r="H41" s="1367" t="s">
        <v>458</v>
      </c>
      <c r="I41" s="1368"/>
      <c r="J41" s="1365" t="s">
        <v>194</v>
      </c>
      <c r="K41" s="1366"/>
      <c r="L41" s="1367" t="s">
        <v>458</v>
      </c>
      <c r="M41" s="1368"/>
      <c r="N41" s="1365" t="s">
        <v>410</v>
      </c>
      <c r="O41" s="1366"/>
      <c r="P41" s="718" t="s">
        <v>459</v>
      </c>
      <c r="Q41" s="681"/>
      <c r="R41" s="681"/>
    </row>
    <row r="42" spans="1:18" ht="15" customHeight="1">
      <c r="A42" s="719" t="s">
        <v>59</v>
      </c>
      <c r="B42" s="720" t="s">
        <v>460</v>
      </c>
      <c r="C42" s="707">
        <v>0</v>
      </c>
      <c r="D42" s="1370">
        <v>0</v>
      </c>
      <c r="E42" s="1370"/>
      <c r="F42" s="1373">
        <v>0</v>
      </c>
      <c r="G42" s="1373"/>
      <c r="H42" s="1374">
        <v>0</v>
      </c>
      <c r="I42" s="1374"/>
      <c r="J42" s="1371">
        <v>40755</v>
      </c>
      <c r="K42" s="1372"/>
      <c r="L42" s="1371">
        <v>947941</v>
      </c>
      <c r="M42" s="1372"/>
      <c r="N42" s="1370">
        <v>0</v>
      </c>
      <c r="O42" s="1370"/>
      <c r="P42" s="707">
        <v>0</v>
      </c>
      <c r="Q42" s="681"/>
      <c r="R42" s="681"/>
    </row>
    <row r="43" spans="1:18" ht="12" customHeight="1">
      <c r="A43" s="719"/>
      <c r="B43" s="723" t="s">
        <v>461</v>
      </c>
      <c r="C43" s="707">
        <v>26</v>
      </c>
      <c r="D43" s="1355">
        <v>442577</v>
      </c>
      <c r="E43" s="1356"/>
      <c r="F43" s="1373">
        <v>0</v>
      </c>
      <c r="G43" s="1373"/>
      <c r="H43" s="1373">
        <v>0</v>
      </c>
      <c r="I43" s="1373"/>
      <c r="J43" s="1355">
        <v>6535</v>
      </c>
      <c r="K43" s="1356"/>
      <c r="L43" s="1355">
        <v>1021340</v>
      </c>
      <c r="M43" s="1356"/>
      <c r="N43" s="1355">
        <v>988</v>
      </c>
      <c r="O43" s="1356"/>
      <c r="P43" s="707">
        <v>249184</v>
      </c>
      <c r="Q43" s="681"/>
      <c r="R43" s="681"/>
    </row>
    <row r="44" spans="1:18" ht="15" customHeight="1">
      <c r="A44" s="719" t="s">
        <v>60</v>
      </c>
      <c r="B44" s="724" t="s">
        <v>460</v>
      </c>
      <c r="C44" s="707">
        <v>0</v>
      </c>
      <c r="D44" s="1358">
        <v>0</v>
      </c>
      <c r="E44" s="1358"/>
      <c r="F44" s="1373">
        <v>0</v>
      </c>
      <c r="G44" s="1373"/>
      <c r="H44" s="1373">
        <v>0</v>
      </c>
      <c r="I44" s="1373"/>
      <c r="J44" s="1355">
        <v>42841</v>
      </c>
      <c r="K44" s="1356"/>
      <c r="L44" s="1355">
        <v>953791</v>
      </c>
      <c r="M44" s="1356"/>
      <c r="N44" s="1358">
        <v>0</v>
      </c>
      <c r="O44" s="1358"/>
      <c r="P44" s="707">
        <v>0</v>
      </c>
      <c r="Q44" s="681"/>
      <c r="R44" s="681"/>
    </row>
    <row r="45" spans="1:18" ht="12" customHeight="1">
      <c r="A45" s="719"/>
      <c r="B45" s="724" t="s">
        <v>461</v>
      </c>
      <c r="C45" s="707">
        <v>26</v>
      </c>
      <c r="D45" s="1355">
        <v>446596</v>
      </c>
      <c r="E45" s="1356"/>
      <c r="F45" s="1373">
        <v>0</v>
      </c>
      <c r="G45" s="1373"/>
      <c r="H45" s="1373">
        <v>0</v>
      </c>
      <c r="I45" s="1373"/>
      <c r="J45" s="1355">
        <v>6196</v>
      </c>
      <c r="K45" s="1356"/>
      <c r="L45" s="1355">
        <v>1023050</v>
      </c>
      <c r="M45" s="1356"/>
      <c r="N45" s="1355">
        <v>926</v>
      </c>
      <c r="O45" s="1356"/>
      <c r="P45" s="707">
        <v>248337</v>
      </c>
      <c r="Q45" s="681"/>
      <c r="R45" s="681"/>
    </row>
    <row r="46" spans="1:18" ht="15" customHeight="1">
      <c r="A46" s="719" t="s">
        <v>61</v>
      </c>
      <c r="B46" s="724" t="s">
        <v>460</v>
      </c>
      <c r="C46" s="707">
        <v>0</v>
      </c>
      <c r="D46" s="1358">
        <v>0</v>
      </c>
      <c r="E46" s="1358"/>
      <c r="F46" s="1373">
        <v>0</v>
      </c>
      <c r="G46" s="1373"/>
      <c r="H46" s="1373">
        <v>0</v>
      </c>
      <c r="I46" s="1373"/>
      <c r="J46" s="1355">
        <v>44709</v>
      </c>
      <c r="K46" s="1356"/>
      <c r="L46" s="1355">
        <v>957128</v>
      </c>
      <c r="M46" s="1356"/>
      <c r="N46" s="1358">
        <v>0</v>
      </c>
      <c r="O46" s="1358"/>
      <c r="P46" s="707">
        <v>0</v>
      </c>
      <c r="Q46" s="681"/>
      <c r="R46" s="681"/>
    </row>
    <row r="47" spans="1:18" ht="12" customHeight="1">
      <c r="A47" s="734"/>
      <c r="B47" s="724" t="s">
        <v>461</v>
      </c>
      <c r="C47" s="707">
        <v>21</v>
      </c>
      <c r="D47" s="1355">
        <v>465362</v>
      </c>
      <c r="E47" s="1356"/>
      <c r="F47" s="1373">
        <v>0</v>
      </c>
      <c r="G47" s="1373"/>
      <c r="H47" s="1373">
        <v>0</v>
      </c>
      <c r="I47" s="1373"/>
      <c r="J47" s="1355">
        <v>5902</v>
      </c>
      <c r="K47" s="1356"/>
      <c r="L47" s="1355">
        <v>1024823</v>
      </c>
      <c r="M47" s="1356"/>
      <c r="N47" s="1355">
        <v>848</v>
      </c>
      <c r="O47" s="1356"/>
      <c r="P47" s="707">
        <v>250411</v>
      </c>
      <c r="Q47" s="681"/>
      <c r="R47" s="681"/>
    </row>
    <row r="48" spans="1:18" ht="15" customHeight="1">
      <c r="A48" s="719" t="s">
        <v>62</v>
      </c>
      <c r="B48" s="724" t="s">
        <v>460</v>
      </c>
      <c r="C48" s="707">
        <v>0</v>
      </c>
      <c r="D48" s="1358">
        <v>0</v>
      </c>
      <c r="E48" s="1358"/>
      <c r="F48" s="1373">
        <v>0</v>
      </c>
      <c r="G48" s="1373"/>
      <c r="H48" s="1373">
        <v>0</v>
      </c>
      <c r="I48" s="1373"/>
      <c r="J48" s="1355">
        <v>46758</v>
      </c>
      <c r="K48" s="1356"/>
      <c r="L48" s="1355">
        <v>963138</v>
      </c>
      <c r="M48" s="1356"/>
      <c r="N48" s="1358">
        <v>0</v>
      </c>
      <c r="O48" s="1358"/>
      <c r="P48" s="707">
        <v>0</v>
      </c>
      <c r="Q48" s="681"/>
      <c r="R48" s="681"/>
    </row>
    <row r="49" spans="1:18" ht="12" customHeight="1">
      <c r="A49" s="726"/>
      <c r="B49" s="723" t="s">
        <v>461</v>
      </c>
      <c r="C49" s="707">
        <v>18</v>
      </c>
      <c r="D49" s="1355">
        <v>488433</v>
      </c>
      <c r="E49" s="1356"/>
      <c r="F49" s="1373">
        <v>0</v>
      </c>
      <c r="G49" s="1373"/>
      <c r="H49" s="1373">
        <v>0</v>
      </c>
      <c r="I49" s="1373"/>
      <c r="J49" s="1355">
        <v>5617</v>
      </c>
      <c r="K49" s="1356"/>
      <c r="L49" s="1355">
        <v>1026873</v>
      </c>
      <c r="M49" s="1356"/>
      <c r="N49" s="1355">
        <v>784</v>
      </c>
      <c r="O49" s="1356"/>
      <c r="P49" s="707">
        <v>249167</v>
      </c>
      <c r="Q49" s="681"/>
      <c r="R49" s="681"/>
    </row>
    <row r="50" spans="1:18" ht="18" customHeight="1">
      <c r="A50" s="727" t="s">
        <v>89</v>
      </c>
      <c r="B50" s="728" t="s">
        <v>460</v>
      </c>
      <c r="C50" s="730">
        <v>0</v>
      </c>
      <c r="D50" s="1357">
        <v>0</v>
      </c>
      <c r="E50" s="1357"/>
      <c r="F50" s="1353">
        <v>0</v>
      </c>
      <c r="G50" s="1353"/>
      <c r="H50" s="1353">
        <v>0</v>
      </c>
      <c r="I50" s="1353"/>
      <c r="J50" s="1354">
        <v>48712</v>
      </c>
      <c r="K50" s="1354"/>
      <c r="L50" s="1354">
        <v>964798</v>
      </c>
      <c r="M50" s="1354"/>
      <c r="N50" s="1357">
        <v>0</v>
      </c>
      <c r="O50" s="1357"/>
      <c r="P50" s="730">
        <v>0</v>
      </c>
      <c r="Q50" s="681"/>
      <c r="R50" s="681"/>
    </row>
    <row r="51" spans="1:16" ht="12" customHeight="1">
      <c r="A51" s="726"/>
      <c r="B51" s="731" t="s">
        <v>461</v>
      </c>
      <c r="C51" s="730">
        <v>17</v>
      </c>
      <c r="D51" s="1353">
        <v>490082</v>
      </c>
      <c r="E51" s="1353"/>
      <c r="F51" s="1353">
        <v>0</v>
      </c>
      <c r="G51" s="1353"/>
      <c r="H51" s="1353">
        <v>0</v>
      </c>
      <c r="I51" s="1353"/>
      <c r="J51" s="1354">
        <v>5286</v>
      </c>
      <c r="K51" s="1354"/>
      <c r="L51" s="1354">
        <v>1024835</v>
      </c>
      <c r="M51" s="1354"/>
      <c r="N51" s="1353">
        <v>706</v>
      </c>
      <c r="O51" s="1353"/>
      <c r="P51" s="730">
        <v>249795</v>
      </c>
    </row>
    <row r="52" spans="1:16" ht="3.75" customHeight="1">
      <c r="A52" s="697"/>
      <c r="B52" s="732"/>
      <c r="C52" s="733"/>
      <c r="D52" s="733"/>
      <c r="E52" s="733"/>
      <c r="F52" s="733"/>
      <c r="G52" s="735"/>
      <c r="H52" s="735"/>
      <c r="I52" s="735"/>
      <c r="J52" s="735"/>
      <c r="K52" s="733"/>
      <c r="L52" s="733"/>
      <c r="M52" s="733"/>
      <c r="N52" s="733"/>
      <c r="O52" s="733"/>
      <c r="P52" s="733"/>
    </row>
    <row r="53" ht="9" customHeight="1" thickBot="1"/>
    <row r="54" spans="1:10" ht="6.75" customHeight="1">
      <c r="A54" s="687"/>
      <c r="B54" s="688"/>
      <c r="C54" s="1359" t="s">
        <v>466</v>
      </c>
      <c r="D54" s="1360"/>
      <c r="E54" s="1360"/>
      <c r="F54" s="1361"/>
      <c r="G54" s="1359" t="s">
        <v>414</v>
      </c>
      <c r="H54" s="1360"/>
      <c r="I54" s="1360"/>
      <c r="J54" s="690"/>
    </row>
    <row r="55" spans="1:18" ht="6.75" customHeight="1">
      <c r="A55" s="690"/>
      <c r="B55" s="691"/>
      <c r="C55" s="1362"/>
      <c r="D55" s="1363"/>
      <c r="E55" s="1363"/>
      <c r="F55" s="1364"/>
      <c r="G55" s="1362"/>
      <c r="H55" s="1363"/>
      <c r="I55" s="1363"/>
      <c r="J55" s="690"/>
      <c r="K55" s="705"/>
      <c r="L55" s="705"/>
      <c r="M55" s="705"/>
      <c r="N55" s="705"/>
      <c r="O55" s="705"/>
      <c r="P55" s="705"/>
      <c r="Q55" s="705"/>
      <c r="R55" s="705"/>
    </row>
    <row r="56" spans="1:18" ht="21" customHeight="1">
      <c r="A56" s="692"/>
      <c r="B56" s="693"/>
      <c r="C56" s="1365" t="s">
        <v>194</v>
      </c>
      <c r="D56" s="1366"/>
      <c r="E56" s="1367" t="s">
        <v>467</v>
      </c>
      <c r="F56" s="1368"/>
      <c r="G56" s="717" t="s">
        <v>194</v>
      </c>
      <c r="H56" s="1367" t="s">
        <v>467</v>
      </c>
      <c r="I56" s="1369"/>
      <c r="J56" s="736"/>
      <c r="K56" s="705"/>
      <c r="L56" s="705"/>
      <c r="M56" s="705"/>
      <c r="N56" s="705"/>
      <c r="O56" s="705"/>
      <c r="P56" s="705"/>
      <c r="Q56" s="705"/>
      <c r="R56" s="705"/>
    </row>
    <row r="57" spans="1:18" ht="15" customHeight="1">
      <c r="A57" s="719" t="s">
        <v>59</v>
      </c>
      <c r="B57" s="720" t="s">
        <v>460</v>
      </c>
      <c r="C57" s="1370">
        <v>0</v>
      </c>
      <c r="D57" s="1370"/>
      <c r="E57" s="1370">
        <v>0</v>
      </c>
      <c r="F57" s="1370"/>
      <c r="G57" s="737">
        <v>4082</v>
      </c>
      <c r="H57" s="1371">
        <v>761836</v>
      </c>
      <c r="I57" s="1372"/>
      <c r="J57" s="721"/>
      <c r="K57" s="705"/>
      <c r="L57" s="705"/>
      <c r="M57" s="705"/>
      <c r="N57" s="705"/>
      <c r="O57" s="705"/>
      <c r="P57" s="705"/>
      <c r="Q57" s="705"/>
      <c r="R57" s="705"/>
    </row>
    <row r="58" spans="1:18" ht="12" customHeight="1">
      <c r="A58" s="719"/>
      <c r="B58" s="723" t="s">
        <v>461</v>
      </c>
      <c r="C58" s="1355">
        <v>1</v>
      </c>
      <c r="D58" s="1356"/>
      <c r="E58" s="1355">
        <v>379100</v>
      </c>
      <c r="F58" s="1356"/>
      <c r="G58" s="737">
        <v>1251</v>
      </c>
      <c r="H58" s="1355">
        <v>1200894</v>
      </c>
      <c r="I58" s="1356"/>
      <c r="J58" s="721"/>
      <c r="K58" s="705"/>
      <c r="L58" s="705"/>
      <c r="M58" s="705"/>
      <c r="N58" s="705"/>
      <c r="O58" s="705"/>
      <c r="P58" s="705"/>
      <c r="Q58" s="705"/>
      <c r="R58" s="705"/>
    </row>
    <row r="59" spans="1:18" ht="15" customHeight="1">
      <c r="A59" s="719" t="s">
        <v>60</v>
      </c>
      <c r="B59" s="724" t="s">
        <v>460</v>
      </c>
      <c r="C59" s="1358">
        <v>0</v>
      </c>
      <c r="D59" s="1358"/>
      <c r="E59" s="1358">
        <v>0</v>
      </c>
      <c r="F59" s="1358"/>
      <c r="G59" s="737">
        <v>4268</v>
      </c>
      <c r="H59" s="1355">
        <v>760993</v>
      </c>
      <c r="I59" s="1356"/>
      <c r="J59" s="721"/>
      <c r="K59" s="705"/>
      <c r="L59" s="705"/>
      <c r="M59" s="705"/>
      <c r="N59" s="705"/>
      <c r="O59" s="705"/>
      <c r="P59" s="705"/>
      <c r="Q59" s="705"/>
      <c r="R59" s="705"/>
    </row>
    <row r="60" spans="1:18" ht="12" customHeight="1">
      <c r="A60" s="719"/>
      <c r="B60" s="724" t="s">
        <v>461</v>
      </c>
      <c r="C60" s="1355">
        <v>1</v>
      </c>
      <c r="D60" s="1356"/>
      <c r="E60" s="1355">
        <v>379100</v>
      </c>
      <c r="F60" s="1356"/>
      <c r="G60" s="737">
        <v>1192</v>
      </c>
      <c r="H60" s="1355">
        <v>1194923</v>
      </c>
      <c r="I60" s="1356"/>
      <c r="J60" s="721"/>
      <c r="K60" s="738"/>
      <c r="L60" s="738"/>
      <c r="M60" s="738"/>
      <c r="N60" s="738"/>
      <c r="O60" s="738"/>
      <c r="P60" s="738"/>
      <c r="Q60" s="721"/>
      <c r="R60" s="721"/>
    </row>
    <row r="61" spans="1:18" ht="15" customHeight="1">
      <c r="A61" s="719" t="s">
        <v>61</v>
      </c>
      <c r="B61" s="724" t="s">
        <v>460</v>
      </c>
      <c r="C61" s="1358">
        <v>0</v>
      </c>
      <c r="D61" s="1358"/>
      <c r="E61" s="1358">
        <v>0</v>
      </c>
      <c r="F61" s="1358"/>
      <c r="G61" s="737">
        <v>4393</v>
      </c>
      <c r="H61" s="1355">
        <v>762108</v>
      </c>
      <c r="I61" s="1356"/>
      <c r="J61" s="721"/>
      <c r="K61" s="721"/>
      <c r="L61" s="721"/>
      <c r="M61" s="721"/>
      <c r="N61" s="721"/>
      <c r="O61" s="721"/>
      <c r="P61" s="721"/>
      <c r="Q61" s="721"/>
      <c r="R61" s="721"/>
    </row>
    <row r="62" spans="1:18" ht="12" customHeight="1">
      <c r="A62" s="734"/>
      <c r="B62" s="724" t="s">
        <v>461</v>
      </c>
      <c r="C62" s="1355">
        <v>1</v>
      </c>
      <c r="D62" s="1356"/>
      <c r="E62" s="1355">
        <v>379100</v>
      </c>
      <c r="F62" s="1356"/>
      <c r="G62" s="737">
        <v>1133</v>
      </c>
      <c r="H62" s="1355">
        <v>1190190</v>
      </c>
      <c r="I62" s="1356"/>
      <c r="J62" s="721"/>
      <c r="K62" s="738"/>
      <c r="L62" s="738"/>
      <c r="M62" s="738"/>
      <c r="N62" s="738"/>
      <c r="O62" s="738"/>
      <c r="P62" s="738"/>
      <c r="Q62" s="721"/>
      <c r="R62" s="721"/>
    </row>
    <row r="63" spans="1:18" ht="15" customHeight="1">
      <c r="A63" s="719" t="s">
        <v>62</v>
      </c>
      <c r="B63" s="724" t="s">
        <v>460</v>
      </c>
      <c r="C63" s="1358">
        <v>0</v>
      </c>
      <c r="D63" s="1358"/>
      <c r="E63" s="1358">
        <v>0</v>
      </c>
      <c r="F63" s="1358"/>
      <c r="G63" s="737">
        <v>4618</v>
      </c>
      <c r="H63" s="1355">
        <v>758932</v>
      </c>
      <c r="I63" s="1356"/>
      <c r="J63" s="721"/>
      <c r="K63" s="721"/>
      <c r="L63" s="721"/>
      <c r="M63" s="721"/>
      <c r="N63" s="721"/>
      <c r="O63" s="721"/>
      <c r="P63" s="721"/>
      <c r="Q63" s="721"/>
      <c r="R63" s="721"/>
    </row>
    <row r="64" spans="1:18" ht="12" customHeight="1">
      <c r="A64" s="726"/>
      <c r="B64" s="723" t="s">
        <v>461</v>
      </c>
      <c r="C64" s="1355">
        <v>1</v>
      </c>
      <c r="D64" s="1356"/>
      <c r="E64" s="1355">
        <v>379100</v>
      </c>
      <c r="F64" s="1356"/>
      <c r="G64" s="737">
        <v>1081</v>
      </c>
      <c r="H64" s="1355">
        <v>1182460</v>
      </c>
      <c r="I64" s="1356"/>
      <c r="J64" s="721"/>
      <c r="K64" s="738"/>
      <c r="L64" s="738"/>
      <c r="M64" s="738"/>
      <c r="N64" s="738"/>
      <c r="O64" s="738"/>
      <c r="P64" s="738"/>
      <c r="Q64" s="721"/>
      <c r="R64" s="721"/>
    </row>
    <row r="65" spans="1:18" ht="18" customHeight="1">
      <c r="A65" s="745" t="s">
        <v>89</v>
      </c>
      <c r="B65" s="731" t="s">
        <v>460</v>
      </c>
      <c r="C65" s="1357">
        <v>0</v>
      </c>
      <c r="D65" s="1357"/>
      <c r="E65" s="1357">
        <v>0</v>
      </c>
      <c r="F65" s="1357"/>
      <c r="G65" s="739">
        <v>4812</v>
      </c>
      <c r="H65" s="1354">
        <v>754797</v>
      </c>
      <c r="I65" s="1354"/>
      <c r="J65" s="729"/>
      <c r="K65" s="721"/>
      <c r="L65" s="721"/>
      <c r="M65" s="721"/>
      <c r="N65" s="721"/>
      <c r="O65" s="721"/>
      <c r="P65" s="721"/>
      <c r="Q65" s="721"/>
      <c r="R65" s="721"/>
    </row>
    <row r="66" spans="1:18" ht="12" customHeight="1">
      <c r="A66" s="727"/>
      <c r="B66" s="728" t="s">
        <v>461</v>
      </c>
      <c r="C66" s="1353">
        <v>1</v>
      </c>
      <c r="D66" s="1353"/>
      <c r="E66" s="1353">
        <v>377600</v>
      </c>
      <c r="F66" s="1353"/>
      <c r="G66" s="739">
        <v>1031</v>
      </c>
      <c r="H66" s="1354">
        <v>1176212</v>
      </c>
      <c r="I66" s="1354"/>
      <c r="J66" s="729"/>
      <c r="K66" s="721"/>
      <c r="L66" s="721"/>
      <c r="M66" s="721"/>
      <c r="N66" s="721"/>
      <c r="O66" s="721"/>
      <c r="P66" s="721"/>
      <c r="Q66" s="721"/>
      <c r="R66" s="721"/>
    </row>
    <row r="67" spans="1:18" ht="5.25" customHeight="1">
      <c r="A67" s="740"/>
      <c r="B67" s="741"/>
      <c r="C67" s="733"/>
      <c r="D67" s="733"/>
      <c r="E67" s="733"/>
      <c r="F67" s="733"/>
      <c r="G67" s="733"/>
      <c r="H67" s="733"/>
      <c r="I67" s="733"/>
      <c r="J67" s="742"/>
      <c r="K67" s="743"/>
      <c r="L67" s="743"/>
      <c r="M67" s="743"/>
      <c r="N67" s="743"/>
      <c r="O67" s="743"/>
      <c r="P67" s="743"/>
      <c r="Q67" s="729"/>
      <c r="R67" s="729"/>
    </row>
    <row r="68" ht="15" customHeight="1">
      <c r="A68" s="744" t="s">
        <v>468</v>
      </c>
    </row>
    <row r="69" ht="12" customHeight="1">
      <c r="A69" s="744" t="s">
        <v>469</v>
      </c>
    </row>
    <row r="70" ht="12" customHeight="1">
      <c r="A70" s="641" t="s">
        <v>418</v>
      </c>
    </row>
  </sheetData>
  <sheetProtection/>
  <mergeCells count="273">
    <mergeCell ref="A4:B4"/>
    <mergeCell ref="C4:D6"/>
    <mergeCell ref="E4:N4"/>
    <mergeCell ref="O4:P4"/>
    <mergeCell ref="A5:B5"/>
    <mergeCell ref="E5:L5"/>
    <mergeCell ref="M5:N6"/>
    <mergeCell ref="O5:P5"/>
    <mergeCell ref="A6:B6"/>
    <mergeCell ref="E6:F6"/>
    <mergeCell ref="G6:H6"/>
    <mergeCell ref="I6:J6"/>
    <mergeCell ref="K6:L6"/>
    <mergeCell ref="O6:P6"/>
    <mergeCell ref="A7:B7"/>
    <mergeCell ref="C7:D7"/>
    <mergeCell ref="E7:F7"/>
    <mergeCell ref="G7:H7"/>
    <mergeCell ref="I7:J7"/>
    <mergeCell ref="K7:L7"/>
    <mergeCell ref="M7:N7"/>
    <mergeCell ref="O7:P7"/>
    <mergeCell ref="A8:B8"/>
    <mergeCell ref="C8:D8"/>
    <mergeCell ref="E8:F8"/>
    <mergeCell ref="G8:H8"/>
    <mergeCell ref="I8:J8"/>
    <mergeCell ref="K8:L8"/>
    <mergeCell ref="M8:N8"/>
    <mergeCell ref="O8:P8"/>
    <mergeCell ref="A9:B9"/>
    <mergeCell ref="C9:D9"/>
    <mergeCell ref="E9:F9"/>
    <mergeCell ref="G9:H9"/>
    <mergeCell ref="I9:J9"/>
    <mergeCell ref="K9:L9"/>
    <mergeCell ref="M9:N9"/>
    <mergeCell ref="O9:P9"/>
    <mergeCell ref="A10:B10"/>
    <mergeCell ref="C10:D10"/>
    <mergeCell ref="E10:F10"/>
    <mergeCell ref="G10:H10"/>
    <mergeCell ref="I10:J10"/>
    <mergeCell ref="K10:L10"/>
    <mergeCell ref="M10:N10"/>
    <mergeCell ref="O10:P10"/>
    <mergeCell ref="A11:B11"/>
    <mergeCell ref="C11:D11"/>
    <mergeCell ref="E11:F11"/>
    <mergeCell ref="G11:H11"/>
    <mergeCell ref="I11:J11"/>
    <mergeCell ref="K11:L11"/>
    <mergeCell ref="M11:N11"/>
    <mergeCell ref="O11:P11"/>
    <mergeCell ref="A12:B12"/>
    <mergeCell ref="C14:I14"/>
    <mergeCell ref="J14:P14"/>
    <mergeCell ref="C15:H15"/>
    <mergeCell ref="I15:I16"/>
    <mergeCell ref="J15:K16"/>
    <mergeCell ref="L15:N16"/>
    <mergeCell ref="O15:P16"/>
    <mergeCell ref="C16:D16"/>
    <mergeCell ref="E16:F16"/>
    <mergeCell ref="G16:H16"/>
    <mergeCell ref="A17:B17"/>
    <mergeCell ref="C17:D17"/>
    <mergeCell ref="E17:F17"/>
    <mergeCell ref="G17:H17"/>
    <mergeCell ref="O17:P17"/>
    <mergeCell ref="A18:B18"/>
    <mergeCell ref="C18:D18"/>
    <mergeCell ref="E18:F18"/>
    <mergeCell ref="G18:H18"/>
    <mergeCell ref="J18:K18"/>
    <mergeCell ref="L18:N18"/>
    <mergeCell ref="O18:P18"/>
    <mergeCell ref="E19:F19"/>
    <mergeCell ref="G19:H19"/>
    <mergeCell ref="J19:K19"/>
    <mergeCell ref="L19:N19"/>
    <mergeCell ref="J17:K17"/>
    <mergeCell ref="L17:N17"/>
    <mergeCell ref="O19:P19"/>
    <mergeCell ref="A20:B20"/>
    <mergeCell ref="C20:D20"/>
    <mergeCell ref="E20:F20"/>
    <mergeCell ref="G20:H20"/>
    <mergeCell ref="J20:K20"/>
    <mergeCell ref="L20:N20"/>
    <mergeCell ref="O20:P20"/>
    <mergeCell ref="A19:B19"/>
    <mergeCell ref="C19:D19"/>
    <mergeCell ref="A21:B21"/>
    <mergeCell ref="C21:D21"/>
    <mergeCell ref="E21:F21"/>
    <mergeCell ref="G21:H21"/>
    <mergeCell ref="J21:K21"/>
    <mergeCell ref="L21:N21"/>
    <mergeCell ref="O21:P21"/>
    <mergeCell ref="A22:B22"/>
    <mergeCell ref="C24:F25"/>
    <mergeCell ref="G24:M24"/>
    <mergeCell ref="C26:D26"/>
    <mergeCell ref="E26:F26"/>
    <mergeCell ref="G26:H26"/>
    <mergeCell ref="I26:J26"/>
    <mergeCell ref="L26:M26"/>
    <mergeCell ref="N26:O26"/>
    <mergeCell ref="C27:D27"/>
    <mergeCell ref="E27:F27"/>
    <mergeCell ref="G27:H27"/>
    <mergeCell ref="I27:J27"/>
    <mergeCell ref="L27:M27"/>
    <mergeCell ref="N27:O27"/>
    <mergeCell ref="C28:D28"/>
    <mergeCell ref="E28:F28"/>
    <mergeCell ref="G28:H28"/>
    <mergeCell ref="I28:J28"/>
    <mergeCell ref="L28:M28"/>
    <mergeCell ref="N28:O28"/>
    <mergeCell ref="C29:D29"/>
    <mergeCell ref="E29:F29"/>
    <mergeCell ref="G29:H29"/>
    <mergeCell ref="I29:J29"/>
    <mergeCell ref="L29:M29"/>
    <mergeCell ref="N29:O29"/>
    <mergeCell ref="C30:D30"/>
    <mergeCell ref="E30:F30"/>
    <mergeCell ref="G30:H30"/>
    <mergeCell ref="I30:J30"/>
    <mergeCell ref="L30:M30"/>
    <mergeCell ref="N30:O30"/>
    <mergeCell ref="C31:D31"/>
    <mergeCell ref="E31:F31"/>
    <mergeCell ref="G31:H31"/>
    <mergeCell ref="I31:J31"/>
    <mergeCell ref="L31:M31"/>
    <mergeCell ref="N31:O31"/>
    <mergeCell ref="C32:D32"/>
    <mergeCell ref="E32:F32"/>
    <mergeCell ref="G32:H32"/>
    <mergeCell ref="I32:J32"/>
    <mergeCell ref="L32:M32"/>
    <mergeCell ref="N32:O32"/>
    <mergeCell ref="C33:D33"/>
    <mergeCell ref="E33:F33"/>
    <mergeCell ref="G33:H33"/>
    <mergeCell ref="I33:J33"/>
    <mergeCell ref="L33:M33"/>
    <mergeCell ref="N33:O33"/>
    <mergeCell ref="C34:D34"/>
    <mergeCell ref="E34:F34"/>
    <mergeCell ref="G34:H34"/>
    <mergeCell ref="I34:J34"/>
    <mergeCell ref="L34:M34"/>
    <mergeCell ref="N34:O34"/>
    <mergeCell ref="C35:D35"/>
    <mergeCell ref="E35:F35"/>
    <mergeCell ref="G35:H35"/>
    <mergeCell ref="I35:J35"/>
    <mergeCell ref="L35:M35"/>
    <mergeCell ref="N35:O35"/>
    <mergeCell ref="C36:D36"/>
    <mergeCell ref="E36:F36"/>
    <mergeCell ref="G36:H36"/>
    <mergeCell ref="I36:J36"/>
    <mergeCell ref="L36:M36"/>
    <mergeCell ref="N36:O36"/>
    <mergeCell ref="F39:I40"/>
    <mergeCell ref="J39:M40"/>
    <mergeCell ref="N39:P40"/>
    <mergeCell ref="D41:E41"/>
    <mergeCell ref="F41:G41"/>
    <mergeCell ref="H41:I41"/>
    <mergeCell ref="J41:K41"/>
    <mergeCell ref="L41:M41"/>
    <mergeCell ref="N41:O41"/>
    <mergeCell ref="D42:E42"/>
    <mergeCell ref="F42:G42"/>
    <mergeCell ref="H42:I42"/>
    <mergeCell ref="J42:K42"/>
    <mergeCell ref="L42:M42"/>
    <mergeCell ref="N42:O42"/>
    <mergeCell ref="D43:E43"/>
    <mergeCell ref="F43:G43"/>
    <mergeCell ref="H43:I43"/>
    <mergeCell ref="J43:K43"/>
    <mergeCell ref="L43:M43"/>
    <mergeCell ref="N43:O43"/>
    <mergeCell ref="D44:E44"/>
    <mergeCell ref="F44:G44"/>
    <mergeCell ref="H44:I44"/>
    <mergeCell ref="J44:K44"/>
    <mergeCell ref="L44:M44"/>
    <mergeCell ref="N44:O44"/>
    <mergeCell ref="D45:E45"/>
    <mergeCell ref="F45:G45"/>
    <mergeCell ref="H45:I45"/>
    <mergeCell ref="J45:K45"/>
    <mergeCell ref="L45:M45"/>
    <mergeCell ref="N45:O45"/>
    <mergeCell ref="D46:E46"/>
    <mergeCell ref="F46:G46"/>
    <mergeCell ref="H46:I46"/>
    <mergeCell ref="J46:K46"/>
    <mergeCell ref="L46:M46"/>
    <mergeCell ref="N46:O46"/>
    <mergeCell ref="D47:E47"/>
    <mergeCell ref="F47:G47"/>
    <mergeCell ref="H47:I47"/>
    <mergeCell ref="J47:K47"/>
    <mergeCell ref="L47:M47"/>
    <mergeCell ref="N47:O47"/>
    <mergeCell ref="D48:E48"/>
    <mergeCell ref="F48:G48"/>
    <mergeCell ref="H48:I48"/>
    <mergeCell ref="J48:K48"/>
    <mergeCell ref="L48:M48"/>
    <mergeCell ref="N48:O48"/>
    <mergeCell ref="D49:E49"/>
    <mergeCell ref="F49:G49"/>
    <mergeCell ref="H49:I49"/>
    <mergeCell ref="J49:K49"/>
    <mergeCell ref="L49:M49"/>
    <mergeCell ref="N49:O49"/>
    <mergeCell ref="D50:E50"/>
    <mergeCell ref="F50:G50"/>
    <mergeCell ref="H50:I50"/>
    <mergeCell ref="J50:K50"/>
    <mergeCell ref="L50:M50"/>
    <mergeCell ref="N50:O50"/>
    <mergeCell ref="D51:E51"/>
    <mergeCell ref="F51:G51"/>
    <mergeCell ref="H51:I51"/>
    <mergeCell ref="J51:K51"/>
    <mergeCell ref="L51:M51"/>
    <mergeCell ref="N51:O51"/>
    <mergeCell ref="C54:F55"/>
    <mergeCell ref="G54:I55"/>
    <mergeCell ref="C56:D56"/>
    <mergeCell ref="E56:F56"/>
    <mergeCell ref="H56:I56"/>
    <mergeCell ref="C57:D57"/>
    <mergeCell ref="E57:F57"/>
    <mergeCell ref="H57:I57"/>
    <mergeCell ref="C58:D58"/>
    <mergeCell ref="E58:F58"/>
    <mergeCell ref="H58:I58"/>
    <mergeCell ref="C59:D59"/>
    <mergeCell ref="E59:F59"/>
    <mergeCell ref="H59:I59"/>
    <mergeCell ref="C60:D60"/>
    <mergeCell ref="E60:F60"/>
    <mergeCell ref="H60:I60"/>
    <mergeCell ref="C61:D61"/>
    <mergeCell ref="E61:F61"/>
    <mergeCell ref="H61:I61"/>
    <mergeCell ref="C62:D62"/>
    <mergeCell ref="E62:F62"/>
    <mergeCell ref="H62:I62"/>
    <mergeCell ref="C63:D63"/>
    <mergeCell ref="E63:F63"/>
    <mergeCell ref="H63:I63"/>
    <mergeCell ref="C66:D66"/>
    <mergeCell ref="E66:F66"/>
    <mergeCell ref="H66:I66"/>
    <mergeCell ref="C64:D64"/>
    <mergeCell ref="E64:F64"/>
    <mergeCell ref="H64:I64"/>
    <mergeCell ref="C65:D65"/>
    <mergeCell ref="E65:F65"/>
    <mergeCell ref="H65:I65"/>
  </mergeCells>
  <printOptions/>
  <pageMargins left="0.5905511811023623" right="0.5905511811023623" top="0.7874015748031497" bottom="0.7874015748031497" header="0.31496062992125984" footer="0.31496062992125984"/>
  <pageSetup horizontalDpi="600" verticalDpi="600" orientation="portrait" paperSize="9" scale="90" r:id="rId1"/>
  <headerFooter alignWithMargins="0">
    <oddHeader>&amp;R&amp;"ＭＳ 明朝,標準"&amp;10&amp;A</oddHeader>
    <oddFooter xml:space="preserve">&amp;C&amp;"ＭＳ 明朝,標準"&amp;10&amp;P/&amp;N </oddFooter>
  </headerFooter>
</worksheet>
</file>

<file path=xl/worksheets/sheet14.xml><?xml version="1.0" encoding="utf-8"?>
<worksheet xmlns="http://schemas.openxmlformats.org/spreadsheetml/2006/main" xmlns:r="http://schemas.openxmlformats.org/officeDocument/2006/relationships">
  <dimension ref="A1:CN18"/>
  <sheetViews>
    <sheetView zoomScale="120" zoomScaleNormal="120" zoomScaleSheetLayoutView="100" zoomScalePageLayoutView="0" workbookViewId="0" topLeftCell="A1">
      <selection activeCell="A1" sqref="A1"/>
    </sheetView>
  </sheetViews>
  <sheetFormatPr defaultColWidth="8.796875" defaultRowHeight="12" customHeight="1"/>
  <cols>
    <col min="1" max="1" width="14.59765625" style="763" customWidth="1"/>
    <col min="2" max="4" width="8.3984375" style="760" customWidth="1"/>
    <col min="5" max="6" width="4.19921875" style="760" customWidth="1"/>
    <col min="7" max="11" width="7.8984375" style="760" customWidth="1"/>
    <col min="12" max="15" width="0.203125" style="768" customWidth="1"/>
    <col min="16" max="16" width="10.19921875" style="760" bestFit="1" customWidth="1"/>
    <col min="17" max="20" width="9" style="760" customWidth="1"/>
    <col min="21" max="22" width="4.19921875" style="760" customWidth="1"/>
    <col min="23" max="25" width="9" style="760" customWidth="1"/>
    <col min="26" max="26" width="0.203125" style="769" customWidth="1"/>
    <col min="27" max="27" width="14.59765625" style="770" customWidth="1"/>
    <col min="28" max="29" width="0.6953125" style="770" customWidth="1"/>
    <col min="30" max="30" width="14.59765625" style="763" customWidth="1"/>
    <col min="31" max="31" width="3.69921875" style="760" customWidth="1"/>
    <col min="32" max="32" width="4.5" style="760" customWidth="1"/>
    <col min="33" max="35" width="7" style="760" customWidth="1"/>
    <col min="36" max="37" width="3.5" style="760" customWidth="1"/>
    <col min="38" max="39" width="7" style="760" customWidth="1"/>
    <col min="40" max="40" width="7.3984375" style="760" customWidth="1"/>
    <col min="41" max="41" width="3.69921875" style="760" customWidth="1"/>
    <col min="42" max="42" width="3.8984375" style="760" customWidth="1"/>
    <col min="43" max="43" width="7" style="760" customWidth="1"/>
    <col min="44" max="44" width="0.203125" style="767" customWidth="1"/>
    <col min="45" max="46" width="0.203125" style="768" customWidth="1"/>
    <col min="47" max="47" width="0.203125" style="767" customWidth="1"/>
    <col min="48" max="49" width="7.09765625" style="760" customWidth="1"/>
    <col min="50" max="51" width="3.8984375" style="760" customWidth="1"/>
    <col min="52" max="58" width="7.09765625" style="760" customWidth="1"/>
    <col min="59" max="59" width="0.203125" style="768" customWidth="1"/>
    <col min="60" max="60" width="14.59765625" style="770" customWidth="1"/>
    <col min="61" max="62" width="0.203125" style="770" customWidth="1"/>
    <col min="63" max="63" width="15.69921875" style="763" customWidth="1"/>
    <col min="64" max="64" width="3.8984375" style="760" customWidth="1"/>
    <col min="65" max="65" width="4.8984375" style="760" customWidth="1"/>
    <col min="66" max="66" width="5.69921875" style="760" customWidth="1"/>
    <col min="67" max="74" width="7.19921875" style="760" customWidth="1"/>
    <col min="75" max="75" width="0.203125" style="767" customWidth="1"/>
    <col min="76" max="77" width="0.203125" style="768" customWidth="1"/>
    <col min="78" max="78" width="0.203125" style="767" customWidth="1"/>
    <col min="79" max="80" width="7" style="760" customWidth="1"/>
    <col min="81" max="81" width="4" style="760" customWidth="1"/>
    <col min="82" max="82" width="4.5" style="760" customWidth="1"/>
    <col min="83" max="84" width="7" style="760" customWidth="1"/>
    <col min="85" max="85" width="8" style="760" customWidth="1"/>
    <col min="86" max="87" width="3.8984375" style="760" customWidth="1"/>
    <col min="88" max="90" width="6.3984375" style="760" customWidth="1"/>
    <col min="91" max="91" width="0.203125" style="768" customWidth="1"/>
    <col min="92" max="92" width="16.09765625" style="770" customWidth="1"/>
    <col min="93" max="16384" width="9" style="760" customWidth="1"/>
  </cols>
  <sheetData>
    <row r="1" spans="5:92" s="746" customFormat="1" ht="24" customHeight="1">
      <c r="E1" s="747" t="s">
        <v>470</v>
      </c>
      <c r="F1" s="748" t="s">
        <v>471</v>
      </c>
      <c r="G1" s="749"/>
      <c r="H1" s="749"/>
      <c r="I1" s="749"/>
      <c r="J1" s="749"/>
      <c r="K1" s="749"/>
      <c r="L1" s="750"/>
      <c r="M1" s="750"/>
      <c r="N1" s="750"/>
      <c r="O1" s="750"/>
      <c r="P1" s="751" t="s">
        <v>472</v>
      </c>
      <c r="Q1" s="749"/>
      <c r="R1" s="749"/>
      <c r="S1" s="749"/>
      <c r="T1" s="749"/>
      <c r="U1" s="749"/>
      <c r="W1" s="752"/>
      <c r="Y1" s="753"/>
      <c r="Z1" s="754"/>
      <c r="AA1" s="755"/>
      <c r="AB1" s="755"/>
      <c r="AC1" s="755"/>
      <c r="AD1" s="756"/>
      <c r="AR1" s="757"/>
      <c r="AS1" s="758"/>
      <c r="AT1" s="758"/>
      <c r="AU1" s="757"/>
      <c r="BG1" s="758"/>
      <c r="BH1" s="755"/>
      <c r="BI1" s="755"/>
      <c r="BJ1" s="755"/>
      <c r="BK1" s="756"/>
      <c r="BW1" s="757"/>
      <c r="BX1" s="758"/>
      <c r="BY1" s="758"/>
      <c r="BZ1" s="757"/>
      <c r="CM1" s="758"/>
      <c r="CN1" s="755"/>
    </row>
    <row r="2" spans="1:92" ht="7.5" customHeight="1">
      <c r="A2" s="759"/>
      <c r="D2" s="761"/>
      <c r="E2" s="761"/>
      <c r="F2" s="761"/>
      <c r="G2" s="761"/>
      <c r="H2" s="761"/>
      <c r="I2" s="761"/>
      <c r="J2" s="761"/>
      <c r="K2" s="761"/>
      <c r="L2" s="762"/>
      <c r="M2" s="762"/>
      <c r="N2" s="762"/>
      <c r="O2" s="762"/>
      <c r="P2" s="761"/>
      <c r="Q2" s="761"/>
      <c r="R2" s="761"/>
      <c r="S2" s="761"/>
      <c r="T2" s="761"/>
      <c r="U2" s="761"/>
      <c r="W2" s="763"/>
      <c r="Y2" s="764"/>
      <c r="Z2" s="765"/>
      <c r="AA2" s="766"/>
      <c r="AB2" s="766"/>
      <c r="AC2" s="766"/>
      <c r="AD2" s="759"/>
      <c r="BH2" s="766"/>
      <c r="BI2" s="766"/>
      <c r="BJ2" s="766"/>
      <c r="BK2" s="759"/>
      <c r="CN2" s="766"/>
    </row>
    <row r="3" ht="10.5" customHeight="1" thickBot="1">
      <c r="AA3" s="765" t="s">
        <v>473</v>
      </c>
    </row>
    <row r="4" spans="1:92" s="786" customFormat="1" ht="12" customHeight="1">
      <c r="A4" s="771"/>
      <c r="B4" s="772" t="s">
        <v>474</v>
      </c>
      <c r="C4" s="773"/>
      <c r="D4" s="774"/>
      <c r="E4" s="772" t="s">
        <v>475</v>
      </c>
      <c r="F4" s="773"/>
      <c r="G4" s="773"/>
      <c r="H4" s="774"/>
      <c r="I4" s="775" t="s">
        <v>476</v>
      </c>
      <c r="J4" s="773"/>
      <c r="K4" s="776" t="s">
        <v>477</v>
      </c>
      <c r="L4" s="777"/>
      <c r="M4" s="778"/>
      <c r="N4" s="778"/>
      <c r="O4" s="777"/>
      <c r="P4" s="779" t="s">
        <v>478</v>
      </c>
      <c r="Q4" s="1433" t="s">
        <v>479</v>
      </c>
      <c r="R4" s="1434"/>
      <c r="S4" s="1434"/>
      <c r="T4" s="1435"/>
      <c r="U4" s="772"/>
      <c r="V4" s="773" t="s">
        <v>480</v>
      </c>
      <c r="W4" s="773"/>
      <c r="X4" s="773"/>
      <c r="Y4" s="773"/>
      <c r="Z4" s="774"/>
      <c r="AA4" s="780"/>
      <c r="AB4" s="781"/>
      <c r="AC4" s="781"/>
      <c r="AD4" s="782"/>
      <c r="AE4" s="773" t="s">
        <v>481</v>
      </c>
      <c r="AF4" s="773"/>
      <c r="AG4" s="773"/>
      <c r="AH4" s="773"/>
      <c r="AI4" s="774"/>
      <c r="AJ4" s="772" t="s">
        <v>482</v>
      </c>
      <c r="AK4" s="773"/>
      <c r="AL4" s="773"/>
      <c r="AM4" s="773"/>
      <c r="AN4" s="773"/>
      <c r="AO4" s="783"/>
      <c r="AP4" s="773"/>
      <c r="AQ4" s="784" t="s">
        <v>483</v>
      </c>
      <c r="AR4" s="777"/>
      <c r="AS4" s="778"/>
      <c r="AT4" s="778"/>
      <c r="AU4" s="777"/>
      <c r="AV4" s="773" t="s">
        <v>484</v>
      </c>
      <c r="AW4" s="774"/>
      <c r="AX4" s="772" t="s">
        <v>485</v>
      </c>
      <c r="AY4" s="773"/>
      <c r="AZ4" s="773"/>
      <c r="BA4" s="773"/>
      <c r="BB4" s="774"/>
      <c r="BC4" s="772" t="s">
        <v>486</v>
      </c>
      <c r="BD4" s="773"/>
      <c r="BE4" s="773"/>
      <c r="BF4" s="773"/>
      <c r="BG4" s="777"/>
      <c r="BH4" s="780"/>
      <c r="BI4" s="781"/>
      <c r="BJ4" s="781"/>
      <c r="BK4" s="782"/>
      <c r="BL4" s="772" t="s">
        <v>487</v>
      </c>
      <c r="BM4" s="773"/>
      <c r="BN4" s="773"/>
      <c r="BO4" s="773"/>
      <c r="BP4" s="774"/>
      <c r="BQ4" s="772" t="s">
        <v>488</v>
      </c>
      <c r="BR4" s="773"/>
      <c r="BS4" s="773"/>
      <c r="BT4" s="774"/>
      <c r="BU4" s="783"/>
      <c r="BV4" s="784" t="s">
        <v>489</v>
      </c>
      <c r="BW4" s="777"/>
      <c r="BX4" s="778"/>
      <c r="BY4" s="778"/>
      <c r="BZ4" s="777"/>
      <c r="CA4" s="1436" t="s">
        <v>490</v>
      </c>
      <c r="CB4" s="1437"/>
      <c r="CC4" s="772" t="s">
        <v>491</v>
      </c>
      <c r="CD4" s="773"/>
      <c r="CE4" s="773"/>
      <c r="CF4" s="773"/>
      <c r="CG4" s="774"/>
      <c r="CH4" s="772" t="s">
        <v>492</v>
      </c>
      <c r="CI4" s="773"/>
      <c r="CJ4" s="773"/>
      <c r="CK4" s="773"/>
      <c r="CL4" s="773"/>
      <c r="CM4" s="785"/>
      <c r="CN4" s="780"/>
    </row>
    <row r="5" spans="1:92" s="786" customFormat="1" ht="12" customHeight="1">
      <c r="A5" s="781"/>
      <c r="B5" s="1421" t="s">
        <v>493</v>
      </c>
      <c r="C5" s="787" t="s">
        <v>494</v>
      </c>
      <c r="D5" s="788"/>
      <c r="E5" s="1422" t="s">
        <v>495</v>
      </c>
      <c r="F5" s="1423"/>
      <c r="G5" s="789" t="s">
        <v>496</v>
      </c>
      <c r="H5" s="1421" t="s">
        <v>497</v>
      </c>
      <c r="I5" s="1421" t="s">
        <v>498</v>
      </c>
      <c r="J5" s="1421" t="s">
        <v>499</v>
      </c>
      <c r="K5" s="1422" t="s">
        <v>500</v>
      </c>
      <c r="L5" s="790"/>
      <c r="M5" s="778"/>
      <c r="N5" s="778"/>
      <c r="O5" s="791"/>
      <c r="P5" s="1423" t="s">
        <v>501</v>
      </c>
      <c r="Q5" s="1421" t="s">
        <v>498</v>
      </c>
      <c r="R5" s="770" t="s">
        <v>502</v>
      </c>
      <c r="S5" s="792" t="s">
        <v>496</v>
      </c>
      <c r="T5" s="1421" t="s">
        <v>503</v>
      </c>
      <c r="U5" s="1422" t="s">
        <v>498</v>
      </c>
      <c r="V5" s="1430"/>
      <c r="W5" s="770" t="s">
        <v>502</v>
      </c>
      <c r="X5" s="792" t="s">
        <v>496</v>
      </c>
      <c r="Y5" s="1428" t="s">
        <v>504</v>
      </c>
      <c r="Z5" s="781"/>
      <c r="AA5" s="793"/>
      <c r="AB5" s="781"/>
      <c r="AC5" s="781"/>
      <c r="AD5" s="794"/>
      <c r="AE5" s="1422" t="s">
        <v>498</v>
      </c>
      <c r="AF5" s="1423"/>
      <c r="AG5" s="770" t="s">
        <v>502</v>
      </c>
      <c r="AH5" s="792" t="s">
        <v>496</v>
      </c>
      <c r="AI5" s="1421" t="s">
        <v>503</v>
      </c>
      <c r="AJ5" s="1422" t="s">
        <v>498</v>
      </c>
      <c r="AK5" s="1423"/>
      <c r="AL5" s="770" t="s">
        <v>502</v>
      </c>
      <c r="AM5" s="792" t="s">
        <v>496</v>
      </c>
      <c r="AN5" s="1426" t="s">
        <v>505</v>
      </c>
      <c r="AO5" s="1422" t="s">
        <v>498</v>
      </c>
      <c r="AP5" s="1423"/>
      <c r="AQ5" s="770" t="s">
        <v>502</v>
      </c>
      <c r="AR5" s="795"/>
      <c r="AS5" s="768"/>
      <c r="AT5" s="768"/>
      <c r="AU5" s="768"/>
      <c r="AV5" s="796" t="s">
        <v>496</v>
      </c>
      <c r="AW5" s="1426" t="s">
        <v>506</v>
      </c>
      <c r="AX5" s="1422" t="s">
        <v>498</v>
      </c>
      <c r="AY5" s="1423"/>
      <c r="AZ5" s="770" t="s">
        <v>502</v>
      </c>
      <c r="BA5" s="792" t="s">
        <v>496</v>
      </c>
      <c r="BB5" s="1426" t="s">
        <v>507</v>
      </c>
      <c r="BC5" s="1421" t="s">
        <v>498</v>
      </c>
      <c r="BD5" s="770" t="s">
        <v>502</v>
      </c>
      <c r="BE5" s="792" t="s">
        <v>496</v>
      </c>
      <c r="BF5" s="1428" t="s">
        <v>508</v>
      </c>
      <c r="BG5" s="778"/>
      <c r="BH5" s="793"/>
      <c r="BI5" s="781"/>
      <c r="BJ5" s="781"/>
      <c r="BK5" s="794"/>
      <c r="BL5" s="1422" t="s">
        <v>498</v>
      </c>
      <c r="BM5" s="1423"/>
      <c r="BN5" s="770" t="s">
        <v>502</v>
      </c>
      <c r="BO5" s="792" t="s">
        <v>496</v>
      </c>
      <c r="BP5" s="1421" t="s">
        <v>503</v>
      </c>
      <c r="BQ5" s="1421" t="s">
        <v>498</v>
      </c>
      <c r="BR5" s="770" t="s">
        <v>502</v>
      </c>
      <c r="BS5" s="792" t="s">
        <v>496</v>
      </c>
      <c r="BT5" s="1421" t="s">
        <v>503</v>
      </c>
      <c r="BU5" s="1421" t="s">
        <v>498</v>
      </c>
      <c r="BV5" s="770" t="s">
        <v>502</v>
      </c>
      <c r="BW5" s="795"/>
      <c r="BX5" s="768"/>
      <c r="BY5" s="768"/>
      <c r="BZ5" s="768"/>
      <c r="CA5" s="796" t="s">
        <v>496</v>
      </c>
      <c r="CB5" s="1421" t="s">
        <v>503</v>
      </c>
      <c r="CC5" s="1422" t="s">
        <v>498</v>
      </c>
      <c r="CD5" s="1423"/>
      <c r="CE5" s="770" t="s">
        <v>502</v>
      </c>
      <c r="CF5" s="792" t="s">
        <v>496</v>
      </c>
      <c r="CG5" s="1426" t="s">
        <v>509</v>
      </c>
      <c r="CH5" s="1422" t="s">
        <v>498</v>
      </c>
      <c r="CI5" s="1423"/>
      <c r="CJ5" s="770" t="s">
        <v>502</v>
      </c>
      <c r="CK5" s="792" t="s">
        <v>496</v>
      </c>
      <c r="CL5" s="1422" t="s">
        <v>510</v>
      </c>
      <c r="CM5" s="778"/>
      <c r="CN5" s="793"/>
    </row>
    <row r="6" spans="1:92" s="786" customFormat="1" ht="12" customHeight="1">
      <c r="A6" s="797"/>
      <c r="B6" s="1311"/>
      <c r="C6" s="798" t="s">
        <v>511</v>
      </c>
      <c r="D6" s="798" t="s">
        <v>512</v>
      </c>
      <c r="E6" s="1424"/>
      <c r="F6" s="1425"/>
      <c r="G6" s="801" t="s">
        <v>513</v>
      </c>
      <c r="H6" s="1311"/>
      <c r="I6" s="1311"/>
      <c r="J6" s="1311"/>
      <c r="K6" s="1424"/>
      <c r="L6" s="802"/>
      <c r="M6" s="778"/>
      <c r="N6" s="778"/>
      <c r="O6" s="803"/>
      <c r="P6" s="1425"/>
      <c r="Q6" s="1311"/>
      <c r="R6" s="804" t="s">
        <v>514</v>
      </c>
      <c r="S6" s="805" t="s">
        <v>515</v>
      </c>
      <c r="T6" s="1311"/>
      <c r="U6" s="1431"/>
      <c r="V6" s="1432"/>
      <c r="W6" s="804" t="s">
        <v>514</v>
      </c>
      <c r="X6" s="805" t="s">
        <v>515</v>
      </c>
      <c r="Y6" s="1429"/>
      <c r="Z6" s="797"/>
      <c r="AA6" s="799"/>
      <c r="AB6" s="781"/>
      <c r="AC6" s="781"/>
      <c r="AD6" s="800"/>
      <c r="AE6" s="1424"/>
      <c r="AF6" s="1425"/>
      <c r="AG6" s="804" t="s">
        <v>514</v>
      </c>
      <c r="AH6" s="805" t="s">
        <v>515</v>
      </c>
      <c r="AI6" s="1311"/>
      <c r="AJ6" s="1424"/>
      <c r="AK6" s="1425"/>
      <c r="AL6" s="804" t="s">
        <v>514</v>
      </c>
      <c r="AM6" s="805" t="s">
        <v>515</v>
      </c>
      <c r="AN6" s="1427"/>
      <c r="AO6" s="1424"/>
      <c r="AP6" s="1425"/>
      <c r="AQ6" s="804" t="s">
        <v>514</v>
      </c>
      <c r="AR6" s="806"/>
      <c r="AS6" s="807"/>
      <c r="AT6" s="807"/>
      <c r="AU6" s="808"/>
      <c r="AV6" s="801" t="s">
        <v>515</v>
      </c>
      <c r="AW6" s="1427"/>
      <c r="AX6" s="1424"/>
      <c r="AY6" s="1425"/>
      <c r="AZ6" s="804" t="s">
        <v>514</v>
      </c>
      <c r="BA6" s="805" t="s">
        <v>515</v>
      </c>
      <c r="BB6" s="1427"/>
      <c r="BC6" s="1311"/>
      <c r="BD6" s="804" t="s">
        <v>514</v>
      </c>
      <c r="BE6" s="805" t="s">
        <v>515</v>
      </c>
      <c r="BF6" s="1429"/>
      <c r="BG6" s="803"/>
      <c r="BH6" s="799"/>
      <c r="BI6" s="781"/>
      <c r="BJ6" s="781"/>
      <c r="BK6" s="800"/>
      <c r="BL6" s="1424"/>
      <c r="BM6" s="1425"/>
      <c r="BN6" s="804" t="s">
        <v>514</v>
      </c>
      <c r="BO6" s="805" t="s">
        <v>515</v>
      </c>
      <c r="BP6" s="1311"/>
      <c r="BQ6" s="1311"/>
      <c r="BR6" s="804" t="s">
        <v>514</v>
      </c>
      <c r="BS6" s="805" t="s">
        <v>515</v>
      </c>
      <c r="BT6" s="1311"/>
      <c r="BU6" s="1311"/>
      <c r="BV6" s="804" t="s">
        <v>514</v>
      </c>
      <c r="BW6" s="806"/>
      <c r="BX6" s="807"/>
      <c r="BY6" s="807"/>
      <c r="BZ6" s="808"/>
      <c r="CA6" s="801" t="s">
        <v>515</v>
      </c>
      <c r="CB6" s="1311"/>
      <c r="CC6" s="1424"/>
      <c r="CD6" s="1425"/>
      <c r="CE6" s="804" t="s">
        <v>514</v>
      </c>
      <c r="CF6" s="805" t="s">
        <v>515</v>
      </c>
      <c r="CG6" s="1427"/>
      <c r="CH6" s="1424"/>
      <c r="CI6" s="1425"/>
      <c r="CJ6" s="804" t="s">
        <v>514</v>
      </c>
      <c r="CK6" s="805" t="s">
        <v>515</v>
      </c>
      <c r="CL6" s="1424"/>
      <c r="CM6" s="803"/>
      <c r="CN6" s="799"/>
    </row>
    <row r="7" spans="1:92" s="767" customFormat="1" ht="13.5" customHeight="1">
      <c r="A7" s="789" t="s">
        <v>59</v>
      </c>
      <c r="B7" s="809">
        <v>315902</v>
      </c>
      <c r="C7" s="809">
        <v>12570801</v>
      </c>
      <c r="D7" s="809">
        <v>1047567</v>
      </c>
      <c r="E7" s="809">
        <v>2</v>
      </c>
      <c r="F7" s="810"/>
      <c r="G7" s="809">
        <v>373</v>
      </c>
      <c r="H7" s="809">
        <v>70455</v>
      </c>
      <c r="I7" s="809">
        <v>242</v>
      </c>
      <c r="J7" s="809">
        <v>24998</v>
      </c>
      <c r="K7" s="809">
        <v>306580</v>
      </c>
      <c r="L7" s="809"/>
      <c r="M7" s="809"/>
      <c r="N7" s="809"/>
      <c r="O7" s="809"/>
      <c r="P7" s="809">
        <v>10162578</v>
      </c>
      <c r="Q7" s="406" t="s">
        <v>516</v>
      </c>
      <c r="R7" s="809">
        <v>35</v>
      </c>
      <c r="S7" s="809">
        <v>422</v>
      </c>
      <c r="T7" s="809">
        <v>230054</v>
      </c>
      <c r="U7" s="406" t="s">
        <v>264</v>
      </c>
      <c r="V7" s="810">
        <v>2</v>
      </c>
      <c r="W7" s="811">
        <v>0</v>
      </c>
      <c r="X7" s="809">
        <v>36</v>
      </c>
      <c r="Y7" s="809">
        <v>3821</v>
      </c>
      <c r="Z7" s="809"/>
      <c r="AA7" s="1185" t="s">
        <v>59</v>
      </c>
      <c r="AB7" s="770"/>
      <c r="AC7" s="770"/>
      <c r="AD7" s="789" t="s">
        <v>59</v>
      </c>
      <c r="AE7" s="809">
        <v>4</v>
      </c>
      <c r="AF7" s="810">
        <v>1</v>
      </c>
      <c r="AG7" s="809">
        <v>190</v>
      </c>
      <c r="AH7" s="809">
        <v>2139</v>
      </c>
      <c r="AI7" s="809">
        <v>592862</v>
      </c>
      <c r="AJ7" s="809">
        <v>4</v>
      </c>
      <c r="AK7" s="812"/>
      <c r="AL7" s="809">
        <v>260</v>
      </c>
      <c r="AM7" s="809">
        <v>2476</v>
      </c>
      <c r="AN7" s="809">
        <v>485605</v>
      </c>
      <c r="AO7" s="809">
        <v>1</v>
      </c>
      <c r="AP7" s="810">
        <v>5</v>
      </c>
      <c r="AQ7" s="809">
        <v>40</v>
      </c>
      <c r="AR7" s="809"/>
      <c r="AS7" s="809"/>
      <c r="AT7" s="809"/>
      <c r="AU7" s="809"/>
      <c r="AV7" s="809">
        <v>375</v>
      </c>
      <c r="AW7" s="809">
        <v>30170</v>
      </c>
      <c r="AX7" s="813" t="s">
        <v>264</v>
      </c>
      <c r="AY7" s="810">
        <v>1</v>
      </c>
      <c r="AZ7" s="811">
        <v>0</v>
      </c>
      <c r="BA7" s="814">
        <v>2</v>
      </c>
      <c r="BB7" s="814">
        <v>49</v>
      </c>
      <c r="BC7" s="811">
        <v>0</v>
      </c>
      <c r="BD7" s="811">
        <v>0</v>
      </c>
      <c r="BE7" s="811">
        <v>0</v>
      </c>
      <c r="BF7" s="811">
        <v>0</v>
      </c>
      <c r="BG7" s="815"/>
      <c r="BH7" s="1185" t="s">
        <v>59</v>
      </c>
      <c r="BI7" s="770"/>
      <c r="BJ7" s="770"/>
      <c r="BK7" s="1186" t="s">
        <v>59</v>
      </c>
      <c r="BL7" s="809">
        <v>1</v>
      </c>
      <c r="BM7" s="810">
        <v>1</v>
      </c>
      <c r="BN7" s="809">
        <v>80</v>
      </c>
      <c r="BO7" s="809">
        <v>398</v>
      </c>
      <c r="BP7" s="809">
        <v>104713</v>
      </c>
      <c r="BQ7" s="809">
        <v>8</v>
      </c>
      <c r="BR7" s="809">
        <v>171</v>
      </c>
      <c r="BS7" s="809">
        <v>37</v>
      </c>
      <c r="BT7" s="809">
        <v>10757</v>
      </c>
      <c r="BU7" s="809">
        <v>1</v>
      </c>
      <c r="BV7" s="809">
        <v>50</v>
      </c>
      <c r="BW7" s="809"/>
      <c r="BX7" s="809"/>
      <c r="BY7" s="809"/>
      <c r="BZ7" s="809"/>
      <c r="CA7" s="809">
        <v>583</v>
      </c>
      <c r="CB7" s="809">
        <v>198343</v>
      </c>
      <c r="CC7" s="809">
        <v>3</v>
      </c>
      <c r="CD7" s="810">
        <v>3</v>
      </c>
      <c r="CE7" s="809">
        <v>308</v>
      </c>
      <c r="CF7" s="809">
        <v>2854</v>
      </c>
      <c r="CG7" s="809">
        <v>681394</v>
      </c>
      <c r="CH7" s="816">
        <v>0</v>
      </c>
      <c r="CI7" s="816">
        <v>0</v>
      </c>
      <c r="CJ7" s="816">
        <v>0</v>
      </c>
      <c r="CK7" s="816">
        <v>0</v>
      </c>
      <c r="CL7" s="816">
        <v>0</v>
      </c>
      <c r="CM7" s="809"/>
      <c r="CN7" s="1187" t="s">
        <v>59</v>
      </c>
    </row>
    <row r="8" spans="1:92" s="767" customFormat="1" ht="12" customHeight="1">
      <c r="A8" s="789" t="s">
        <v>60</v>
      </c>
      <c r="B8" s="809">
        <v>317527</v>
      </c>
      <c r="C8" s="809">
        <v>13482112</v>
      </c>
      <c r="D8" s="809">
        <v>1123509</v>
      </c>
      <c r="E8" s="809">
        <v>2</v>
      </c>
      <c r="F8" s="810"/>
      <c r="G8" s="809">
        <v>368</v>
      </c>
      <c r="H8" s="809">
        <v>87008</v>
      </c>
      <c r="I8" s="809">
        <v>245</v>
      </c>
      <c r="J8" s="809">
        <v>25242</v>
      </c>
      <c r="K8" s="809">
        <v>308281</v>
      </c>
      <c r="L8" s="809"/>
      <c r="M8" s="809"/>
      <c r="N8" s="809"/>
      <c r="O8" s="809"/>
      <c r="P8" s="809">
        <v>10748385</v>
      </c>
      <c r="Q8" s="406" t="s">
        <v>517</v>
      </c>
      <c r="R8" s="809">
        <v>35</v>
      </c>
      <c r="S8" s="809">
        <v>427</v>
      </c>
      <c r="T8" s="809">
        <v>242122</v>
      </c>
      <c r="U8" s="406" t="s">
        <v>264</v>
      </c>
      <c r="V8" s="810">
        <v>2</v>
      </c>
      <c r="W8" s="811">
        <v>0</v>
      </c>
      <c r="X8" s="809">
        <v>36</v>
      </c>
      <c r="Y8" s="809">
        <v>6001</v>
      </c>
      <c r="Z8" s="809"/>
      <c r="AA8" s="1185" t="s">
        <v>60</v>
      </c>
      <c r="AB8" s="770"/>
      <c r="AC8" s="770"/>
      <c r="AD8" s="789" t="s">
        <v>60</v>
      </c>
      <c r="AE8" s="809">
        <v>4</v>
      </c>
      <c r="AF8" s="810">
        <v>2</v>
      </c>
      <c r="AG8" s="809">
        <v>202</v>
      </c>
      <c r="AH8" s="809">
        <v>2011</v>
      </c>
      <c r="AI8" s="809">
        <v>639946</v>
      </c>
      <c r="AJ8" s="809">
        <v>4</v>
      </c>
      <c r="AK8" s="812"/>
      <c r="AL8" s="809">
        <v>230</v>
      </c>
      <c r="AM8" s="809">
        <v>2696</v>
      </c>
      <c r="AN8" s="809">
        <v>440870</v>
      </c>
      <c r="AO8" s="809">
        <v>1</v>
      </c>
      <c r="AP8" s="810">
        <v>5</v>
      </c>
      <c r="AQ8" s="809">
        <v>40</v>
      </c>
      <c r="AR8" s="809"/>
      <c r="AS8" s="809"/>
      <c r="AT8" s="809"/>
      <c r="AU8" s="809"/>
      <c r="AV8" s="809">
        <v>396</v>
      </c>
      <c r="AW8" s="809">
        <v>44954</v>
      </c>
      <c r="AX8" s="813" t="s">
        <v>264</v>
      </c>
      <c r="AY8" s="810">
        <v>1</v>
      </c>
      <c r="AZ8" s="811">
        <v>0</v>
      </c>
      <c r="BA8" s="814">
        <v>1</v>
      </c>
      <c r="BB8" s="814">
        <v>1722</v>
      </c>
      <c r="BC8" s="811">
        <v>0</v>
      </c>
      <c r="BD8" s="811">
        <v>0</v>
      </c>
      <c r="BE8" s="811">
        <v>0</v>
      </c>
      <c r="BF8" s="811">
        <v>0</v>
      </c>
      <c r="BG8" s="815"/>
      <c r="BH8" s="1185" t="s">
        <v>60</v>
      </c>
      <c r="BI8" s="770"/>
      <c r="BJ8" s="770"/>
      <c r="BK8" s="1186" t="s">
        <v>60</v>
      </c>
      <c r="BL8" s="809">
        <v>1</v>
      </c>
      <c r="BM8" s="810">
        <v>1</v>
      </c>
      <c r="BN8" s="809">
        <v>80</v>
      </c>
      <c r="BO8" s="809">
        <v>277</v>
      </c>
      <c r="BP8" s="809">
        <v>100164</v>
      </c>
      <c r="BQ8" s="809">
        <v>8</v>
      </c>
      <c r="BR8" s="809">
        <v>171</v>
      </c>
      <c r="BS8" s="809">
        <v>28</v>
      </c>
      <c r="BT8" s="809">
        <v>10159</v>
      </c>
      <c r="BU8" s="809">
        <v>1</v>
      </c>
      <c r="BV8" s="809">
        <v>50</v>
      </c>
      <c r="BW8" s="809"/>
      <c r="BX8" s="809"/>
      <c r="BY8" s="809"/>
      <c r="BZ8" s="809"/>
      <c r="CA8" s="809">
        <v>553</v>
      </c>
      <c r="CB8" s="809">
        <v>202200</v>
      </c>
      <c r="CC8" s="809">
        <v>3</v>
      </c>
      <c r="CD8" s="810">
        <v>4</v>
      </c>
      <c r="CE8" s="809">
        <v>310</v>
      </c>
      <c r="CF8" s="809">
        <v>2821</v>
      </c>
      <c r="CG8" s="809">
        <v>958581</v>
      </c>
      <c r="CH8" s="816">
        <v>0</v>
      </c>
      <c r="CI8" s="816">
        <v>0</v>
      </c>
      <c r="CJ8" s="816">
        <v>0</v>
      </c>
      <c r="CK8" s="816">
        <v>0</v>
      </c>
      <c r="CL8" s="816">
        <v>0</v>
      </c>
      <c r="CM8" s="809"/>
      <c r="CN8" s="1187" t="s">
        <v>60</v>
      </c>
    </row>
    <row r="9" spans="1:92" s="767" customFormat="1" ht="12" customHeight="1">
      <c r="A9" s="789" t="s">
        <v>61</v>
      </c>
      <c r="B9" s="809">
        <v>318524</v>
      </c>
      <c r="C9" s="809">
        <v>14114842</v>
      </c>
      <c r="D9" s="809">
        <v>1176236.8333333333</v>
      </c>
      <c r="E9" s="809">
        <v>1</v>
      </c>
      <c r="F9" s="810"/>
      <c r="G9" s="809">
        <v>172</v>
      </c>
      <c r="H9" s="809">
        <v>40551</v>
      </c>
      <c r="I9" s="809">
        <v>247</v>
      </c>
      <c r="J9" s="809">
        <v>25642</v>
      </c>
      <c r="K9" s="809">
        <v>309109</v>
      </c>
      <c r="L9" s="809"/>
      <c r="M9" s="809"/>
      <c r="N9" s="809"/>
      <c r="O9" s="809"/>
      <c r="P9" s="406">
        <v>11368709</v>
      </c>
      <c r="Q9" s="406" t="s">
        <v>518</v>
      </c>
      <c r="R9" s="809">
        <v>35</v>
      </c>
      <c r="S9" s="809">
        <v>461</v>
      </c>
      <c r="T9" s="809">
        <v>230146</v>
      </c>
      <c r="U9" s="406" t="s">
        <v>264</v>
      </c>
      <c r="V9" s="810">
        <v>2</v>
      </c>
      <c r="W9" s="811">
        <v>0</v>
      </c>
      <c r="X9" s="809">
        <v>16</v>
      </c>
      <c r="Y9" s="809">
        <v>3385</v>
      </c>
      <c r="Z9" s="809"/>
      <c r="AA9" s="1185" t="s">
        <v>61</v>
      </c>
      <c r="AB9" s="770"/>
      <c r="AC9" s="770"/>
      <c r="AD9" s="789" t="s">
        <v>61</v>
      </c>
      <c r="AE9" s="809">
        <v>4</v>
      </c>
      <c r="AF9" s="810">
        <v>2</v>
      </c>
      <c r="AG9" s="809">
        <v>204</v>
      </c>
      <c r="AH9" s="809">
        <v>2206</v>
      </c>
      <c r="AI9" s="809">
        <v>689155</v>
      </c>
      <c r="AJ9" s="809">
        <v>4</v>
      </c>
      <c r="AK9" s="810">
        <v>3</v>
      </c>
      <c r="AL9" s="809">
        <v>230</v>
      </c>
      <c r="AM9" s="809">
        <v>2407</v>
      </c>
      <c r="AN9" s="809">
        <v>444868</v>
      </c>
      <c r="AO9" s="809">
        <v>1</v>
      </c>
      <c r="AP9" s="810">
        <v>3</v>
      </c>
      <c r="AQ9" s="809">
        <v>40</v>
      </c>
      <c r="AR9" s="809"/>
      <c r="AS9" s="809"/>
      <c r="AT9" s="809"/>
      <c r="AU9" s="809"/>
      <c r="AV9" s="809">
        <v>478</v>
      </c>
      <c r="AW9" s="809">
        <v>36341</v>
      </c>
      <c r="AX9" s="813" t="s">
        <v>264</v>
      </c>
      <c r="AY9" s="810">
        <v>1</v>
      </c>
      <c r="AZ9" s="811">
        <v>0</v>
      </c>
      <c r="BA9" s="814">
        <v>12</v>
      </c>
      <c r="BB9" s="814">
        <v>1734</v>
      </c>
      <c r="BC9" s="811">
        <v>0</v>
      </c>
      <c r="BD9" s="811">
        <v>0</v>
      </c>
      <c r="BE9" s="811">
        <v>0</v>
      </c>
      <c r="BF9" s="811">
        <v>0</v>
      </c>
      <c r="BG9" s="815"/>
      <c r="BH9" s="1185" t="s">
        <v>61</v>
      </c>
      <c r="BI9" s="770"/>
      <c r="BJ9" s="770"/>
      <c r="BK9" s="1186" t="s">
        <v>61</v>
      </c>
      <c r="BL9" s="809">
        <v>1</v>
      </c>
      <c r="BM9" s="810">
        <v>1</v>
      </c>
      <c r="BN9" s="809">
        <v>80</v>
      </c>
      <c r="BO9" s="809">
        <v>247</v>
      </c>
      <c r="BP9" s="809">
        <v>98992</v>
      </c>
      <c r="BQ9" s="809">
        <v>7</v>
      </c>
      <c r="BR9" s="809">
        <v>161</v>
      </c>
      <c r="BS9" s="809">
        <v>32</v>
      </c>
      <c r="BT9" s="809">
        <v>11919</v>
      </c>
      <c r="BU9" s="809">
        <v>1</v>
      </c>
      <c r="BV9" s="809">
        <v>50</v>
      </c>
      <c r="BW9" s="809"/>
      <c r="BX9" s="809"/>
      <c r="BY9" s="809"/>
      <c r="BZ9" s="809"/>
      <c r="CA9" s="809">
        <v>516</v>
      </c>
      <c r="CB9" s="809">
        <v>203771</v>
      </c>
      <c r="CC9" s="809">
        <v>3</v>
      </c>
      <c r="CD9" s="810">
        <v>5</v>
      </c>
      <c r="CE9" s="809">
        <v>310</v>
      </c>
      <c r="CF9" s="809">
        <v>3040</v>
      </c>
      <c r="CG9" s="809">
        <v>985271</v>
      </c>
      <c r="CH9" s="816">
        <v>0</v>
      </c>
      <c r="CI9" s="816">
        <v>0</v>
      </c>
      <c r="CJ9" s="816">
        <v>0</v>
      </c>
      <c r="CK9" s="816">
        <v>0</v>
      </c>
      <c r="CL9" s="816">
        <v>0</v>
      </c>
      <c r="CM9" s="809"/>
      <c r="CN9" s="1187" t="s">
        <v>61</v>
      </c>
    </row>
    <row r="10" spans="1:92" s="767" customFormat="1" ht="12" customHeight="1">
      <c r="A10" s="789" t="s">
        <v>519</v>
      </c>
      <c r="B10" s="809">
        <v>324579</v>
      </c>
      <c r="C10" s="809">
        <v>14959278</v>
      </c>
      <c r="D10" s="809">
        <v>1246607</v>
      </c>
      <c r="E10" s="809">
        <v>1</v>
      </c>
      <c r="F10" s="810"/>
      <c r="G10" s="809">
        <v>128</v>
      </c>
      <c r="H10" s="809">
        <v>32910</v>
      </c>
      <c r="I10" s="809">
        <v>247</v>
      </c>
      <c r="J10" s="809">
        <v>25957</v>
      </c>
      <c r="K10" s="809">
        <v>315284</v>
      </c>
      <c r="L10" s="809"/>
      <c r="M10" s="809"/>
      <c r="N10" s="809"/>
      <c r="O10" s="809"/>
      <c r="P10" s="406">
        <v>12135652</v>
      </c>
      <c r="Q10" s="406" t="s">
        <v>516</v>
      </c>
      <c r="R10" s="809">
        <v>35</v>
      </c>
      <c r="S10" s="809">
        <v>404</v>
      </c>
      <c r="T10" s="809">
        <v>220279</v>
      </c>
      <c r="U10" s="406" t="s">
        <v>264</v>
      </c>
      <c r="V10" s="810">
        <v>1</v>
      </c>
      <c r="W10" s="811">
        <v>0</v>
      </c>
      <c r="X10" s="809">
        <v>13</v>
      </c>
      <c r="Y10" s="809">
        <v>2752</v>
      </c>
      <c r="Z10" s="809"/>
      <c r="AA10" s="1185" t="s">
        <v>62</v>
      </c>
      <c r="AB10" s="770"/>
      <c r="AC10" s="770"/>
      <c r="AD10" s="789" t="s">
        <v>62</v>
      </c>
      <c r="AE10" s="809">
        <v>4</v>
      </c>
      <c r="AF10" s="810">
        <v>3</v>
      </c>
      <c r="AG10" s="809">
        <v>189</v>
      </c>
      <c r="AH10" s="809">
        <v>2126</v>
      </c>
      <c r="AI10" s="809">
        <v>668318</v>
      </c>
      <c r="AJ10" s="809">
        <v>4</v>
      </c>
      <c r="AK10" s="810">
        <v>3</v>
      </c>
      <c r="AL10" s="809">
        <v>230</v>
      </c>
      <c r="AM10" s="809">
        <v>2440</v>
      </c>
      <c r="AN10" s="809">
        <v>456523</v>
      </c>
      <c r="AO10" s="809">
        <v>1</v>
      </c>
      <c r="AP10" s="810">
        <v>1</v>
      </c>
      <c r="AQ10" s="809">
        <v>40</v>
      </c>
      <c r="AR10" s="809"/>
      <c r="AS10" s="809"/>
      <c r="AT10" s="809"/>
      <c r="AU10" s="809"/>
      <c r="AV10" s="809">
        <v>396</v>
      </c>
      <c r="AW10" s="809">
        <v>29630</v>
      </c>
      <c r="AX10" s="813" t="s">
        <v>264</v>
      </c>
      <c r="AY10" s="810">
        <v>1</v>
      </c>
      <c r="AZ10" s="811">
        <v>0</v>
      </c>
      <c r="BA10" s="814">
        <v>12</v>
      </c>
      <c r="BB10" s="814">
        <v>3746</v>
      </c>
      <c r="BC10" s="811">
        <v>0</v>
      </c>
      <c r="BD10" s="811">
        <v>0</v>
      </c>
      <c r="BE10" s="811">
        <v>0</v>
      </c>
      <c r="BF10" s="811">
        <v>0</v>
      </c>
      <c r="BG10" s="815"/>
      <c r="BH10" s="1185" t="s">
        <v>62</v>
      </c>
      <c r="BI10" s="770"/>
      <c r="BJ10" s="770"/>
      <c r="BK10" s="1186" t="s">
        <v>62</v>
      </c>
      <c r="BL10" s="809">
        <v>1</v>
      </c>
      <c r="BM10" s="810">
        <v>2</v>
      </c>
      <c r="BN10" s="809">
        <v>80</v>
      </c>
      <c r="BO10" s="809">
        <v>290</v>
      </c>
      <c r="BP10" s="809">
        <v>105964</v>
      </c>
      <c r="BQ10" s="809">
        <v>7</v>
      </c>
      <c r="BR10" s="809">
        <v>161</v>
      </c>
      <c r="BS10" s="809">
        <v>20</v>
      </c>
      <c r="BT10" s="809">
        <v>13555</v>
      </c>
      <c r="BU10" s="809">
        <v>1</v>
      </c>
      <c r="BV10" s="767">
        <v>50</v>
      </c>
      <c r="CA10" s="767">
        <v>546</v>
      </c>
      <c r="CB10" s="818">
        <v>207275</v>
      </c>
      <c r="CC10" s="767">
        <v>3</v>
      </c>
      <c r="CD10" s="810">
        <v>5</v>
      </c>
      <c r="CE10" s="767">
        <v>312</v>
      </c>
      <c r="CF10" s="818">
        <v>3048</v>
      </c>
      <c r="CG10" s="819">
        <v>1082674</v>
      </c>
      <c r="CH10" s="816">
        <v>0</v>
      </c>
      <c r="CI10" s="816">
        <v>0</v>
      </c>
      <c r="CJ10" s="816">
        <v>0</v>
      </c>
      <c r="CK10" s="816">
        <v>0</v>
      </c>
      <c r="CL10" s="816">
        <v>0</v>
      </c>
      <c r="CM10" s="809"/>
      <c r="CN10" s="1187" t="s">
        <v>62</v>
      </c>
    </row>
    <row r="11" spans="1:92" s="831" customFormat="1" ht="15.75" customHeight="1">
      <c r="A11" s="820" t="s">
        <v>520</v>
      </c>
      <c r="B11" s="1188">
        <v>335057</v>
      </c>
      <c r="C11" s="821">
        <v>15819176</v>
      </c>
      <c r="D11" s="821">
        <v>1318264.6666666667</v>
      </c>
      <c r="E11" s="821">
        <v>1</v>
      </c>
      <c r="F11" s="822"/>
      <c r="G11" s="821">
        <v>146</v>
      </c>
      <c r="H11" s="821">
        <v>39267</v>
      </c>
      <c r="I11" s="821">
        <v>307</v>
      </c>
      <c r="J11" s="821">
        <v>32295</v>
      </c>
      <c r="K11" s="823">
        <v>325668</v>
      </c>
      <c r="L11" s="821"/>
      <c r="M11" s="821"/>
      <c r="N11" s="821"/>
      <c r="O11" s="821"/>
      <c r="P11" s="823">
        <v>12973306</v>
      </c>
      <c r="Q11" s="388" t="s">
        <v>521</v>
      </c>
      <c r="R11" s="821">
        <v>35</v>
      </c>
      <c r="S11" s="821">
        <v>407</v>
      </c>
      <c r="T11" s="821">
        <v>224678</v>
      </c>
      <c r="U11" s="388" t="s">
        <v>264</v>
      </c>
      <c r="V11" s="822">
        <v>1</v>
      </c>
      <c r="W11" s="824" t="s">
        <v>264</v>
      </c>
      <c r="X11" s="821">
        <v>12</v>
      </c>
      <c r="Y11" s="821">
        <v>2597</v>
      </c>
      <c r="Z11" s="821"/>
      <c r="AA11" s="1189" t="s">
        <v>89</v>
      </c>
      <c r="AB11" s="825"/>
      <c r="AC11" s="825"/>
      <c r="AD11" s="820" t="s">
        <v>89</v>
      </c>
      <c r="AE11" s="821">
        <v>4</v>
      </c>
      <c r="AF11" s="822">
        <v>4</v>
      </c>
      <c r="AG11" s="821">
        <v>185</v>
      </c>
      <c r="AH11" s="821">
        <v>2128</v>
      </c>
      <c r="AI11" s="821">
        <v>679907</v>
      </c>
      <c r="AJ11" s="826">
        <v>4</v>
      </c>
      <c r="AK11" s="822">
        <v>4</v>
      </c>
      <c r="AL11" s="826">
        <v>230</v>
      </c>
      <c r="AM11" s="826">
        <v>2386</v>
      </c>
      <c r="AN11" s="826">
        <v>457259</v>
      </c>
      <c r="AO11" s="821">
        <v>1</v>
      </c>
      <c r="AP11" s="822">
        <v>2</v>
      </c>
      <c r="AQ11" s="821">
        <v>40</v>
      </c>
      <c r="AR11" s="826"/>
      <c r="AS11" s="826"/>
      <c r="AT11" s="826"/>
      <c r="AU11" s="826"/>
      <c r="AV11" s="826">
        <v>468</v>
      </c>
      <c r="AW11" s="826">
        <v>33985</v>
      </c>
      <c r="AX11" s="826" t="s">
        <v>264</v>
      </c>
      <c r="AY11" s="822">
        <v>1</v>
      </c>
      <c r="AZ11" s="824" t="s">
        <v>264</v>
      </c>
      <c r="BA11" s="826">
        <v>27</v>
      </c>
      <c r="BB11" s="826">
        <v>3755</v>
      </c>
      <c r="BC11" s="824" t="s">
        <v>264</v>
      </c>
      <c r="BD11" s="824" t="s">
        <v>264</v>
      </c>
      <c r="BE11" s="824" t="s">
        <v>264</v>
      </c>
      <c r="BF11" s="824" t="s">
        <v>264</v>
      </c>
      <c r="BG11" s="827"/>
      <c r="BH11" s="1189" t="s">
        <v>89</v>
      </c>
      <c r="BI11" s="825"/>
      <c r="BJ11" s="825"/>
      <c r="BK11" s="820" t="s">
        <v>89</v>
      </c>
      <c r="BL11" s="821">
        <v>1</v>
      </c>
      <c r="BM11" s="822">
        <v>1</v>
      </c>
      <c r="BN11" s="821">
        <v>80</v>
      </c>
      <c r="BO11" s="821">
        <v>309</v>
      </c>
      <c r="BP11" s="821">
        <v>96527</v>
      </c>
      <c r="BQ11" s="821">
        <v>7</v>
      </c>
      <c r="BR11" s="821">
        <v>161</v>
      </c>
      <c r="BS11" s="821">
        <v>27</v>
      </c>
      <c r="BT11" s="821">
        <v>14854</v>
      </c>
      <c r="BU11" s="828">
        <v>1</v>
      </c>
      <c r="BV11" s="821">
        <v>50</v>
      </c>
      <c r="BW11" s="821"/>
      <c r="BX11" s="821"/>
      <c r="BY11" s="821"/>
      <c r="BZ11" s="821"/>
      <c r="CA11" s="821">
        <v>534</v>
      </c>
      <c r="CB11" s="821">
        <v>206392</v>
      </c>
      <c r="CC11" s="821">
        <v>3</v>
      </c>
      <c r="CD11" s="822">
        <v>5</v>
      </c>
      <c r="CE11" s="821">
        <v>314</v>
      </c>
      <c r="CF11" s="821">
        <v>3091</v>
      </c>
      <c r="CG11" s="821">
        <v>1086649</v>
      </c>
      <c r="CH11" s="829" t="s">
        <v>264</v>
      </c>
      <c r="CI11" s="829" t="s">
        <v>264</v>
      </c>
      <c r="CJ11" s="829" t="s">
        <v>264</v>
      </c>
      <c r="CK11" s="829" t="s">
        <v>264</v>
      </c>
      <c r="CL11" s="830" t="s">
        <v>264</v>
      </c>
      <c r="CM11" s="821"/>
      <c r="CN11" s="1189" t="s">
        <v>89</v>
      </c>
    </row>
    <row r="12" spans="1:92" s="767" customFormat="1" ht="2.25" customHeight="1">
      <c r="A12" s="832"/>
      <c r="B12" s="833"/>
      <c r="C12" s="833"/>
      <c r="D12" s="833"/>
      <c r="E12" s="833"/>
      <c r="F12" s="833"/>
      <c r="G12" s="833"/>
      <c r="H12" s="833"/>
      <c r="I12" s="834"/>
      <c r="J12" s="834"/>
      <c r="K12" s="834"/>
      <c r="L12" s="833"/>
      <c r="M12" s="809"/>
      <c r="N12" s="809"/>
      <c r="O12" s="833"/>
      <c r="P12" s="834"/>
      <c r="Q12" s="833"/>
      <c r="R12" s="833"/>
      <c r="S12" s="833"/>
      <c r="T12" s="833"/>
      <c r="U12" s="833"/>
      <c r="V12" s="833"/>
      <c r="W12" s="833"/>
      <c r="X12" s="833"/>
      <c r="Y12" s="833"/>
      <c r="Z12" s="833"/>
      <c r="AA12" s="835"/>
      <c r="AB12" s="770"/>
      <c r="AC12" s="770"/>
      <c r="AD12" s="1190"/>
      <c r="AE12" s="833"/>
      <c r="AF12" s="833"/>
      <c r="AG12" s="833"/>
      <c r="AH12" s="833"/>
      <c r="AI12" s="833"/>
      <c r="AJ12" s="833"/>
      <c r="AK12" s="833"/>
      <c r="AL12" s="833"/>
      <c r="AM12" s="833"/>
      <c r="AN12" s="833"/>
      <c r="AO12" s="833"/>
      <c r="AP12" s="833"/>
      <c r="AQ12" s="833"/>
      <c r="AR12" s="833"/>
      <c r="AS12" s="809"/>
      <c r="AT12" s="809"/>
      <c r="AU12" s="833"/>
      <c r="AV12" s="833"/>
      <c r="AW12" s="833"/>
      <c r="AX12" s="833"/>
      <c r="AY12" s="833"/>
      <c r="AZ12" s="833"/>
      <c r="BA12" s="833"/>
      <c r="BB12" s="833"/>
      <c r="BC12" s="833"/>
      <c r="BD12" s="833"/>
      <c r="BE12" s="833"/>
      <c r="BF12" s="833"/>
      <c r="BG12" s="833"/>
      <c r="BH12" s="835"/>
      <c r="BI12" s="770"/>
      <c r="BJ12" s="770"/>
      <c r="BK12" s="832"/>
      <c r="BL12" s="833"/>
      <c r="BM12" s="833"/>
      <c r="BN12" s="833"/>
      <c r="BO12" s="833"/>
      <c r="BP12" s="833"/>
      <c r="BQ12" s="833"/>
      <c r="BR12" s="833"/>
      <c r="BS12" s="833"/>
      <c r="BT12" s="833"/>
      <c r="BU12" s="833"/>
      <c r="BV12" s="833"/>
      <c r="BW12" s="833"/>
      <c r="BX12" s="809"/>
      <c r="BY12" s="809"/>
      <c r="BZ12" s="833"/>
      <c r="CA12" s="833"/>
      <c r="CB12" s="833"/>
      <c r="CC12" s="833"/>
      <c r="CD12" s="833"/>
      <c r="CE12" s="833"/>
      <c r="CF12" s="833"/>
      <c r="CG12" s="833"/>
      <c r="CH12" s="833"/>
      <c r="CI12" s="833"/>
      <c r="CJ12" s="833"/>
      <c r="CK12" s="833"/>
      <c r="CL12" s="833"/>
      <c r="CM12" s="833"/>
      <c r="CN12" s="835"/>
    </row>
    <row r="13" spans="11:63" ht="15.75" customHeight="1">
      <c r="K13" s="836"/>
      <c r="L13" s="809"/>
      <c r="M13" s="809"/>
      <c r="N13" s="809"/>
      <c r="O13" s="809"/>
      <c r="P13" s="836"/>
      <c r="BK13" s="760" t="s">
        <v>522</v>
      </c>
    </row>
    <row r="14" spans="1:63" ht="12" customHeight="1">
      <c r="A14" s="1191"/>
      <c r="B14" s="1191"/>
      <c r="C14" s="1191"/>
      <c r="D14" s="1191"/>
      <c r="E14" s="1191"/>
      <c r="F14" s="1191"/>
      <c r="G14" s="1191"/>
      <c r="H14" s="1191"/>
      <c r="I14" s="1191"/>
      <c r="K14" s="836"/>
      <c r="L14" s="809"/>
      <c r="M14" s="809"/>
      <c r="N14" s="809"/>
      <c r="O14" s="809"/>
      <c r="P14" s="836"/>
      <c r="BK14" s="760" t="s">
        <v>523</v>
      </c>
    </row>
    <row r="15" spans="1:63" ht="12" customHeight="1">
      <c r="A15" s="1191"/>
      <c r="B15" s="1191"/>
      <c r="C15" s="1191"/>
      <c r="D15" s="1191"/>
      <c r="E15" s="1191"/>
      <c r="F15" s="1191"/>
      <c r="G15" s="1191"/>
      <c r="H15" s="1191"/>
      <c r="I15" s="1191"/>
      <c r="K15" s="809"/>
      <c r="P15" s="406"/>
      <c r="BK15" s="760" t="s">
        <v>524</v>
      </c>
    </row>
    <row r="16" spans="1:63" ht="12" customHeight="1">
      <c r="A16" s="1191"/>
      <c r="B16" s="1191"/>
      <c r="C16" s="1191"/>
      <c r="D16" s="1191"/>
      <c r="E16" s="1191"/>
      <c r="F16" s="1191"/>
      <c r="G16" s="1191"/>
      <c r="H16" s="1191"/>
      <c r="I16" s="1191"/>
      <c r="BK16" s="760" t="s">
        <v>525</v>
      </c>
    </row>
    <row r="17" spans="1:63" ht="12" customHeight="1">
      <c r="A17" s="1191"/>
      <c r="B17" s="1191"/>
      <c r="C17" s="1191"/>
      <c r="D17" s="1191"/>
      <c r="E17" s="1191"/>
      <c r="F17" s="1191"/>
      <c r="G17" s="1191"/>
      <c r="H17" s="1191"/>
      <c r="I17" s="1191"/>
      <c r="BK17" s="767" t="s">
        <v>526</v>
      </c>
    </row>
    <row r="18" spans="1:9" ht="12" customHeight="1">
      <c r="A18" s="1191"/>
      <c r="B18" s="1191"/>
      <c r="C18" s="1191"/>
      <c r="D18" s="1191"/>
      <c r="E18" s="1191"/>
      <c r="F18" s="1191"/>
      <c r="G18" s="1191"/>
      <c r="H18" s="1191"/>
      <c r="I18" s="1191"/>
    </row>
  </sheetData>
  <sheetProtection/>
  <mergeCells count="33">
    <mergeCell ref="Q4:T4"/>
    <mergeCell ref="CA4:CB4"/>
    <mergeCell ref="B5:B6"/>
    <mergeCell ref="E5:F6"/>
    <mergeCell ref="H5:H6"/>
    <mergeCell ref="I5:I6"/>
    <mergeCell ref="J5:J6"/>
    <mergeCell ref="K5:K6"/>
    <mergeCell ref="P5:P6"/>
    <mergeCell ref="Q5:Q6"/>
    <mergeCell ref="T5:T6"/>
    <mergeCell ref="U5:V6"/>
    <mergeCell ref="Y5:Y6"/>
    <mergeCell ref="AE5:AF6"/>
    <mergeCell ref="AI5:AI6"/>
    <mergeCell ref="AJ5:AK6"/>
    <mergeCell ref="BU5:BU6"/>
    <mergeCell ref="AN5:AN6"/>
    <mergeCell ref="AO5:AP6"/>
    <mergeCell ref="AW5:AW6"/>
    <mergeCell ref="AX5:AY6"/>
    <mergeCell ref="BB5:BB6"/>
    <mergeCell ref="BC5:BC6"/>
    <mergeCell ref="CB5:CB6"/>
    <mergeCell ref="CC5:CD6"/>
    <mergeCell ref="CG5:CG6"/>
    <mergeCell ref="CH5:CI6"/>
    <mergeCell ref="CL5:CL6"/>
    <mergeCell ref="BF5:BF6"/>
    <mergeCell ref="BL5:BM6"/>
    <mergeCell ref="BP5:BP6"/>
    <mergeCell ref="BQ5:BQ6"/>
    <mergeCell ref="BT5:BT6"/>
  </mergeCells>
  <printOptions/>
  <pageMargins left="0.5905511811023623" right="0.2755905511811024" top="0.7874015748031497" bottom="0.7874015748031497" header="0.31496062992125984" footer="0.31496062992125984"/>
  <pageSetup fitToWidth="3" horizontalDpi="600" verticalDpi="600" orientation="landscape" paperSize="9" scale="74" r:id="rId1"/>
  <headerFooter alignWithMargins="0">
    <oddHeader>&amp;R&amp;A</oddHeader>
    <oddFooter>&amp;C&amp;P/&amp;N</oddFooter>
  </headerFooter>
  <colBreaks count="2" manualBreakCount="2">
    <brk id="28" max="16" man="1"/>
    <brk id="61" max="16" man="1"/>
  </colBreaks>
</worksheet>
</file>

<file path=xl/worksheets/sheet15.xml><?xml version="1.0" encoding="utf-8"?>
<worksheet xmlns="http://schemas.openxmlformats.org/spreadsheetml/2006/main" xmlns:r="http://schemas.openxmlformats.org/officeDocument/2006/relationships">
  <sheetPr>
    <pageSetUpPr fitToPage="1"/>
  </sheetPr>
  <dimension ref="A1:S13"/>
  <sheetViews>
    <sheetView zoomScale="120" zoomScaleNormal="120" zoomScaleSheetLayoutView="100" zoomScalePageLayoutView="0" workbookViewId="0" topLeftCell="A1">
      <selection activeCell="A1" sqref="A1"/>
    </sheetView>
  </sheetViews>
  <sheetFormatPr defaultColWidth="13.8984375" defaultRowHeight="12" customHeight="1"/>
  <cols>
    <col min="1" max="1" width="1" style="843" customWidth="1"/>
    <col min="2" max="2" width="4.8984375" style="843" customWidth="1"/>
    <col min="3" max="3" width="5.59765625" style="843" customWidth="1"/>
    <col min="4" max="4" width="6.5" style="843" customWidth="1"/>
    <col min="5" max="5" width="0.40625" style="843" customWidth="1"/>
    <col min="6" max="9" width="7.09765625" style="843" customWidth="1"/>
    <col min="10" max="11" width="4.59765625" style="843" customWidth="1"/>
    <col min="12" max="12" width="7.09765625" style="843" customWidth="1"/>
    <col min="13" max="19" width="4.59765625" style="843" customWidth="1"/>
    <col min="20" max="16384" width="13.8984375" style="843" customWidth="1"/>
  </cols>
  <sheetData>
    <row r="1" spans="6:13" s="839" customFormat="1" ht="24" customHeight="1">
      <c r="F1" s="840" t="s">
        <v>527</v>
      </c>
      <c r="G1" s="841" t="s">
        <v>528</v>
      </c>
      <c r="L1" s="842"/>
      <c r="M1" s="842"/>
    </row>
    <row r="2" spans="4:13" ht="7.5" customHeight="1">
      <c r="D2" s="844"/>
      <c r="E2" s="844"/>
      <c r="F2" s="844"/>
      <c r="G2" s="844"/>
      <c r="H2" s="844"/>
      <c r="I2" s="844"/>
      <c r="J2" s="844"/>
      <c r="L2" s="845"/>
      <c r="M2" s="845"/>
    </row>
    <row r="3" spans="12:13" s="846" customFormat="1" ht="12" customHeight="1" thickBot="1">
      <c r="L3" s="847"/>
      <c r="M3" s="847"/>
    </row>
    <row r="4" spans="1:19" s="846" customFormat="1" ht="15" customHeight="1">
      <c r="A4" s="848"/>
      <c r="B4" s="848"/>
      <c r="C4" s="848"/>
      <c r="D4" s="848"/>
      <c r="E4" s="849"/>
      <c r="F4" s="1440" t="s">
        <v>11</v>
      </c>
      <c r="G4" s="1441"/>
      <c r="H4" s="1440" t="s">
        <v>529</v>
      </c>
      <c r="I4" s="1441"/>
      <c r="J4" s="1440" t="s">
        <v>530</v>
      </c>
      <c r="K4" s="1441"/>
      <c r="L4" s="1440" t="s">
        <v>531</v>
      </c>
      <c r="M4" s="1441"/>
      <c r="N4" s="1440" t="s">
        <v>532</v>
      </c>
      <c r="O4" s="1441"/>
      <c r="P4" s="1440" t="s">
        <v>533</v>
      </c>
      <c r="Q4" s="1441"/>
      <c r="R4" s="1440" t="s">
        <v>534</v>
      </c>
      <c r="S4" s="1442"/>
    </row>
    <row r="5" spans="1:19" s="846" customFormat="1" ht="15" customHeight="1">
      <c r="A5" s="850"/>
      <c r="B5" s="850"/>
      <c r="C5" s="850"/>
      <c r="D5" s="850"/>
      <c r="E5" s="851"/>
      <c r="F5" s="852"/>
      <c r="G5" s="853" t="s">
        <v>535</v>
      </c>
      <c r="H5" s="854"/>
      <c r="I5" s="853" t="s">
        <v>535</v>
      </c>
      <c r="J5" s="854"/>
      <c r="K5" s="853" t="s">
        <v>535</v>
      </c>
      <c r="L5" s="854"/>
      <c r="M5" s="853" t="s">
        <v>535</v>
      </c>
      <c r="N5" s="854"/>
      <c r="O5" s="853" t="s">
        <v>535</v>
      </c>
      <c r="P5" s="854"/>
      <c r="Q5" s="853" t="s">
        <v>535</v>
      </c>
      <c r="R5" s="854"/>
      <c r="S5" s="855" t="s">
        <v>535</v>
      </c>
    </row>
    <row r="6" spans="1:19" s="860" customFormat="1" ht="18" customHeight="1">
      <c r="A6" s="856"/>
      <c r="B6" s="1438" t="s">
        <v>536</v>
      </c>
      <c r="C6" s="1438"/>
      <c r="D6" s="1438"/>
      <c r="E6" s="857"/>
      <c r="F6" s="858">
        <v>3438</v>
      </c>
      <c r="G6" s="858">
        <v>764</v>
      </c>
      <c r="H6" s="858">
        <v>1109</v>
      </c>
      <c r="I6" s="858">
        <v>762</v>
      </c>
      <c r="J6" s="858">
        <v>0</v>
      </c>
      <c r="K6" s="859">
        <v>0</v>
      </c>
      <c r="L6" s="858">
        <v>1989</v>
      </c>
      <c r="M6" s="858">
        <v>0</v>
      </c>
      <c r="N6" s="859">
        <v>119</v>
      </c>
      <c r="O6" s="859">
        <v>0</v>
      </c>
      <c r="P6" s="859">
        <v>217</v>
      </c>
      <c r="Q6" s="859">
        <v>2</v>
      </c>
      <c r="R6" s="859">
        <v>4</v>
      </c>
      <c r="S6" s="859">
        <v>0</v>
      </c>
    </row>
    <row r="7" spans="1:19" s="860" customFormat="1" ht="15" customHeight="1">
      <c r="A7" s="856"/>
      <c r="B7" s="1438" t="s">
        <v>537</v>
      </c>
      <c r="C7" s="1438"/>
      <c r="D7" s="1438"/>
      <c r="E7" s="857"/>
      <c r="F7" s="858">
        <v>3676</v>
      </c>
      <c r="G7" s="858">
        <v>716</v>
      </c>
      <c r="H7" s="858">
        <v>1120</v>
      </c>
      <c r="I7" s="858">
        <v>716</v>
      </c>
      <c r="J7" s="858" t="s">
        <v>264</v>
      </c>
      <c r="K7" s="859">
        <v>0</v>
      </c>
      <c r="L7" s="858">
        <v>2205</v>
      </c>
      <c r="M7" s="858">
        <v>0</v>
      </c>
      <c r="N7" s="859">
        <v>157</v>
      </c>
      <c r="O7" s="859">
        <v>0</v>
      </c>
      <c r="P7" s="859">
        <v>191</v>
      </c>
      <c r="Q7" s="859">
        <v>0</v>
      </c>
      <c r="R7" s="859">
        <v>3</v>
      </c>
      <c r="S7" s="859">
        <v>0</v>
      </c>
    </row>
    <row r="8" spans="1:19" s="860" customFormat="1" ht="15" customHeight="1">
      <c r="A8" s="856"/>
      <c r="B8" s="1438" t="s">
        <v>538</v>
      </c>
      <c r="C8" s="1438"/>
      <c r="D8" s="1438"/>
      <c r="E8" s="857"/>
      <c r="F8" s="858">
        <v>3567</v>
      </c>
      <c r="G8" s="858">
        <v>744</v>
      </c>
      <c r="H8" s="858">
        <v>1202</v>
      </c>
      <c r="I8" s="858">
        <v>744</v>
      </c>
      <c r="J8" s="858">
        <v>4</v>
      </c>
      <c r="K8" s="859">
        <v>0</v>
      </c>
      <c r="L8" s="858">
        <v>2034</v>
      </c>
      <c r="M8" s="858">
        <v>0</v>
      </c>
      <c r="N8" s="859">
        <v>137</v>
      </c>
      <c r="O8" s="859">
        <v>0</v>
      </c>
      <c r="P8" s="859">
        <v>189</v>
      </c>
      <c r="Q8" s="859">
        <v>0</v>
      </c>
      <c r="R8" s="859">
        <v>1</v>
      </c>
      <c r="S8" s="859">
        <v>0</v>
      </c>
    </row>
    <row r="9" spans="1:19" s="860" customFormat="1" ht="15" customHeight="1">
      <c r="A9" s="856"/>
      <c r="B9" s="1438" t="s">
        <v>539</v>
      </c>
      <c r="C9" s="1438"/>
      <c r="D9" s="1438"/>
      <c r="E9" s="857"/>
      <c r="F9" s="858">
        <v>3796</v>
      </c>
      <c r="G9" s="858">
        <v>982</v>
      </c>
      <c r="H9" s="858">
        <v>1313</v>
      </c>
      <c r="I9" s="858">
        <v>982</v>
      </c>
      <c r="J9" s="858">
        <v>4</v>
      </c>
      <c r="K9" s="861" t="s">
        <v>264</v>
      </c>
      <c r="L9" s="858">
        <v>2194</v>
      </c>
      <c r="M9" s="858" t="s">
        <v>264</v>
      </c>
      <c r="N9" s="859">
        <v>146</v>
      </c>
      <c r="O9" s="861">
        <v>0</v>
      </c>
      <c r="P9" s="859">
        <v>139</v>
      </c>
      <c r="Q9" s="861" t="s">
        <v>264</v>
      </c>
      <c r="R9" s="861" t="s">
        <v>264</v>
      </c>
      <c r="S9" s="861" t="s">
        <v>264</v>
      </c>
    </row>
    <row r="10" spans="1:19" s="869" customFormat="1" ht="18" customHeight="1">
      <c r="A10" s="862"/>
      <c r="B10" s="1439" t="s">
        <v>540</v>
      </c>
      <c r="C10" s="1439"/>
      <c r="D10" s="1439"/>
      <c r="E10" s="864"/>
      <c r="F10" s="865">
        <f>SUM(H10,J10,L10,N10,P10,R10)</f>
        <v>4131</v>
      </c>
      <c r="G10" s="866">
        <v>1015</v>
      </c>
      <c r="H10" s="866">
        <v>1444</v>
      </c>
      <c r="I10" s="866">
        <v>1015</v>
      </c>
      <c r="J10" s="866">
        <v>2</v>
      </c>
      <c r="K10" s="866" t="s">
        <v>541</v>
      </c>
      <c r="L10" s="866">
        <v>2422</v>
      </c>
      <c r="M10" s="866" t="s">
        <v>541</v>
      </c>
      <c r="N10" s="867">
        <v>150</v>
      </c>
      <c r="O10" s="868">
        <v>0</v>
      </c>
      <c r="P10" s="867">
        <v>110</v>
      </c>
      <c r="Q10" s="868">
        <v>0</v>
      </c>
      <c r="R10" s="865">
        <v>3</v>
      </c>
      <c r="S10" s="868" t="s">
        <v>541</v>
      </c>
    </row>
    <row r="11" spans="1:19" ht="3.75" customHeight="1">
      <c r="A11" s="870"/>
      <c r="B11" s="870"/>
      <c r="C11" s="870"/>
      <c r="D11" s="871"/>
      <c r="E11" s="872"/>
      <c r="F11" s="873"/>
      <c r="G11" s="873"/>
      <c r="H11" s="873"/>
      <c r="I11" s="873"/>
      <c r="J11" s="873"/>
      <c r="K11" s="873"/>
      <c r="L11" s="873"/>
      <c r="M11" s="873"/>
      <c r="N11" s="870"/>
      <c r="O11" s="870"/>
      <c r="P11" s="870"/>
      <c r="Q11" s="870"/>
      <c r="R11" s="870"/>
      <c r="S11" s="870">
        <v>0</v>
      </c>
    </row>
    <row r="12" ht="7.5" customHeight="1"/>
    <row r="13" ht="12" customHeight="1">
      <c r="B13" s="843" t="s">
        <v>542</v>
      </c>
    </row>
  </sheetData>
  <sheetProtection/>
  <mergeCells count="12">
    <mergeCell ref="N4:O4"/>
    <mergeCell ref="P4:Q4"/>
    <mergeCell ref="R4:S4"/>
    <mergeCell ref="B6:D6"/>
    <mergeCell ref="B7:D7"/>
    <mergeCell ref="B8:D8"/>
    <mergeCell ref="B9:D9"/>
    <mergeCell ref="B10:D10"/>
    <mergeCell ref="F4:G4"/>
    <mergeCell ref="H4:I4"/>
    <mergeCell ref="J4:K4"/>
    <mergeCell ref="L4:M4"/>
  </mergeCells>
  <printOptions/>
  <pageMargins left="0.7480314960629921" right="0.7480314960629921" top="0.984251968503937" bottom="0.984251968503937" header="0.5118110236220472" footer="0.5118110236220472"/>
  <pageSetup fitToHeight="1" fitToWidth="1" horizontalDpi="600" verticalDpi="600" orientation="portrait" paperSize="9" scale="92"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1">
      <selection activeCell="A1" sqref="A1"/>
    </sheetView>
  </sheetViews>
  <sheetFormatPr defaultColWidth="8.796875" defaultRowHeight="14.25"/>
  <cols>
    <col min="1" max="1" width="0.4921875" style="10" customWidth="1"/>
    <col min="2" max="2" width="7.5" style="10" customWidth="1"/>
    <col min="3" max="3" width="9.8984375" style="10" customWidth="1"/>
    <col min="4" max="4" width="0.59375" style="10" customWidth="1"/>
    <col min="5" max="13" width="7.8984375" style="10" customWidth="1"/>
    <col min="14" max="16384" width="9" style="10" customWidth="1"/>
  </cols>
  <sheetData>
    <row r="1" spans="1:11" ht="18.75">
      <c r="A1" s="839"/>
      <c r="B1" s="839"/>
      <c r="E1" s="840" t="s">
        <v>543</v>
      </c>
      <c r="F1" s="841" t="s">
        <v>544</v>
      </c>
      <c r="G1" s="839"/>
      <c r="H1" s="842"/>
      <c r="I1" s="839"/>
      <c r="J1" s="839"/>
      <c r="K1" s="839"/>
    </row>
    <row r="2" spans="1:11" ht="8.25" customHeight="1">
      <c r="A2" s="843"/>
      <c r="B2" s="843"/>
      <c r="C2" s="844"/>
      <c r="D2" s="844"/>
      <c r="E2" s="844"/>
      <c r="F2" s="844"/>
      <c r="G2" s="843"/>
      <c r="H2" s="845"/>
      <c r="I2" s="843"/>
      <c r="J2" s="843"/>
      <c r="K2" s="843"/>
    </row>
    <row r="3" spans="1:10" ht="9.75" customHeight="1" thickBot="1">
      <c r="A3" s="846"/>
      <c r="B3" s="846"/>
      <c r="C3" s="846"/>
      <c r="D3" s="846"/>
      <c r="E3" s="846"/>
      <c r="F3" s="846"/>
      <c r="G3" s="847"/>
      <c r="H3" s="846"/>
      <c r="I3" s="846"/>
      <c r="J3" s="846"/>
    </row>
    <row r="4" spans="1:13" ht="50.25" customHeight="1">
      <c r="A4" s="874"/>
      <c r="B4" s="874"/>
      <c r="C4" s="874"/>
      <c r="D4" s="875"/>
      <c r="E4" s="876" t="s">
        <v>545</v>
      </c>
      <c r="F4" s="876" t="s">
        <v>546</v>
      </c>
      <c r="G4" s="876" t="s">
        <v>547</v>
      </c>
      <c r="H4" s="876" t="s">
        <v>548</v>
      </c>
      <c r="I4" s="876" t="s">
        <v>549</v>
      </c>
      <c r="J4" s="876" t="s">
        <v>550</v>
      </c>
      <c r="K4" s="876" t="s">
        <v>551</v>
      </c>
      <c r="L4" s="876" t="s">
        <v>552</v>
      </c>
      <c r="M4" s="876" t="s">
        <v>553</v>
      </c>
    </row>
    <row r="5" spans="1:13" ht="22.5" customHeight="1">
      <c r="A5" s="856"/>
      <c r="B5" s="1438" t="s">
        <v>554</v>
      </c>
      <c r="C5" s="1438"/>
      <c r="D5" s="856"/>
      <c r="E5" s="877">
        <v>254</v>
      </c>
      <c r="F5" s="878">
        <v>432</v>
      </c>
      <c r="G5" s="878">
        <v>7273</v>
      </c>
      <c r="H5" s="879">
        <v>16.8</v>
      </c>
      <c r="I5" s="879">
        <v>20</v>
      </c>
      <c r="J5" s="880">
        <v>0</v>
      </c>
      <c r="K5" s="880">
        <v>0</v>
      </c>
      <c r="L5" s="880">
        <v>101</v>
      </c>
      <c r="M5" s="880">
        <v>0</v>
      </c>
    </row>
    <row r="6" spans="1:13" ht="13.5" customHeight="1">
      <c r="A6" s="856"/>
      <c r="B6" s="856"/>
      <c r="C6" s="881" t="s">
        <v>555</v>
      </c>
      <c r="D6" s="857"/>
      <c r="E6" s="878">
        <v>158</v>
      </c>
      <c r="F6" s="878">
        <v>203</v>
      </c>
      <c r="G6" s="878">
        <v>4763</v>
      </c>
      <c r="H6" s="882">
        <v>23.5</v>
      </c>
      <c r="I6" s="882">
        <v>13.1</v>
      </c>
      <c r="J6" s="883">
        <v>204</v>
      </c>
      <c r="K6" s="880">
        <v>20</v>
      </c>
      <c r="L6" s="880">
        <v>0</v>
      </c>
      <c r="M6" s="880">
        <v>0</v>
      </c>
    </row>
    <row r="7" spans="1:13" ht="13.5" customHeight="1">
      <c r="A7" s="856"/>
      <c r="B7" s="856"/>
      <c r="C7" s="881" t="s">
        <v>556</v>
      </c>
      <c r="D7" s="857"/>
      <c r="E7" s="878">
        <v>96</v>
      </c>
      <c r="F7" s="878">
        <v>229</v>
      </c>
      <c r="G7" s="878">
        <v>2510</v>
      </c>
      <c r="H7" s="882">
        <v>11</v>
      </c>
      <c r="I7" s="882">
        <v>6.9</v>
      </c>
      <c r="J7" s="883">
        <v>102</v>
      </c>
      <c r="K7" s="880">
        <v>14</v>
      </c>
      <c r="L7" s="880">
        <v>101</v>
      </c>
      <c r="M7" s="880">
        <v>0</v>
      </c>
    </row>
    <row r="8" spans="1:13" ht="21" customHeight="1">
      <c r="A8" s="856"/>
      <c r="B8" s="1438" t="s">
        <v>557</v>
      </c>
      <c r="C8" s="1438"/>
      <c r="D8" s="857"/>
      <c r="E8" s="878">
        <v>264</v>
      </c>
      <c r="F8" s="878">
        <v>422</v>
      </c>
      <c r="G8" s="878">
        <v>6893</v>
      </c>
      <c r="H8" s="879">
        <v>16.3</v>
      </c>
      <c r="I8" s="879">
        <v>18.9</v>
      </c>
      <c r="J8" s="880">
        <v>0</v>
      </c>
      <c r="K8" s="880">
        <v>0</v>
      </c>
      <c r="L8" s="880">
        <v>67</v>
      </c>
      <c r="M8" s="880">
        <v>0</v>
      </c>
    </row>
    <row r="9" spans="1:13" ht="13.5" customHeight="1">
      <c r="A9" s="856"/>
      <c r="B9" s="856"/>
      <c r="C9" s="881" t="s">
        <v>555</v>
      </c>
      <c r="D9" s="857"/>
      <c r="E9" s="878">
        <v>171</v>
      </c>
      <c r="F9" s="878">
        <v>240</v>
      </c>
      <c r="G9" s="878">
        <v>4785</v>
      </c>
      <c r="H9" s="882">
        <v>19.9</v>
      </c>
      <c r="I9" s="882">
        <v>13.1</v>
      </c>
      <c r="J9" s="883">
        <v>139</v>
      </c>
      <c r="K9" s="880">
        <v>20</v>
      </c>
      <c r="L9" s="880">
        <v>0</v>
      </c>
      <c r="M9" s="880">
        <v>0</v>
      </c>
    </row>
    <row r="10" spans="1:13" ht="13.5" customHeight="1">
      <c r="A10" s="856"/>
      <c r="B10" s="856"/>
      <c r="C10" s="881" t="s">
        <v>556</v>
      </c>
      <c r="D10" s="857"/>
      <c r="E10" s="878">
        <v>93</v>
      </c>
      <c r="F10" s="878">
        <v>182</v>
      </c>
      <c r="G10" s="878">
        <v>2108</v>
      </c>
      <c r="H10" s="882">
        <v>11.6</v>
      </c>
      <c r="I10" s="882">
        <v>5.8</v>
      </c>
      <c r="J10" s="883">
        <v>132</v>
      </c>
      <c r="K10" s="880">
        <v>10</v>
      </c>
      <c r="L10" s="880">
        <v>67</v>
      </c>
      <c r="M10" s="880">
        <v>0</v>
      </c>
    </row>
    <row r="11" spans="1:13" ht="21" customHeight="1">
      <c r="A11" s="856"/>
      <c r="B11" s="1438" t="s">
        <v>558</v>
      </c>
      <c r="C11" s="1438"/>
      <c r="D11" s="857"/>
      <c r="E11" s="878">
        <v>246</v>
      </c>
      <c r="F11" s="878">
        <v>406</v>
      </c>
      <c r="G11" s="878">
        <v>9144</v>
      </c>
      <c r="H11" s="879">
        <v>22.52216748768473</v>
      </c>
      <c r="I11" s="879">
        <v>25.1</v>
      </c>
      <c r="J11" s="880">
        <v>0</v>
      </c>
      <c r="K11" s="880" t="s">
        <v>264</v>
      </c>
      <c r="L11" s="880" t="s">
        <v>90</v>
      </c>
      <c r="M11" s="880">
        <v>0</v>
      </c>
    </row>
    <row r="12" spans="1:13" ht="13.5" customHeight="1">
      <c r="A12" s="856"/>
      <c r="B12" s="856"/>
      <c r="C12" s="881" t="s">
        <v>555</v>
      </c>
      <c r="D12" s="857"/>
      <c r="E12" s="878">
        <v>159</v>
      </c>
      <c r="F12" s="878">
        <v>243</v>
      </c>
      <c r="G12" s="878">
        <v>6554</v>
      </c>
      <c r="H12" s="882">
        <v>26.97119341563786</v>
      </c>
      <c r="I12" s="882">
        <v>18</v>
      </c>
      <c r="J12" s="883">
        <v>33</v>
      </c>
      <c r="K12" s="880">
        <v>25</v>
      </c>
      <c r="L12" s="880" t="s">
        <v>90</v>
      </c>
      <c r="M12" s="880">
        <v>0</v>
      </c>
    </row>
    <row r="13" spans="1:13" ht="13.5" customHeight="1">
      <c r="A13" s="856"/>
      <c r="B13" s="856"/>
      <c r="C13" s="881" t="s">
        <v>556</v>
      </c>
      <c r="D13" s="857"/>
      <c r="E13" s="878">
        <v>87</v>
      </c>
      <c r="F13" s="878">
        <v>163</v>
      </c>
      <c r="G13" s="878">
        <v>2590</v>
      </c>
      <c r="H13" s="882">
        <v>15.889570552147239</v>
      </c>
      <c r="I13" s="882">
        <v>7.1</v>
      </c>
      <c r="J13" s="883">
        <v>265</v>
      </c>
      <c r="K13" s="880">
        <v>15</v>
      </c>
      <c r="L13" s="880" t="s">
        <v>90</v>
      </c>
      <c r="M13" s="880">
        <v>0</v>
      </c>
    </row>
    <row r="14" spans="1:13" ht="21" customHeight="1">
      <c r="A14" s="856"/>
      <c r="B14" s="1438" t="s">
        <v>559</v>
      </c>
      <c r="C14" s="1438"/>
      <c r="D14" s="857"/>
      <c r="E14" s="878">
        <v>254</v>
      </c>
      <c r="F14" s="878">
        <v>335</v>
      </c>
      <c r="G14" s="878">
        <v>9176</v>
      </c>
      <c r="H14" s="879">
        <v>27.391044776119404</v>
      </c>
      <c r="I14" s="879">
        <v>25.2</v>
      </c>
      <c r="J14" s="880">
        <v>0</v>
      </c>
      <c r="K14" s="880" t="s">
        <v>264</v>
      </c>
      <c r="L14" s="880" t="s">
        <v>90</v>
      </c>
      <c r="M14" s="880">
        <v>0</v>
      </c>
    </row>
    <row r="15" spans="1:13" ht="12.75" customHeight="1">
      <c r="A15" s="856"/>
      <c r="B15" s="856"/>
      <c r="C15" s="881" t="s">
        <v>555</v>
      </c>
      <c r="D15" s="857"/>
      <c r="E15" s="878">
        <v>169</v>
      </c>
      <c r="F15" s="878">
        <v>218</v>
      </c>
      <c r="G15" s="878">
        <v>6230</v>
      </c>
      <c r="H15" s="882">
        <v>28.6</v>
      </c>
      <c r="I15" s="882">
        <v>17.1</v>
      </c>
      <c r="J15" s="883">
        <v>165</v>
      </c>
      <c r="K15" s="880">
        <v>27</v>
      </c>
      <c r="L15" s="880" t="s">
        <v>90</v>
      </c>
      <c r="M15" s="880">
        <v>0</v>
      </c>
    </row>
    <row r="16" spans="1:13" ht="12.75" customHeight="1">
      <c r="A16" s="856"/>
      <c r="B16" s="856"/>
      <c r="C16" s="881" t="s">
        <v>556</v>
      </c>
      <c r="D16" s="857"/>
      <c r="E16" s="878">
        <v>85</v>
      </c>
      <c r="F16" s="878">
        <v>117</v>
      </c>
      <c r="G16" s="878">
        <v>2946</v>
      </c>
      <c r="H16" s="882">
        <v>25.2</v>
      </c>
      <c r="I16" s="882">
        <v>8.1</v>
      </c>
      <c r="J16" s="883">
        <v>141</v>
      </c>
      <c r="K16" s="880">
        <v>12</v>
      </c>
      <c r="L16" s="880" t="s">
        <v>90</v>
      </c>
      <c r="M16" s="878">
        <v>0</v>
      </c>
    </row>
    <row r="17" spans="1:13" ht="21" customHeight="1">
      <c r="A17" s="862"/>
      <c r="B17" s="1439" t="s">
        <v>560</v>
      </c>
      <c r="C17" s="1439"/>
      <c r="D17" s="864"/>
      <c r="E17" s="884">
        <f>SUM(E18:E19)</f>
        <v>245</v>
      </c>
      <c r="F17" s="884">
        <f>SUM(F18:F19)</f>
        <v>309</v>
      </c>
      <c r="G17" s="884">
        <f>SUM(G18:G19)</f>
        <v>8833</v>
      </c>
      <c r="H17" s="885">
        <v>23.7</v>
      </c>
      <c r="I17" s="885">
        <f>SUM(I18:I19)</f>
        <v>24.22</v>
      </c>
      <c r="J17" s="884" t="s">
        <v>561</v>
      </c>
      <c r="K17" s="884" t="s">
        <v>561</v>
      </c>
      <c r="L17" s="886" t="s">
        <v>90</v>
      </c>
      <c r="M17" s="885">
        <v>0</v>
      </c>
    </row>
    <row r="18" spans="1:13" ht="13.5">
      <c r="A18" s="862"/>
      <c r="B18" s="863"/>
      <c r="C18" s="887" t="s">
        <v>555</v>
      </c>
      <c r="D18" s="864"/>
      <c r="E18" s="884">
        <v>138</v>
      </c>
      <c r="F18" s="884">
        <v>202</v>
      </c>
      <c r="G18" s="884">
        <v>5936</v>
      </c>
      <c r="H18" s="888">
        <v>29.4</v>
      </c>
      <c r="I18" s="888">
        <v>16.3</v>
      </c>
      <c r="J18" s="889">
        <v>198</v>
      </c>
      <c r="K18" s="889">
        <v>23</v>
      </c>
      <c r="L18" s="886" t="s">
        <v>90</v>
      </c>
      <c r="M18" s="889">
        <v>0</v>
      </c>
    </row>
    <row r="19" spans="1:13" ht="13.5">
      <c r="A19" s="862"/>
      <c r="B19" s="863"/>
      <c r="C19" s="887" t="s">
        <v>556</v>
      </c>
      <c r="D19" s="864"/>
      <c r="E19" s="884">
        <v>107</v>
      </c>
      <c r="F19" s="884">
        <v>107</v>
      </c>
      <c r="G19" s="884">
        <v>2897</v>
      </c>
      <c r="H19" s="888">
        <v>17.04</v>
      </c>
      <c r="I19" s="888">
        <v>7.92</v>
      </c>
      <c r="J19" s="889">
        <v>150</v>
      </c>
      <c r="K19" s="889">
        <v>14</v>
      </c>
      <c r="L19" s="886" t="s">
        <v>90</v>
      </c>
      <c r="M19" s="889">
        <v>0</v>
      </c>
    </row>
    <row r="20" spans="1:13" ht="6.75" customHeight="1">
      <c r="A20" s="870"/>
      <c r="B20" s="870"/>
      <c r="C20" s="871"/>
      <c r="D20" s="872"/>
      <c r="E20" s="873"/>
      <c r="F20" s="873"/>
      <c r="G20" s="873"/>
      <c r="H20" s="870"/>
      <c r="I20" s="870"/>
      <c r="J20" s="870"/>
      <c r="K20" s="890"/>
      <c r="L20" s="890"/>
      <c r="M20" s="890"/>
    </row>
    <row r="21" spans="1:11" ht="9.75" customHeight="1">
      <c r="A21" s="843"/>
      <c r="B21" s="843"/>
      <c r="C21" s="843"/>
      <c r="D21" s="843"/>
      <c r="E21" s="843"/>
      <c r="F21" s="843"/>
      <c r="G21" s="843"/>
      <c r="H21" s="843"/>
      <c r="I21" s="843"/>
      <c r="J21" s="843"/>
      <c r="K21" s="843"/>
    </row>
    <row r="22" spans="1:11" ht="13.5">
      <c r="A22" s="843"/>
      <c r="B22" s="843" t="s">
        <v>542</v>
      </c>
      <c r="C22" s="843"/>
      <c r="D22" s="843"/>
      <c r="E22" s="843"/>
      <c r="F22" s="843"/>
      <c r="G22" s="843"/>
      <c r="H22" s="843"/>
      <c r="I22" s="843"/>
      <c r="J22" s="843"/>
      <c r="K22" s="843"/>
    </row>
  </sheetData>
  <sheetProtection/>
  <mergeCells count="5">
    <mergeCell ref="B5:C5"/>
    <mergeCell ref="B8:C8"/>
    <mergeCell ref="B11:C11"/>
    <mergeCell ref="B14:C14"/>
    <mergeCell ref="B17:C17"/>
  </mergeCells>
  <printOptions/>
  <pageMargins left="0.7480314960629921" right="0.7480314960629921" top="0.984251968503937" bottom="0.984251968503937" header="0.5118110236220472" footer="0.5118110236220472"/>
  <pageSetup horizontalDpi="600" verticalDpi="600" orientation="portrait" paperSize="9" scale="98"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dimension ref="A1:AA21"/>
  <sheetViews>
    <sheetView zoomScale="120" zoomScaleNormal="120" zoomScaleSheetLayoutView="100" zoomScalePageLayoutView="0" workbookViewId="0" topLeftCell="A1">
      <selection activeCell="A1" sqref="A1"/>
    </sheetView>
  </sheetViews>
  <sheetFormatPr defaultColWidth="8.796875" defaultRowHeight="12" customHeight="1"/>
  <cols>
    <col min="1" max="1" width="16.69921875" style="760" customWidth="1"/>
    <col min="2" max="2" width="0.59375" style="760" customWidth="1"/>
    <col min="3" max="3" width="7.8984375" style="760" customWidth="1"/>
    <col min="4" max="5" width="7.19921875" style="760" customWidth="1"/>
    <col min="6" max="6" width="6.69921875" style="760" customWidth="1"/>
    <col min="7" max="9" width="7.19921875" style="760" customWidth="1"/>
    <col min="10" max="10" width="6.5" style="760" customWidth="1"/>
    <col min="11" max="12" width="7.19921875" style="760" customWidth="1"/>
    <col min="13" max="16" width="0.203125" style="768" customWidth="1"/>
    <col min="17" max="17" width="8.09765625" style="760" customWidth="1"/>
    <col min="18" max="18" width="9" style="760" customWidth="1"/>
    <col min="19" max="19" width="8.09765625" style="760" customWidth="1"/>
    <col min="20" max="20" width="9" style="760" customWidth="1"/>
    <col min="21" max="21" width="8.09765625" style="760" customWidth="1"/>
    <col min="22" max="22" width="6.59765625" style="760" customWidth="1"/>
    <col min="23" max="23" width="7.69921875" style="760" customWidth="1"/>
    <col min="24" max="24" width="7.59765625" style="760" customWidth="1"/>
    <col min="25" max="25" width="7.5" style="760" customWidth="1"/>
    <col min="26" max="26" width="16.69921875" style="769" customWidth="1"/>
    <col min="27" max="16384" width="9" style="760" customWidth="1"/>
  </cols>
  <sheetData>
    <row r="1" spans="5:26" s="746" customFormat="1" ht="24" customHeight="1">
      <c r="E1" s="891"/>
      <c r="F1" s="891"/>
      <c r="G1" s="891"/>
      <c r="H1" s="891"/>
      <c r="I1" s="747" t="s">
        <v>562</v>
      </c>
      <c r="J1" s="892" t="s">
        <v>563</v>
      </c>
      <c r="K1" s="891"/>
      <c r="L1" s="891"/>
      <c r="M1" s="750"/>
      <c r="N1" s="750"/>
      <c r="O1" s="750"/>
      <c r="P1" s="750"/>
      <c r="Q1" s="891"/>
      <c r="R1" s="891"/>
      <c r="S1" s="891"/>
      <c r="T1" s="891"/>
      <c r="U1" s="891"/>
      <c r="V1" s="891"/>
      <c r="Y1" s="756"/>
      <c r="Z1" s="893"/>
    </row>
    <row r="2" spans="3:25" ht="7.5" customHeight="1">
      <c r="C2" s="894"/>
      <c r="D2" s="895"/>
      <c r="E2" s="895"/>
      <c r="F2" s="895"/>
      <c r="G2" s="895"/>
      <c r="H2" s="895"/>
      <c r="I2" s="895"/>
      <c r="J2" s="895"/>
      <c r="K2" s="895"/>
      <c r="L2" s="895"/>
      <c r="M2" s="762"/>
      <c r="N2" s="762"/>
      <c r="O2" s="762"/>
      <c r="P2" s="762"/>
      <c r="Q2" s="895"/>
      <c r="R2" s="895"/>
      <c r="S2" s="895"/>
      <c r="T2" s="895"/>
      <c r="U2" s="895"/>
      <c r="V2" s="895"/>
      <c r="Y2" s="894"/>
    </row>
    <row r="3" ht="12" customHeight="1" thickBot="1">
      <c r="C3" s="763"/>
    </row>
    <row r="4" spans="1:26" s="786" customFormat="1" ht="12" customHeight="1">
      <c r="A4" s="896"/>
      <c r="B4" s="897"/>
      <c r="C4" s="897"/>
      <c r="D4" s="898"/>
      <c r="E4" s="898"/>
      <c r="F4" s="772"/>
      <c r="G4" s="773"/>
      <c r="H4" s="773"/>
      <c r="I4" s="773"/>
      <c r="J4" s="773"/>
      <c r="K4" s="773"/>
      <c r="L4" s="784" t="s">
        <v>564</v>
      </c>
      <c r="M4" s="777"/>
      <c r="N4" s="778"/>
      <c r="O4" s="778"/>
      <c r="P4" s="777"/>
      <c r="Q4" s="776" t="s">
        <v>565</v>
      </c>
      <c r="R4" s="773"/>
      <c r="S4" s="773"/>
      <c r="T4" s="773"/>
      <c r="U4" s="773"/>
      <c r="V4" s="773"/>
      <c r="W4" s="773"/>
      <c r="X4" s="773"/>
      <c r="Y4" s="773"/>
      <c r="Z4" s="899"/>
    </row>
    <row r="5" spans="1:26" s="786" customFormat="1" ht="12" customHeight="1">
      <c r="A5" s="778"/>
      <c r="B5" s="900"/>
      <c r="C5" s="789" t="s">
        <v>566</v>
      </c>
      <c r="D5" s="901" t="s">
        <v>566</v>
      </c>
      <c r="E5" s="901" t="s">
        <v>567</v>
      </c>
      <c r="F5" s="787"/>
      <c r="G5" s="902"/>
      <c r="H5" s="902"/>
      <c r="I5" s="902"/>
      <c r="J5" s="902"/>
      <c r="K5" s="902"/>
      <c r="L5" s="903" t="s">
        <v>568</v>
      </c>
      <c r="M5" s="904"/>
      <c r="N5" s="778"/>
      <c r="O5" s="778"/>
      <c r="P5" s="904"/>
      <c r="Q5" s="905" t="s">
        <v>569</v>
      </c>
      <c r="R5" s="787" t="s">
        <v>570</v>
      </c>
      <c r="S5" s="902"/>
      <c r="T5" s="902"/>
      <c r="U5" s="902"/>
      <c r="V5" s="902"/>
      <c r="W5" s="902"/>
      <c r="X5" s="902"/>
      <c r="Y5" s="902"/>
      <c r="Z5" s="906"/>
    </row>
    <row r="6" spans="1:26" s="786" customFormat="1" ht="12" customHeight="1">
      <c r="A6" s="778"/>
      <c r="B6" s="900"/>
      <c r="C6" s="794" t="s">
        <v>571</v>
      </c>
      <c r="D6" s="375" t="s">
        <v>572</v>
      </c>
      <c r="E6" s="375" t="s">
        <v>573</v>
      </c>
      <c r="F6" s="787" t="s">
        <v>574</v>
      </c>
      <c r="G6" s="902"/>
      <c r="H6" s="902"/>
      <c r="I6" s="788"/>
      <c r="J6" s="902" t="s">
        <v>575</v>
      </c>
      <c r="K6" s="902"/>
      <c r="L6" s="902"/>
      <c r="M6" s="904"/>
      <c r="N6" s="778"/>
      <c r="O6" s="778"/>
      <c r="P6" s="904"/>
      <c r="Q6" s="788"/>
      <c r="R6" s="787" t="s">
        <v>576</v>
      </c>
      <c r="S6" s="902"/>
      <c r="T6" s="902"/>
      <c r="U6" s="788"/>
      <c r="V6" s="787" t="s">
        <v>577</v>
      </c>
      <c r="W6" s="902"/>
      <c r="X6" s="902"/>
      <c r="Y6" s="902"/>
      <c r="Z6" s="906"/>
    </row>
    <row r="7" spans="1:26" s="786" customFormat="1" ht="12" customHeight="1">
      <c r="A7" s="778"/>
      <c r="B7" s="900"/>
      <c r="C7" s="907" t="s">
        <v>578</v>
      </c>
      <c r="D7" s="908" t="s">
        <v>579</v>
      </c>
      <c r="E7" s="908" t="s">
        <v>580</v>
      </c>
      <c r="F7" s="1421" t="s">
        <v>581</v>
      </c>
      <c r="G7" s="787" t="s">
        <v>582</v>
      </c>
      <c r="H7" s="902"/>
      <c r="I7" s="788"/>
      <c r="J7" s="1421" t="s">
        <v>581</v>
      </c>
      <c r="K7" s="787" t="s">
        <v>583</v>
      </c>
      <c r="L7" s="902"/>
      <c r="M7" s="904"/>
      <c r="N7" s="778"/>
      <c r="O7" s="778"/>
      <c r="P7" s="904"/>
      <c r="Q7" s="788" t="s">
        <v>131</v>
      </c>
      <c r="R7" s="1421" t="s">
        <v>581</v>
      </c>
      <c r="S7" s="787" t="s">
        <v>582</v>
      </c>
      <c r="T7" s="902"/>
      <c r="U7" s="788"/>
      <c r="V7" s="1421" t="s">
        <v>581</v>
      </c>
      <c r="W7" s="787" t="s">
        <v>582</v>
      </c>
      <c r="X7" s="902"/>
      <c r="Y7" s="902"/>
      <c r="Z7" s="906"/>
    </row>
    <row r="8" spans="1:26" s="786" customFormat="1" ht="12" customHeight="1">
      <c r="A8" s="803"/>
      <c r="B8" s="802"/>
      <c r="C8" s="800"/>
      <c r="D8" s="376"/>
      <c r="E8" s="909"/>
      <c r="F8" s="1311"/>
      <c r="G8" s="798" t="s">
        <v>584</v>
      </c>
      <c r="H8" s="798" t="s">
        <v>585</v>
      </c>
      <c r="I8" s="798" t="s">
        <v>226</v>
      </c>
      <c r="J8" s="1311"/>
      <c r="K8" s="798" t="s">
        <v>584</v>
      </c>
      <c r="L8" s="910" t="s">
        <v>585</v>
      </c>
      <c r="M8" s="911"/>
      <c r="N8" s="778"/>
      <c r="O8" s="778"/>
      <c r="P8" s="904"/>
      <c r="Q8" s="798" t="s">
        <v>226</v>
      </c>
      <c r="R8" s="1311"/>
      <c r="S8" s="798" t="s">
        <v>584</v>
      </c>
      <c r="T8" s="798" t="s">
        <v>585</v>
      </c>
      <c r="U8" s="798" t="s">
        <v>226</v>
      </c>
      <c r="V8" s="1311"/>
      <c r="W8" s="798" t="s">
        <v>584</v>
      </c>
      <c r="X8" s="798" t="s">
        <v>585</v>
      </c>
      <c r="Y8" s="910" t="s">
        <v>226</v>
      </c>
      <c r="Z8" s="912"/>
    </row>
    <row r="9" spans="1:26" ht="15" customHeight="1">
      <c r="A9" s="913" t="s">
        <v>586</v>
      </c>
      <c r="B9" s="789"/>
      <c r="C9" s="406">
        <v>48705</v>
      </c>
      <c r="D9" s="406">
        <v>3589</v>
      </c>
      <c r="E9" s="406">
        <v>20409</v>
      </c>
      <c r="F9" s="406">
        <v>661</v>
      </c>
      <c r="G9" s="406">
        <v>76443</v>
      </c>
      <c r="H9" s="406">
        <v>70737</v>
      </c>
      <c r="I9" s="406">
        <v>5706</v>
      </c>
      <c r="J9" s="406">
        <v>502</v>
      </c>
      <c r="K9" s="406">
        <v>21735</v>
      </c>
      <c r="L9" s="406">
        <v>19744</v>
      </c>
      <c r="M9" s="809"/>
      <c r="N9" s="809"/>
      <c r="O9" s="809"/>
      <c r="P9" s="809"/>
      <c r="Q9" s="406">
        <v>1991</v>
      </c>
      <c r="R9" s="406">
        <v>1211</v>
      </c>
      <c r="S9" s="406">
        <v>111016</v>
      </c>
      <c r="T9" s="406">
        <v>90255</v>
      </c>
      <c r="U9" s="406">
        <v>20761</v>
      </c>
      <c r="V9" s="406">
        <v>1682</v>
      </c>
      <c r="W9" s="406">
        <v>90223</v>
      </c>
      <c r="X9" s="406">
        <v>69934</v>
      </c>
      <c r="Y9" s="406">
        <v>20289</v>
      </c>
      <c r="Z9" s="817" t="str">
        <f aca="true" t="shared" si="0" ref="Z9:Z14">A9</f>
        <v>平成18年度　F.Y.2006</v>
      </c>
    </row>
    <row r="10" spans="1:26" ht="12" customHeight="1">
      <c r="A10" s="913" t="s">
        <v>59</v>
      </c>
      <c r="B10" s="789"/>
      <c r="C10" s="406">
        <v>48295</v>
      </c>
      <c r="D10" s="406">
        <v>3788</v>
      </c>
      <c r="E10" s="406">
        <v>19998</v>
      </c>
      <c r="F10" s="406">
        <v>1818</v>
      </c>
      <c r="G10" s="406">
        <v>249055</v>
      </c>
      <c r="H10" s="406">
        <v>223878</v>
      </c>
      <c r="I10" s="406">
        <v>25177</v>
      </c>
      <c r="J10" s="406">
        <v>1509</v>
      </c>
      <c r="K10" s="406">
        <v>62197</v>
      </c>
      <c r="L10" s="406">
        <v>54787</v>
      </c>
      <c r="M10" s="809"/>
      <c r="N10" s="809"/>
      <c r="O10" s="809"/>
      <c r="P10" s="809"/>
      <c r="Q10" s="406">
        <v>7410</v>
      </c>
      <c r="R10" s="406">
        <v>1102</v>
      </c>
      <c r="S10" s="406">
        <v>179411</v>
      </c>
      <c r="T10" s="406">
        <v>164046</v>
      </c>
      <c r="U10" s="406">
        <v>15365</v>
      </c>
      <c r="V10" s="406">
        <v>1328</v>
      </c>
      <c r="W10" s="406">
        <v>443970</v>
      </c>
      <c r="X10" s="406">
        <v>415998</v>
      </c>
      <c r="Y10" s="406">
        <v>27972</v>
      </c>
      <c r="Z10" s="817" t="str">
        <f t="shared" si="0"/>
        <v>平成19年度　F.Y.2007</v>
      </c>
    </row>
    <row r="11" spans="1:26" ht="12" customHeight="1">
      <c r="A11" s="913" t="s">
        <v>60</v>
      </c>
      <c r="B11" s="789"/>
      <c r="C11" s="406">
        <v>47527</v>
      </c>
      <c r="D11" s="406">
        <v>3727</v>
      </c>
      <c r="E11" s="406">
        <v>5269</v>
      </c>
      <c r="F11" s="406">
        <v>2019</v>
      </c>
      <c r="G11" s="406">
        <v>274771</v>
      </c>
      <c r="H11" s="406">
        <v>254372</v>
      </c>
      <c r="I11" s="406">
        <v>20399</v>
      </c>
      <c r="J11" s="406">
        <v>1574</v>
      </c>
      <c r="K11" s="406">
        <v>64283</v>
      </c>
      <c r="L11" s="406">
        <v>58956</v>
      </c>
      <c r="M11" s="809"/>
      <c r="N11" s="809"/>
      <c r="O11" s="809"/>
      <c r="P11" s="809"/>
      <c r="Q11" s="406">
        <v>5327</v>
      </c>
      <c r="R11" s="406">
        <v>1102</v>
      </c>
      <c r="S11" s="406">
        <v>149818</v>
      </c>
      <c r="T11" s="406">
        <v>129442</v>
      </c>
      <c r="U11" s="406">
        <v>20376</v>
      </c>
      <c r="V11" s="406">
        <v>1368</v>
      </c>
      <c r="W11" s="406">
        <v>556004</v>
      </c>
      <c r="X11" s="406">
        <v>522840</v>
      </c>
      <c r="Y11" s="406">
        <v>33164</v>
      </c>
      <c r="Z11" s="817" t="str">
        <f t="shared" si="0"/>
        <v>平成20年度　F.Y.2008</v>
      </c>
    </row>
    <row r="12" spans="1:26" ht="12" customHeight="1">
      <c r="A12" s="913" t="s">
        <v>61</v>
      </c>
      <c r="B12" s="789"/>
      <c r="C12" s="406">
        <v>48394</v>
      </c>
      <c r="D12" s="406">
        <v>3762</v>
      </c>
      <c r="E12" s="406">
        <v>6739</v>
      </c>
      <c r="F12" s="406">
        <v>1904</v>
      </c>
      <c r="G12" s="406">
        <v>282989</v>
      </c>
      <c r="H12" s="406">
        <v>262599</v>
      </c>
      <c r="I12" s="406">
        <v>20390</v>
      </c>
      <c r="J12" s="406">
        <v>1538</v>
      </c>
      <c r="K12" s="406">
        <v>66072</v>
      </c>
      <c r="L12" s="406">
        <v>60477</v>
      </c>
      <c r="M12" s="809"/>
      <c r="N12" s="809"/>
      <c r="O12" s="809"/>
      <c r="P12" s="809"/>
      <c r="Q12" s="406">
        <v>5595</v>
      </c>
      <c r="R12" s="406">
        <v>1573</v>
      </c>
      <c r="S12" s="406">
        <v>192403</v>
      </c>
      <c r="T12" s="406">
        <v>170000</v>
      </c>
      <c r="U12" s="406">
        <v>22403</v>
      </c>
      <c r="V12" s="406">
        <v>1755</v>
      </c>
      <c r="W12" s="406">
        <v>671937</v>
      </c>
      <c r="X12" s="406">
        <v>632129</v>
      </c>
      <c r="Y12" s="406">
        <v>39808</v>
      </c>
      <c r="Z12" s="817" t="str">
        <f t="shared" si="0"/>
        <v>平成21年度　F.Y.2009</v>
      </c>
    </row>
    <row r="13" spans="1:26" ht="12" customHeight="1">
      <c r="A13" s="913" t="s">
        <v>62</v>
      </c>
      <c r="B13" s="789"/>
      <c r="C13" s="406">
        <v>49609</v>
      </c>
      <c r="D13" s="406">
        <v>3780</v>
      </c>
      <c r="E13" s="406">
        <v>6241</v>
      </c>
      <c r="F13" s="406">
        <v>1944</v>
      </c>
      <c r="G13" s="406">
        <v>305026</v>
      </c>
      <c r="H13" s="406">
        <v>293921</v>
      </c>
      <c r="I13" s="406">
        <v>11105</v>
      </c>
      <c r="J13" s="406">
        <v>1742</v>
      </c>
      <c r="K13" s="406">
        <v>93537</v>
      </c>
      <c r="L13" s="406">
        <v>89724</v>
      </c>
      <c r="M13" s="809"/>
      <c r="N13" s="809"/>
      <c r="O13" s="809"/>
      <c r="P13" s="809"/>
      <c r="Q13" s="406">
        <v>3813</v>
      </c>
      <c r="R13" s="406">
        <v>1249</v>
      </c>
      <c r="S13" s="406">
        <v>260373</v>
      </c>
      <c r="T13" s="406">
        <v>237567</v>
      </c>
      <c r="U13" s="406">
        <v>22806</v>
      </c>
      <c r="V13" s="406">
        <v>1694</v>
      </c>
      <c r="W13" s="406">
        <v>701427</v>
      </c>
      <c r="X13" s="406">
        <v>647383</v>
      </c>
      <c r="Y13" s="406">
        <v>54044</v>
      </c>
      <c r="Z13" s="817" t="str">
        <f t="shared" si="0"/>
        <v>平成22年度　F.Y.2010</v>
      </c>
    </row>
    <row r="14" spans="1:27" s="921" customFormat="1" ht="18" customHeight="1">
      <c r="A14" s="825" t="s">
        <v>587</v>
      </c>
      <c r="B14" s="914"/>
      <c r="C14" s="915">
        <v>50774</v>
      </c>
      <c r="D14" s="915">
        <v>3869</v>
      </c>
      <c r="E14" s="915">
        <v>7428</v>
      </c>
      <c r="F14" s="915">
        <v>1736</v>
      </c>
      <c r="G14" s="916">
        <f>SUM(H14:I14)</f>
        <v>269347</v>
      </c>
      <c r="H14" s="915">
        <v>260138</v>
      </c>
      <c r="I14" s="915">
        <v>9209</v>
      </c>
      <c r="J14" s="915">
        <v>1671</v>
      </c>
      <c r="K14" s="915">
        <f>SUM(L14:Q14)</f>
        <v>88873</v>
      </c>
      <c r="L14" s="915">
        <v>85874</v>
      </c>
      <c r="M14" s="821"/>
      <c r="N14" s="821"/>
      <c r="O14" s="821"/>
      <c r="P14" s="821"/>
      <c r="Q14" s="915">
        <v>2999</v>
      </c>
      <c r="R14" s="915">
        <v>1657</v>
      </c>
      <c r="S14" s="915">
        <f>SUM(T14:U14)</f>
        <v>269806</v>
      </c>
      <c r="T14" s="917">
        <v>245014</v>
      </c>
      <c r="U14" s="915">
        <v>24792</v>
      </c>
      <c r="V14" s="915">
        <v>2435</v>
      </c>
      <c r="W14" s="918">
        <f>SUM(X14:Y14)</f>
        <v>755238</v>
      </c>
      <c r="X14" s="915">
        <v>705513</v>
      </c>
      <c r="Y14" s="915">
        <v>49725</v>
      </c>
      <c r="Z14" s="919" t="str">
        <f t="shared" si="0"/>
        <v>平成23年度　F.Y.2011</v>
      </c>
      <c r="AA14" s="920"/>
    </row>
    <row r="15" spans="1:26" ht="3.75" customHeight="1">
      <c r="A15" s="922"/>
      <c r="B15" s="923"/>
      <c r="C15" s="922"/>
      <c r="D15" s="922"/>
      <c r="E15" s="922"/>
      <c r="F15" s="922"/>
      <c r="G15" s="922"/>
      <c r="H15" s="922"/>
      <c r="I15" s="922"/>
      <c r="J15" s="922"/>
      <c r="K15" s="922"/>
      <c r="L15" s="922"/>
      <c r="M15" s="924"/>
      <c r="P15" s="924"/>
      <c r="Q15" s="922"/>
      <c r="R15" s="922"/>
      <c r="S15" s="922"/>
      <c r="T15" s="922"/>
      <c r="U15" s="922"/>
      <c r="V15" s="922"/>
      <c r="W15" s="922"/>
      <c r="X15" s="922"/>
      <c r="Y15" s="922"/>
      <c r="Z15" s="925"/>
    </row>
    <row r="16" spans="1:12" ht="15" customHeight="1">
      <c r="A16" s="1443" t="s">
        <v>588</v>
      </c>
      <c r="B16" s="1443"/>
      <c r="C16" s="1443"/>
      <c r="D16" s="1443"/>
      <c r="E16" s="1443"/>
      <c r="F16" s="1443"/>
      <c r="G16" s="1443"/>
      <c r="H16" s="1443"/>
      <c r="I16" s="1443"/>
      <c r="J16" s="1443"/>
      <c r="K16" s="1443"/>
      <c r="L16" s="1443"/>
    </row>
    <row r="17" spans="1:12" ht="15" customHeight="1">
      <c r="A17" s="1444" t="s">
        <v>589</v>
      </c>
      <c r="B17" s="1444"/>
      <c r="C17" s="1444"/>
      <c r="D17" s="1444"/>
      <c r="E17" s="1444"/>
      <c r="F17" s="1444"/>
      <c r="G17" s="926"/>
      <c r="H17" s="926"/>
      <c r="I17" s="926"/>
      <c r="J17" s="926"/>
      <c r="K17" s="926"/>
      <c r="L17" s="926"/>
    </row>
    <row r="18" spans="1:20" ht="12" customHeight="1">
      <c r="A18" s="760" t="s">
        <v>590</v>
      </c>
      <c r="T18" s="838"/>
    </row>
    <row r="19" spans="1:25" ht="12" customHeight="1">
      <c r="A19" s="760" t="s">
        <v>591</v>
      </c>
      <c r="Y19" s="927"/>
    </row>
    <row r="20" spans="1:17" ht="12" customHeight="1">
      <c r="A20" s="760" t="s">
        <v>592</v>
      </c>
      <c r="Q20" s="838"/>
    </row>
    <row r="21" ht="18.75" customHeight="1">
      <c r="A21" s="760" t="s">
        <v>593</v>
      </c>
    </row>
  </sheetData>
  <sheetProtection/>
  <mergeCells count="6">
    <mergeCell ref="F7:F8"/>
    <mergeCell ref="J7:J8"/>
    <mergeCell ref="R7:R8"/>
    <mergeCell ref="V7:V8"/>
    <mergeCell ref="A16:L16"/>
    <mergeCell ref="A17:F17"/>
  </mergeCells>
  <printOptions horizontalCentered="1"/>
  <pageMargins left="0.2362204724409449" right="0.2362204724409449" top="0.7874015748031497" bottom="0.7874015748031497" header="0.31496062992125984" footer="0.31496062992125984"/>
  <pageSetup horizontalDpi="600" verticalDpi="600" orientation="landscape" paperSize="9" scale="75"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dimension ref="A1:P24"/>
  <sheetViews>
    <sheetView zoomScale="120" zoomScaleNormal="120" zoomScaleSheetLayoutView="100" zoomScalePageLayoutView="0" workbookViewId="0" topLeftCell="A1">
      <selection activeCell="N20" sqref="N20"/>
    </sheetView>
  </sheetViews>
  <sheetFormatPr defaultColWidth="8.796875" defaultRowHeight="12" customHeight="1"/>
  <cols>
    <col min="1" max="1" width="0.203125" style="935" customWidth="1"/>
    <col min="2" max="2" width="3.3984375" style="935" customWidth="1"/>
    <col min="3" max="3" width="9.09765625" style="936" customWidth="1"/>
    <col min="4" max="4" width="2.19921875" style="936" customWidth="1"/>
    <col min="5" max="5" width="4" style="936" customWidth="1"/>
    <col min="6" max="6" width="0.203125" style="936" customWidth="1"/>
    <col min="7" max="7" width="7.19921875" style="936" customWidth="1"/>
    <col min="8" max="8" width="6.59765625" style="940" customWidth="1"/>
    <col min="9" max="9" width="6.19921875" style="940" customWidth="1"/>
    <col min="10" max="10" width="6.5" style="940" customWidth="1"/>
    <col min="11" max="11" width="6.19921875" style="940" customWidth="1"/>
    <col min="12" max="12" width="6.59765625" style="940" customWidth="1"/>
    <col min="13" max="15" width="6.19921875" style="940" customWidth="1"/>
    <col min="16" max="16" width="6.09765625" style="935" customWidth="1"/>
    <col min="17" max="17" width="13.19921875" style="935" customWidth="1"/>
    <col min="18" max="16384" width="9" style="935" customWidth="1"/>
  </cols>
  <sheetData>
    <row r="1" spans="3:15" s="928" customFormat="1" ht="18.75" customHeight="1">
      <c r="C1" s="929"/>
      <c r="D1" s="929"/>
      <c r="F1" s="930"/>
      <c r="G1" s="931" t="s">
        <v>594</v>
      </c>
      <c r="H1" s="932" t="s">
        <v>595</v>
      </c>
      <c r="K1" s="933"/>
      <c r="L1" s="933"/>
      <c r="M1" s="933"/>
      <c r="N1" s="933"/>
      <c r="O1" s="934"/>
    </row>
    <row r="2" spans="5:15" ht="5.25" customHeight="1">
      <c r="E2" s="937"/>
      <c r="F2" s="937"/>
      <c r="G2" s="937"/>
      <c r="H2" s="938"/>
      <c r="I2" s="938"/>
      <c r="J2" s="938"/>
      <c r="K2" s="938"/>
      <c r="L2" s="938"/>
      <c r="M2" s="938"/>
      <c r="N2" s="938"/>
      <c r="O2" s="939"/>
    </row>
    <row r="3" spans="3:15" ht="12" customHeight="1" thickBot="1">
      <c r="C3" s="936" t="s">
        <v>596</v>
      </c>
      <c r="N3" s="935"/>
      <c r="O3" s="940" t="s">
        <v>597</v>
      </c>
    </row>
    <row r="4" spans="1:15" s="947" customFormat="1" ht="41.25" customHeight="1">
      <c r="A4" s="941"/>
      <c r="B4" s="941"/>
      <c r="C4" s="942"/>
      <c r="D4" s="942"/>
      <c r="E4" s="942"/>
      <c r="F4" s="942"/>
      <c r="G4" s="943" t="s">
        <v>598</v>
      </c>
      <c r="H4" s="944" t="s">
        <v>175</v>
      </c>
      <c r="I4" s="945" t="s">
        <v>599</v>
      </c>
      <c r="J4" s="946" t="s">
        <v>600</v>
      </c>
      <c r="K4" s="946" t="s">
        <v>601</v>
      </c>
      <c r="L4" s="943" t="s">
        <v>602</v>
      </c>
      <c r="M4" s="943" t="s">
        <v>603</v>
      </c>
      <c r="N4" s="943" t="s">
        <v>604</v>
      </c>
      <c r="O4" s="943" t="s">
        <v>605</v>
      </c>
    </row>
    <row r="5" spans="1:15" ht="12" customHeight="1">
      <c r="A5" s="948"/>
      <c r="B5" s="1445" t="s">
        <v>606</v>
      </c>
      <c r="C5" s="1445"/>
      <c r="D5" s="1445"/>
      <c r="E5" s="1445"/>
      <c r="F5" s="949"/>
      <c r="G5" s="950">
        <v>3267</v>
      </c>
      <c r="H5" s="950">
        <v>3375</v>
      </c>
      <c r="I5" s="951">
        <v>2326</v>
      </c>
      <c r="J5" s="951">
        <v>1041</v>
      </c>
      <c r="K5" s="950">
        <v>0</v>
      </c>
      <c r="L5" s="951">
        <v>0</v>
      </c>
      <c r="M5" s="951">
        <v>0</v>
      </c>
      <c r="N5" s="951">
        <v>8</v>
      </c>
      <c r="O5" s="951">
        <v>0</v>
      </c>
    </row>
    <row r="6" spans="1:15" ht="12" customHeight="1">
      <c r="A6" s="948"/>
      <c r="B6" s="1445" t="s">
        <v>607</v>
      </c>
      <c r="C6" s="1445"/>
      <c r="D6" s="1445"/>
      <c r="E6" s="1445"/>
      <c r="F6" s="949"/>
      <c r="G6" s="950">
        <v>3795</v>
      </c>
      <c r="H6" s="950">
        <v>3818</v>
      </c>
      <c r="I6" s="951">
        <v>2748</v>
      </c>
      <c r="J6" s="951">
        <v>1046</v>
      </c>
      <c r="K6" s="950">
        <v>0</v>
      </c>
      <c r="L6" s="951">
        <v>0</v>
      </c>
      <c r="M6" s="951">
        <v>0</v>
      </c>
      <c r="N6" s="951">
        <v>22</v>
      </c>
      <c r="O6" s="951">
        <v>2</v>
      </c>
    </row>
    <row r="7" spans="1:15" ht="12.75" customHeight="1">
      <c r="A7" s="948"/>
      <c r="B7" s="1445" t="s">
        <v>608</v>
      </c>
      <c r="C7" s="1445"/>
      <c r="D7" s="1445"/>
      <c r="E7" s="1445"/>
      <c r="F7" s="952"/>
      <c r="G7" s="950">
        <v>3814</v>
      </c>
      <c r="H7" s="950">
        <v>3844</v>
      </c>
      <c r="I7" s="951">
        <v>2800</v>
      </c>
      <c r="J7" s="951">
        <v>985</v>
      </c>
      <c r="K7" s="950">
        <v>0</v>
      </c>
      <c r="L7" s="950">
        <v>28</v>
      </c>
      <c r="M7" s="950">
        <v>0</v>
      </c>
      <c r="N7" s="951">
        <v>17</v>
      </c>
      <c r="O7" s="951">
        <v>14</v>
      </c>
    </row>
    <row r="8" spans="1:15" ht="12" customHeight="1">
      <c r="A8" s="948"/>
      <c r="B8" s="1445" t="s">
        <v>609</v>
      </c>
      <c r="C8" s="1445"/>
      <c r="D8" s="1445"/>
      <c r="E8" s="1445"/>
      <c r="F8" s="952"/>
      <c r="G8" s="953">
        <v>2714</v>
      </c>
      <c r="H8" s="950">
        <v>2738</v>
      </c>
      <c r="I8" s="953">
        <v>1755</v>
      </c>
      <c r="J8" s="953">
        <v>924</v>
      </c>
      <c r="K8" s="950">
        <v>0</v>
      </c>
      <c r="L8" s="950">
        <v>19</v>
      </c>
      <c r="M8" s="950">
        <v>0</v>
      </c>
      <c r="N8" s="953">
        <v>24</v>
      </c>
      <c r="O8" s="953">
        <v>16</v>
      </c>
    </row>
    <row r="9" spans="1:15" s="956" customFormat="1" ht="14.25" customHeight="1">
      <c r="A9" s="954"/>
      <c r="B9" s="1447" t="s">
        <v>610</v>
      </c>
      <c r="C9" s="1447"/>
      <c r="D9" s="1447"/>
      <c r="E9" s="1447"/>
      <c r="F9" s="955"/>
      <c r="G9" s="968">
        <v>2817</v>
      </c>
      <c r="H9" s="968">
        <v>2887</v>
      </c>
      <c r="I9" s="968">
        <v>1879</v>
      </c>
      <c r="J9" s="968">
        <v>958</v>
      </c>
      <c r="K9" s="958">
        <v>0</v>
      </c>
      <c r="L9" s="958">
        <v>20</v>
      </c>
      <c r="M9" s="958">
        <v>0</v>
      </c>
      <c r="N9" s="968">
        <v>7</v>
      </c>
      <c r="O9" s="968">
        <v>23</v>
      </c>
    </row>
    <row r="10" spans="1:15" ht="12.75" customHeight="1">
      <c r="A10" s="957"/>
      <c r="B10" s="957"/>
      <c r="C10" s="1445" t="s">
        <v>611</v>
      </c>
      <c r="D10" s="1446"/>
      <c r="E10" s="1446"/>
      <c r="F10" s="949"/>
      <c r="G10" s="950">
        <v>2689</v>
      </c>
      <c r="H10" s="951">
        <v>2739</v>
      </c>
      <c r="I10" s="950">
        <v>1879</v>
      </c>
      <c r="J10" s="950">
        <v>840</v>
      </c>
      <c r="K10" s="958">
        <v>0</v>
      </c>
      <c r="L10" s="950">
        <v>20</v>
      </c>
      <c r="M10" s="958">
        <v>0</v>
      </c>
      <c r="N10" s="951">
        <v>0</v>
      </c>
      <c r="O10" s="958">
        <v>0</v>
      </c>
    </row>
    <row r="11" spans="1:15" ht="12" customHeight="1">
      <c r="A11" s="957"/>
      <c r="B11" s="957"/>
      <c r="C11" s="1445" t="s">
        <v>612</v>
      </c>
      <c r="D11" s="1446"/>
      <c r="E11" s="1446"/>
      <c r="F11" s="949"/>
      <c r="G11" s="950">
        <v>128</v>
      </c>
      <c r="H11" s="951">
        <v>148</v>
      </c>
      <c r="I11" s="958">
        <v>0</v>
      </c>
      <c r="J11" s="950">
        <v>118</v>
      </c>
      <c r="K11" s="958">
        <v>0</v>
      </c>
      <c r="L11" s="958">
        <v>0</v>
      </c>
      <c r="M11" s="958">
        <v>0</v>
      </c>
      <c r="N11" s="951">
        <v>7</v>
      </c>
      <c r="O11" s="951">
        <v>23</v>
      </c>
    </row>
    <row r="12" spans="1:15" ht="3.75" customHeight="1">
      <c r="A12" s="959"/>
      <c r="B12" s="959"/>
      <c r="C12" s="960"/>
      <c r="D12" s="960"/>
      <c r="E12" s="960"/>
      <c r="F12" s="961"/>
      <c r="G12" s="960"/>
      <c r="H12" s="962"/>
      <c r="I12" s="962"/>
      <c r="J12" s="963"/>
      <c r="K12" s="963"/>
      <c r="L12" s="963"/>
      <c r="M12" s="962"/>
      <c r="N12" s="963"/>
      <c r="O12" s="963"/>
    </row>
    <row r="13" s="964" customFormat="1" ht="10.5" customHeight="1"/>
    <row r="14" ht="12" customHeight="1" thickBot="1">
      <c r="C14" s="936" t="s">
        <v>613</v>
      </c>
    </row>
    <row r="15" spans="1:16" s="947" customFormat="1" ht="41.25" customHeight="1">
      <c r="A15" s="941"/>
      <c r="B15" s="941"/>
      <c r="C15" s="942"/>
      <c r="D15" s="942"/>
      <c r="E15" s="942"/>
      <c r="F15" s="942"/>
      <c r="G15" s="946" t="s">
        <v>598</v>
      </c>
      <c r="H15" s="944" t="s">
        <v>175</v>
      </c>
      <c r="I15" s="946" t="s">
        <v>602</v>
      </c>
      <c r="J15" s="965" t="s">
        <v>614</v>
      </c>
      <c r="K15" s="946" t="s">
        <v>601</v>
      </c>
      <c r="L15" s="946" t="s">
        <v>615</v>
      </c>
      <c r="M15" s="946" t="s">
        <v>603</v>
      </c>
      <c r="N15" s="946" t="s">
        <v>616</v>
      </c>
      <c r="O15" s="946" t="s">
        <v>617</v>
      </c>
      <c r="P15" s="946" t="s">
        <v>605</v>
      </c>
    </row>
    <row r="16" spans="1:16" ht="12" customHeight="1">
      <c r="A16" s="948"/>
      <c r="B16" s="1445" t="s">
        <v>606</v>
      </c>
      <c r="C16" s="1445"/>
      <c r="D16" s="1445"/>
      <c r="E16" s="1445"/>
      <c r="F16" s="949"/>
      <c r="G16" s="951">
        <v>1012</v>
      </c>
      <c r="H16" s="951">
        <v>1688</v>
      </c>
      <c r="I16" s="951">
        <v>0</v>
      </c>
      <c r="J16" s="951">
        <v>0</v>
      </c>
      <c r="K16" s="950">
        <v>26</v>
      </c>
      <c r="L16" s="951">
        <v>8</v>
      </c>
      <c r="M16" s="951">
        <v>162</v>
      </c>
      <c r="N16" s="951">
        <v>196</v>
      </c>
      <c r="O16" s="951">
        <v>721</v>
      </c>
      <c r="P16" s="953">
        <v>575</v>
      </c>
    </row>
    <row r="17" spans="1:16" ht="12" customHeight="1">
      <c r="A17" s="948"/>
      <c r="B17" s="1445" t="s">
        <v>607</v>
      </c>
      <c r="C17" s="1445"/>
      <c r="D17" s="1445"/>
      <c r="E17" s="1445"/>
      <c r="F17" s="949"/>
      <c r="G17" s="951">
        <v>1097</v>
      </c>
      <c r="H17" s="951">
        <v>1642</v>
      </c>
      <c r="I17" s="951">
        <v>0</v>
      </c>
      <c r="J17" s="951">
        <v>0</v>
      </c>
      <c r="K17" s="950">
        <v>15</v>
      </c>
      <c r="L17" s="951">
        <v>5</v>
      </c>
      <c r="M17" s="951">
        <v>164</v>
      </c>
      <c r="N17" s="951">
        <v>131</v>
      </c>
      <c r="O17" s="951">
        <v>750</v>
      </c>
      <c r="P17" s="953">
        <v>577</v>
      </c>
    </row>
    <row r="18" spans="1:16" ht="12.75" customHeight="1">
      <c r="A18" s="948"/>
      <c r="B18" s="1445" t="s">
        <v>608</v>
      </c>
      <c r="C18" s="1445"/>
      <c r="D18" s="1445"/>
      <c r="E18" s="1445"/>
      <c r="F18" s="952"/>
      <c r="G18" s="951">
        <v>1143</v>
      </c>
      <c r="H18" s="951">
        <v>1665</v>
      </c>
      <c r="I18" s="951">
        <v>0</v>
      </c>
      <c r="J18" s="951">
        <v>0</v>
      </c>
      <c r="K18" s="950">
        <v>23</v>
      </c>
      <c r="L18" s="951">
        <v>16</v>
      </c>
      <c r="M18" s="951">
        <v>136</v>
      </c>
      <c r="N18" s="951">
        <v>59</v>
      </c>
      <c r="O18" s="951">
        <v>850</v>
      </c>
      <c r="P18" s="953">
        <v>581</v>
      </c>
    </row>
    <row r="19" spans="1:16" ht="12" customHeight="1">
      <c r="A19" s="948"/>
      <c r="B19" s="1445" t="s">
        <v>609</v>
      </c>
      <c r="C19" s="1445"/>
      <c r="D19" s="1445"/>
      <c r="E19" s="1445"/>
      <c r="F19" s="952"/>
      <c r="G19" s="953">
        <v>1349</v>
      </c>
      <c r="H19" s="951">
        <v>1943</v>
      </c>
      <c r="I19" s="953">
        <v>0</v>
      </c>
      <c r="J19" s="953">
        <v>0</v>
      </c>
      <c r="K19" s="953">
        <v>60</v>
      </c>
      <c r="L19" s="953">
        <v>14</v>
      </c>
      <c r="M19" s="953">
        <v>230</v>
      </c>
      <c r="N19" s="953">
        <v>684</v>
      </c>
      <c r="O19" s="953">
        <v>925</v>
      </c>
      <c r="P19" s="953">
        <v>30</v>
      </c>
    </row>
    <row r="20" spans="1:16" s="956" customFormat="1" ht="14.25" customHeight="1">
      <c r="A20" s="954"/>
      <c r="B20" s="1447" t="s">
        <v>610</v>
      </c>
      <c r="C20" s="1447"/>
      <c r="D20" s="1447"/>
      <c r="E20" s="1447"/>
      <c r="F20" s="955"/>
      <c r="G20" s="968">
        <v>1648</v>
      </c>
      <c r="H20" s="968">
        <v>3111</v>
      </c>
      <c r="I20" s="968">
        <v>8</v>
      </c>
      <c r="J20" s="968">
        <v>0</v>
      </c>
      <c r="K20" s="968">
        <v>89</v>
      </c>
      <c r="L20" s="968">
        <v>170</v>
      </c>
      <c r="M20" s="968">
        <v>212</v>
      </c>
      <c r="N20" s="968">
        <v>1278</v>
      </c>
      <c r="O20" s="968">
        <v>1236</v>
      </c>
      <c r="P20" s="968">
        <v>118</v>
      </c>
    </row>
    <row r="21" spans="1:16" ht="12.75" customHeight="1">
      <c r="A21" s="957"/>
      <c r="B21" s="957"/>
      <c r="C21" s="1445" t="s">
        <v>611</v>
      </c>
      <c r="D21" s="1446"/>
      <c r="E21" s="1446"/>
      <c r="F21" s="949"/>
      <c r="G21" s="950">
        <v>1232</v>
      </c>
      <c r="H21" s="951">
        <v>2235</v>
      </c>
      <c r="I21" s="950">
        <v>8</v>
      </c>
      <c r="J21" s="958">
        <v>0</v>
      </c>
      <c r="K21" s="950">
        <v>72</v>
      </c>
      <c r="L21" s="950">
        <v>132</v>
      </c>
      <c r="M21" s="951">
        <v>193</v>
      </c>
      <c r="N21" s="951">
        <v>906</v>
      </c>
      <c r="O21" s="950">
        <v>833</v>
      </c>
      <c r="P21" s="953">
        <v>91</v>
      </c>
    </row>
    <row r="22" spans="1:16" ht="12" customHeight="1">
      <c r="A22" s="957"/>
      <c r="B22" s="957"/>
      <c r="C22" s="1445" t="s">
        <v>612</v>
      </c>
      <c r="D22" s="1446"/>
      <c r="E22" s="1446"/>
      <c r="F22" s="949"/>
      <c r="G22" s="950">
        <v>416</v>
      </c>
      <c r="H22" s="951">
        <v>876</v>
      </c>
      <c r="I22" s="950">
        <v>0</v>
      </c>
      <c r="J22" s="958">
        <v>0</v>
      </c>
      <c r="K22" s="950">
        <v>17</v>
      </c>
      <c r="L22" s="950">
        <v>38</v>
      </c>
      <c r="M22" s="951">
        <v>19</v>
      </c>
      <c r="N22" s="951">
        <v>372</v>
      </c>
      <c r="O22" s="951">
        <v>403</v>
      </c>
      <c r="P22" s="950">
        <v>27</v>
      </c>
    </row>
    <row r="23" spans="1:16" ht="3.75" customHeight="1">
      <c r="A23" s="959"/>
      <c r="B23" s="959"/>
      <c r="C23" s="960"/>
      <c r="D23" s="960"/>
      <c r="E23" s="960"/>
      <c r="F23" s="961"/>
      <c r="G23" s="960"/>
      <c r="H23" s="962"/>
      <c r="I23" s="962"/>
      <c r="J23" s="963"/>
      <c r="K23" s="963"/>
      <c r="L23" s="963"/>
      <c r="M23" s="962"/>
      <c r="N23" s="963"/>
      <c r="O23" s="963"/>
      <c r="P23" s="966"/>
    </row>
    <row r="24" ht="12" customHeight="1">
      <c r="B24" s="967" t="s">
        <v>618</v>
      </c>
    </row>
  </sheetData>
  <sheetProtection/>
  <mergeCells count="14">
    <mergeCell ref="B5:E5"/>
    <mergeCell ref="B6:E6"/>
    <mergeCell ref="B7:E7"/>
    <mergeCell ref="B8:E8"/>
    <mergeCell ref="B9:E9"/>
    <mergeCell ref="C10:E10"/>
    <mergeCell ref="C21:E21"/>
    <mergeCell ref="C22:E22"/>
    <mergeCell ref="C11:E11"/>
    <mergeCell ref="B16:E16"/>
    <mergeCell ref="B17:E17"/>
    <mergeCell ref="B18:E18"/>
    <mergeCell ref="B19:E19"/>
    <mergeCell ref="B20:E20"/>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&amp;R&amp;"ＭＳ 明朝,標準"&amp;A</oddHeader>
    <oddFooter xml:space="preserve">&amp;C&amp;"ＭＳ 明朝,標準"&amp;P/&amp;N </oddFooter>
  </headerFooter>
  <drawing r:id="rId1"/>
</worksheet>
</file>

<file path=xl/worksheets/sheet19.xml><?xml version="1.0" encoding="utf-8"?>
<worksheet xmlns="http://schemas.openxmlformats.org/spreadsheetml/2006/main" xmlns:r="http://schemas.openxmlformats.org/officeDocument/2006/relationships">
  <dimension ref="A1:K24"/>
  <sheetViews>
    <sheetView zoomScale="120" zoomScaleNormal="120" zoomScaleSheetLayoutView="100" workbookViewId="0" topLeftCell="A1">
      <selection activeCell="M19" sqref="M19"/>
    </sheetView>
  </sheetViews>
  <sheetFormatPr defaultColWidth="8.796875" defaultRowHeight="12" customHeight="1"/>
  <cols>
    <col min="1" max="1" width="0.203125" style="935" customWidth="1"/>
    <col min="2" max="2" width="3.3984375" style="935" customWidth="1"/>
    <col min="3" max="3" width="11.09765625" style="936" customWidth="1"/>
    <col min="4" max="4" width="2.69921875" style="936" customWidth="1"/>
    <col min="5" max="5" width="4" style="936" customWidth="1"/>
    <col min="6" max="6" width="0.203125" style="936" customWidth="1"/>
    <col min="7" max="7" width="6.69921875" style="940" customWidth="1"/>
    <col min="8" max="8" width="7.3984375" style="940" customWidth="1"/>
    <col min="9" max="9" width="7.09765625" style="940" customWidth="1"/>
    <col min="10" max="10" width="7.19921875" style="940" customWidth="1"/>
    <col min="11" max="11" width="7.8984375" style="940" customWidth="1"/>
    <col min="12" max="16384" width="9" style="935" customWidth="1"/>
  </cols>
  <sheetData>
    <row r="1" spans="3:11" s="928" customFormat="1" ht="18.75" customHeight="1">
      <c r="C1" s="929"/>
      <c r="D1" s="931" t="s">
        <v>619</v>
      </c>
      <c r="E1" s="932" t="s">
        <v>620</v>
      </c>
      <c r="F1" s="930"/>
      <c r="J1" s="933"/>
      <c r="K1" s="933"/>
    </row>
    <row r="2" spans="5:11" ht="5.25" customHeight="1">
      <c r="E2" s="937"/>
      <c r="F2" s="937"/>
      <c r="G2" s="938"/>
      <c r="H2" s="938"/>
      <c r="I2" s="938"/>
      <c r="J2" s="938"/>
      <c r="K2" s="938"/>
    </row>
    <row r="3" spans="3:11" ht="12" customHeight="1" thickBot="1">
      <c r="C3" s="936" t="s">
        <v>596</v>
      </c>
      <c r="K3" s="940" t="s">
        <v>597</v>
      </c>
    </row>
    <row r="4" spans="1:11" s="947" customFormat="1" ht="41.25" customHeight="1">
      <c r="A4" s="941"/>
      <c r="B4" s="941"/>
      <c r="C4" s="942"/>
      <c r="D4" s="942"/>
      <c r="E4" s="942"/>
      <c r="F4" s="942"/>
      <c r="G4" s="944" t="s">
        <v>175</v>
      </c>
      <c r="H4" s="969" t="s">
        <v>621</v>
      </c>
      <c r="I4" s="946" t="s">
        <v>622</v>
      </c>
      <c r="J4" s="946" t="s">
        <v>623</v>
      </c>
      <c r="K4" s="946" t="s">
        <v>624</v>
      </c>
    </row>
    <row r="5" spans="1:11" ht="12" customHeight="1">
      <c r="A5" s="948"/>
      <c r="B5" s="1445" t="s">
        <v>606</v>
      </c>
      <c r="C5" s="1445"/>
      <c r="D5" s="1445"/>
      <c r="E5" s="1445"/>
      <c r="F5" s="949"/>
      <c r="G5" s="951">
        <v>2934</v>
      </c>
      <c r="H5" s="951">
        <v>2463</v>
      </c>
      <c r="I5" s="950">
        <v>0</v>
      </c>
      <c r="J5" s="950">
        <v>0</v>
      </c>
      <c r="K5" s="951">
        <v>471</v>
      </c>
    </row>
    <row r="6" spans="1:11" ht="12" customHeight="1">
      <c r="A6" s="948"/>
      <c r="B6" s="1445" t="s">
        <v>607</v>
      </c>
      <c r="C6" s="1445"/>
      <c r="D6" s="1445"/>
      <c r="E6" s="1445"/>
      <c r="F6" s="949"/>
      <c r="G6" s="951">
        <v>3541</v>
      </c>
      <c r="H6" s="951">
        <v>2932</v>
      </c>
      <c r="I6" s="950">
        <v>0</v>
      </c>
      <c r="J6" s="950">
        <v>0</v>
      </c>
      <c r="K6" s="951">
        <v>609</v>
      </c>
    </row>
    <row r="7" spans="1:11" ht="12.75" customHeight="1">
      <c r="A7" s="948"/>
      <c r="B7" s="1445" t="s">
        <v>608</v>
      </c>
      <c r="C7" s="1445"/>
      <c r="D7" s="1445"/>
      <c r="E7" s="1445"/>
      <c r="F7" s="952"/>
      <c r="G7" s="951">
        <v>3539</v>
      </c>
      <c r="H7" s="951">
        <v>2924</v>
      </c>
      <c r="I7" s="950">
        <v>0</v>
      </c>
      <c r="J7" s="950">
        <v>0</v>
      </c>
      <c r="K7" s="951">
        <v>615</v>
      </c>
    </row>
    <row r="8" spans="1:11" ht="12" customHeight="1">
      <c r="A8" s="948"/>
      <c r="B8" s="1445" t="s">
        <v>609</v>
      </c>
      <c r="C8" s="1445"/>
      <c r="D8" s="1445"/>
      <c r="E8" s="1445"/>
      <c r="F8" s="952"/>
      <c r="G8" s="951">
        <v>2557</v>
      </c>
      <c r="H8" s="953">
        <v>1788</v>
      </c>
      <c r="I8" s="950">
        <v>0</v>
      </c>
      <c r="J8" s="950">
        <v>0</v>
      </c>
      <c r="K8" s="953">
        <v>769</v>
      </c>
    </row>
    <row r="9" spans="1:11" s="956" customFormat="1" ht="14.25" customHeight="1">
      <c r="A9" s="954"/>
      <c r="B9" s="1447" t="s">
        <v>610</v>
      </c>
      <c r="C9" s="1447"/>
      <c r="D9" s="1447"/>
      <c r="E9" s="1447"/>
      <c r="F9" s="955"/>
      <c r="G9" s="968">
        <v>2608</v>
      </c>
      <c r="H9" s="968">
        <v>55</v>
      </c>
      <c r="I9" s="958">
        <v>0</v>
      </c>
      <c r="J9" s="958">
        <v>0</v>
      </c>
      <c r="K9" s="968">
        <v>2553</v>
      </c>
    </row>
    <row r="10" spans="1:11" ht="12.75" customHeight="1">
      <c r="A10" s="957"/>
      <c r="B10" s="957"/>
      <c r="C10" s="1445" t="s">
        <v>611</v>
      </c>
      <c r="D10" s="1446"/>
      <c r="E10" s="1446"/>
      <c r="F10" s="949"/>
      <c r="G10" s="951">
        <v>2538</v>
      </c>
      <c r="H10" s="950">
        <v>8</v>
      </c>
      <c r="I10" s="950">
        <v>0</v>
      </c>
      <c r="J10" s="950">
        <v>0</v>
      </c>
      <c r="K10" s="950">
        <v>2530</v>
      </c>
    </row>
    <row r="11" spans="1:11" ht="12" customHeight="1">
      <c r="A11" s="957"/>
      <c r="B11" s="957"/>
      <c r="C11" s="1445" t="s">
        <v>612</v>
      </c>
      <c r="D11" s="1446"/>
      <c r="E11" s="1446"/>
      <c r="F11" s="949"/>
      <c r="G11" s="951">
        <v>70</v>
      </c>
      <c r="H11" s="950">
        <v>47</v>
      </c>
      <c r="I11" s="950">
        <v>0</v>
      </c>
      <c r="J11" s="950">
        <v>0</v>
      </c>
      <c r="K11" s="950">
        <v>23</v>
      </c>
    </row>
    <row r="12" spans="1:11" ht="3.75" customHeight="1">
      <c r="A12" s="959"/>
      <c r="B12" s="959"/>
      <c r="C12" s="960"/>
      <c r="D12" s="960"/>
      <c r="E12" s="960"/>
      <c r="F12" s="961"/>
      <c r="G12" s="970"/>
      <c r="H12" s="970"/>
      <c r="I12" s="971"/>
      <c r="J12" s="971"/>
      <c r="K12" s="971"/>
    </row>
    <row r="13" s="964" customFormat="1" ht="10.5" customHeight="1"/>
    <row r="14" spans="1:11" s="964" customFormat="1" ht="10.5" customHeight="1" thickBot="1">
      <c r="A14" s="935"/>
      <c r="B14" s="935"/>
      <c r="C14" s="936" t="s">
        <v>613</v>
      </c>
      <c r="D14" s="936"/>
      <c r="E14" s="936"/>
      <c r="F14" s="936"/>
      <c r="G14" s="940"/>
      <c r="H14" s="940"/>
      <c r="I14" s="940"/>
      <c r="J14" s="940"/>
      <c r="K14" s="940" t="s">
        <v>597</v>
      </c>
    </row>
    <row r="15" spans="1:11" ht="40.5" customHeight="1">
      <c r="A15" s="941"/>
      <c r="B15" s="941"/>
      <c r="C15" s="942"/>
      <c r="D15" s="942"/>
      <c r="E15" s="942"/>
      <c r="F15" s="942"/>
      <c r="G15" s="944" t="s">
        <v>175</v>
      </c>
      <c r="H15" s="969" t="s">
        <v>621</v>
      </c>
      <c r="I15" s="946" t="s">
        <v>622</v>
      </c>
      <c r="J15" s="946" t="s">
        <v>623</v>
      </c>
      <c r="K15" s="946" t="s">
        <v>624</v>
      </c>
    </row>
    <row r="16" spans="1:11" ht="12" customHeight="1">
      <c r="A16" s="948"/>
      <c r="B16" s="1445" t="s">
        <v>606</v>
      </c>
      <c r="C16" s="1445"/>
      <c r="D16" s="1445"/>
      <c r="E16" s="1445"/>
      <c r="F16" s="949"/>
      <c r="G16" s="951">
        <v>844</v>
      </c>
      <c r="H16" s="951">
        <v>158</v>
      </c>
      <c r="I16" s="951">
        <v>683</v>
      </c>
      <c r="J16" s="950">
        <v>3</v>
      </c>
      <c r="K16" s="951">
        <v>0</v>
      </c>
    </row>
    <row r="17" spans="1:11" ht="12" customHeight="1">
      <c r="A17" s="948"/>
      <c r="B17" s="1445" t="s">
        <v>607</v>
      </c>
      <c r="C17" s="1445"/>
      <c r="D17" s="1445"/>
      <c r="E17" s="1445"/>
      <c r="F17" s="949"/>
      <c r="G17" s="951">
        <v>876</v>
      </c>
      <c r="H17" s="951">
        <v>160</v>
      </c>
      <c r="I17" s="951">
        <v>711</v>
      </c>
      <c r="J17" s="950">
        <v>0</v>
      </c>
      <c r="K17" s="951">
        <v>5</v>
      </c>
    </row>
    <row r="18" spans="1:11" ht="12" customHeight="1">
      <c r="A18" s="948"/>
      <c r="B18" s="1445" t="s">
        <v>608</v>
      </c>
      <c r="C18" s="1445"/>
      <c r="D18" s="1445"/>
      <c r="E18" s="1445"/>
      <c r="F18" s="952"/>
      <c r="G18" s="951">
        <v>912</v>
      </c>
      <c r="H18" s="951">
        <v>141</v>
      </c>
      <c r="I18" s="951">
        <v>755</v>
      </c>
      <c r="J18" s="950">
        <v>0</v>
      </c>
      <c r="K18" s="951">
        <v>16</v>
      </c>
    </row>
    <row r="19" spans="1:11" ht="12" customHeight="1">
      <c r="A19" s="948"/>
      <c r="B19" s="1445" t="s">
        <v>609</v>
      </c>
      <c r="C19" s="1445"/>
      <c r="D19" s="1445"/>
      <c r="E19" s="1445"/>
      <c r="F19" s="952"/>
      <c r="G19" s="951">
        <v>977</v>
      </c>
      <c r="H19" s="953">
        <v>135</v>
      </c>
      <c r="I19" s="953">
        <v>841</v>
      </c>
      <c r="J19" s="953">
        <v>0</v>
      </c>
      <c r="K19" s="953">
        <v>1</v>
      </c>
    </row>
    <row r="20" spans="1:11" ht="13.5" customHeight="1">
      <c r="A20" s="954"/>
      <c r="B20" s="1447" t="s">
        <v>610</v>
      </c>
      <c r="C20" s="1447"/>
      <c r="D20" s="1447"/>
      <c r="E20" s="1447"/>
      <c r="F20" s="955"/>
      <c r="G20" s="968">
        <v>1170</v>
      </c>
      <c r="H20" s="968">
        <v>103</v>
      </c>
      <c r="I20" s="968">
        <v>1057</v>
      </c>
      <c r="J20" s="968">
        <v>0</v>
      </c>
      <c r="K20" s="968">
        <v>10</v>
      </c>
    </row>
    <row r="21" spans="1:11" ht="12" customHeight="1">
      <c r="A21" s="957"/>
      <c r="B21" s="957"/>
      <c r="C21" s="1445" t="s">
        <v>611</v>
      </c>
      <c r="D21" s="1446"/>
      <c r="E21" s="1446"/>
      <c r="F21" s="949"/>
      <c r="G21" s="951">
        <v>807</v>
      </c>
      <c r="H21" s="950">
        <v>103</v>
      </c>
      <c r="I21" s="950">
        <v>696</v>
      </c>
      <c r="J21" s="950">
        <v>0</v>
      </c>
      <c r="K21" s="950">
        <v>8</v>
      </c>
    </row>
    <row r="22" spans="1:11" ht="12" customHeight="1">
      <c r="A22" s="957"/>
      <c r="B22" s="957"/>
      <c r="C22" s="1445" t="s">
        <v>612</v>
      </c>
      <c r="D22" s="1446"/>
      <c r="E22" s="1446"/>
      <c r="F22" s="949"/>
      <c r="G22" s="951">
        <v>363</v>
      </c>
      <c r="H22" s="950">
        <v>0</v>
      </c>
      <c r="I22" s="950">
        <v>361</v>
      </c>
      <c r="J22" s="950">
        <v>0</v>
      </c>
      <c r="K22" s="950">
        <v>2</v>
      </c>
    </row>
    <row r="23" spans="1:11" ht="3.75" customHeight="1">
      <c r="A23" s="959"/>
      <c r="B23" s="959"/>
      <c r="C23" s="960"/>
      <c r="D23" s="960"/>
      <c r="E23" s="960"/>
      <c r="F23" s="961"/>
      <c r="G23" s="962"/>
      <c r="H23" s="962"/>
      <c r="I23" s="963"/>
      <c r="J23" s="963"/>
      <c r="K23" s="963"/>
    </row>
    <row r="24" spans="1:11" ht="12" customHeight="1">
      <c r="A24" s="964"/>
      <c r="B24" s="967" t="s">
        <v>618</v>
      </c>
      <c r="C24" s="964"/>
      <c r="D24" s="964"/>
      <c r="E24" s="964"/>
      <c r="F24" s="964"/>
      <c r="G24" s="964"/>
      <c r="H24" s="964"/>
      <c r="I24" s="964"/>
      <c r="J24" s="964"/>
      <c r="K24" s="964"/>
    </row>
  </sheetData>
  <sheetProtection/>
  <mergeCells count="14">
    <mergeCell ref="B5:E5"/>
    <mergeCell ref="B6:E6"/>
    <mergeCell ref="B7:E7"/>
    <mergeCell ref="B8:E8"/>
    <mergeCell ref="B9:E9"/>
    <mergeCell ref="C10:E10"/>
    <mergeCell ref="C21:E21"/>
    <mergeCell ref="C22:E22"/>
    <mergeCell ref="C11:E11"/>
    <mergeCell ref="B16:E16"/>
    <mergeCell ref="B17:E17"/>
    <mergeCell ref="B18:E18"/>
    <mergeCell ref="B19:E19"/>
    <mergeCell ref="B20:E20"/>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&amp;R&amp;"ＭＳ 明朝,標準"&amp;A</oddHeader>
    <oddFooter xml:space="preserve">&amp;C&amp;"ＭＳ 明朝,標準"&amp;P/&amp;N </oddFooter>
  </headerFooter>
  <drawing r:id="rId1"/>
</worksheet>
</file>

<file path=xl/worksheets/sheet2.xml><?xml version="1.0" encoding="utf-8"?>
<worksheet xmlns="http://schemas.openxmlformats.org/spreadsheetml/2006/main" xmlns:r="http://schemas.openxmlformats.org/officeDocument/2006/relationships">
  <sheetPr transitionEvaluation="1" transitionEntry="1"/>
  <dimension ref="A1:O33"/>
  <sheetViews>
    <sheetView zoomScale="120" zoomScaleNormal="120" zoomScaleSheetLayoutView="100" zoomScalePageLayoutView="0" workbookViewId="0" topLeftCell="A1">
      <selection activeCell="A1" sqref="A1"/>
    </sheetView>
  </sheetViews>
  <sheetFormatPr defaultColWidth="13.796875" defaultRowHeight="12" customHeight="1"/>
  <cols>
    <col min="1" max="1" width="0.40625" style="4" customWidth="1"/>
    <col min="2" max="2" width="17.19921875" style="4" customWidth="1"/>
    <col min="3" max="3" width="11.3984375" style="4" customWidth="1"/>
    <col min="4" max="4" width="11.8984375" style="4" customWidth="1"/>
    <col min="5" max="5" width="6.09765625" style="4" customWidth="1"/>
    <col min="6" max="6" width="11.3984375" style="6" customWidth="1"/>
    <col min="7" max="7" width="6.09765625" style="4" customWidth="1"/>
    <col min="8" max="8" width="11.19921875" style="4" customWidth="1"/>
    <col min="9" max="9" width="5.3984375" style="4" customWidth="1"/>
    <col min="10" max="10" width="11.09765625" style="4" customWidth="1"/>
    <col min="11" max="15" width="12.09765625" style="4" customWidth="1"/>
    <col min="16" max="16384" width="13.69921875" style="4" customWidth="1"/>
  </cols>
  <sheetData>
    <row r="1" spans="3:10" s="11" customFormat="1" ht="24" customHeight="1">
      <c r="C1" s="12"/>
      <c r="D1" s="13"/>
      <c r="F1" s="14"/>
      <c r="G1" s="15"/>
      <c r="H1" s="15"/>
      <c r="I1" s="15"/>
      <c r="J1" s="15"/>
    </row>
    <row r="2" spans="2:10" ht="7.5" customHeight="1">
      <c r="B2" s="18"/>
      <c r="C2" s="19"/>
      <c r="D2" s="19"/>
      <c r="E2" s="20"/>
      <c r="F2" s="19"/>
      <c r="G2" s="19"/>
      <c r="H2" s="19"/>
      <c r="I2" s="19"/>
      <c r="J2" s="19"/>
    </row>
    <row r="3" spans="1:15" s="10" customFormat="1" ht="11.25" customHeight="1" thickBot="1">
      <c r="A3" s="4"/>
      <c r="B3" s="4"/>
      <c r="C3" s="4"/>
      <c r="D3" s="4"/>
      <c r="E3" s="4"/>
      <c r="F3" s="4"/>
      <c r="G3" s="5"/>
      <c r="H3" s="4"/>
      <c r="I3" s="4"/>
      <c r="J3" s="4"/>
      <c r="K3" s="4"/>
      <c r="L3" s="4"/>
      <c r="M3" s="4"/>
      <c r="N3" s="4"/>
      <c r="O3" s="4"/>
    </row>
    <row r="4" spans="1:10" s="10" customFormat="1" ht="14.25" customHeight="1">
      <c r="A4" s="65"/>
      <c r="B4" s="1204"/>
      <c r="C4" s="1207" t="s">
        <v>8</v>
      </c>
      <c r="D4" s="1208"/>
      <c r="E4" s="1210" t="s">
        <v>12</v>
      </c>
      <c r="F4" s="1207"/>
      <c r="G4" s="1207"/>
      <c r="H4" s="1207"/>
      <c r="I4" s="1207"/>
      <c r="J4" s="1207"/>
    </row>
    <row r="5" spans="1:10" s="10" customFormat="1" ht="16.5" customHeight="1">
      <c r="A5" s="6"/>
      <c r="B5" s="1205"/>
      <c r="C5" s="1202" t="s">
        <v>9</v>
      </c>
      <c r="D5" s="1209" t="s">
        <v>10</v>
      </c>
      <c r="E5" s="1211" t="s">
        <v>11</v>
      </c>
      <c r="F5" s="1212"/>
      <c r="G5" s="1209" t="s">
        <v>22</v>
      </c>
      <c r="H5" s="1209"/>
      <c r="I5" s="1209" t="s">
        <v>23</v>
      </c>
      <c r="J5" s="1211"/>
    </row>
    <row r="6" spans="1:15" s="6" customFormat="1" ht="17.25" customHeight="1">
      <c r="A6" s="45"/>
      <c r="B6" s="1206"/>
      <c r="C6" s="1203"/>
      <c r="D6" s="1209"/>
      <c r="E6" s="46" t="s">
        <v>13</v>
      </c>
      <c r="F6" s="47" t="s">
        <v>14</v>
      </c>
      <c r="G6" s="47" t="s">
        <v>13</v>
      </c>
      <c r="H6" s="47" t="s">
        <v>14</v>
      </c>
      <c r="I6" s="47" t="s">
        <v>13</v>
      </c>
      <c r="J6" s="47" t="s">
        <v>14</v>
      </c>
      <c r="K6" s="10"/>
      <c r="L6" s="10"/>
      <c r="M6" s="10"/>
      <c r="N6" s="10"/>
      <c r="O6" s="10"/>
    </row>
    <row r="7" spans="2:10" s="49" customFormat="1" ht="17.25" customHeight="1">
      <c r="B7" s="50" t="s">
        <v>64</v>
      </c>
      <c r="C7" s="51">
        <v>10735633998</v>
      </c>
      <c r="D7" s="49">
        <v>10441966131</v>
      </c>
      <c r="E7" s="49">
        <v>67095</v>
      </c>
      <c r="F7" s="49">
        <v>9195806473</v>
      </c>
      <c r="G7" s="49">
        <v>40821</v>
      </c>
      <c r="H7" s="49">
        <v>2340415955</v>
      </c>
      <c r="I7" s="49">
        <v>8070</v>
      </c>
      <c r="J7" s="49">
        <v>1536646138</v>
      </c>
    </row>
    <row r="8" spans="2:10" s="49" customFormat="1" ht="12" customHeight="1">
      <c r="B8" s="50" t="s">
        <v>65</v>
      </c>
      <c r="C8" s="38">
        <v>10473850189</v>
      </c>
      <c r="D8" s="37">
        <v>10154136102</v>
      </c>
      <c r="E8" s="49">
        <v>67695</v>
      </c>
      <c r="F8" s="49">
        <v>9002514467</v>
      </c>
      <c r="G8" s="37">
        <v>41439</v>
      </c>
      <c r="H8" s="37">
        <v>2141965145</v>
      </c>
      <c r="I8" s="37">
        <v>7864</v>
      </c>
      <c r="J8" s="37">
        <v>1516652305</v>
      </c>
    </row>
    <row r="9" spans="2:10" s="49" customFormat="1" ht="12" customHeight="1">
      <c r="B9" s="50" t="s">
        <v>66</v>
      </c>
      <c r="C9" s="38">
        <v>8228525959</v>
      </c>
      <c r="D9" s="37">
        <v>7909470461</v>
      </c>
      <c r="E9" s="49">
        <v>64039</v>
      </c>
      <c r="F9" s="49">
        <v>8860632225</v>
      </c>
      <c r="G9" s="37">
        <v>38339</v>
      </c>
      <c r="H9" s="37">
        <v>2102405962</v>
      </c>
      <c r="I9" s="37">
        <v>7338</v>
      </c>
      <c r="J9" s="37">
        <v>1424047903</v>
      </c>
    </row>
    <row r="10" spans="2:10" s="49" customFormat="1" ht="12" customHeight="1">
      <c r="B10" s="50" t="s">
        <v>67</v>
      </c>
      <c r="C10" s="38">
        <v>7418097838</v>
      </c>
      <c r="D10" s="37">
        <v>7135311860</v>
      </c>
      <c r="E10" s="37">
        <v>63791</v>
      </c>
      <c r="F10" s="37">
        <v>8767595998</v>
      </c>
      <c r="G10" s="37">
        <v>38102</v>
      </c>
      <c r="H10" s="37">
        <v>2213502545</v>
      </c>
      <c r="I10" s="37">
        <v>7298</v>
      </c>
      <c r="J10" s="37">
        <v>1341650519</v>
      </c>
    </row>
    <row r="11" spans="2:10" s="49" customFormat="1" ht="18" customHeight="1">
      <c r="B11" s="52" t="s">
        <v>69</v>
      </c>
      <c r="C11" s="59">
        <v>8022211884</v>
      </c>
      <c r="D11" s="60">
        <v>7731007163</v>
      </c>
      <c r="E11" s="60">
        <v>64579</v>
      </c>
      <c r="F11" s="60">
        <v>8581529119</v>
      </c>
      <c r="G11" s="61">
        <v>39422</v>
      </c>
      <c r="H11" s="60">
        <v>2212690114</v>
      </c>
      <c r="I11" s="61">
        <v>7132</v>
      </c>
      <c r="J11" s="61">
        <v>1296225533</v>
      </c>
    </row>
    <row r="12" spans="1:10" ht="5.25" customHeight="1">
      <c r="A12" s="45"/>
      <c r="B12" s="53"/>
      <c r="C12" s="1"/>
      <c r="D12" s="54"/>
      <c r="E12" s="54"/>
      <c r="F12" s="45"/>
      <c r="G12" s="45"/>
      <c r="H12" s="54"/>
      <c r="I12" s="45"/>
      <c r="J12" s="45"/>
    </row>
    <row r="13" spans="2:8" ht="12" customHeight="1" thickBot="1">
      <c r="B13" s="66"/>
      <c r="C13" s="2"/>
      <c r="D13" s="37"/>
      <c r="E13" s="37"/>
      <c r="F13" s="4"/>
      <c r="H13" s="37"/>
    </row>
    <row r="14" spans="1:10" ht="12" customHeight="1">
      <c r="A14" s="65"/>
      <c r="B14" s="1204"/>
      <c r="C14" s="1210" t="s">
        <v>58</v>
      </c>
      <c r="D14" s="1207"/>
      <c r="E14" s="1207"/>
      <c r="F14" s="1207"/>
      <c r="G14" s="1207"/>
      <c r="H14" s="1207"/>
      <c r="I14" s="1207"/>
      <c r="J14" s="1207"/>
    </row>
    <row r="15" spans="1:10" ht="12" customHeight="1">
      <c r="A15" s="6"/>
      <c r="B15" s="1205"/>
      <c r="C15" s="1209" t="s">
        <v>16</v>
      </c>
      <c r="D15" s="1209"/>
      <c r="E15" s="1218" t="s">
        <v>17</v>
      </c>
      <c r="F15" s="1218"/>
      <c r="G15" s="1209" t="s">
        <v>18</v>
      </c>
      <c r="H15" s="1209"/>
      <c r="I15" s="1209" t="s">
        <v>19</v>
      </c>
      <c r="J15" s="1211"/>
    </row>
    <row r="16" spans="1:10" ht="12" customHeight="1">
      <c r="A16" s="45"/>
      <c r="B16" s="1206"/>
      <c r="C16" s="48" t="s">
        <v>13</v>
      </c>
      <c r="D16" s="48" t="s">
        <v>15</v>
      </c>
      <c r="E16" s="48" t="s">
        <v>13</v>
      </c>
      <c r="F16" s="48" t="s">
        <v>14</v>
      </c>
      <c r="G16" s="47" t="s">
        <v>13</v>
      </c>
      <c r="H16" s="48" t="s">
        <v>14</v>
      </c>
      <c r="I16" s="48" t="s">
        <v>13</v>
      </c>
      <c r="J16" s="47" t="s">
        <v>15</v>
      </c>
    </row>
    <row r="17" spans="2:10" ht="15.75" customHeight="1">
      <c r="B17" s="50" t="s">
        <v>64</v>
      </c>
      <c r="C17" s="55">
        <v>313</v>
      </c>
      <c r="D17" s="37">
        <v>559099247</v>
      </c>
      <c r="E17" s="37">
        <v>16</v>
      </c>
      <c r="F17" s="37">
        <v>144743887</v>
      </c>
      <c r="G17" s="37">
        <v>45</v>
      </c>
      <c r="H17" s="37">
        <v>32438220</v>
      </c>
      <c r="I17" s="39">
        <v>655</v>
      </c>
      <c r="J17" s="39">
        <v>82656461</v>
      </c>
    </row>
    <row r="18" spans="2:10" ht="12" customHeight="1">
      <c r="B18" s="50" t="s">
        <v>65</v>
      </c>
      <c r="C18" s="38">
        <v>343</v>
      </c>
      <c r="D18" s="37">
        <v>605184214</v>
      </c>
      <c r="E18" s="37">
        <v>11</v>
      </c>
      <c r="F18" s="37">
        <v>84877834</v>
      </c>
      <c r="G18" s="37">
        <v>57</v>
      </c>
      <c r="H18" s="37">
        <v>40740900</v>
      </c>
      <c r="I18" s="37">
        <v>670</v>
      </c>
      <c r="J18" s="37">
        <v>84559241</v>
      </c>
    </row>
    <row r="19" spans="2:10" ht="12" customHeight="1">
      <c r="B19" s="50" t="s">
        <v>66</v>
      </c>
      <c r="C19" s="38">
        <v>391</v>
      </c>
      <c r="D19" s="37">
        <v>664797945</v>
      </c>
      <c r="E19" s="37">
        <v>8</v>
      </c>
      <c r="F19" s="37">
        <v>61276182</v>
      </c>
      <c r="G19" s="37">
        <v>33</v>
      </c>
      <c r="H19" s="37">
        <v>23436060</v>
      </c>
      <c r="I19" s="37">
        <v>654</v>
      </c>
      <c r="J19" s="37">
        <v>86845610</v>
      </c>
    </row>
    <row r="20" spans="2:10" ht="12" customHeight="1">
      <c r="B20" s="50" t="s">
        <v>67</v>
      </c>
      <c r="C20" s="56">
        <v>314</v>
      </c>
      <c r="D20" s="6">
        <v>531176859</v>
      </c>
      <c r="E20" s="6">
        <v>11</v>
      </c>
      <c r="F20" s="6">
        <v>49844746</v>
      </c>
      <c r="G20" s="6">
        <v>35</v>
      </c>
      <c r="H20" s="6">
        <v>23864102</v>
      </c>
      <c r="I20" s="6">
        <v>696</v>
      </c>
      <c r="J20" s="6">
        <v>89719237</v>
      </c>
    </row>
    <row r="21" spans="2:10" ht="17.25" customHeight="1">
      <c r="B21" s="52" t="s">
        <v>69</v>
      </c>
      <c r="C21" s="62">
        <v>294</v>
      </c>
      <c r="D21" s="60">
        <v>470916414</v>
      </c>
      <c r="E21" s="60">
        <v>14</v>
      </c>
      <c r="F21" s="63">
        <v>130876983</v>
      </c>
      <c r="G21" s="63">
        <v>25</v>
      </c>
      <c r="H21" s="60">
        <v>17468310</v>
      </c>
      <c r="I21" s="63">
        <v>694</v>
      </c>
      <c r="J21" s="63">
        <v>90092342</v>
      </c>
    </row>
    <row r="22" spans="1:11" ht="3.75" customHeight="1">
      <c r="A22" s="45"/>
      <c r="B22" s="53"/>
      <c r="C22" s="3"/>
      <c r="D22" s="54"/>
      <c r="E22" s="54"/>
      <c r="F22" s="54"/>
      <c r="G22" s="54"/>
      <c r="H22" s="54"/>
      <c r="I22" s="54"/>
      <c r="J22" s="54"/>
      <c r="K22" s="37"/>
    </row>
    <row r="23" ht="12" customHeight="1" thickBot="1">
      <c r="F23" s="4"/>
    </row>
    <row r="24" spans="1:11" ht="12" customHeight="1">
      <c r="A24" s="65"/>
      <c r="B24" s="1204"/>
      <c r="C24" s="1210" t="s">
        <v>58</v>
      </c>
      <c r="D24" s="1208"/>
      <c r="E24" s="1213" t="s">
        <v>20</v>
      </c>
      <c r="F24" s="1214"/>
      <c r="G24" s="1213" t="s">
        <v>21</v>
      </c>
      <c r="H24" s="1214"/>
      <c r="I24" s="10"/>
      <c r="J24" s="10"/>
      <c r="K24" s="6"/>
    </row>
    <row r="25" spans="1:11" ht="12" customHeight="1">
      <c r="A25" s="6"/>
      <c r="B25" s="1205"/>
      <c r="C25" s="1209" t="s">
        <v>6</v>
      </c>
      <c r="D25" s="1209"/>
      <c r="E25" s="1215"/>
      <c r="F25" s="1216"/>
      <c r="G25" s="1215"/>
      <c r="H25" s="1216"/>
      <c r="I25" s="10"/>
      <c r="J25" s="10"/>
      <c r="K25" s="6"/>
    </row>
    <row r="26" spans="1:11" ht="12" customHeight="1">
      <c r="A26" s="45"/>
      <c r="B26" s="1206"/>
      <c r="C26" s="48" t="s">
        <v>13</v>
      </c>
      <c r="D26" s="48" t="s">
        <v>15</v>
      </c>
      <c r="E26" s="1203"/>
      <c r="F26" s="1217"/>
      <c r="G26" s="1203"/>
      <c r="H26" s="1217"/>
      <c r="I26" s="10"/>
      <c r="J26" s="10"/>
      <c r="K26" s="6"/>
    </row>
    <row r="27" spans="2:11" ht="15" customHeight="1">
      <c r="B27" s="50" t="s">
        <v>64</v>
      </c>
      <c r="C27" s="57">
        <v>17175</v>
      </c>
      <c r="D27" s="37">
        <v>4499806565</v>
      </c>
      <c r="E27" s="37"/>
      <c r="F27" s="37">
        <v>5982</v>
      </c>
      <c r="G27" s="37"/>
      <c r="H27" s="37">
        <v>2663</v>
      </c>
      <c r="I27" s="39"/>
      <c r="J27" s="39"/>
      <c r="K27" s="6"/>
    </row>
    <row r="28" spans="2:11" ht="12" customHeight="1">
      <c r="B28" s="50" t="s">
        <v>65</v>
      </c>
      <c r="C28" s="38">
        <v>17311</v>
      </c>
      <c r="D28" s="37">
        <v>4528534828</v>
      </c>
      <c r="E28" s="37"/>
      <c r="F28" s="37">
        <v>6040</v>
      </c>
      <c r="H28" s="37">
        <v>2405</v>
      </c>
      <c r="K28" s="6"/>
    </row>
    <row r="29" spans="2:11" ht="12" customHeight="1">
      <c r="B29" s="50" t="s">
        <v>66</v>
      </c>
      <c r="C29" s="38">
        <v>17276</v>
      </c>
      <c r="D29" s="37">
        <v>4497822563</v>
      </c>
      <c r="E29" s="49"/>
      <c r="F29" s="37">
        <v>5984.3</v>
      </c>
      <c r="H29" s="37">
        <v>2570.4</v>
      </c>
      <c r="K29" s="6"/>
    </row>
    <row r="30" spans="2:11" ht="12" customHeight="1">
      <c r="B30" s="50" t="s">
        <v>67</v>
      </c>
      <c r="C30" s="56">
        <v>17335</v>
      </c>
      <c r="D30" s="6">
        <v>4517837990</v>
      </c>
      <c r="E30" s="49"/>
      <c r="F30" s="6">
        <v>5918</v>
      </c>
      <c r="H30" s="6">
        <v>2739</v>
      </c>
      <c r="K30" s="6"/>
    </row>
    <row r="31" spans="2:11" ht="15.75" customHeight="1">
      <c r="B31" s="52" t="s">
        <v>68</v>
      </c>
      <c r="C31" s="62">
        <v>16998</v>
      </c>
      <c r="D31" s="60">
        <v>4363259423</v>
      </c>
      <c r="E31" s="60"/>
      <c r="F31" s="63">
        <v>5799</v>
      </c>
      <c r="G31" s="63"/>
      <c r="H31" s="60">
        <v>2644</v>
      </c>
      <c r="K31" s="6"/>
    </row>
    <row r="32" spans="1:8" ht="5.25" customHeight="1">
      <c r="A32" s="45"/>
      <c r="B32" s="53"/>
      <c r="C32" s="58"/>
      <c r="D32" s="45"/>
      <c r="E32" s="45"/>
      <c r="F32" s="45"/>
      <c r="G32" s="45"/>
      <c r="H32" s="45"/>
    </row>
    <row r="33" ht="18" customHeight="1">
      <c r="B33" s="4" t="s">
        <v>70</v>
      </c>
    </row>
  </sheetData>
  <sheetProtection/>
  <mergeCells count="19">
    <mergeCell ref="E24:F26"/>
    <mergeCell ref="B24:B26"/>
    <mergeCell ref="C25:D25"/>
    <mergeCell ref="C24:D24"/>
    <mergeCell ref="G24:H26"/>
    <mergeCell ref="C14:J14"/>
    <mergeCell ref="G15:H15"/>
    <mergeCell ref="I15:J15"/>
    <mergeCell ref="E15:F15"/>
    <mergeCell ref="B14:B16"/>
    <mergeCell ref="C5:C6"/>
    <mergeCell ref="B4:B6"/>
    <mergeCell ref="C4:D4"/>
    <mergeCell ref="C15:D15"/>
    <mergeCell ref="E4:J4"/>
    <mergeCell ref="G5:H5"/>
    <mergeCell ref="I5:J5"/>
    <mergeCell ref="D5:D6"/>
    <mergeCell ref="E5:F5"/>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&amp;R&amp;"ＭＳ 明朝,標準"&amp;10&amp;A</oddHeader>
    <oddFooter>&amp;C&amp;"ＭＳ 明朝,標準"&amp;10&amp;P/&amp;N</oddFooter>
  </headerFooter>
  <drawing r:id="rId1"/>
</worksheet>
</file>

<file path=xl/worksheets/sheet20.xml><?xml version="1.0" encoding="utf-8"?>
<worksheet xmlns="http://schemas.openxmlformats.org/spreadsheetml/2006/main" xmlns:r="http://schemas.openxmlformats.org/officeDocument/2006/relationships">
  <sheetPr transitionEvaluation="1"/>
  <dimension ref="A1:AL38"/>
  <sheetViews>
    <sheetView zoomScale="120" zoomScaleNormal="120" zoomScaleSheetLayoutView="100" zoomScalePageLayoutView="0" workbookViewId="0" topLeftCell="A1">
      <selection activeCell="A1" sqref="A1"/>
    </sheetView>
  </sheetViews>
  <sheetFormatPr defaultColWidth="8.796875" defaultRowHeight="12" customHeight="1"/>
  <cols>
    <col min="1" max="1" width="0.203125" style="980" customWidth="1"/>
    <col min="2" max="2" width="4" style="980" customWidth="1"/>
    <col min="3" max="3" width="2.19921875" style="980" customWidth="1"/>
    <col min="4" max="4" width="2.3984375" style="980" customWidth="1"/>
    <col min="5" max="5" width="7.69921875" style="980" customWidth="1"/>
    <col min="6" max="6" width="0.203125" style="1036" customWidth="1"/>
    <col min="7" max="7" width="9.3984375" style="980" customWidth="1"/>
    <col min="8" max="8" width="9.3984375" style="980" bestFit="1" customWidth="1"/>
    <col min="9" max="9" width="12.8984375" style="980" customWidth="1"/>
    <col min="10" max="10" width="9.3984375" style="980" customWidth="1"/>
    <col min="11" max="11" width="11.09765625" style="980" customWidth="1"/>
    <col min="12" max="12" width="9.3984375" style="980" customWidth="1"/>
    <col min="13" max="13" width="10.19921875" style="980" customWidth="1"/>
    <col min="14" max="15" width="9.3984375" style="980" customWidth="1"/>
    <col min="16" max="18" width="0.203125" style="1024" customWidth="1"/>
    <col min="19" max="19" width="0.203125" style="980" customWidth="1"/>
    <col min="20" max="20" width="4" style="980" customWidth="1"/>
    <col min="21" max="21" width="2.19921875" style="980" customWidth="1"/>
    <col min="22" max="22" width="3" style="980" customWidth="1"/>
    <col min="23" max="23" width="7.19921875" style="980" customWidth="1"/>
    <col min="24" max="24" width="0.40625" style="1036" customWidth="1"/>
    <col min="25" max="25" width="8.09765625" style="980" customWidth="1"/>
    <col min="26" max="26" width="9.09765625" style="980" customWidth="1"/>
    <col min="27" max="27" width="9.8984375" style="980" customWidth="1"/>
    <col min="28" max="28" width="10.5" style="980" customWidth="1"/>
    <col min="29" max="29" width="4.09765625" style="980" customWidth="1"/>
    <col min="30" max="31" width="6.69921875" style="980" customWidth="1"/>
    <col min="32" max="32" width="7.69921875" style="980" customWidth="1"/>
    <col min="33" max="33" width="6.69921875" style="980" bestFit="1" customWidth="1"/>
    <col min="34" max="34" width="8.5" style="980" customWidth="1"/>
    <col min="35" max="35" width="7" style="980" customWidth="1"/>
    <col min="36" max="36" width="8.8984375" style="980" customWidth="1"/>
    <col min="37" max="37" width="0.203125" style="1024" customWidth="1"/>
    <col min="38" max="38" width="9" style="986" customWidth="1"/>
    <col min="39" max="16384" width="9" style="980" customWidth="1"/>
  </cols>
  <sheetData>
    <row r="1" spans="5:38" s="972" customFormat="1" ht="24" customHeight="1">
      <c r="E1" s="973"/>
      <c r="F1" s="974"/>
      <c r="G1" s="975" t="s">
        <v>625</v>
      </c>
      <c r="H1" s="976"/>
      <c r="I1" s="976"/>
      <c r="J1" s="976"/>
      <c r="K1" s="976"/>
      <c r="L1" s="976"/>
      <c r="M1" s="976"/>
      <c r="O1" s="976"/>
      <c r="P1" s="977"/>
      <c r="Q1" s="977"/>
      <c r="R1" s="977"/>
      <c r="W1" s="973"/>
      <c r="X1" s="974"/>
      <c r="Y1" s="976"/>
      <c r="Z1" s="976"/>
      <c r="AA1" s="976"/>
      <c r="AB1" s="976"/>
      <c r="AC1" s="976"/>
      <c r="AD1" s="976"/>
      <c r="AE1" s="976"/>
      <c r="AF1" s="976"/>
      <c r="AG1" s="976"/>
      <c r="AJ1" s="978"/>
      <c r="AK1" s="977"/>
      <c r="AL1" s="979"/>
    </row>
    <row r="2" spans="5:37" ht="7.5" customHeight="1">
      <c r="E2" s="981"/>
      <c r="F2" s="982"/>
      <c r="H2" s="983"/>
      <c r="I2" s="984"/>
      <c r="J2" s="984"/>
      <c r="K2" s="984"/>
      <c r="L2" s="984"/>
      <c r="M2" s="984"/>
      <c r="N2" s="984"/>
      <c r="O2" s="984"/>
      <c r="P2" s="985"/>
      <c r="Q2" s="985"/>
      <c r="R2" s="985"/>
      <c r="W2" s="981"/>
      <c r="X2" s="982"/>
      <c r="Y2" s="984"/>
      <c r="Z2" s="984"/>
      <c r="AA2" s="984"/>
      <c r="AB2" s="984"/>
      <c r="AC2" s="984"/>
      <c r="AD2" s="984"/>
      <c r="AE2" s="984"/>
      <c r="AF2" s="984"/>
      <c r="AG2" s="984"/>
      <c r="AJ2" s="983"/>
      <c r="AK2" s="985"/>
    </row>
    <row r="3" spans="5:38" s="987" customFormat="1" ht="12" customHeight="1" thickBot="1">
      <c r="E3" s="988"/>
      <c r="F3" s="989"/>
      <c r="G3" s="990"/>
      <c r="H3" s="990"/>
      <c r="P3" s="991"/>
      <c r="Q3" s="991"/>
      <c r="R3" s="991"/>
      <c r="W3" s="988"/>
      <c r="X3" s="989"/>
      <c r="AJ3" s="992"/>
      <c r="AK3" s="993"/>
      <c r="AL3" s="994"/>
    </row>
    <row r="4" spans="1:38" s="987" customFormat="1" ht="12" customHeight="1">
      <c r="A4" s="995"/>
      <c r="B4" s="995"/>
      <c r="C4" s="995"/>
      <c r="D4" s="995"/>
      <c r="E4" s="995"/>
      <c r="F4" s="996"/>
      <c r="G4" s="1455" t="s">
        <v>626</v>
      </c>
      <c r="H4" s="1456"/>
      <c r="I4" s="1457"/>
      <c r="J4" s="997" t="s">
        <v>627</v>
      </c>
      <c r="K4" s="998"/>
      <c r="L4" s="1455" t="s">
        <v>628</v>
      </c>
      <c r="M4" s="1457"/>
      <c r="N4" s="1455" t="s">
        <v>629</v>
      </c>
      <c r="O4" s="1456"/>
      <c r="P4" s="998"/>
      <c r="Q4" s="991"/>
      <c r="R4" s="991"/>
      <c r="S4" s="995"/>
      <c r="T4" s="995"/>
      <c r="U4" s="995"/>
      <c r="V4" s="995"/>
      <c r="W4" s="995"/>
      <c r="X4" s="996"/>
      <c r="Y4" s="1455" t="s">
        <v>630</v>
      </c>
      <c r="Z4" s="1457"/>
      <c r="AA4" s="997" t="s">
        <v>631</v>
      </c>
      <c r="AB4" s="998"/>
      <c r="AC4" s="999" t="s">
        <v>632</v>
      </c>
      <c r="AD4" s="1000"/>
      <c r="AE4" s="999" t="s">
        <v>633</v>
      </c>
      <c r="AF4" s="1000"/>
      <c r="AG4" s="999" t="s">
        <v>634</v>
      </c>
      <c r="AH4" s="1000"/>
      <c r="AI4" s="999" t="s">
        <v>635</v>
      </c>
      <c r="AJ4" s="1001"/>
      <c r="AK4" s="1002"/>
      <c r="AL4" s="994"/>
    </row>
    <row r="5" spans="1:38" s="987" customFormat="1" ht="24" customHeight="1">
      <c r="A5" s="1003"/>
      <c r="B5" s="1003"/>
      <c r="C5" s="1003"/>
      <c r="D5" s="1003"/>
      <c r="E5" s="1003"/>
      <c r="F5" s="1004"/>
      <c r="G5" s="1005" t="s">
        <v>636</v>
      </c>
      <c r="H5" s="1005" t="s">
        <v>637</v>
      </c>
      <c r="I5" s="1006" t="s">
        <v>638</v>
      </c>
      <c r="J5" s="1005" t="s">
        <v>637</v>
      </c>
      <c r="K5" s="1006" t="s">
        <v>639</v>
      </c>
      <c r="L5" s="1005" t="s">
        <v>637</v>
      </c>
      <c r="M5" s="1006" t="s">
        <v>639</v>
      </c>
      <c r="N5" s="1005" t="s">
        <v>640</v>
      </c>
      <c r="O5" s="1007" t="s">
        <v>639</v>
      </c>
      <c r="P5" s="1008"/>
      <c r="Q5" s="1009"/>
      <c r="R5" s="1009"/>
      <c r="S5" s="1003"/>
      <c r="T5" s="1003"/>
      <c r="U5" s="1003"/>
      <c r="V5" s="1003"/>
      <c r="W5" s="1003"/>
      <c r="X5" s="1004"/>
      <c r="Y5" s="1005" t="s">
        <v>640</v>
      </c>
      <c r="Z5" s="1006" t="s">
        <v>639</v>
      </c>
      <c r="AA5" s="1010" t="s">
        <v>637</v>
      </c>
      <c r="AB5" s="1006" t="s">
        <v>639</v>
      </c>
      <c r="AC5" s="1005" t="s">
        <v>641</v>
      </c>
      <c r="AD5" s="1011" t="s">
        <v>642</v>
      </c>
      <c r="AE5" s="1005" t="s">
        <v>641</v>
      </c>
      <c r="AF5" s="1006" t="s">
        <v>642</v>
      </c>
      <c r="AG5" s="1005" t="s">
        <v>641</v>
      </c>
      <c r="AH5" s="1006" t="s">
        <v>642</v>
      </c>
      <c r="AI5" s="1005" t="s">
        <v>640</v>
      </c>
      <c r="AJ5" s="1007" t="s">
        <v>639</v>
      </c>
      <c r="AK5" s="1012"/>
      <c r="AL5" s="994"/>
    </row>
    <row r="6" spans="1:38" s="1018" customFormat="1" ht="15" customHeight="1">
      <c r="A6" s="1013"/>
      <c r="B6" s="1454" t="s">
        <v>59</v>
      </c>
      <c r="C6" s="1454"/>
      <c r="D6" s="1454"/>
      <c r="E6" s="1454"/>
      <c r="F6" s="1014"/>
      <c r="G6" s="1015">
        <v>64851</v>
      </c>
      <c r="H6" s="1015">
        <v>96580</v>
      </c>
      <c r="I6" s="1015">
        <v>12123078.591999998</v>
      </c>
      <c r="J6" s="1015">
        <v>85567</v>
      </c>
      <c r="K6" s="1015">
        <v>3715767.6419999995</v>
      </c>
      <c r="L6" s="1015">
        <v>72567</v>
      </c>
      <c r="M6" s="1015">
        <v>1393001.29</v>
      </c>
      <c r="N6" s="1015">
        <v>11648</v>
      </c>
      <c r="O6" s="1015">
        <v>79417.86</v>
      </c>
      <c r="P6" s="1016"/>
      <c r="Q6" s="1016"/>
      <c r="R6" s="1016"/>
      <c r="S6" s="1013"/>
      <c r="T6" s="1454" t="s">
        <v>59</v>
      </c>
      <c r="U6" s="1454"/>
      <c r="V6" s="1454"/>
      <c r="W6" s="1454"/>
      <c r="X6" s="1014"/>
      <c r="Y6" s="1015">
        <v>10958</v>
      </c>
      <c r="Z6" s="1015">
        <v>234447.86</v>
      </c>
      <c r="AA6" s="1015">
        <v>80780</v>
      </c>
      <c r="AB6" s="1015">
        <v>6237744.286999999</v>
      </c>
      <c r="AC6" s="1015">
        <v>10</v>
      </c>
      <c r="AD6" s="1015">
        <v>1058.961</v>
      </c>
      <c r="AE6" s="1015">
        <v>2242</v>
      </c>
      <c r="AF6" s="1015">
        <v>64455.028</v>
      </c>
      <c r="AG6" s="1015">
        <v>90</v>
      </c>
      <c r="AH6" s="1015">
        <v>16298.524000000001</v>
      </c>
      <c r="AI6" s="1015">
        <v>2661</v>
      </c>
      <c r="AJ6" s="1015">
        <v>380887.14100000006</v>
      </c>
      <c r="AK6" s="1016"/>
      <c r="AL6" s="1017"/>
    </row>
    <row r="7" spans="1:38" s="1018" customFormat="1" ht="12" customHeight="1">
      <c r="A7" s="1013"/>
      <c r="B7" s="1454" t="s">
        <v>60</v>
      </c>
      <c r="C7" s="1454"/>
      <c r="D7" s="1454"/>
      <c r="E7" s="1454"/>
      <c r="F7" s="1014"/>
      <c r="G7" s="1015">
        <v>67327</v>
      </c>
      <c r="H7" s="1015">
        <v>99440</v>
      </c>
      <c r="I7" s="1015">
        <v>12538223.147999998</v>
      </c>
      <c r="J7" s="1015">
        <v>87560</v>
      </c>
      <c r="K7" s="1015">
        <v>3789640.6029999997</v>
      </c>
      <c r="L7" s="1015">
        <v>74848</v>
      </c>
      <c r="M7" s="1015">
        <v>1506792.41</v>
      </c>
      <c r="N7" s="1015">
        <v>11427</v>
      </c>
      <c r="O7" s="1015">
        <v>79619.19099999999</v>
      </c>
      <c r="P7" s="1016"/>
      <c r="Q7" s="1016"/>
      <c r="R7" s="1016"/>
      <c r="S7" s="1013"/>
      <c r="T7" s="1454" t="s">
        <v>60</v>
      </c>
      <c r="U7" s="1454"/>
      <c r="V7" s="1454"/>
      <c r="W7" s="1454"/>
      <c r="X7" s="1014"/>
      <c r="Y7" s="1015">
        <v>11585</v>
      </c>
      <c r="Z7" s="1015">
        <v>264815.47899999993</v>
      </c>
      <c r="AA7" s="1015">
        <v>82387</v>
      </c>
      <c r="AB7" s="1015">
        <v>6423518.223</v>
      </c>
      <c r="AC7" s="1015">
        <v>5</v>
      </c>
      <c r="AD7" s="1015">
        <v>876.84</v>
      </c>
      <c r="AE7" s="1015">
        <v>2508</v>
      </c>
      <c r="AF7" s="1015">
        <v>71440.907</v>
      </c>
      <c r="AG7" s="1015">
        <v>126</v>
      </c>
      <c r="AH7" s="1015">
        <v>19058.777</v>
      </c>
      <c r="AI7" s="1015">
        <v>2616</v>
      </c>
      <c r="AJ7" s="1015">
        <v>382460.718</v>
      </c>
      <c r="AK7" s="1016"/>
      <c r="AL7" s="1017"/>
    </row>
    <row r="8" spans="1:38" s="1018" customFormat="1" ht="12" customHeight="1">
      <c r="A8" s="1013"/>
      <c r="B8" s="1454" t="s">
        <v>61</v>
      </c>
      <c r="C8" s="1454"/>
      <c r="D8" s="1454"/>
      <c r="E8" s="1454"/>
      <c r="F8" s="1014"/>
      <c r="G8" s="1015">
        <v>76334</v>
      </c>
      <c r="H8" s="1015">
        <v>113488</v>
      </c>
      <c r="I8" s="1015">
        <v>13912306</v>
      </c>
      <c r="J8" s="1015">
        <v>100873</v>
      </c>
      <c r="K8" s="1015">
        <v>4451952</v>
      </c>
      <c r="L8" s="1015">
        <v>87323</v>
      </c>
      <c r="M8" s="1015">
        <v>1877004</v>
      </c>
      <c r="N8" s="1015">
        <v>12567</v>
      </c>
      <c r="O8" s="1015">
        <v>116593</v>
      </c>
      <c r="P8" s="1016"/>
      <c r="Q8" s="1016"/>
      <c r="R8" s="1016"/>
      <c r="S8" s="1013"/>
      <c r="T8" s="1454" t="s">
        <v>61</v>
      </c>
      <c r="U8" s="1454"/>
      <c r="V8" s="1454"/>
      <c r="W8" s="1454"/>
      <c r="X8" s="1014"/>
      <c r="Y8" s="1015">
        <v>12549</v>
      </c>
      <c r="Z8" s="1015">
        <v>267287</v>
      </c>
      <c r="AA8" s="1015">
        <v>91774</v>
      </c>
      <c r="AB8" s="1015">
        <v>6707343</v>
      </c>
      <c r="AC8" s="1015">
        <v>7</v>
      </c>
      <c r="AD8" s="1015">
        <v>1547</v>
      </c>
      <c r="AE8" s="1015">
        <v>3754</v>
      </c>
      <c r="AF8" s="1015">
        <v>94224</v>
      </c>
      <c r="AG8" s="1015">
        <v>99</v>
      </c>
      <c r="AH8" s="1015">
        <v>19108</v>
      </c>
      <c r="AI8" s="1015">
        <v>2566</v>
      </c>
      <c r="AJ8" s="1015">
        <v>377246</v>
      </c>
      <c r="AK8" s="1016"/>
      <c r="AL8" s="1017"/>
    </row>
    <row r="9" spans="1:38" s="1018" customFormat="1" ht="12" customHeight="1">
      <c r="A9" s="1013"/>
      <c r="B9" s="1454" t="s">
        <v>62</v>
      </c>
      <c r="C9" s="1454"/>
      <c r="D9" s="1454"/>
      <c r="E9" s="1454"/>
      <c r="F9" s="1014"/>
      <c r="G9" s="1015">
        <v>85124</v>
      </c>
      <c r="H9" s="1015">
        <v>125895</v>
      </c>
      <c r="I9" s="1015">
        <v>15790580</v>
      </c>
      <c r="J9" s="1015">
        <v>112795</v>
      </c>
      <c r="K9" s="1015">
        <v>5138091</v>
      </c>
      <c r="L9" s="1015">
        <v>98687</v>
      </c>
      <c r="M9" s="1015">
        <v>2149386</v>
      </c>
      <c r="N9" s="1015">
        <v>13570</v>
      </c>
      <c r="O9" s="1015">
        <v>133403</v>
      </c>
      <c r="P9" s="1016"/>
      <c r="Q9" s="1016"/>
      <c r="R9" s="1016"/>
      <c r="S9" s="1013"/>
      <c r="T9" s="1454" t="s">
        <v>62</v>
      </c>
      <c r="U9" s="1454"/>
      <c r="V9" s="1454"/>
      <c r="W9" s="1454"/>
      <c r="X9" s="1014"/>
      <c r="Y9" s="1015">
        <v>13498</v>
      </c>
      <c r="Z9" s="1015">
        <v>279946</v>
      </c>
      <c r="AA9" s="1015">
        <v>101948</v>
      </c>
      <c r="AB9" s="1015">
        <v>7578720</v>
      </c>
      <c r="AC9" s="1015">
        <v>4</v>
      </c>
      <c r="AD9" s="1015">
        <v>208</v>
      </c>
      <c r="AE9" s="1015">
        <v>4331</v>
      </c>
      <c r="AF9" s="1015">
        <v>84088</v>
      </c>
      <c r="AG9" s="1015">
        <v>135</v>
      </c>
      <c r="AH9" s="1015">
        <v>22920</v>
      </c>
      <c r="AI9" s="1015" t="s">
        <v>643</v>
      </c>
      <c r="AJ9" s="1015">
        <v>403818</v>
      </c>
      <c r="AK9" s="1016"/>
      <c r="AL9" s="1017"/>
    </row>
    <row r="10" spans="1:38" s="1023" customFormat="1" ht="16.5" customHeight="1">
      <c r="A10" s="1019"/>
      <c r="B10" s="1453" t="s">
        <v>644</v>
      </c>
      <c r="C10" s="1453"/>
      <c r="D10" s="1453"/>
      <c r="E10" s="1453"/>
      <c r="F10" s="1020"/>
      <c r="G10" s="1029">
        <v>88004</v>
      </c>
      <c r="H10" s="1029">
        <v>129074</v>
      </c>
      <c r="I10" s="1029">
        <v>16402333</v>
      </c>
      <c r="J10" s="1029">
        <v>114656</v>
      </c>
      <c r="K10" s="1029">
        <v>5148733</v>
      </c>
      <c r="L10" s="1029">
        <v>102268</v>
      </c>
      <c r="M10" s="1029">
        <v>2258296</v>
      </c>
      <c r="N10" s="1029">
        <v>13284</v>
      </c>
      <c r="O10" s="1029">
        <v>133942</v>
      </c>
      <c r="P10" s="1021"/>
      <c r="Q10" s="1021"/>
      <c r="R10" s="1021"/>
      <c r="S10" s="1019"/>
      <c r="T10" s="1453" t="s">
        <v>89</v>
      </c>
      <c r="U10" s="1453"/>
      <c r="V10" s="1453"/>
      <c r="W10" s="1453"/>
      <c r="X10" s="1020"/>
      <c r="Y10" s="1029">
        <v>14153</v>
      </c>
      <c r="Z10" s="1029">
        <v>315057</v>
      </c>
      <c r="AA10" s="1029">
        <v>106483</v>
      </c>
      <c r="AB10" s="1029">
        <v>8012116</v>
      </c>
      <c r="AC10" s="1029">
        <v>9</v>
      </c>
      <c r="AD10" s="1029">
        <v>1292</v>
      </c>
      <c r="AE10" s="1029">
        <v>4323</v>
      </c>
      <c r="AF10" s="1029">
        <v>76179</v>
      </c>
      <c r="AG10" s="1029">
        <v>131</v>
      </c>
      <c r="AH10" s="1029">
        <v>24269</v>
      </c>
      <c r="AI10" s="1029" t="s">
        <v>645</v>
      </c>
      <c r="AJ10" s="1029">
        <v>432449</v>
      </c>
      <c r="AK10" s="1021"/>
      <c r="AL10" s="1022"/>
    </row>
    <row r="11" spans="1:38" s="1023" customFormat="1" ht="16.5" customHeight="1">
      <c r="A11" s="1019"/>
      <c r="B11" s="1448" t="s">
        <v>646</v>
      </c>
      <c r="C11" s="1448"/>
      <c r="D11" s="1448"/>
      <c r="E11" s="1448"/>
      <c r="F11" s="1020"/>
      <c r="G11" s="1029">
        <v>83865</v>
      </c>
      <c r="H11" s="1029">
        <v>122958</v>
      </c>
      <c r="I11" s="1029">
        <v>15703641</v>
      </c>
      <c r="J11" s="1029">
        <v>109390</v>
      </c>
      <c r="K11" s="1029">
        <v>4951233</v>
      </c>
      <c r="L11" s="1029">
        <v>98548</v>
      </c>
      <c r="M11" s="1029">
        <v>2194914</v>
      </c>
      <c r="N11" s="1029">
        <v>12851</v>
      </c>
      <c r="O11" s="1029">
        <v>129003</v>
      </c>
      <c r="P11" s="1021"/>
      <c r="Q11" s="1021"/>
      <c r="R11" s="1021"/>
      <c r="S11" s="1019"/>
      <c r="T11" s="1448" t="s">
        <v>646</v>
      </c>
      <c r="U11" s="1448"/>
      <c r="V11" s="1448"/>
      <c r="W11" s="1448"/>
      <c r="X11" s="1020"/>
      <c r="Y11" s="1029">
        <v>13343</v>
      </c>
      <c r="Z11" s="1029">
        <v>288020</v>
      </c>
      <c r="AA11" s="1029">
        <v>101400</v>
      </c>
      <c r="AB11" s="1029">
        <v>7649288</v>
      </c>
      <c r="AC11" s="1029">
        <v>9</v>
      </c>
      <c r="AD11" s="1029">
        <v>1292</v>
      </c>
      <c r="AE11" s="1029">
        <v>4204</v>
      </c>
      <c r="AF11" s="1029">
        <v>73540</v>
      </c>
      <c r="AG11" s="1029">
        <v>129</v>
      </c>
      <c r="AH11" s="1029">
        <v>23577</v>
      </c>
      <c r="AI11" s="1029" t="s">
        <v>643</v>
      </c>
      <c r="AJ11" s="1029">
        <v>392774</v>
      </c>
      <c r="AK11" s="1029">
        <v>0</v>
      </c>
      <c r="AL11" s="1022"/>
    </row>
    <row r="12" spans="1:38" s="1018" customFormat="1" ht="16.5" customHeight="1">
      <c r="A12" s="1024"/>
      <c r="B12" s="1024"/>
      <c r="C12" s="1452" t="s">
        <v>647</v>
      </c>
      <c r="D12" s="1452"/>
      <c r="E12" s="1452"/>
      <c r="F12" s="1026"/>
      <c r="G12" s="1025">
        <v>32480</v>
      </c>
      <c r="H12" s="1025">
        <v>46029</v>
      </c>
      <c r="I12" s="1025">
        <v>6246666</v>
      </c>
      <c r="J12" s="1025">
        <v>41392</v>
      </c>
      <c r="K12" s="1025">
        <v>2074452</v>
      </c>
      <c r="L12" s="1025">
        <v>39879</v>
      </c>
      <c r="M12" s="1025">
        <v>1003353</v>
      </c>
      <c r="N12" s="1025">
        <v>4425</v>
      </c>
      <c r="O12" s="1025">
        <v>43948</v>
      </c>
      <c r="P12" s="1027"/>
      <c r="Q12" s="1027"/>
      <c r="R12" s="1027"/>
      <c r="S12" s="1024"/>
      <c r="T12" s="1024"/>
      <c r="U12" s="1452" t="s">
        <v>677</v>
      </c>
      <c r="V12" s="1452"/>
      <c r="W12" s="1452"/>
      <c r="X12" s="1026"/>
      <c r="Y12" s="1025">
        <v>4911</v>
      </c>
      <c r="Z12" s="1025">
        <v>98034</v>
      </c>
      <c r="AA12" s="1025">
        <v>38489</v>
      </c>
      <c r="AB12" s="1025">
        <v>2889249</v>
      </c>
      <c r="AC12" s="1025">
        <v>0</v>
      </c>
      <c r="AD12" s="1015">
        <v>0</v>
      </c>
      <c r="AE12" s="1025">
        <v>1502</v>
      </c>
      <c r="AF12" s="1025">
        <v>27692</v>
      </c>
      <c r="AG12" s="1025">
        <v>56</v>
      </c>
      <c r="AH12" s="1025">
        <v>10055</v>
      </c>
      <c r="AI12" s="1025">
        <v>653</v>
      </c>
      <c r="AJ12" s="1025">
        <v>99883</v>
      </c>
      <c r="AK12" s="1027"/>
      <c r="AL12" s="1017"/>
    </row>
    <row r="13" spans="1:38" s="1018" customFormat="1" ht="12" customHeight="1">
      <c r="A13" s="1024"/>
      <c r="B13" s="1024"/>
      <c r="C13" s="1452" t="s">
        <v>648</v>
      </c>
      <c r="D13" s="1452"/>
      <c r="E13" s="1452"/>
      <c r="F13" s="1014"/>
      <c r="G13" s="1025">
        <v>8254</v>
      </c>
      <c r="H13" s="1025">
        <v>12838</v>
      </c>
      <c r="I13" s="1025">
        <v>1482939</v>
      </c>
      <c r="J13" s="1025">
        <v>11244</v>
      </c>
      <c r="K13" s="1025">
        <v>454955</v>
      </c>
      <c r="L13" s="1025">
        <v>10409</v>
      </c>
      <c r="M13" s="1025">
        <v>213454</v>
      </c>
      <c r="N13" s="1025">
        <v>1543</v>
      </c>
      <c r="O13" s="1025">
        <v>12835</v>
      </c>
      <c r="P13" s="1027"/>
      <c r="Q13" s="1027"/>
      <c r="R13" s="1027"/>
      <c r="S13" s="1024"/>
      <c r="T13" s="1024"/>
      <c r="U13" s="1452" t="s">
        <v>678</v>
      </c>
      <c r="V13" s="1452"/>
      <c r="W13" s="1452"/>
      <c r="X13" s="1014"/>
      <c r="Y13" s="1025">
        <v>1426</v>
      </c>
      <c r="Z13" s="1025">
        <v>42689</v>
      </c>
      <c r="AA13" s="1025">
        <v>9858</v>
      </c>
      <c r="AB13" s="1025">
        <v>725432</v>
      </c>
      <c r="AC13" s="1025">
        <v>1</v>
      </c>
      <c r="AD13" s="1015">
        <v>169</v>
      </c>
      <c r="AE13" s="1025">
        <v>580</v>
      </c>
      <c r="AF13" s="1025">
        <v>10387</v>
      </c>
      <c r="AG13" s="1025">
        <v>12</v>
      </c>
      <c r="AH13" s="1025">
        <v>1212</v>
      </c>
      <c r="AI13" s="1025" t="s">
        <v>645</v>
      </c>
      <c r="AJ13" s="1025">
        <v>21806</v>
      </c>
      <c r="AK13" s="1027"/>
      <c r="AL13" s="1017"/>
    </row>
    <row r="14" spans="1:38" s="1018" customFormat="1" ht="12" customHeight="1">
      <c r="A14" s="1024"/>
      <c r="B14" s="1024"/>
      <c r="C14" s="1452" t="s">
        <v>649</v>
      </c>
      <c r="D14" s="1452"/>
      <c r="E14" s="1452"/>
      <c r="F14" s="1014"/>
      <c r="G14" s="1025">
        <v>9591</v>
      </c>
      <c r="H14" s="1025">
        <v>14102</v>
      </c>
      <c r="I14" s="1025">
        <v>1820843</v>
      </c>
      <c r="J14" s="1025">
        <v>12748</v>
      </c>
      <c r="K14" s="1018">
        <v>521976</v>
      </c>
      <c r="L14" s="1025">
        <v>9958</v>
      </c>
      <c r="M14" s="1025">
        <v>199679</v>
      </c>
      <c r="N14" s="1025">
        <v>1472</v>
      </c>
      <c r="O14" s="1025">
        <v>16555</v>
      </c>
      <c r="P14" s="1027"/>
      <c r="Q14" s="1027"/>
      <c r="R14" s="1027"/>
      <c r="S14" s="1024"/>
      <c r="T14" s="1024"/>
      <c r="U14" s="1452" t="s">
        <v>679</v>
      </c>
      <c r="V14" s="1452"/>
      <c r="W14" s="1452"/>
      <c r="X14" s="1014"/>
      <c r="Y14" s="1025">
        <v>2165</v>
      </c>
      <c r="Z14" s="1025">
        <v>54344</v>
      </c>
      <c r="AA14" s="1025">
        <v>12386</v>
      </c>
      <c r="AB14" s="1025">
        <v>947398</v>
      </c>
      <c r="AC14" s="1025">
        <v>3</v>
      </c>
      <c r="AD14" s="1025">
        <v>81</v>
      </c>
      <c r="AE14" s="1025">
        <v>572</v>
      </c>
      <c r="AF14" s="1025">
        <v>9214</v>
      </c>
      <c r="AG14" s="1025">
        <v>7</v>
      </c>
      <c r="AH14" s="1025">
        <v>1875</v>
      </c>
      <c r="AI14" s="1025" t="s">
        <v>645</v>
      </c>
      <c r="AJ14" s="1025">
        <v>69722</v>
      </c>
      <c r="AK14" s="1027"/>
      <c r="AL14" s="1017"/>
    </row>
    <row r="15" spans="1:38" s="1018" customFormat="1" ht="12" customHeight="1">
      <c r="A15" s="1024"/>
      <c r="B15" s="1024"/>
      <c r="C15" s="1452" t="s">
        <v>650</v>
      </c>
      <c r="D15" s="1452"/>
      <c r="E15" s="1452"/>
      <c r="F15" s="1014"/>
      <c r="G15" s="1025">
        <v>5787</v>
      </c>
      <c r="H15" s="1025">
        <v>8678</v>
      </c>
      <c r="I15" s="1025">
        <v>1054050</v>
      </c>
      <c r="J15" s="1025">
        <v>7698</v>
      </c>
      <c r="K15" s="1025">
        <v>330829</v>
      </c>
      <c r="L15" s="1025">
        <v>6023</v>
      </c>
      <c r="M15" s="1025">
        <v>87336</v>
      </c>
      <c r="N15" s="1025">
        <v>936</v>
      </c>
      <c r="O15" s="1025">
        <v>10101</v>
      </c>
      <c r="P15" s="1027"/>
      <c r="Q15" s="1027"/>
      <c r="R15" s="1027"/>
      <c r="S15" s="1024"/>
      <c r="T15" s="1024"/>
      <c r="U15" s="1452" t="s">
        <v>680</v>
      </c>
      <c r="V15" s="1452"/>
      <c r="W15" s="1452"/>
      <c r="X15" s="1014"/>
      <c r="Y15" s="1025">
        <v>878</v>
      </c>
      <c r="Z15" s="1025">
        <v>11983</v>
      </c>
      <c r="AA15" s="1025">
        <v>7503</v>
      </c>
      <c r="AB15" s="1025">
        <v>574157</v>
      </c>
      <c r="AC15" s="1025">
        <v>0</v>
      </c>
      <c r="AD15" s="1015">
        <v>0</v>
      </c>
      <c r="AE15" s="1025">
        <v>362</v>
      </c>
      <c r="AF15" s="1015">
        <v>5603</v>
      </c>
      <c r="AG15" s="1025">
        <v>15</v>
      </c>
      <c r="AH15" s="1025">
        <v>2001</v>
      </c>
      <c r="AI15" s="1025" t="s">
        <v>645</v>
      </c>
      <c r="AJ15" s="1025">
        <v>32040</v>
      </c>
      <c r="AK15" s="1027"/>
      <c r="AL15" s="1017"/>
    </row>
    <row r="16" spans="1:38" s="1018" customFormat="1" ht="12" customHeight="1">
      <c r="A16" s="1024"/>
      <c r="B16" s="1024"/>
      <c r="C16" s="1452" t="s">
        <v>651</v>
      </c>
      <c r="D16" s="1452"/>
      <c r="E16" s="1452"/>
      <c r="F16" s="1014"/>
      <c r="G16" s="1025">
        <v>6614</v>
      </c>
      <c r="H16" s="1025">
        <v>9426</v>
      </c>
      <c r="I16" s="1025">
        <v>1402043</v>
      </c>
      <c r="J16" s="1025">
        <v>8344</v>
      </c>
      <c r="K16" s="1025">
        <v>437350</v>
      </c>
      <c r="L16" s="1025">
        <v>7842</v>
      </c>
      <c r="M16" s="1025">
        <v>189733</v>
      </c>
      <c r="N16" s="1025">
        <v>680</v>
      </c>
      <c r="O16" s="1025">
        <v>6364</v>
      </c>
      <c r="P16" s="1027"/>
      <c r="Q16" s="1027"/>
      <c r="R16" s="1027"/>
      <c r="S16" s="1024"/>
      <c r="T16" s="1024"/>
      <c r="U16" s="1452" t="s">
        <v>681</v>
      </c>
      <c r="V16" s="1452"/>
      <c r="W16" s="1452"/>
      <c r="X16" s="1014"/>
      <c r="Y16" s="1025">
        <v>850</v>
      </c>
      <c r="Z16" s="1025">
        <v>14557</v>
      </c>
      <c r="AA16" s="1025">
        <v>7659</v>
      </c>
      <c r="AB16" s="1025">
        <v>712065</v>
      </c>
      <c r="AC16" s="1025">
        <v>1</v>
      </c>
      <c r="AD16" s="1015">
        <v>347</v>
      </c>
      <c r="AE16" s="1025">
        <v>225</v>
      </c>
      <c r="AF16" s="1025">
        <v>3766</v>
      </c>
      <c r="AG16" s="1025">
        <v>13</v>
      </c>
      <c r="AH16" s="1025">
        <v>2133</v>
      </c>
      <c r="AI16" s="1025" t="s">
        <v>645</v>
      </c>
      <c r="AJ16" s="1025">
        <v>35728</v>
      </c>
      <c r="AK16" s="1027"/>
      <c r="AL16" s="1017"/>
    </row>
    <row r="17" spans="1:38" s="1018" customFormat="1" ht="16.5" customHeight="1">
      <c r="A17" s="1024"/>
      <c r="B17" s="1024"/>
      <c r="C17" s="1452" t="s">
        <v>652</v>
      </c>
      <c r="D17" s="1452"/>
      <c r="E17" s="1452"/>
      <c r="F17" s="1014"/>
      <c r="G17" s="1025">
        <v>1623</v>
      </c>
      <c r="H17" s="1025">
        <v>2558</v>
      </c>
      <c r="I17" s="1025">
        <v>313618</v>
      </c>
      <c r="J17" s="1025">
        <v>2199</v>
      </c>
      <c r="K17" s="1025">
        <v>92963</v>
      </c>
      <c r="L17" s="1025">
        <v>2127</v>
      </c>
      <c r="M17" s="1025">
        <v>44323</v>
      </c>
      <c r="N17" s="1025">
        <v>329</v>
      </c>
      <c r="O17" s="1025">
        <v>3106</v>
      </c>
      <c r="P17" s="1027"/>
      <c r="Q17" s="1027"/>
      <c r="R17" s="1027"/>
      <c r="S17" s="1024"/>
      <c r="T17" s="1024"/>
      <c r="U17" s="1452" t="s">
        <v>682</v>
      </c>
      <c r="V17" s="1452"/>
      <c r="W17" s="1452"/>
      <c r="X17" s="1014"/>
      <c r="Y17" s="1025">
        <v>258</v>
      </c>
      <c r="Z17" s="1025">
        <v>4454</v>
      </c>
      <c r="AA17" s="1025">
        <v>2189</v>
      </c>
      <c r="AB17" s="1025">
        <v>165203</v>
      </c>
      <c r="AC17" s="1025">
        <v>1</v>
      </c>
      <c r="AD17" s="1025">
        <v>258</v>
      </c>
      <c r="AE17" s="1025">
        <v>70</v>
      </c>
      <c r="AF17" s="1025">
        <v>1101</v>
      </c>
      <c r="AG17" s="1025">
        <v>1</v>
      </c>
      <c r="AH17" s="1025">
        <v>149</v>
      </c>
      <c r="AI17" s="1025" t="s">
        <v>645</v>
      </c>
      <c r="AJ17" s="1025">
        <v>2061</v>
      </c>
      <c r="AK17" s="1027"/>
      <c r="AL17" s="1017"/>
    </row>
    <row r="18" spans="1:38" s="1018" customFormat="1" ht="12" customHeight="1">
      <c r="A18" s="1024"/>
      <c r="B18" s="1024"/>
      <c r="C18" s="1452" t="s">
        <v>653</v>
      </c>
      <c r="D18" s="1452"/>
      <c r="E18" s="1452"/>
      <c r="F18" s="1014"/>
      <c r="G18" s="1025">
        <v>3028</v>
      </c>
      <c r="H18" s="1025">
        <v>5054</v>
      </c>
      <c r="I18" s="1025">
        <v>526248</v>
      </c>
      <c r="J18" s="1025">
        <v>4459</v>
      </c>
      <c r="K18" s="1028">
        <v>179462</v>
      </c>
      <c r="L18" s="1025">
        <v>4524</v>
      </c>
      <c r="M18" s="1025">
        <v>102378</v>
      </c>
      <c r="N18" s="1025">
        <v>760</v>
      </c>
      <c r="O18" s="1025">
        <v>7351</v>
      </c>
      <c r="P18" s="1027"/>
      <c r="Q18" s="1027"/>
      <c r="R18" s="1027"/>
      <c r="S18" s="1024"/>
      <c r="T18" s="1024"/>
      <c r="U18" s="1452" t="s">
        <v>683</v>
      </c>
      <c r="V18" s="1452"/>
      <c r="W18" s="1452"/>
      <c r="X18" s="1014"/>
      <c r="Y18" s="1025">
        <v>345</v>
      </c>
      <c r="Z18" s="1025">
        <v>6949</v>
      </c>
      <c r="AA18" s="1025">
        <v>4188</v>
      </c>
      <c r="AB18" s="1025">
        <v>212747</v>
      </c>
      <c r="AC18" s="1025">
        <v>0</v>
      </c>
      <c r="AD18" s="1025">
        <v>0</v>
      </c>
      <c r="AE18" s="1025">
        <v>186</v>
      </c>
      <c r="AF18" s="1025">
        <v>3153</v>
      </c>
      <c r="AG18" s="1025">
        <v>6</v>
      </c>
      <c r="AH18" s="1025">
        <v>1394</v>
      </c>
      <c r="AI18" s="1025" t="s">
        <v>645</v>
      </c>
      <c r="AJ18" s="1025">
        <v>12814</v>
      </c>
      <c r="AK18" s="1027"/>
      <c r="AL18" s="1017"/>
    </row>
    <row r="19" spans="1:38" s="1018" customFormat="1" ht="12" customHeight="1">
      <c r="A19" s="1024"/>
      <c r="B19" s="1024"/>
      <c r="C19" s="1452" t="s">
        <v>654</v>
      </c>
      <c r="D19" s="1452"/>
      <c r="E19" s="1452"/>
      <c r="F19" s="1014"/>
      <c r="G19" s="1025">
        <v>2619</v>
      </c>
      <c r="H19" s="1025">
        <v>3682</v>
      </c>
      <c r="I19" s="1025">
        <v>489905</v>
      </c>
      <c r="J19" s="1025">
        <v>3132</v>
      </c>
      <c r="K19" s="1025">
        <v>122662</v>
      </c>
      <c r="L19" s="1025">
        <v>2586</v>
      </c>
      <c r="M19" s="1025">
        <v>46290</v>
      </c>
      <c r="N19" s="1025">
        <v>394</v>
      </c>
      <c r="O19" s="1025">
        <v>4224</v>
      </c>
      <c r="P19" s="1027"/>
      <c r="Q19" s="1027"/>
      <c r="R19" s="1027"/>
      <c r="S19" s="1024"/>
      <c r="T19" s="1024"/>
      <c r="U19" s="1452" t="s">
        <v>684</v>
      </c>
      <c r="V19" s="1452"/>
      <c r="W19" s="1452"/>
      <c r="X19" s="1014"/>
      <c r="Y19" s="1025">
        <v>454</v>
      </c>
      <c r="Z19" s="1025">
        <v>7275</v>
      </c>
      <c r="AA19" s="1025">
        <v>2881</v>
      </c>
      <c r="AB19" s="1025">
        <v>287799</v>
      </c>
      <c r="AC19" s="1025">
        <v>0</v>
      </c>
      <c r="AD19" s="1025">
        <v>0</v>
      </c>
      <c r="AE19" s="1025">
        <v>93</v>
      </c>
      <c r="AF19" s="1025">
        <v>1732</v>
      </c>
      <c r="AG19" s="1025">
        <v>3</v>
      </c>
      <c r="AH19" s="1025">
        <v>512</v>
      </c>
      <c r="AI19" s="1025" t="s">
        <v>645</v>
      </c>
      <c r="AJ19" s="1025">
        <v>19411</v>
      </c>
      <c r="AK19" s="1027"/>
      <c r="AL19" s="1017"/>
    </row>
    <row r="20" spans="1:38" s="1018" customFormat="1" ht="12" customHeight="1">
      <c r="A20" s="1024"/>
      <c r="B20" s="1024"/>
      <c r="C20" s="1452" t="s">
        <v>655</v>
      </c>
      <c r="D20" s="1452"/>
      <c r="E20" s="1452"/>
      <c r="F20" s="1014"/>
      <c r="G20" s="1025">
        <v>1750</v>
      </c>
      <c r="H20" s="1025">
        <v>2462</v>
      </c>
      <c r="I20" s="1025">
        <v>316351</v>
      </c>
      <c r="J20" s="1025">
        <v>2227</v>
      </c>
      <c r="K20" s="1025">
        <v>90531</v>
      </c>
      <c r="L20" s="1025">
        <v>2008</v>
      </c>
      <c r="M20" s="1025">
        <v>52267</v>
      </c>
      <c r="N20" s="1025">
        <v>257</v>
      </c>
      <c r="O20" s="1025">
        <v>2984</v>
      </c>
      <c r="P20" s="1027"/>
      <c r="Q20" s="1027"/>
      <c r="R20" s="1027"/>
      <c r="S20" s="1024"/>
      <c r="T20" s="1024"/>
      <c r="U20" s="1452" t="s">
        <v>685</v>
      </c>
      <c r="V20" s="1452"/>
      <c r="W20" s="1452"/>
      <c r="X20" s="1014"/>
      <c r="Y20" s="1025">
        <v>301</v>
      </c>
      <c r="Z20" s="1025">
        <v>12221</v>
      </c>
      <c r="AA20" s="1025">
        <v>2113</v>
      </c>
      <c r="AB20" s="1025">
        <v>150593</v>
      </c>
      <c r="AC20" s="1025">
        <v>0</v>
      </c>
      <c r="AD20" s="1025">
        <v>0</v>
      </c>
      <c r="AE20" s="1025">
        <v>50</v>
      </c>
      <c r="AF20" s="1025">
        <v>846</v>
      </c>
      <c r="AG20" s="1025">
        <v>3</v>
      </c>
      <c r="AH20" s="1025">
        <v>783</v>
      </c>
      <c r="AI20" s="1025" t="s">
        <v>656</v>
      </c>
      <c r="AJ20" s="1025">
        <v>6126</v>
      </c>
      <c r="AK20" s="1027"/>
      <c r="AL20" s="1017"/>
    </row>
    <row r="21" spans="1:38" s="1018" customFormat="1" ht="12" customHeight="1">
      <c r="A21" s="1024"/>
      <c r="B21" s="1024"/>
      <c r="C21" s="1452" t="s">
        <v>657</v>
      </c>
      <c r="D21" s="1452"/>
      <c r="E21" s="1452"/>
      <c r="F21" s="1014"/>
      <c r="G21" s="1025">
        <v>2244</v>
      </c>
      <c r="H21" s="1025">
        <v>3417</v>
      </c>
      <c r="I21" s="1025">
        <v>380927</v>
      </c>
      <c r="J21" s="1025">
        <v>3068</v>
      </c>
      <c r="K21" s="1025">
        <v>130289</v>
      </c>
      <c r="L21" s="1025">
        <v>2852</v>
      </c>
      <c r="M21" s="1025">
        <v>68513</v>
      </c>
      <c r="N21" s="1025">
        <v>416</v>
      </c>
      <c r="O21" s="1025">
        <v>4495</v>
      </c>
      <c r="P21" s="1027"/>
      <c r="Q21" s="1027"/>
      <c r="R21" s="1027"/>
      <c r="S21" s="1024"/>
      <c r="T21" s="1024"/>
      <c r="U21" s="1452" t="s">
        <v>686</v>
      </c>
      <c r="V21" s="1452"/>
      <c r="W21" s="1452"/>
      <c r="X21" s="1014"/>
      <c r="Y21" s="1025">
        <v>259</v>
      </c>
      <c r="Z21" s="1025">
        <v>5994</v>
      </c>
      <c r="AA21" s="1025">
        <v>2564</v>
      </c>
      <c r="AB21" s="1025">
        <v>159983</v>
      </c>
      <c r="AC21" s="1025">
        <v>2</v>
      </c>
      <c r="AD21" s="1025">
        <v>240</v>
      </c>
      <c r="AE21" s="1025">
        <v>86</v>
      </c>
      <c r="AF21" s="1025">
        <v>1394</v>
      </c>
      <c r="AG21" s="1025">
        <v>4</v>
      </c>
      <c r="AH21" s="1025">
        <v>475</v>
      </c>
      <c r="AI21" s="1025" t="s">
        <v>645</v>
      </c>
      <c r="AJ21" s="1025">
        <v>9543</v>
      </c>
      <c r="AK21" s="1027"/>
      <c r="AL21" s="1017"/>
    </row>
    <row r="22" spans="1:38" s="1018" customFormat="1" ht="16.5" customHeight="1">
      <c r="A22" s="1024"/>
      <c r="B22" s="1024"/>
      <c r="C22" s="1452" t="s">
        <v>658</v>
      </c>
      <c r="D22" s="1452"/>
      <c r="E22" s="1452"/>
      <c r="F22" s="1014"/>
      <c r="G22" s="1025">
        <v>2478</v>
      </c>
      <c r="H22" s="1025">
        <v>3708</v>
      </c>
      <c r="I22" s="1025">
        <v>426839</v>
      </c>
      <c r="J22" s="1025">
        <v>3300</v>
      </c>
      <c r="K22" s="1025">
        <v>117429</v>
      </c>
      <c r="L22" s="1025">
        <v>2662</v>
      </c>
      <c r="M22" s="1025">
        <v>41004</v>
      </c>
      <c r="N22" s="1025">
        <v>424</v>
      </c>
      <c r="O22" s="1025">
        <v>4810</v>
      </c>
      <c r="P22" s="1027"/>
      <c r="Q22" s="1027"/>
      <c r="R22" s="1027"/>
      <c r="S22" s="1024"/>
      <c r="T22" s="1024"/>
      <c r="U22" s="1452" t="s">
        <v>687</v>
      </c>
      <c r="V22" s="1452"/>
      <c r="W22" s="1452"/>
      <c r="X22" s="1014"/>
      <c r="Y22" s="1025">
        <v>547</v>
      </c>
      <c r="Z22" s="1025">
        <v>10367</v>
      </c>
      <c r="AA22" s="1025">
        <v>2992</v>
      </c>
      <c r="AB22" s="1025">
        <v>223785</v>
      </c>
      <c r="AC22" s="1025">
        <v>1</v>
      </c>
      <c r="AD22" s="1025">
        <v>197</v>
      </c>
      <c r="AE22" s="1025">
        <v>160</v>
      </c>
      <c r="AF22" s="1025">
        <v>2435</v>
      </c>
      <c r="AG22" s="1025">
        <v>2</v>
      </c>
      <c r="AH22" s="1025">
        <v>526</v>
      </c>
      <c r="AI22" s="1025" t="s">
        <v>645</v>
      </c>
      <c r="AJ22" s="1025">
        <v>26285</v>
      </c>
      <c r="AK22" s="1027"/>
      <c r="AL22" s="1017"/>
    </row>
    <row r="23" spans="1:38" s="1018" customFormat="1" ht="12" customHeight="1">
      <c r="A23" s="1024"/>
      <c r="B23" s="1024"/>
      <c r="C23" s="1452" t="s">
        <v>659</v>
      </c>
      <c r="D23" s="1452"/>
      <c r="E23" s="1452"/>
      <c r="F23" s="1014"/>
      <c r="G23" s="1025">
        <v>5902</v>
      </c>
      <c r="H23" s="1025">
        <v>9060</v>
      </c>
      <c r="I23" s="1025">
        <v>1036508</v>
      </c>
      <c r="J23" s="1025">
        <v>7954</v>
      </c>
      <c r="K23" s="1025">
        <v>336068</v>
      </c>
      <c r="L23" s="1025">
        <v>6708</v>
      </c>
      <c r="M23" s="1025">
        <v>125957</v>
      </c>
      <c r="N23" s="1025">
        <v>1133</v>
      </c>
      <c r="O23" s="1025">
        <v>11194</v>
      </c>
      <c r="P23" s="1027"/>
      <c r="Q23" s="1027"/>
      <c r="R23" s="1027"/>
      <c r="S23" s="1024"/>
      <c r="T23" s="1024"/>
      <c r="U23" s="1452" t="s">
        <v>688</v>
      </c>
      <c r="V23" s="1452"/>
      <c r="W23" s="1452"/>
      <c r="X23" s="1014"/>
      <c r="Y23" s="1025">
        <v>691</v>
      </c>
      <c r="Z23" s="1025">
        <v>15602</v>
      </c>
      <c r="AA23" s="1025">
        <v>6933</v>
      </c>
      <c r="AB23" s="1025">
        <v>495345</v>
      </c>
      <c r="AC23" s="1025">
        <v>0</v>
      </c>
      <c r="AD23" s="1025">
        <v>0</v>
      </c>
      <c r="AE23" s="1025">
        <v>272</v>
      </c>
      <c r="AF23" s="1025">
        <v>5485</v>
      </c>
      <c r="AG23" s="1025">
        <v>6</v>
      </c>
      <c r="AH23" s="1025">
        <v>2016</v>
      </c>
      <c r="AI23" s="1025" t="s">
        <v>645</v>
      </c>
      <c r="AJ23" s="1025">
        <v>44841</v>
      </c>
      <c r="AK23" s="1027"/>
      <c r="AL23" s="1017"/>
    </row>
    <row r="24" spans="1:38" s="1018" customFormat="1" ht="12" customHeight="1">
      <c r="A24" s="1024"/>
      <c r="B24" s="1024"/>
      <c r="C24" s="1452" t="s">
        <v>660</v>
      </c>
      <c r="D24" s="1452"/>
      <c r="E24" s="1452"/>
      <c r="F24" s="1014"/>
      <c r="G24" s="1025">
        <v>1495</v>
      </c>
      <c r="H24" s="1025">
        <v>1944</v>
      </c>
      <c r="I24" s="1025">
        <v>206704</v>
      </c>
      <c r="J24" s="1025">
        <v>1625</v>
      </c>
      <c r="K24" s="1025">
        <v>62267</v>
      </c>
      <c r="L24" s="1025">
        <v>970</v>
      </c>
      <c r="M24" s="1025">
        <v>20627</v>
      </c>
      <c r="N24" s="1025">
        <v>82</v>
      </c>
      <c r="O24" s="1025">
        <v>1036</v>
      </c>
      <c r="P24" s="1027"/>
      <c r="Q24" s="1027"/>
      <c r="R24" s="1027"/>
      <c r="S24" s="1024"/>
      <c r="T24" s="1024"/>
      <c r="U24" s="1452" t="s">
        <v>689</v>
      </c>
      <c r="V24" s="1452"/>
      <c r="W24" s="1452"/>
      <c r="X24" s="1014"/>
      <c r="Y24" s="1025">
        <v>258</v>
      </c>
      <c r="Z24" s="1025">
        <v>3551</v>
      </c>
      <c r="AA24" s="1025">
        <v>1645</v>
      </c>
      <c r="AB24" s="1025">
        <v>105532</v>
      </c>
      <c r="AC24" s="1025">
        <v>0</v>
      </c>
      <c r="AD24" s="1025">
        <v>0</v>
      </c>
      <c r="AE24" s="1025">
        <v>46</v>
      </c>
      <c r="AF24" s="1025">
        <v>732</v>
      </c>
      <c r="AG24" s="1025">
        <v>1</v>
      </c>
      <c r="AH24" s="1025">
        <v>446</v>
      </c>
      <c r="AI24" s="1025" t="s">
        <v>661</v>
      </c>
      <c r="AJ24" s="1025">
        <v>12514</v>
      </c>
      <c r="AK24" s="1027"/>
      <c r="AL24" s="1017"/>
    </row>
    <row r="25" spans="1:38" s="1023" customFormat="1" ht="16.5" customHeight="1">
      <c r="A25" s="1019"/>
      <c r="B25" s="1448" t="s">
        <v>662</v>
      </c>
      <c r="C25" s="1448"/>
      <c r="D25" s="1448"/>
      <c r="E25" s="1448"/>
      <c r="F25" s="1020"/>
      <c r="G25" s="1029">
        <v>4139</v>
      </c>
      <c r="H25" s="1029">
        <v>6116</v>
      </c>
      <c r="I25" s="1029">
        <v>698692</v>
      </c>
      <c r="J25" s="1029">
        <v>5266</v>
      </c>
      <c r="K25" s="1029">
        <v>197500</v>
      </c>
      <c r="L25" s="1029">
        <v>3720</v>
      </c>
      <c r="M25" s="1029">
        <v>63382</v>
      </c>
      <c r="N25" s="1029">
        <v>433</v>
      </c>
      <c r="O25" s="1029">
        <v>4939</v>
      </c>
      <c r="P25" s="1021"/>
      <c r="Q25" s="1021"/>
      <c r="R25" s="1021"/>
      <c r="S25" s="1019"/>
      <c r="T25" s="1448" t="s">
        <v>662</v>
      </c>
      <c r="U25" s="1448"/>
      <c r="V25" s="1448"/>
      <c r="W25" s="1448"/>
      <c r="X25" s="1020"/>
      <c r="Y25" s="1029">
        <v>810</v>
      </c>
      <c r="Z25" s="1029">
        <v>27037</v>
      </c>
      <c r="AA25" s="1029">
        <v>5083</v>
      </c>
      <c r="AB25" s="1029">
        <v>362828</v>
      </c>
      <c r="AC25" s="1029">
        <v>0</v>
      </c>
      <c r="AD25" s="1029">
        <v>0</v>
      </c>
      <c r="AE25" s="1029">
        <v>119</v>
      </c>
      <c r="AF25" s="1029">
        <v>2639</v>
      </c>
      <c r="AG25" s="1029">
        <v>2</v>
      </c>
      <c r="AH25" s="1029">
        <v>692</v>
      </c>
      <c r="AI25" s="1029" t="s">
        <v>661</v>
      </c>
      <c r="AJ25" s="1029">
        <v>39675</v>
      </c>
      <c r="AK25" s="1029">
        <v>0</v>
      </c>
      <c r="AL25" s="1022"/>
    </row>
    <row r="26" spans="1:38" s="1018" customFormat="1" ht="16.5" customHeight="1">
      <c r="A26" s="1030"/>
      <c r="B26" s="1449" t="s">
        <v>663</v>
      </c>
      <c r="C26" s="1024"/>
      <c r="D26" s="1024"/>
      <c r="E26" s="1025" t="s">
        <v>664</v>
      </c>
      <c r="F26" s="1026"/>
      <c r="G26" s="1025">
        <v>0</v>
      </c>
      <c r="H26" s="1025">
        <v>0</v>
      </c>
      <c r="I26" s="1025">
        <v>0</v>
      </c>
      <c r="J26" s="1025">
        <v>0</v>
      </c>
      <c r="K26" s="1025">
        <v>0</v>
      </c>
      <c r="L26" s="1025">
        <v>0</v>
      </c>
      <c r="M26" s="1025">
        <v>0</v>
      </c>
      <c r="N26" s="1025">
        <v>0</v>
      </c>
      <c r="O26" s="1025">
        <v>0</v>
      </c>
      <c r="P26" s="1027">
        <v>0</v>
      </c>
      <c r="Q26" s="1027"/>
      <c r="R26" s="1027"/>
      <c r="S26" s="1030"/>
      <c r="T26" s="1449" t="s">
        <v>663</v>
      </c>
      <c r="U26" s="1024"/>
      <c r="V26" s="1024"/>
      <c r="W26" s="1025" t="s">
        <v>664</v>
      </c>
      <c r="X26" s="1026"/>
      <c r="Y26" s="1025">
        <v>0</v>
      </c>
      <c r="Z26" s="1025">
        <v>0</v>
      </c>
      <c r="AA26" s="1025">
        <v>0</v>
      </c>
      <c r="AB26" s="1025">
        <v>0</v>
      </c>
      <c r="AC26" s="1025">
        <v>0</v>
      </c>
      <c r="AD26" s="1025">
        <v>0</v>
      </c>
      <c r="AE26" s="1025">
        <v>0</v>
      </c>
      <c r="AF26" s="1025">
        <v>0</v>
      </c>
      <c r="AG26" s="1025">
        <v>0</v>
      </c>
      <c r="AH26" s="1025">
        <v>0</v>
      </c>
      <c r="AI26" s="1025">
        <v>0</v>
      </c>
      <c r="AJ26" s="1025">
        <v>0</v>
      </c>
      <c r="AK26" s="1025"/>
      <c r="AL26" s="1017"/>
    </row>
    <row r="27" spans="1:38" s="1018" customFormat="1" ht="12" customHeight="1">
      <c r="A27" s="1030"/>
      <c r="B27" s="1449"/>
      <c r="C27" s="1024"/>
      <c r="D27" s="1024"/>
      <c r="E27" s="1025" t="s">
        <v>665</v>
      </c>
      <c r="F27" s="1026"/>
      <c r="G27" s="1025">
        <v>0</v>
      </c>
      <c r="H27" s="1025">
        <v>0</v>
      </c>
      <c r="I27" s="1025" t="s">
        <v>666</v>
      </c>
      <c r="J27" s="1025">
        <v>0</v>
      </c>
      <c r="K27" s="1025">
        <v>0</v>
      </c>
      <c r="L27" s="1025">
        <v>0</v>
      </c>
      <c r="M27" s="1025">
        <v>0</v>
      </c>
      <c r="N27" s="1025">
        <v>0</v>
      </c>
      <c r="O27" s="1025">
        <v>0</v>
      </c>
      <c r="P27" s="1027"/>
      <c r="Q27" s="1027"/>
      <c r="R27" s="1027"/>
      <c r="S27" s="1030"/>
      <c r="T27" s="1449"/>
      <c r="U27" s="1024"/>
      <c r="V27" s="1024"/>
      <c r="W27" s="1025" t="s">
        <v>665</v>
      </c>
      <c r="X27" s="1026"/>
      <c r="Y27" s="1025">
        <v>0</v>
      </c>
      <c r="Z27" s="1025">
        <v>0</v>
      </c>
      <c r="AA27" s="1025">
        <v>0</v>
      </c>
      <c r="AB27" s="1025">
        <v>0</v>
      </c>
      <c r="AC27" s="1025">
        <v>0</v>
      </c>
      <c r="AD27" s="1025">
        <v>0</v>
      </c>
      <c r="AE27" s="1025">
        <v>0</v>
      </c>
      <c r="AF27" s="1025">
        <v>0</v>
      </c>
      <c r="AG27" s="1025">
        <v>0</v>
      </c>
      <c r="AH27" s="1025">
        <v>0</v>
      </c>
      <c r="AI27" s="1025">
        <v>0</v>
      </c>
      <c r="AJ27" s="1025">
        <v>0</v>
      </c>
      <c r="AK27" s="1027"/>
      <c r="AL27" s="1017"/>
    </row>
    <row r="28" spans="1:38" s="1018" customFormat="1" ht="12" customHeight="1">
      <c r="A28" s="1030"/>
      <c r="B28" s="1449"/>
      <c r="C28" s="1024"/>
      <c r="D28" s="1024"/>
      <c r="E28" s="1025" t="s">
        <v>667</v>
      </c>
      <c r="F28" s="1026"/>
      <c r="G28" s="1025">
        <v>1148</v>
      </c>
      <c r="H28" s="1025">
        <v>1775</v>
      </c>
      <c r="I28" s="1025">
        <v>91171</v>
      </c>
      <c r="J28" s="1025">
        <v>1380</v>
      </c>
      <c r="K28" s="1025">
        <v>49803</v>
      </c>
      <c r="L28" s="1025">
        <v>1088</v>
      </c>
      <c r="M28" s="1025">
        <v>21468</v>
      </c>
      <c r="N28" s="1025">
        <v>144</v>
      </c>
      <c r="O28" s="1025">
        <v>1495</v>
      </c>
      <c r="P28" s="1027"/>
      <c r="Q28" s="1027"/>
      <c r="R28" s="1027"/>
      <c r="S28" s="1030"/>
      <c r="T28" s="1449"/>
      <c r="U28" s="1024"/>
      <c r="V28" s="1024"/>
      <c r="W28" s="1025" t="s">
        <v>667</v>
      </c>
      <c r="X28" s="1026"/>
      <c r="Y28" s="1025">
        <v>263</v>
      </c>
      <c r="Z28" s="1025">
        <v>76</v>
      </c>
      <c r="AA28" s="1025">
        <v>1464</v>
      </c>
      <c r="AB28" s="1025">
        <v>441</v>
      </c>
      <c r="AC28" s="1025">
        <v>0</v>
      </c>
      <c r="AD28" s="1015">
        <v>0</v>
      </c>
      <c r="AE28" s="1025">
        <v>50</v>
      </c>
      <c r="AF28" s="1015">
        <v>733</v>
      </c>
      <c r="AG28" s="1025">
        <v>0</v>
      </c>
      <c r="AH28" s="1025">
        <v>0</v>
      </c>
      <c r="AI28" s="1025" t="s">
        <v>661</v>
      </c>
      <c r="AJ28" s="1025">
        <v>17155</v>
      </c>
      <c r="AK28" s="1027"/>
      <c r="AL28" s="1017"/>
    </row>
    <row r="29" spans="1:38" s="1018" customFormat="1" ht="12" customHeight="1">
      <c r="A29" s="1030"/>
      <c r="B29" s="1449"/>
      <c r="C29" s="1024"/>
      <c r="D29" s="1024"/>
      <c r="E29" s="1025" t="s">
        <v>668</v>
      </c>
      <c r="F29" s="1026"/>
      <c r="G29" s="1025">
        <v>2991</v>
      </c>
      <c r="H29" s="1025">
        <v>4341</v>
      </c>
      <c r="I29" s="1025">
        <v>222058</v>
      </c>
      <c r="J29" s="1025">
        <v>3886</v>
      </c>
      <c r="K29" s="1025">
        <v>147697</v>
      </c>
      <c r="L29" s="1025">
        <v>2632</v>
      </c>
      <c r="M29" s="1025">
        <v>41914</v>
      </c>
      <c r="N29" s="1025">
        <v>289</v>
      </c>
      <c r="O29" s="1025">
        <v>3444</v>
      </c>
      <c r="P29" s="1027"/>
      <c r="Q29" s="1027"/>
      <c r="R29" s="1027"/>
      <c r="S29" s="1030"/>
      <c r="T29" s="1449"/>
      <c r="U29" s="1024"/>
      <c r="V29" s="1024"/>
      <c r="W29" s="1025" t="s">
        <v>668</v>
      </c>
      <c r="X29" s="1026"/>
      <c r="Y29" s="1025">
        <v>547</v>
      </c>
      <c r="Z29" s="1025">
        <v>1160</v>
      </c>
      <c r="AA29" s="1025">
        <v>3619</v>
      </c>
      <c r="AB29" s="1025">
        <v>2725</v>
      </c>
      <c r="AC29" s="1025">
        <v>0</v>
      </c>
      <c r="AD29" s="1015">
        <v>0</v>
      </c>
      <c r="AE29" s="1025">
        <v>69</v>
      </c>
      <c r="AF29" s="1025">
        <v>1906</v>
      </c>
      <c r="AG29" s="1025">
        <v>2</v>
      </c>
      <c r="AH29" s="1025">
        <v>692</v>
      </c>
      <c r="AI29" s="1025" t="s">
        <v>661</v>
      </c>
      <c r="AJ29" s="1025">
        <v>22520</v>
      </c>
      <c r="AK29" s="1027"/>
      <c r="AL29" s="1017"/>
    </row>
    <row r="30" spans="1:38" s="1018" customFormat="1" ht="12" customHeight="1">
      <c r="A30" s="1030"/>
      <c r="B30" s="1449"/>
      <c r="C30" s="1024"/>
      <c r="D30" s="1024"/>
      <c r="E30" s="1025" t="s">
        <v>669</v>
      </c>
      <c r="F30" s="1026"/>
      <c r="G30" s="1025">
        <v>0</v>
      </c>
      <c r="H30" s="1025">
        <v>0</v>
      </c>
      <c r="I30" s="1025">
        <v>0</v>
      </c>
      <c r="J30" s="1025">
        <v>0</v>
      </c>
      <c r="K30" s="1025">
        <v>0</v>
      </c>
      <c r="L30" s="1025">
        <v>0</v>
      </c>
      <c r="M30" s="1025">
        <v>0</v>
      </c>
      <c r="N30" s="1025">
        <v>0</v>
      </c>
      <c r="O30" s="1025">
        <v>0</v>
      </c>
      <c r="P30" s="1027"/>
      <c r="Q30" s="1027"/>
      <c r="R30" s="1027"/>
      <c r="S30" s="1030"/>
      <c r="T30" s="1449"/>
      <c r="U30" s="1024"/>
      <c r="V30" s="1024"/>
      <c r="W30" s="1025" t="s">
        <v>669</v>
      </c>
      <c r="X30" s="1026"/>
      <c r="Y30" s="1025">
        <v>0</v>
      </c>
      <c r="Z30" s="1025">
        <v>0</v>
      </c>
      <c r="AA30" s="1025">
        <v>0</v>
      </c>
      <c r="AB30" s="1025">
        <v>0</v>
      </c>
      <c r="AC30" s="1025">
        <v>0</v>
      </c>
      <c r="AD30" s="1025">
        <v>0</v>
      </c>
      <c r="AE30" s="1025">
        <v>0</v>
      </c>
      <c r="AF30" s="1025">
        <v>0</v>
      </c>
      <c r="AG30" s="1025">
        <v>0</v>
      </c>
      <c r="AH30" s="1025">
        <v>0</v>
      </c>
      <c r="AI30" s="1025">
        <v>0</v>
      </c>
      <c r="AJ30" s="1025">
        <v>0</v>
      </c>
      <c r="AK30" s="1025"/>
      <c r="AL30" s="1017"/>
    </row>
    <row r="31" spans="1:38" s="1018" customFormat="1" ht="12" customHeight="1">
      <c r="A31" s="1030"/>
      <c r="B31" s="1449"/>
      <c r="C31" s="1024"/>
      <c r="D31" s="1024"/>
      <c r="E31" s="1025" t="s">
        <v>670</v>
      </c>
      <c r="F31" s="1026"/>
      <c r="G31" s="1025">
        <v>0</v>
      </c>
      <c r="H31" s="1025">
        <v>0</v>
      </c>
      <c r="I31" s="1025">
        <v>0</v>
      </c>
      <c r="J31" s="1025">
        <v>0</v>
      </c>
      <c r="K31" s="1025">
        <v>0</v>
      </c>
      <c r="L31" s="1025">
        <v>0</v>
      </c>
      <c r="M31" s="1025">
        <v>0</v>
      </c>
      <c r="N31" s="1025">
        <v>0</v>
      </c>
      <c r="O31" s="1025">
        <v>0</v>
      </c>
      <c r="P31" s="1027">
        <v>0</v>
      </c>
      <c r="Q31" s="1027"/>
      <c r="R31" s="1027">
        <v>0</v>
      </c>
      <c r="S31" s="1030"/>
      <c r="T31" s="1449"/>
      <c r="U31" s="1024"/>
      <c r="V31" s="1024"/>
      <c r="W31" s="1025" t="s">
        <v>670</v>
      </c>
      <c r="X31" s="1026"/>
      <c r="Y31" s="1025">
        <v>0</v>
      </c>
      <c r="Z31" s="1025">
        <v>0</v>
      </c>
      <c r="AA31" s="1025">
        <v>0</v>
      </c>
      <c r="AB31" s="1025">
        <v>0</v>
      </c>
      <c r="AC31" s="1025">
        <v>0</v>
      </c>
      <c r="AD31" s="1025">
        <v>0</v>
      </c>
      <c r="AE31" s="1025">
        <v>0</v>
      </c>
      <c r="AF31" s="1025">
        <v>0</v>
      </c>
      <c r="AG31" s="1025">
        <v>0</v>
      </c>
      <c r="AH31" s="1025">
        <v>0</v>
      </c>
      <c r="AI31" s="1025">
        <v>0</v>
      </c>
      <c r="AJ31" s="1025">
        <v>0</v>
      </c>
      <c r="AK31" s="1025"/>
      <c r="AL31" s="1017"/>
    </row>
    <row r="32" spans="1:38" s="1018" customFormat="1" ht="16.5" customHeight="1">
      <c r="A32" s="1024"/>
      <c r="B32" s="1450" t="s">
        <v>671</v>
      </c>
      <c r="C32" s="1451"/>
      <c r="D32" s="1451"/>
      <c r="E32" s="1451"/>
      <c r="F32" s="1026"/>
      <c r="G32" s="1025">
        <v>0</v>
      </c>
      <c r="H32" s="1025">
        <v>0</v>
      </c>
      <c r="I32" s="1025">
        <v>385463</v>
      </c>
      <c r="J32" s="1025">
        <v>0</v>
      </c>
      <c r="K32" s="1025">
        <v>0</v>
      </c>
      <c r="L32" s="1025">
        <v>0</v>
      </c>
      <c r="M32" s="1025">
        <v>0</v>
      </c>
      <c r="N32" s="1025">
        <v>0</v>
      </c>
      <c r="O32" s="1025">
        <v>0</v>
      </c>
      <c r="P32" s="1027"/>
      <c r="Q32" s="1027"/>
      <c r="R32" s="1027"/>
      <c r="S32" s="1024"/>
      <c r="T32" s="1450" t="s">
        <v>671</v>
      </c>
      <c r="U32" s="1451"/>
      <c r="V32" s="1451"/>
      <c r="W32" s="1451"/>
      <c r="X32" s="1026"/>
      <c r="Y32" s="1025">
        <v>0</v>
      </c>
      <c r="Z32" s="1025">
        <v>25801</v>
      </c>
      <c r="AA32" s="1025">
        <v>0</v>
      </c>
      <c r="AB32" s="1025">
        <v>359662</v>
      </c>
      <c r="AC32" s="1025">
        <v>0</v>
      </c>
      <c r="AD32" s="1025">
        <v>0</v>
      </c>
      <c r="AE32" s="1025">
        <v>0</v>
      </c>
      <c r="AF32" s="1025">
        <v>0</v>
      </c>
      <c r="AG32" s="1025">
        <v>0</v>
      </c>
      <c r="AH32" s="1025">
        <v>0</v>
      </c>
      <c r="AI32" s="1025">
        <v>0</v>
      </c>
      <c r="AJ32" s="1025">
        <v>0</v>
      </c>
      <c r="AK32" s="1027"/>
      <c r="AL32" s="1017"/>
    </row>
    <row r="33" spans="1:37" s="986" customFormat="1" ht="3.75" customHeight="1">
      <c r="A33" s="1031"/>
      <c r="B33" s="1032"/>
      <c r="C33" s="1032"/>
      <c r="D33" s="1032"/>
      <c r="E33" s="1032"/>
      <c r="F33" s="1033"/>
      <c r="G33" s="1031">
        <v>0</v>
      </c>
      <c r="H33" s="1031"/>
      <c r="I33" s="1031"/>
      <c r="J33" s="1031"/>
      <c r="K33" s="1031"/>
      <c r="L33" s="1031"/>
      <c r="M33" s="1031"/>
      <c r="N33" s="1031"/>
      <c r="O33" s="1031"/>
      <c r="P33" s="1034"/>
      <c r="Q33" s="1024"/>
      <c r="R33" s="1024"/>
      <c r="S33" s="1031"/>
      <c r="T33" s="1031"/>
      <c r="U33" s="1031"/>
      <c r="V33" s="1031"/>
      <c r="W33" s="1035"/>
      <c r="X33" s="1033"/>
      <c r="Y33" s="1031"/>
      <c r="Z33" s="1031"/>
      <c r="AA33" s="1031"/>
      <c r="AB33" s="1031"/>
      <c r="AC33" s="1031"/>
      <c r="AD33" s="1031"/>
      <c r="AE33" s="1031"/>
      <c r="AF33" s="1031"/>
      <c r="AG33" s="1031"/>
      <c r="AH33" s="1031"/>
      <c r="AI33" s="1031"/>
      <c r="AJ33" s="1031"/>
      <c r="AK33" s="1034"/>
    </row>
    <row r="34" spans="1:37" s="986" customFormat="1" ht="15.75" customHeight="1">
      <c r="A34" s="980"/>
      <c r="B34" s="980"/>
      <c r="C34" s="980"/>
      <c r="D34" s="980"/>
      <c r="E34" s="980"/>
      <c r="F34" s="1036"/>
      <c r="G34" s="980"/>
      <c r="H34" s="980"/>
      <c r="I34" s="980"/>
      <c r="J34" s="980"/>
      <c r="K34" s="980"/>
      <c r="L34" s="980"/>
      <c r="M34" s="980"/>
      <c r="N34" s="980"/>
      <c r="O34" s="980"/>
      <c r="P34" s="1024"/>
      <c r="Q34" s="1024"/>
      <c r="R34" s="1024"/>
      <c r="S34" s="980"/>
      <c r="T34" s="980" t="s">
        <v>672</v>
      </c>
      <c r="U34" s="980"/>
      <c r="V34" s="980"/>
      <c r="W34" s="980"/>
      <c r="X34" s="1036"/>
      <c r="Y34" s="980"/>
      <c r="Z34" s="980"/>
      <c r="AA34" s="980"/>
      <c r="AB34" s="980"/>
      <c r="AC34" s="980"/>
      <c r="AD34" s="980"/>
      <c r="AE34" s="980"/>
      <c r="AF34" s="980"/>
      <c r="AG34" s="980"/>
      <c r="AH34" s="980"/>
      <c r="AI34" s="980"/>
      <c r="AJ34" s="980"/>
      <c r="AK34" s="1024"/>
    </row>
    <row r="35" spans="1:37" s="986" customFormat="1" ht="12" customHeight="1">
      <c r="A35" s="980"/>
      <c r="B35" s="980"/>
      <c r="C35" s="980"/>
      <c r="D35" s="980"/>
      <c r="E35" s="980"/>
      <c r="F35" s="1036"/>
      <c r="G35" s="980"/>
      <c r="H35" s="980"/>
      <c r="I35" s="980"/>
      <c r="J35" s="980"/>
      <c r="K35" s="980"/>
      <c r="L35" s="980"/>
      <c r="M35" s="980"/>
      <c r="N35" s="980"/>
      <c r="O35" s="980"/>
      <c r="P35" s="1024"/>
      <c r="Q35" s="1024"/>
      <c r="R35" s="1024"/>
      <c r="S35" s="980"/>
      <c r="T35" s="980" t="s">
        <v>673</v>
      </c>
      <c r="U35" s="980"/>
      <c r="V35" s="980"/>
      <c r="W35" s="980"/>
      <c r="X35" s="1036"/>
      <c r="Y35" s="980"/>
      <c r="Z35" s="980"/>
      <c r="AA35" s="980"/>
      <c r="AB35" s="980"/>
      <c r="AC35" s="980"/>
      <c r="AD35" s="980"/>
      <c r="AE35" s="980"/>
      <c r="AF35" s="980"/>
      <c r="AG35" s="980"/>
      <c r="AH35" s="980"/>
      <c r="AI35" s="980"/>
      <c r="AJ35" s="980"/>
      <c r="AK35" s="1024"/>
    </row>
    <row r="36" spans="1:37" s="986" customFormat="1" ht="12" customHeight="1">
      <c r="A36" s="980"/>
      <c r="B36" s="980"/>
      <c r="C36" s="980"/>
      <c r="D36" s="980"/>
      <c r="E36" s="980"/>
      <c r="F36" s="1036"/>
      <c r="G36" s="980"/>
      <c r="H36" s="980"/>
      <c r="I36" s="980"/>
      <c r="J36" s="980"/>
      <c r="K36" s="980"/>
      <c r="L36" s="980"/>
      <c r="M36" s="980"/>
      <c r="N36" s="980"/>
      <c r="O36" s="980"/>
      <c r="P36" s="1024"/>
      <c r="Q36" s="1024"/>
      <c r="R36" s="1024"/>
      <c r="S36" s="980"/>
      <c r="T36" s="980" t="s">
        <v>674</v>
      </c>
      <c r="U36" s="980"/>
      <c r="V36" s="980"/>
      <c r="W36" s="980"/>
      <c r="X36" s="1036"/>
      <c r="Y36" s="980"/>
      <c r="Z36" s="980"/>
      <c r="AA36" s="980"/>
      <c r="AB36" s="980"/>
      <c r="AC36" s="980"/>
      <c r="AD36" s="980"/>
      <c r="AE36" s="980"/>
      <c r="AF36" s="980"/>
      <c r="AG36" s="980"/>
      <c r="AH36" s="980"/>
      <c r="AI36" s="980"/>
      <c r="AJ36" s="980"/>
      <c r="AK36" s="1024"/>
    </row>
    <row r="37" spans="1:37" s="986" customFormat="1" ht="12" customHeight="1">
      <c r="A37" s="980"/>
      <c r="B37" s="980"/>
      <c r="C37" s="980"/>
      <c r="D37" s="980"/>
      <c r="E37" s="980"/>
      <c r="F37" s="1036"/>
      <c r="G37" s="980"/>
      <c r="H37" s="980"/>
      <c r="I37" s="980"/>
      <c r="J37" s="980"/>
      <c r="K37" s="980"/>
      <c r="L37" s="980"/>
      <c r="M37" s="980"/>
      <c r="N37" s="980"/>
      <c r="O37" s="980"/>
      <c r="P37" s="1024"/>
      <c r="Q37" s="1024"/>
      <c r="R37" s="1024"/>
      <c r="S37" s="980"/>
      <c r="T37" s="980" t="s">
        <v>675</v>
      </c>
      <c r="U37" s="980"/>
      <c r="V37" s="980"/>
      <c r="W37" s="980"/>
      <c r="X37" s="1036"/>
      <c r="Y37" s="980"/>
      <c r="Z37" s="980"/>
      <c r="AA37" s="980"/>
      <c r="AB37" s="980"/>
      <c r="AC37" s="980"/>
      <c r="AD37" s="980"/>
      <c r="AE37" s="980"/>
      <c r="AF37" s="980"/>
      <c r="AG37" s="980"/>
      <c r="AH37" s="980"/>
      <c r="AI37" s="980"/>
      <c r="AJ37" s="980"/>
      <c r="AK37" s="1024"/>
    </row>
    <row r="38" spans="1:37" s="986" customFormat="1" ht="12" customHeight="1">
      <c r="A38" s="980"/>
      <c r="B38" s="980"/>
      <c r="C38" s="980"/>
      <c r="D38" s="980"/>
      <c r="E38" s="980"/>
      <c r="F38" s="1036"/>
      <c r="G38" s="980"/>
      <c r="H38" s="980"/>
      <c r="I38" s="980"/>
      <c r="J38" s="980"/>
      <c r="K38" s="980"/>
      <c r="L38" s="980"/>
      <c r="M38" s="980"/>
      <c r="N38" s="980"/>
      <c r="O38" s="980"/>
      <c r="P38" s="1024"/>
      <c r="Q38" s="1024"/>
      <c r="R38" s="1024"/>
      <c r="S38" s="980"/>
      <c r="T38" s="980" t="s">
        <v>676</v>
      </c>
      <c r="U38" s="980"/>
      <c r="V38" s="980"/>
      <c r="W38" s="980"/>
      <c r="X38" s="1036"/>
      <c r="Y38" s="980"/>
      <c r="Z38" s="980"/>
      <c r="AA38" s="980"/>
      <c r="AB38" s="980"/>
      <c r="AC38" s="980"/>
      <c r="AD38" s="980"/>
      <c r="AE38" s="980"/>
      <c r="AF38" s="980"/>
      <c r="AG38" s="980"/>
      <c r="AH38" s="980"/>
      <c r="AI38" s="980"/>
      <c r="AJ38" s="980"/>
      <c r="AK38" s="1024"/>
    </row>
  </sheetData>
  <sheetProtection/>
  <mergeCells count="48">
    <mergeCell ref="G4:I4"/>
    <mergeCell ref="L4:M4"/>
    <mergeCell ref="N4:O4"/>
    <mergeCell ref="Y4:Z4"/>
    <mergeCell ref="B6:E6"/>
    <mergeCell ref="T6:W6"/>
    <mergeCell ref="B7:E7"/>
    <mergeCell ref="T7:W7"/>
    <mergeCell ref="B8:E8"/>
    <mergeCell ref="T8:W8"/>
    <mergeCell ref="B9:E9"/>
    <mergeCell ref="T9:W9"/>
    <mergeCell ref="B10:E10"/>
    <mergeCell ref="T10:W10"/>
    <mergeCell ref="B11:E11"/>
    <mergeCell ref="T11:W11"/>
    <mergeCell ref="C12:E12"/>
    <mergeCell ref="U12:W12"/>
    <mergeCell ref="C13:E13"/>
    <mergeCell ref="U13:W13"/>
    <mergeCell ref="C14:E14"/>
    <mergeCell ref="U14:W14"/>
    <mergeCell ref="C15:E15"/>
    <mergeCell ref="U15:W15"/>
    <mergeCell ref="C16:E16"/>
    <mergeCell ref="U16:W16"/>
    <mergeCell ref="C17:E17"/>
    <mergeCell ref="U17:W17"/>
    <mergeCell ref="C18:E18"/>
    <mergeCell ref="U18:W18"/>
    <mergeCell ref="C19:E19"/>
    <mergeCell ref="U19:W19"/>
    <mergeCell ref="C20:E20"/>
    <mergeCell ref="U20:W20"/>
    <mergeCell ref="C21:E21"/>
    <mergeCell ref="U21:W21"/>
    <mergeCell ref="C22:E22"/>
    <mergeCell ref="U22:W22"/>
    <mergeCell ref="C23:E23"/>
    <mergeCell ref="U23:W23"/>
    <mergeCell ref="C24:E24"/>
    <mergeCell ref="U24:W24"/>
    <mergeCell ref="B25:E25"/>
    <mergeCell ref="T25:W25"/>
    <mergeCell ref="B26:B31"/>
    <mergeCell ref="T26:T31"/>
    <mergeCell ref="B32:E32"/>
    <mergeCell ref="T32:W32"/>
  </mergeCells>
  <printOptions/>
  <pageMargins left="0.5905511811023623" right="0.44" top="0.7874015748031497" bottom="0.7874015748031497" header="0.31496062992125984" footer="0.31496062992125984"/>
  <pageSetup fitToWidth="2" horizontalDpi="600" verticalDpi="600" orientation="portrait" paperSize="9" scale="80" r:id="rId2"/>
  <headerFooter alignWithMargins="0">
    <oddHeader>&amp;R&amp;A</oddHeader>
    <oddFooter>&amp;C&amp;P/&amp;N</oddFooter>
  </headerFooter>
  <colBreaks count="1" manualBreakCount="1">
    <brk id="17" max="37" man="1"/>
  </colBreaks>
  <drawing r:id="rId1"/>
</worksheet>
</file>

<file path=xl/worksheets/sheet21.xml><?xml version="1.0" encoding="utf-8"?>
<worksheet xmlns="http://schemas.openxmlformats.org/spreadsheetml/2006/main" xmlns:r="http://schemas.openxmlformats.org/officeDocument/2006/relationships">
  <sheetPr transitionEvaluation="1"/>
  <dimension ref="A1:R34"/>
  <sheetViews>
    <sheetView zoomScale="120" zoomScaleNormal="120" zoomScaleSheetLayoutView="100" zoomScalePageLayoutView="0" workbookViewId="0" topLeftCell="A1">
      <selection activeCell="A1" sqref="A1"/>
    </sheetView>
  </sheetViews>
  <sheetFormatPr defaultColWidth="8.796875" defaultRowHeight="12" customHeight="1"/>
  <cols>
    <col min="1" max="1" width="0.203125" style="980" customWidth="1"/>
    <col min="2" max="2" width="4" style="980" customWidth="1"/>
    <col min="3" max="3" width="2.19921875" style="980" customWidth="1"/>
    <col min="4" max="4" width="3.3984375" style="980" customWidth="1"/>
    <col min="5" max="5" width="9.19921875" style="980" customWidth="1"/>
    <col min="6" max="6" width="0.203125" style="1036" customWidth="1"/>
    <col min="7" max="7" width="8.59765625" style="980" bestFit="1" customWidth="1"/>
    <col min="8" max="8" width="8.3984375" style="980" customWidth="1"/>
    <col min="9" max="9" width="9.59765625" style="980" customWidth="1"/>
    <col min="10" max="10" width="7.69921875" style="980" customWidth="1"/>
    <col min="11" max="11" width="8.69921875" style="980" customWidth="1"/>
    <col min="12" max="12" width="12.5" style="980" customWidth="1"/>
    <col min="13" max="13" width="11.8984375" style="980" customWidth="1"/>
    <col min="14" max="14" width="7.5" style="369" customWidth="1"/>
    <col min="15" max="18" width="9" style="369" customWidth="1"/>
    <col min="19" max="16384" width="9" style="980" customWidth="1"/>
  </cols>
  <sheetData>
    <row r="1" spans="3:18" s="972" customFormat="1" ht="24" customHeight="1">
      <c r="C1" s="975" t="s">
        <v>690</v>
      </c>
      <c r="E1" s="973"/>
      <c r="F1" s="974"/>
      <c r="H1" s="976"/>
      <c r="I1" s="976"/>
      <c r="J1" s="976"/>
      <c r="K1" s="976"/>
      <c r="L1" s="976"/>
      <c r="M1" s="976"/>
      <c r="N1" s="369"/>
      <c r="O1" s="369"/>
      <c r="P1" s="369"/>
      <c r="Q1" s="369"/>
      <c r="R1" s="369"/>
    </row>
    <row r="2" spans="5:13" ht="7.5" customHeight="1">
      <c r="E2" s="981"/>
      <c r="F2" s="982"/>
      <c r="H2" s="983"/>
      <c r="I2" s="984"/>
      <c r="J2" s="984"/>
      <c r="K2" s="984"/>
      <c r="L2" s="984"/>
      <c r="M2" s="984"/>
    </row>
    <row r="3" spans="5:18" s="987" customFormat="1" ht="12" customHeight="1" thickBot="1">
      <c r="E3" s="988"/>
      <c r="F3" s="989"/>
      <c r="G3" s="990"/>
      <c r="H3" s="990"/>
      <c r="N3" s="369"/>
      <c r="O3" s="369"/>
      <c r="P3" s="369"/>
      <c r="Q3" s="369"/>
      <c r="R3" s="369"/>
    </row>
    <row r="4" spans="1:18" s="987" customFormat="1" ht="17.25" customHeight="1">
      <c r="A4" s="995"/>
      <c r="B4" s="995"/>
      <c r="C4" s="995"/>
      <c r="D4" s="995"/>
      <c r="E4" s="995"/>
      <c r="F4" s="996"/>
      <c r="G4" s="1458" t="s">
        <v>691</v>
      </c>
      <c r="H4" s="1455" t="s">
        <v>692</v>
      </c>
      <c r="I4" s="1456"/>
      <c r="J4" s="1456"/>
      <c r="K4" s="1457"/>
      <c r="L4" s="1458" t="s">
        <v>693</v>
      </c>
      <c r="M4" s="1458" t="s">
        <v>694</v>
      </c>
      <c r="N4" s="369"/>
      <c r="O4" s="369"/>
      <c r="P4" s="369"/>
      <c r="Q4" s="369"/>
      <c r="R4" s="369"/>
    </row>
    <row r="5" spans="1:18" s="987" customFormat="1" ht="24" customHeight="1">
      <c r="A5" s="1003"/>
      <c r="B5" s="1003"/>
      <c r="C5" s="1003"/>
      <c r="D5" s="1003"/>
      <c r="E5" s="1003"/>
      <c r="F5" s="1004"/>
      <c r="G5" s="1459"/>
      <c r="H5" s="1006" t="s">
        <v>695</v>
      </c>
      <c r="I5" s="1006" t="s">
        <v>696</v>
      </c>
      <c r="J5" s="1005" t="s">
        <v>697</v>
      </c>
      <c r="K5" s="1006" t="s">
        <v>698</v>
      </c>
      <c r="L5" s="1459"/>
      <c r="M5" s="1459"/>
      <c r="N5" s="369"/>
      <c r="O5" s="369"/>
      <c r="P5" s="369"/>
      <c r="Q5" s="369"/>
      <c r="R5" s="369"/>
    </row>
    <row r="6" spans="1:18" s="1018" customFormat="1" ht="15" customHeight="1">
      <c r="A6" s="1013"/>
      <c r="B6" s="1454" t="s">
        <v>59</v>
      </c>
      <c r="C6" s="1454"/>
      <c r="D6" s="1454"/>
      <c r="E6" s="1454"/>
      <c r="F6" s="1014"/>
      <c r="G6" s="1015">
        <v>64660</v>
      </c>
      <c r="H6" s="1015">
        <v>5029</v>
      </c>
      <c r="I6" s="1015">
        <v>1073</v>
      </c>
      <c r="J6" s="1015">
        <v>597</v>
      </c>
      <c r="K6" s="1015">
        <v>636</v>
      </c>
      <c r="L6" s="1015">
        <v>1854</v>
      </c>
      <c r="M6" s="1015">
        <v>55471</v>
      </c>
      <c r="N6" s="369"/>
      <c r="O6" s="369"/>
      <c r="P6" s="369"/>
      <c r="Q6" s="369"/>
      <c r="R6" s="369"/>
    </row>
    <row r="7" spans="1:18" s="1018" customFormat="1" ht="12" customHeight="1">
      <c r="A7" s="1013"/>
      <c r="B7" s="1454" t="s">
        <v>60</v>
      </c>
      <c r="C7" s="1454"/>
      <c r="D7" s="1454"/>
      <c r="E7" s="1454"/>
      <c r="F7" s="1014"/>
      <c r="G7" s="1015">
        <v>67061</v>
      </c>
      <c r="H7" s="1015">
        <v>5623</v>
      </c>
      <c r="I7" s="1015">
        <v>894</v>
      </c>
      <c r="J7" s="1015">
        <v>478</v>
      </c>
      <c r="K7" s="1015">
        <v>622</v>
      </c>
      <c r="L7" s="1015">
        <v>1942</v>
      </c>
      <c r="M7" s="1015">
        <v>57502</v>
      </c>
      <c r="N7" s="369"/>
      <c r="O7" s="369"/>
      <c r="P7" s="369"/>
      <c r="Q7" s="369"/>
      <c r="R7" s="369"/>
    </row>
    <row r="8" spans="1:18" s="1018" customFormat="1" ht="12" customHeight="1">
      <c r="A8" s="1013"/>
      <c r="B8" s="1454" t="s">
        <v>61</v>
      </c>
      <c r="C8" s="1454"/>
      <c r="D8" s="1454"/>
      <c r="E8" s="1454"/>
      <c r="F8" s="1014"/>
      <c r="G8" s="1015">
        <v>75950</v>
      </c>
      <c r="H8" s="1015">
        <v>6252</v>
      </c>
      <c r="I8" s="1015">
        <v>1005</v>
      </c>
      <c r="J8" s="1015">
        <v>372</v>
      </c>
      <c r="K8" s="1015">
        <v>730</v>
      </c>
      <c r="L8" s="1015">
        <v>2125</v>
      </c>
      <c r="M8" s="1015">
        <v>65466</v>
      </c>
      <c r="N8" s="369"/>
      <c r="O8" s="369"/>
      <c r="P8" s="369"/>
      <c r="Q8" s="369"/>
      <c r="R8" s="369"/>
    </row>
    <row r="9" spans="1:18" s="1018" customFormat="1" ht="12" customHeight="1">
      <c r="A9" s="1013"/>
      <c r="B9" s="1454" t="s">
        <v>62</v>
      </c>
      <c r="C9" s="1454"/>
      <c r="D9" s="1454"/>
      <c r="E9" s="1454"/>
      <c r="F9" s="1014"/>
      <c r="G9" s="1015">
        <v>84765</v>
      </c>
      <c r="H9" s="1015">
        <v>7353</v>
      </c>
      <c r="I9" s="1015">
        <v>1416</v>
      </c>
      <c r="J9" s="1015">
        <v>277</v>
      </c>
      <c r="K9" s="1015">
        <v>748</v>
      </c>
      <c r="L9" s="1015">
        <v>2398</v>
      </c>
      <c r="M9" s="1015">
        <v>72573</v>
      </c>
      <c r="N9" s="369"/>
      <c r="O9" s="369"/>
      <c r="P9" s="369"/>
      <c r="Q9" s="369"/>
      <c r="R9" s="369"/>
    </row>
    <row r="10" spans="1:18" s="1023" customFormat="1" ht="16.5" customHeight="1">
      <c r="A10" s="1019"/>
      <c r="B10" s="1448" t="s">
        <v>644</v>
      </c>
      <c r="C10" s="1448"/>
      <c r="D10" s="1448"/>
      <c r="E10" s="1448"/>
      <c r="F10" s="1020"/>
      <c r="G10" s="1029">
        <v>87667</v>
      </c>
      <c r="H10" s="1029">
        <v>8187</v>
      </c>
      <c r="I10" s="1029">
        <v>1701</v>
      </c>
      <c r="J10" s="1029">
        <v>429</v>
      </c>
      <c r="K10" s="1029">
        <v>776</v>
      </c>
      <c r="L10" s="1029">
        <v>2732</v>
      </c>
      <c r="M10" s="1029">
        <v>73842</v>
      </c>
      <c r="N10" s="369"/>
      <c r="O10" s="369"/>
      <c r="P10" s="369"/>
      <c r="Q10" s="369"/>
      <c r="R10" s="369"/>
    </row>
    <row r="11" spans="1:18" s="1023" customFormat="1" ht="16.5" customHeight="1">
      <c r="A11" s="1019"/>
      <c r="B11" s="1448" t="s">
        <v>646</v>
      </c>
      <c r="C11" s="1448"/>
      <c r="D11" s="1448"/>
      <c r="E11" s="1448"/>
      <c r="F11" s="1020"/>
      <c r="G11" s="1029">
        <v>83548</v>
      </c>
      <c r="H11" s="1029">
        <v>8018</v>
      </c>
      <c r="I11" s="1029">
        <v>1494</v>
      </c>
      <c r="J11" s="1029">
        <v>407</v>
      </c>
      <c r="K11" s="1029">
        <v>566</v>
      </c>
      <c r="L11" s="1029">
        <v>2614</v>
      </c>
      <c r="M11" s="1029">
        <v>70449</v>
      </c>
      <c r="N11" s="369"/>
      <c r="O11" s="369"/>
      <c r="P11" s="369"/>
      <c r="Q11" s="369"/>
      <c r="R11" s="369"/>
    </row>
    <row r="12" spans="1:18" s="1018" customFormat="1" ht="16.5" customHeight="1">
      <c r="A12" s="1024"/>
      <c r="B12" s="1024"/>
      <c r="C12" s="1452" t="s">
        <v>647</v>
      </c>
      <c r="D12" s="1452"/>
      <c r="E12" s="1452"/>
      <c r="F12" s="1026"/>
      <c r="G12" s="1025">
        <v>32369</v>
      </c>
      <c r="H12" s="1025">
        <v>4302</v>
      </c>
      <c r="I12" s="1025">
        <v>13</v>
      </c>
      <c r="J12" s="1025">
        <v>34</v>
      </c>
      <c r="K12" s="1025">
        <v>3</v>
      </c>
      <c r="L12" s="1025">
        <v>981</v>
      </c>
      <c r="M12" s="1025">
        <v>27036</v>
      </c>
      <c r="N12" s="369"/>
      <c r="O12" s="369"/>
      <c r="P12" s="369"/>
      <c r="Q12" s="369"/>
      <c r="R12" s="369"/>
    </row>
    <row r="13" spans="1:18" s="1018" customFormat="1" ht="12" customHeight="1">
      <c r="A13" s="1024"/>
      <c r="B13" s="1024"/>
      <c r="C13" s="1452" t="s">
        <v>648</v>
      </c>
      <c r="D13" s="1452"/>
      <c r="E13" s="1452"/>
      <c r="F13" s="1014"/>
      <c r="G13" s="1025">
        <v>8239</v>
      </c>
      <c r="H13" s="1025">
        <v>1167</v>
      </c>
      <c r="I13" s="1025">
        <v>8</v>
      </c>
      <c r="J13" s="1025">
        <v>12</v>
      </c>
      <c r="K13" s="1025">
        <v>7</v>
      </c>
      <c r="L13" s="1025">
        <v>251</v>
      </c>
      <c r="M13" s="1025">
        <v>6794</v>
      </c>
      <c r="N13" s="369"/>
      <c r="O13" s="369"/>
      <c r="P13" s="369"/>
      <c r="Q13" s="369"/>
      <c r="R13" s="369"/>
    </row>
    <row r="14" spans="1:18" s="1018" customFormat="1" ht="12" customHeight="1">
      <c r="A14" s="1024"/>
      <c r="B14" s="1024"/>
      <c r="C14" s="1452" t="s">
        <v>649</v>
      </c>
      <c r="D14" s="1452"/>
      <c r="E14" s="1452"/>
      <c r="F14" s="1014"/>
      <c r="G14" s="1025">
        <v>9588</v>
      </c>
      <c r="H14" s="1025">
        <v>676</v>
      </c>
      <c r="I14" s="1018">
        <v>116</v>
      </c>
      <c r="J14" s="1025">
        <v>21</v>
      </c>
      <c r="K14" s="1025">
        <v>55</v>
      </c>
      <c r="L14" s="1025">
        <v>271</v>
      </c>
      <c r="M14" s="1025">
        <v>8449</v>
      </c>
      <c r="N14" s="369"/>
      <c r="O14" s="369"/>
      <c r="P14" s="369"/>
      <c r="Q14" s="369"/>
      <c r="R14" s="369"/>
    </row>
    <row r="15" spans="1:18" s="1018" customFormat="1" ht="12" customHeight="1">
      <c r="A15" s="1024"/>
      <c r="B15" s="1024"/>
      <c r="C15" s="1452" t="s">
        <v>650</v>
      </c>
      <c r="D15" s="1452"/>
      <c r="E15" s="1452"/>
      <c r="F15" s="1014"/>
      <c r="G15" s="1025">
        <v>5761</v>
      </c>
      <c r="H15" s="1025">
        <v>243</v>
      </c>
      <c r="I15" s="1025">
        <v>139</v>
      </c>
      <c r="J15" s="1025">
        <v>58</v>
      </c>
      <c r="K15" s="1025">
        <v>60</v>
      </c>
      <c r="L15" s="1025">
        <v>238</v>
      </c>
      <c r="M15" s="1025">
        <v>5023</v>
      </c>
      <c r="N15" s="369"/>
      <c r="O15" s="369"/>
      <c r="P15" s="369"/>
      <c r="Q15" s="369"/>
      <c r="R15" s="369"/>
    </row>
    <row r="16" spans="1:18" s="1018" customFormat="1" ht="12" customHeight="1">
      <c r="A16" s="1024"/>
      <c r="B16" s="1024"/>
      <c r="C16" s="1452" t="s">
        <v>651</v>
      </c>
      <c r="D16" s="1452"/>
      <c r="E16" s="1452"/>
      <c r="F16" s="1014"/>
      <c r="G16" s="1025">
        <v>6601</v>
      </c>
      <c r="H16" s="1025">
        <v>539</v>
      </c>
      <c r="I16" s="1025">
        <v>23</v>
      </c>
      <c r="J16" s="1025">
        <v>0</v>
      </c>
      <c r="K16" s="1025">
        <v>199</v>
      </c>
      <c r="L16" s="1025">
        <v>199</v>
      </c>
      <c r="M16" s="1025">
        <v>5641</v>
      </c>
      <c r="N16" s="369"/>
      <c r="O16" s="369"/>
      <c r="P16" s="369"/>
      <c r="Q16" s="369"/>
      <c r="R16" s="369"/>
    </row>
    <row r="17" spans="1:18" s="1018" customFormat="1" ht="16.5" customHeight="1">
      <c r="A17" s="1024"/>
      <c r="B17" s="1024"/>
      <c r="C17" s="1452" t="s">
        <v>652</v>
      </c>
      <c r="D17" s="1452"/>
      <c r="E17" s="1452"/>
      <c r="F17" s="1014"/>
      <c r="G17" s="1025">
        <v>1601</v>
      </c>
      <c r="H17" s="1025">
        <v>243</v>
      </c>
      <c r="I17" s="1025">
        <v>0</v>
      </c>
      <c r="J17" s="1025">
        <v>10</v>
      </c>
      <c r="K17" s="1025">
        <v>11</v>
      </c>
      <c r="L17" s="1025">
        <v>72</v>
      </c>
      <c r="M17" s="1025">
        <v>1265</v>
      </c>
      <c r="N17" s="369"/>
      <c r="O17" s="369"/>
      <c r="P17" s="369"/>
      <c r="Q17" s="369"/>
      <c r="R17" s="369"/>
    </row>
    <row r="18" spans="1:18" s="1018" customFormat="1" ht="12" customHeight="1">
      <c r="A18" s="1024"/>
      <c r="B18" s="1024"/>
      <c r="C18" s="1452" t="s">
        <v>653</v>
      </c>
      <c r="D18" s="1452"/>
      <c r="E18" s="1452"/>
      <c r="F18" s="1014"/>
      <c r="G18" s="1025">
        <v>3016</v>
      </c>
      <c r="H18" s="1025">
        <v>300</v>
      </c>
      <c r="I18" s="1028">
        <v>49</v>
      </c>
      <c r="J18" s="1025">
        <v>37</v>
      </c>
      <c r="K18" s="1025">
        <v>16</v>
      </c>
      <c r="L18" s="1025">
        <v>113</v>
      </c>
      <c r="M18" s="1025">
        <v>2501</v>
      </c>
      <c r="N18" s="369"/>
      <c r="O18" s="369"/>
      <c r="P18" s="369"/>
      <c r="Q18" s="369"/>
      <c r="R18" s="369"/>
    </row>
    <row r="19" spans="1:18" s="1018" customFormat="1" ht="12" customHeight="1">
      <c r="A19" s="1024"/>
      <c r="B19" s="1024"/>
      <c r="C19" s="1452" t="s">
        <v>654</v>
      </c>
      <c r="D19" s="1452"/>
      <c r="E19" s="1452"/>
      <c r="F19" s="1014"/>
      <c r="G19" s="1025">
        <v>2619</v>
      </c>
      <c r="H19" s="1025">
        <v>95</v>
      </c>
      <c r="I19" s="1025">
        <v>109</v>
      </c>
      <c r="J19" s="1025">
        <v>26</v>
      </c>
      <c r="K19" s="1025">
        <v>134</v>
      </c>
      <c r="L19" s="1025">
        <v>34</v>
      </c>
      <c r="M19" s="1025">
        <v>2221</v>
      </c>
      <c r="N19" s="369"/>
      <c r="O19" s="369"/>
      <c r="P19" s="369"/>
      <c r="Q19" s="369"/>
      <c r="R19" s="369"/>
    </row>
    <row r="20" spans="1:18" s="1018" customFormat="1" ht="12" customHeight="1">
      <c r="A20" s="1024"/>
      <c r="B20" s="1024"/>
      <c r="C20" s="1452" t="s">
        <v>655</v>
      </c>
      <c r="D20" s="1452"/>
      <c r="E20" s="1452"/>
      <c r="F20" s="1014"/>
      <c r="G20" s="1025">
        <v>1744</v>
      </c>
      <c r="H20" s="1025">
        <v>59</v>
      </c>
      <c r="I20" s="1025">
        <v>138</v>
      </c>
      <c r="J20" s="1025">
        <v>58</v>
      </c>
      <c r="K20" s="1025">
        <v>10</v>
      </c>
      <c r="L20" s="1025">
        <v>14</v>
      </c>
      <c r="M20" s="1025">
        <v>1465</v>
      </c>
      <c r="N20" s="369"/>
      <c r="O20" s="369"/>
      <c r="P20" s="369"/>
      <c r="Q20" s="369"/>
      <c r="R20" s="369"/>
    </row>
    <row r="21" spans="1:18" s="1018" customFormat="1" ht="12" customHeight="1">
      <c r="A21" s="1024"/>
      <c r="B21" s="1024"/>
      <c r="C21" s="1452" t="s">
        <v>657</v>
      </c>
      <c r="D21" s="1452"/>
      <c r="E21" s="1452"/>
      <c r="F21" s="1014"/>
      <c r="G21" s="1025">
        <v>2204</v>
      </c>
      <c r="H21" s="1025">
        <v>159</v>
      </c>
      <c r="I21" s="1025">
        <v>192</v>
      </c>
      <c r="J21" s="1025">
        <v>18</v>
      </c>
      <c r="K21" s="1025">
        <v>0</v>
      </c>
      <c r="L21" s="1025">
        <v>80</v>
      </c>
      <c r="M21" s="1025">
        <v>1755</v>
      </c>
      <c r="N21" s="369"/>
      <c r="O21" s="369"/>
      <c r="P21" s="369"/>
      <c r="Q21" s="369"/>
      <c r="R21" s="369"/>
    </row>
    <row r="22" spans="1:18" s="1018" customFormat="1" ht="16.5" customHeight="1">
      <c r="A22" s="1024"/>
      <c r="B22" s="1024"/>
      <c r="C22" s="1452" t="s">
        <v>658</v>
      </c>
      <c r="D22" s="1452"/>
      <c r="E22" s="1452"/>
      <c r="F22" s="1014"/>
      <c r="G22" s="1025">
        <v>2472</v>
      </c>
      <c r="H22" s="1025">
        <v>42</v>
      </c>
      <c r="I22" s="1025">
        <v>336</v>
      </c>
      <c r="J22" s="1025">
        <v>5</v>
      </c>
      <c r="K22" s="1025">
        <v>12</v>
      </c>
      <c r="L22" s="1025">
        <v>77</v>
      </c>
      <c r="M22" s="1025">
        <v>2000</v>
      </c>
      <c r="N22" s="369"/>
      <c r="O22" s="369"/>
      <c r="P22" s="369"/>
      <c r="Q22" s="369"/>
      <c r="R22" s="369"/>
    </row>
    <row r="23" spans="1:18" s="1018" customFormat="1" ht="12" customHeight="1">
      <c r="A23" s="1024"/>
      <c r="B23" s="1024"/>
      <c r="C23" s="1452" t="s">
        <v>659</v>
      </c>
      <c r="D23" s="1452"/>
      <c r="E23" s="1452"/>
      <c r="F23" s="1014"/>
      <c r="G23" s="1025">
        <v>5839</v>
      </c>
      <c r="H23" s="1025">
        <v>160</v>
      </c>
      <c r="I23" s="1025">
        <v>283</v>
      </c>
      <c r="J23" s="1025">
        <v>123</v>
      </c>
      <c r="K23" s="1025">
        <v>31</v>
      </c>
      <c r="L23" s="1025">
        <v>227</v>
      </c>
      <c r="M23" s="1025">
        <v>5015</v>
      </c>
      <c r="N23" s="369"/>
      <c r="O23" s="369"/>
      <c r="P23" s="369"/>
      <c r="Q23" s="369"/>
      <c r="R23" s="369"/>
    </row>
    <row r="24" spans="1:18" s="1018" customFormat="1" ht="12" customHeight="1">
      <c r="A24" s="1024"/>
      <c r="B24" s="1024"/>
      <c r="C24" s="1452" t="s">
        <v>660</v>
      </c>
      <c r="D24" s="1452"/>
      <c r="E24" s="1452"/>
      <c r="F24" s="1014"/>
      <c r="G24" s="1025">
        <v>1495</v>
      </c>
      <c r="H24" s="1025">
        <v>33</v>
      </c>
      <c r="I24" s="1025">
        <v>88</v>
      </c>
      <c r="J24" s="1025">
        <v>5</v>
      </c>
      <c r="K24" s="1025">
        <v>28</v>
      </c>
      <c r="L24" s="1025">
        <v>57</v>
      </c>
      <c r="M24" s="1025">
        <v>1284</v>
      </c>
      <c r="N24" s="369"/>
      <c r="O24" s="369"/>
      <c r="P24" s="369"/>
      <c r="Q24" s="369"/>
      <c r="R24" s="369"/>
    </row>
    <row r="25" spans="1:18" s="1023" customFormat="1" ht="16.5" customHeight="1">
      <c r="A25" s="1019"/>
      <c r="B25" s="1448" t="s">
        <v>662</v>
      </c>
      <c r="C25" s="1448"/>
      <c r="D25" s="1448"/>
      <c r="E25" s="1448"/>
      <c r="F25" s="1020"/>
      <c r="G25" s="1029">
        <v>4119</v>
      </c>
      <c r="H25" s="1029">
        <v>169</v>
      </c>
      <c r="I25" s="1029">
        <v>207</v>
      </c>
      <c r="J25" s="1029">
        <v>22</v>
      </c>
      <c r="K25" s="1029">
        <v>210</v>
      </c>
      <c r="L25" s="1029">
        <v>118</v>
      </c>
      <c r="M25" s="1029">
        <v>3393</v>
      </c>
      <c r="N25" s="369"/>
      <c r="O25" s="369"/>
      <c r="P25" s="369"/>
      <c r="Q25" s="369"/>
      <c r="R25" s="369"/>
    </row>
    <row r="26" spans="1:18" s="1018" customFormat="1" ht="16.5" customHeight="1">
      <c r="A26" s="1030"/>
      <c r="B26" s="1449" t="s">
        <v>663</v>
      </c>
      <c r="C26" s="1024"/>
      <c r="D26" s="1024"/>
      <c r="E26" s="1025" t="s">
        <v>664</v>
      </c>
      <c r="F26" s="1026"/>
      <c r="G26" s="1025">
        <v>0</v>
      </c>
      <c r="H26" s="1025">
        <v>0</v>
      </c>
      <c r="I26" s="1025">
        <v>0</v>
      </c>
      <c r="J26" s="1025">
        <v>0</v>
      </c>
      <c r="K26" s="1025">
        <v>0</v>
      </c>
      <c r="L26" s="1025">
        <v>0</v>
      </c>
      <c r="M26" s="1025">
        <v>0</v>
      </c>
      <c r="N26" s="369"/>
      <c r="O26" s="369"/>
      <c r="P26" s="369"/>
      <c r="Q26" s="369"/>
      <c r="R26" s="369"/>
    </row>
    <row r="27" spans="1:18" s="1018" customFormat="1" ht="12" customHeight="1">
      <c r="A27" s="1030"/>
      <c r="B27" s="1449"/>
      <c r="C27" s="1024"/>
      <c r="D27" s="1024"/>
      <c r="E27" s="1025" t="s">
        <v>665</v>
      </c>
      <c r="F27" s="1026"/>
      <c r="G27" s="1025">
        <v>0</v>
      </c>
      <c r="H27" s="1025">
        <v>0</v>
      </c>
      <c r="I27" s="1025">
        <v>0</v>
      </c>
      <c r="J27" s="1025">
        <v>0</v>
      </c>
      <c r="K27" s="1025">
        <v>0</v>
      </c>
      <c r="L27" s="1025">
        <v>0</v>
      </c>
      <c r="M27" s="1025">
        <v>0</v>
      </c>
      <c r="N27" s="369"/>
      <c r="O27" s="369"/>
      <c r="P27" s="369"/>
      <c r="Q27" s="369"/>
      <c r="R27" s="369"/>
    </row>
    <row r="28" spans="1:18" s="1018" customFormat="1" ht="12" customHeight="1">
      <c r="A28" s="1030"/>
      <c r="B28" s="1449"/>
      <c r="C28" s="1024"/>
      <c r="D28" s="1024"/>
      <c r="E28" s="1025" t="s">
        <v>667</v>
      </c>
      <c r="F28" s="1026"/>
      <c r="G28" s="1025">
        <v>1139</v>
      </c>
      <c r="H28" s="1025">
        <v>93</v>
      </c>
      <c r="I28" s="1025">
        <v>48</v>
      </c>
      <c r="J28" s="1025">
        <v>0</v>
      </c>
      <c r="K28" s="1025">
        <v>57</v>
      </c>
      <c r="L28" s="1025">
        <v>52</v>
      </c>
      <c r="M28" s="1025">
        <v>889</v>
      </c>
      <c r="N28" s="369"/>
      <c r="O28" s="369"/>
      <c r="P28" s="369"/>
      <c r="Q28" s="369"/>
      <c r="R28" s="369"/>
    </row>
    <row r="29" spans="1:18" s="1018" customFormat="1" ht="12" customHeight="1">
      <c r="A29" s="1030"/>
      <c r="B29" s="1449"/>
      <c r="C29" s="1024"/>
      <c r="D29" s="1024"/>
      <c r="E29" s="1025" t="s">
        <v>668</v>
      </c>
      <c r="F29" s="1026"/>
      <c r="G29" s="1025">
        <v>2980</v>
      </c>
      <c r="H29" s="1025">
        <v>76</v>
      </c>
      <c r="I29" s="1025">
        <v>159</v>
      </c>
      <c r="J29" s="1025">
        <v>22</v>
      </c>
      <c r="K29" s="1025">
        <v>153</v>
      </c>
      <c r="L29" s="1025">
        <v>66</v>
      </c>
      <c r="M29" s="1025">
        <v>2504</v>
      </c>
      <c r="N29" s="369"/>
      <c r="O29" s="369"/>
      <c r="P29" s="369"/>
      <c r="Q29" s="369"/>
      <c r="R29" s="369"/>
    </row>
    <row r="30" spans="1:18" s="1018" customFormat="1" ht="12" customHeight="1">
      <c r="A30" s="1030"/>
      <c r="B30" s="1449"/>
      <c r="C30" s="1024"/>
      <c r="D30" s="1024"/>
      <c r="E30" s="1025" t="s">
        <v>669</v>
      </c>
      <c r="F30" s="1026"/>
      <c r="G30" s="1025">
        <v>0</v>
      </c>
      <c r="H30" s="1025">
        <v>0</v>
      </c>
      <c r="I30" s="1025">
        <v>0</v>
      </c>
      <c r="J30" s="1025">
        <v>0</v>
      </c>
      <c r="K30" s="1025">
        <v>0</v>
      </c>
      <c r="L30" s="1025">
        <v>0</v>
      </c>
      <c r="M30" s="1025">
        <v>0</v>
      </c>
      <c r="N30" s="369"/>
      <c r="O30" s="369"/>
      <c r="P30" s="369"/>
      <c r="Q30" s="369"/>
      <c r="R30" s="369"/>
    </row>
    <row r="31" spans="1:18" s="1018" customFormat="1" ht="12" customHeight="1">
      <c r="A31" s="1030"/>
      <c r="B31" s="1449"/>
      <c r="C31" s="1024"/>
      <c r="D31" s="1024"/>
      <c r="E31" s="1025" t="s">
        <v>670</v>
      </c>
      <c r="F31" s="1026"/>
      <c r="G31" s="1025">
        <v>0</v>
      </c>
      <c r="H31" s="1025">
        <v>0</v>
      </c>
      <c r="I31" s="1025">
        <v>0</v>
      </c>
      <c r="J31" s="1025">
        <v>0</v>
      </c>
      <c r="K31" s="1025">
        <v>0</v>
      </c>
      <c r="L31" s="1025">
        <v>0</v>
      </c>
      <c r="M31" s="1025">
        <v>0</v>
      </c>
      <c r="N31" s="369"/>
      <c r="O31" s="369"/>
      <c r="P31" s="369"/>
      <c r="Q31" s="369"/>
      <c r="R31" s="369"/>
    </row>
    <row r="32" spans="1:18" s="1018" customFormat="1" ht="5.25" customHeight="1">
      <c r="A32" s="1024"/>
      <c r="B32" s="1450"/>
      <c r="C32" s="1451"/>
      <c r="D32" s="1451"/>
      <c r="E32" s="1451"/>
      <c r="F32" s="1026"/>
      <c r="G32" s="1025"/>
      <c r="H32" s="1025"/>
      <c r="I32" s="1025"/>
      <c r="J32" s="1025"/>
      <c r="K32" s="1025"/>
      <c r="L32" s="1025"/>
      <c r="M32" s="1025"/>
      <c r="N32" s="369"/>
      <c r="O32" s="369"/>
      <c r="P32" s="369"/>
      <c r="Q32" s="369"/>
      <c r="R32" s="369"/>
    </row>
    <row r="33" spans="1:13" s="369" customFormat="1" ht="3.75" customHeight="1">
      <c r="A33" s="1031"/>
      <c r="B33" s="1032"/>
      <c r="C33" s="1032"/>
      <c r="D33" s="1032"/>
      <c r="E33" s="1032"/>
      <c r="F33" s="1033"/>
      <c r="G33" s="1031"/>
      <c r="H33" s="1031"/>
      <c r="I33" s="1031"/>
      <c r="J33" s="1031"/>
      <c r="K33" s="1031"/>
      <c r="L33" s="1031"/>
      <c r="M33" s="1031"/>
    </row>
    <row r="34" spans="1:13" s="369" customFormat="1" ht="15.75" customHeight="1">
      <c r="A34" s="980"/>
      <c r="B34" s="980" t="s">
        <v>699</v>
      </c>
      <c r="C34" s="980"/>
      <c r="D34" s="980"/>
      <c r="E34" s="980"/>
      <c r="F34" s="1036"/>
      <c r="G34" s="980"/>
      <c r="H34" s="980"/>
      <c r="I34" s="980"/>
      <c r="J34" s="980"/>
      <c r="K34" s="980"/>
      <c r="L34" s="980"/>
      <c r="M34" s="980"/>
    </row>
  </sheetData>
  <sheetProtection/>
  <mergeCells count="26">
    <mergeCell ref="G4:G5"/>
    <mergeCell ref="H4:K4"/>
    <mergeCell ref="L4:L5"/>
    <mergeCell ref="M4:M5"/>
    <mergeCell ref="B6:E6"/>
    <mergeCell ref="B7:E7"/>
    <mergeCell ref="B8:E8"/>
    <mergeCell ref="B9:E9"/>
    <mergeCell ref="B10:E10"/>
    <mergeCell ref="B11:E11"/>
    <mergeCell ref="C12:E12"/>
    <mergeCell ref="C13:E13"/>
    <mergeCell ref="C14:E14"/>
    <mergeCell ref="C15:E15"/>
    <mergeCell ref="C16:E16"/>
    <mergeCell ref="C17:E17"/>
    <mergeCell ref="C18:E18"/>
    <mergeCell ref="C19:E19"/>
    <mergeCell ref="B26:B31"/>
    <mergeCell ref="B32:E32"/>
    <mergeCell ref="C20:E20"/>
    <mergeCell ref="C21:E21"/>
    <mergeCell ref="C22:E22"/>
    <mergeCell ref="C23:E23"/>
    <mergeCell ref="C24:E24"/>
    <mergeCell ref="B25:E25"/>
  </mergeCells>
  <printOptions/>
  <pageMargins left="0.5905511811023623" right="0.4330708661417323" top="0.7874015748031497"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xl/worksheets/sheet22.xml><?xml version="1.0" encoding="utf-8"?>
<worksheet xmlns="http://schemas.openxmlformats.org/spreadsheetml/2006/main" xmlns:r="http://schemas.openxmlformats.org/officeDocument/2006/relationships">
  <sheetPr transitionEvaluation="1"/>
  <dimension ref="A1:AM41"/>
  <sheetViews>
    <sheetView zoomScale="120" zoomScaleNormal="120" zoomScaleSheetLayoutView="100" zoomScalePageLayoutView="0" workbookViewId="0" topLeftCell="A1">
      <selection activeCell="A1" sqref="A1"/>
    </sheetView>
  </sheetViews>
  <sheetFormatPr defaultColWidth="8.796875" defaultRowHeight="12" customHeight="1"/>
  <cols>
    <col min="1" max="1" width="0.203125" style="980" customWidth="1"/>
    <col min="2" max="2" width="5.59765625" style="980" customWidth="1"/>
    <col min="3" max="3" width="4.59765625" style="980" customWidth="1"/>
    <col min="4" max="4" width="7.19921875" style="980" customWidth="1"/>
    <col min="5" max="5" width="15.69921875" style="980" customWidth="1"/>
    <col min="6" max="6" width="0.203125" style="1036" customWidth="1"/>
    <col min="7" max="8" width="15.5" style="980" customWidth="1"/>
    <col min="9" max="9" width="16.09765625" style="980" customWidth="1"/>
    <col min="10" max="10" width="4.59765625" style="980" customWidth="1"/>
    <col min="11" max="11" width="11.8984375" style="369" customWidth="1"/>
    <col min="12" max="12" width="6.69921875" style="369" customWidth="1"/>
    <col min="13" max="13" width="7.09765625" style="369" customWidth="1"/>
    <col min="14" max="14" width="0.1015625" style="369" customWidth="1"/>
    <col min="15" max="16" width="0.203125" style="369" customWidth="1"/>
    <col min="17" max="17" width="4" style="369" customWidth="1"/>
    <col min="18" max="18" width="2.19921875" style="369" customWidth="1"/>
    <col min="19" max="19" width="2.3984375" style="369" customWidth="1"/>
    <col min="20" max="20" width="7.3984375" style="369" customWidth="1"/>
    <col min="21" max="21" width="0.40625" style="369" customWidth="1"/>
    <col min="22" max="22" width="6.69921875" style="369" customWidth="1"/>
    <col min="23" max="23" width="7.5" style="369" customWidth="1"/>
    <col min="24" max="24" width="6.69921875" style="369" customWidth="1"/>
    <col min="25" max="25" width="9.3984375" style="369" customWidth="1"/>
    <col min="26" max="26" width="4" style="369" customWidth="1"/>
    <col min="27" max="27" width="6" style="369" customWidth="1"/>
    <col min="28" max="28" width="5.3984375" style="369" customWidth="1"/>
    <col min="29" max="29" width="7" style="369" customWidth="1"/>
    <col min="30" max="30" width="4.5" style="369" customWidth="1"/>
    <col min="31" max="31" width="6.8984375" style="369" customWidth="1"/>
    <col min="32" max="32" width="6" style="369" customWidth="1"/>
    <col min="33" max="33" width="7.5" style="369" customWidth="1"/>
    <col min="34" max="34" width="0.203125" style="369" customWidth="1"/>
    <col min="35" max="39" width="9" style="369" customWidth="1"/>
    <col min="40" max="16384" width="9" style="980" customWidth="1"/>
  </cols>
  <sheetData>
    <row r="1" spans="5:39" s="972" customFormat="1" ht="24" customHeight="1">
      <c r="E1" s="1467" t="s">
        <v>700</v>
      </c>
      <c r="F1" s="1467"/>
      <c r="G1" s="1467"/>
      <c r="H1" s="1467"/>
      <c r="I1" s="1467"/>
      <c r="J1" s="1467"/>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row>
    <row r="2" spans="5:10" ht="7.5" customHeight="1">
      <c r="E2" s="981"/>
      <c r="F2" s="982"/>
      <c r="H2" s="983"/>
      <c r="I2" s="984"/>
      <c r="J2" s="984"/>
    </row>
    <row r="3" spans="5:39" s="987" customFormat="1" ht="12" customHeight="1" thickBot="1">
      <c r="E3" s="988"/>
      <c r="F3" s="989"/>
      <c r="G3" s="990"/>
      <c r="H3" s="990"/>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row>
    <row r="4" spans="1:37" s="987" customFormat="1" ht="35.25" customHeight="1">
      <c r="A4" s="1002"/>
      <c r="B4" s="1002"/>
      <c r="C4" s="1002"/>
      <c r="D4" s="1002"/>
      <c r="E4" s="1002"/>
      <c r="F4" s="998"/>
      <c r="G4" s="1037" t="s">
        <v>701</v>
      </c>
      <c r="H4" s="1037" t="s">
        <v>702</v>
      </c>
      <c r="I4" s="1038" t="s">
        <v>703</v>
      </c>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row>
    <row r="5" spans="1:37" s="1018" customFormat="1" ht="12" customHeight="1">
      <c r="A5" s="1461" t="s">
        <v>704</v>
      </c>
      <c r="B5" s="1461"/>
      <c r="C5" s="1461"/>
      <c r="D5" s="1462"/>
      <c r="E5" s="1027" t="s">
        <v>705</v>
      </c>
      <c r="F5" s="1014"/>
      <c r="G5" s="1015">
        <f>G8+G11+G14+G17+G20+G23+G26+G29+G32</f>
        <v>104</v>
      </c>
      <c r="H5" s="1015">
        <f>H8+H11+H14+H17+H20+H23+H26+H29+H32</f>
        <v>136</v>
      </c>
      <c r="I5" s="1015">
        <f>I8+I11+I14+I17+I20+I23+I26+I29+I32+I35</f>
        <v>475</v>
      </c>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row>
    <row r="6" spans="1:37" s="1018" customFormat="1" ht="11.25" customHeight="1">
      <c r="A6" s="1463"/>
      <c r="B6" s="1463"/>
      <c r="C6" s="1463"/>
      <c r="D6" s="1464"/>
      <c r="E6" s="1027" t="s">
        <v>706</v>
      </c>
      <c r="F6" s="1014"/>
      <c r="G6" s="1015">
        <f>G9+G12+G15+G18+G21+G24+G27+G30+G33</f>
        <v>148876.7</v>
      </c>
      <c r="H6" s="1015">
        <f>H9+H12+H15+H18+H21+H24+H27+H30+H33</f>
        <v>167376</v>
      </c>
      <c r="I6" s="1015">
        <f>I9+I12+I15+I18+I21+I24+I27+I30+I33+I36</f>
        <v>155491</v>
      </c>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row>
    <row r="7" spans="1:37" s="1018" customFormat="1" ht="12" customHeight="1">
      <c r="A7" s="1465"/>
      <c r="B7" s="1465"/>
      <c r="C7" s="1465"/>
      <c r="D7" s="1466"/>
      <c r="E7" s="1039" t="s">
        <v>707</v>
      </c>
      <c r="F7" s="1040"/>
      <c r="G7" s="1015">
        <f>G6/G5</f>
        <v>1431.506730769231</v>
      </c>
      <c r="H7" s="1015">
        <f>H6/H5</f>
        <v>1230.7058823529412</v>
      </c>
      <c r="I7" s="1015">
        <f>I6/I5</f>
        <v>327.3494736842105</v>
      </c>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row>
    <row r="8" spans="1:37" s="1018" customFormat="1" ht="12" customHeight="1">
      <c r="A8" s="1461" t="s">
        <v>708</v>
      </c>
      <c r="B8" s="1461"/>
      <c r="C8" s="1461"/>
      <c r="D8" s="1462"/>
      <c r="E8" s="1041" t="s">
        <v>705</v>
      </c>
      <c r="F8" s="1014"/>
      <c r="G8" s="1015">
        <v>3</v>
      </c>
      <c r="H8" s="1018">
        <v>4</v>
      </c>
      <c r="I8" s="1018">
        <v>3</v>
      </c>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row>
    <row r="9" spans="1:37" s="1018" customFormat="1" ht="12" customHeight="1">
      <c r="A9" s="1463"/>
      <c r="B9" s="1463"/>
      <c r="C9" s="1463"/>
      <c r="D9" s="1464"/>
      <c r="E9" s="1027" t="s">
        <v>706</v>
      </c>
      <c r="F9" s="1014"/>
      <c r="G9" s="1015">
        <v>4650</v>
      </c>
      <c r="H9" s="1018">
        <v>4814</v>
      </c>
      <c r="I9" s="1018">
        <v>8120</v>
      </c>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row>
    <row r="10" spans="1:37" s="1018" customFormat="1" ht="12" customHeight="1">
      <c r="A10" s="1465"/>
      <c r="B10" s="1465"/>
      <c r="C10" s="1465"/>
      <c r="D10" s="1466"/>
      <c r="E10" s="1039" t="s">
        <v>707</v>
      </c>
      <c r="F10" s="1040"/>
      <c r="G10" s="1015">
        <f>G9/G8</f>
        <v>1550</v>
      </c>
      <c r="H10" s="1015">
        <f>H9/H8</f>
        <v>1203.5</v>
      </c>
      <c r="I10" s="1015">
        <f>I9/I8</f>
        <v>2706.6666666666665</v>
      </c>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row>
    <row r="11" spans="1:37" s="1018" customFormat="1" ht="12" customHeight="1">
      <c r="A11" s="1460" t="s">
        <v>709</v>
      </c>
      <c r="B11" s="1460"/>
      <c r="C11" s="1460"/>
      <c r="D11" s="1468"/>
      <c r="E11" s="1041" t="s">
        <v>705</v>
      </c>
      <c r="F11" s="1014"/>
      <c r="G11" s="1015">
        <v>10</v>
      </c>
      <c r="H11" s="1018">
        <v>21</v>
      </c>
      <c r="I11" s="1018">
        <v>20</v>
      </c>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row>
    <row r="12" spans="1:37" s="1018" customFormat="1" ht="12" customHeight="1">
      <c r="A12" s="1469"/>
      <c r="B12" s="1469"/>
      <c r="C12" s="1469"/>
      <c r="D12" s="1470"/>
      <c r="E12" s="1027" t="s">
        <v>706</v>
      </c>
      <c r="F12" s="1014"/>
      <c r="G12" s="1015">
        <v>12011.7</v>
      </c>
      <c r="H12" s="1018">
        <v>34592</v>
      </c>
      <c r="I12" s="1018">
        <v>20140</v>
      </c>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row>
    <row r="13" spans="1:37" s="1018" customFormat="1" ht="12" customHeight="1">
      <c r="A13" s="1471"/>
      <c r="B13" s="1471"/>
      <c r="C13" s="1471"/>
      <c r="D13" s="1472"/>
      <c r="E13" s="1039" t="s">
        <v>707</v>
      </c>
      <c r="F13" s="1040"/>
      <c r="G13" s="1015">
        <f>G12/G11</f>
        <v>1201.17</v>
      </c>
      <c r="H13" s="1015">
        <f>H12/H11</f>
        <v>1647.2380952380952</v>
      </c>
      <c r="I13" s="1015">
        <f>I12/I11</f>
        <v>1007</v>
      </c>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row>
    <row r="14" spans="1:37" s="1018" customFormat="1" ht="12" customHeight="1">
      <c r="A14" s="1460" t="s">
        <v>710</v>
      </c>
      <c r="B14" s="1460"/>
      <c r="C14" s="1460"/>
      <c r="D14" s="1468"/>
      <c r="E14" s="1041" t="s">
        <v>705</v>
      </c>
      <c r="F14" s="1014"/>
      <c r="G14" s="1015">
        <v>4</v>
      </c>
      <c r="H14" s="1018">
        <v>0</v>
      </c>
      <c r="I14" s="1018">
        <v>0</v>
      </c>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row>
    <row r="15" spans="1:37" s="1018" customFormat="1" ht="12" customHeight="1">
      <c r="A15" s="1469"/>
      <c r="B15" s="1469"/>
      <c r="C15" s="1469"/>
      <c r="D15" s="1470"/>
      <c r="E15" s="1027" t="s">
        <v>706</v>
      </c>
      <c r="F15" s="1014"/>
      <c r="G15" s="1015">
        <v>6800</v>
      </c>
      <c r="H15" s="1018">
        <v>0</v>
      </c>
      <c r="I15" s="1018">
        <v>0</v>
      </c>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row>
    <row r="16" spans="1:37" s="1018" customFormat="1" ht="12" customHeight="1">
      <c r="A16" s="1471"/>
      <c r="B16" s="1471"/>
      <c r="C16" s="1471"/>
      <c r="D16" s="1472"/>
      <c r="E16" s="1039" t="s">
        <v>707</v>
      </c>
      <c r="F16" s="1040"/>
      <c r="G16" s="1015">
        <f>G15/G14</f>
        <v>1700</v>
      </c>
      <c r="H16" s="1018">
        <v>0</v>
      </c>
      <c r="I16" s="1018">
        <v>0</v>
      </c>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row>
    <row r="17" spans="1:37" s="1018" customFormat="1" ht="12" customHeight="1">
      <c r="A17" s="1042"/>
      <c r="B17" s="1460" t="s">
        <v>711</v>
      </c>
      <c r="C17" s="1461"/>
      <c r="D17" s="1462"/>
      <c r="E17" s="1041" t="s">
        <v>705</v>
      </c>
      <c r="F17" s="1014"/>
      <c r="G17" s="1015">
        <v>66</v>
      </c>
      <c r="H17" s="1018">
        <v>81</v>
      </c>
      <c r="I17" s="1018">
        <v>21</v>
      </c>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row>
    <row r="18" spans="1:37" s="1018" customFormat="1" ht="12" customHeight="1">
      <c r="A18" s="1043"/>
      <c r="B18" s="1463"/>
      <c r="C18" s="1463"/>
      <c r="D18" s="1464"/>
      <c r="E18" s="1027" t="s">
        <v>706</v>
      </c>
      <c r="F18" s="1014"/>
      <c r="G18" s="1015">
        <v>67452</v>
      </c>
      <c r="H18" s="1018">
        <v>87164</v>
      </c>
      <c r="I18" s="1018">
        <v>20719</v>
      </c>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row>
    <row r="19" spans="1:37" s="1018" customFormat="1" ht="12" customHeight="1">
      <c r="A19" s="1044"/>
      <c r="B19" s="1465"/>
      <c r="C19" s="1465"/>
      <c r="D19" s="1466"/>
      <c r="E19" s="1039" t="s">
        <v>707</v>
      </c>
      <c r="F19" s="1040"/>
      <c r="G19" s="1015">
        <f>G18/G17</f>
        <v>1022</v>
      </c>
      <c r="H19" s="1015">
        <f>H18/H17</f>
        <v>1076.0987654320988</v>
      </c>
      <c r="I19" s="1015">
        <f>I18/I17</f>
        <v>986.6190476190476</v>
      </c>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row>
    <row r="20" spans="1:37" s="1018" customFormat="1" ht="12" customHeight="1">
      <c r="A20" s="1045"/>
      <c r="B20" s="1460" t="s">
        <v>712</v>
      </c>
      <c r="C20" s="1461"/>
      <c r="D20" s="1462"/>
      <c r="E20" s="1041" t="s">
        <v>705</v>
      </c>
      <c r="F20" s="1014"/>
      <c r="G20" s="1015">
        <v>9</v>
      </c>
      <c r="H20" s="1018">
        <v>9</v>
      </c>
      <c r="I20" s="1018">
        <v>5</v>
      </c>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row>
    <row r="21" spans="1:37" s="1018" customFormat="1" ht="12" customHeight="1">
      <c r="A21" s="1045"/>
      <c r="B21" s="1463"/>
      <c r="C21" s="1463"/>
      <c r="D21" s="1464"/>
      <c r="E21" s="1027" t="s">
        <v>706</v>
      </c>
      <c r="F21" s="1014"/>
      <c r="G21" s="1015">
        <v>8505</v>
      </c>
      <c r="H21" s="1018">
        <v>8371</v>
      </c>
      <c r="I21" s="1018">
        <v>3033</v>
      </c>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row>
    <row r="22" spans="1:37" s="1018" customFormat="1" ht="12" customHeight="1">
      <c r="A22" s="1044"/>
      <c r="B22" s="1465"/>
      <c r="C22" s="1465"/>
      <c r="D22" s="1466"/>
      <c r="E22" s="1039" t="s">
        <v>707</v>
      </c>
      <c r="F22" s="1040"/>
      <c r="G22" s="1015">
        <f>G21/G20</f>
        <v>945</v>
      </c>
      <c r="H22" s="1015">
        <f>H21/H20</f>
        <v>930.1111111111111</v>
      </c>
      <c r="I22" s="1015">
        <f>I21/I20</f>
        <v>606.6</v>
      </c>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row>
    <row r="23" spans="1:37" s="1018" customFormat="1" ht="12" customHeight="1">
      <c r="A23" s="1045"/>
      <c r="B23" s="1460" t="s">
        <v>713</v>
      </c>
      <c r="C23" s="1461"/>
      <c r="D23" s="1462"/>
      <c r="E23" s="1041" t="s">
        <v>705</v>
      </c>
      <c r="F23" s="1014"/>
      <c r="G23" s="1015">
        <v>0</v>
      </c>
      <c r="H23" s="1018">
        <v>0</v>
      </c>
      <c r="I23" s="1018">
        <v>0</v>
      </c>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row>
    <row r="24" spans="1:37" s="1018" customFormat="1" ht="12" customHeight="1">
      <c r="A24" s="1045"/>
      <c r="B24" s="1463"/>
      <c r="C24" s="1463"/>
      <c r="D24" s="1464"/>
      <c r="E24" s="1027" t="s">
        <v>706</v>
      </c>
      <c r="F24" s="1014"/>
      <c r="G24" s="1015">
        <v>0</v>
      </c>
      <c r="H24" s="1018">
        <v>0</v>
      </c>
      <c r="I24" s="1018">
        <v>0</v>
      </c>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row>
    <row r="25" spans="1:37" s="1018" customFormat="1" ht="12" customHeight="1">
      <c r="A25" s="1044"/>
      <c r="B25" s="1465"/>
      <c r="C25" s="1465"/>
      <c r="D25" s="1466"/>
      <c r="E25" s="1039" t="s">
        <v>707</v>
      </c>
      <c r="F25" s="1040"/>
      <c r="G25" s="1015">
        <v>0</v>
      </c>
      <c r="H25" s="1018">
        <v>0</v>
      </c>
      <c r="I25" s="1018">
        <v>0</v>
      </c>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row>
    <row r="26" spans="1:37" s="1018" customFormat="1" ht="12" customHeight="1">
      <c r="A26" s="1045"/>
      <c r="B26" s="1460" t="s">
        <v>714</v>
      </c>
      <c r="C26" s="1461"/>
      <c r="D26" s="1462"/>
      <c r="E26" s="1041" t="s">
        <v>705</v>
      </c>
      <c r="F26" s="1014"/>
      <c r="G26" s="1015">
        <v>1</v>
      </c>
      <c r="H26" s="1018">
        <v>0</v>
      </c>
      <c r="I26" s="1018">
        <v>1</v>
      </c>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row>
    <row r="27" spans="1:37" s="1018" customFormat="1" ht="12" customHeight="1">
      <c r="A27" s="1045"/>
      <c r="B27" s="1463"/>
      <c r="C27" s="1463"/>
      <c r="D27" s="1464"/>
      <c r="E27" s="1027" t="s">
        <v>706</v>
      </c>
      <c r="F27" s="1014"/>
      <c r="G27" s="1015">
        <v>24150</v>
      </c>
      <c r="H27" s="1018">
        <v>0</v>
      </c>
      <c r="I27" s="1018">
        <v>12810</v>
      </c>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row>
    <row r="28" spans="1:37" s="1018" customFormat="1" ht="12" customHeight="1">
      <c r="A28" s="1044"/>
      <c r="B28" s="1463"/>
      <c r="C28" s="1463"/>
      <c r="D28" s="1464"/>
      <c r="E28" s="1027" t="s">
        <v>707</v>
      </c>
      <c r="F28" s="1040"/>
      <c r="G28" s="1015">
        <f>G27/G26</f>
        <v>24150</v>
      </c>
      <c r="H28" s="1018">
        <v>0</v>
      </c>
      <c r="I28" s="1015">
        <f>I27/I26</f>
        <v>12810</v>
      </c>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row>
    <row r="29" spans="1:37" s="1018" customFormat="1" ht="12" customHeight="1">
      <c r="A29" s="1045"/>
      <c r="B29" s="1460" t="s">
        <v>715</v>
      </c>
      <c r="C29" s="1461"/>
      <c r="D29" s="1462"/>
      <c r="E29" s="1041" t="s">
        <v>705</v>
      </c>
      <c r="F29" s="1014"/>
      <c r="G29" s="1015">
        <v>9</v>
      </c>
      <c r="H29" s="1018">
        <v>20</v>
      </c>
      <c r="I29" s="1018">
        <v>33</v>
      </c>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row>
    <row r="30" spans="1:37" s="1018" customFormat="1" ht="12" customHeight="1">
      <c r="A30" s="1045"/>
      <c r="B30" s="1463"/>
      <c r="C30" s="1463"/>
      <c r="D30" s="1464"/>
      <c r="E30" s="1027" t="s">
        <v>706</v>
      </c>
      <c r="F30" s="1014"/>
      <c r="G30" s="1015">
        <v>11140</v>
      </c>
      <c r="H30" s="1018">
        <v>27150</v>
      </c>
      <c r="I30" s="1018">
        <v>53480</v>
      </c>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row>
    <row r="31" spans="1:37" s="1018" customFormat="1" ht="12" customHeight="1">
      <c r="A31" s="1044"/>
      <c r="B31" s="1463"/>
      <c r="C31" s="1463"/>
      <c r="D31" s="1464"/>
      <c r="E31" s="1027" t="s">
        <v>707</v>
      </c>
      <c r="F31" s="1040"/>
      <c r="G31" s="1015">
        <f>G30/G29</f>
        <v>1237.7777777777778</v>
      </c>
      <c r="H31" s="1015">
        <f>H30/H29</f>
        <v>1357.5</v>
      </c>
      <c r="I31" s="1015">
        <f>I30/I29</f>
        <v>1620.6060606060605</v>
      </c>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row>
    <row r="32" spans="1:37" s="1018" customFormat="1" ht="12" customHeight="1">
      <c r="A32" s="1045"/>
      <c r="B32" s="1460" t="s">
        <v>716</v>
      </c>
      <c r="C32" s="1461"/>
      <c r="D32" s="1462"/>
      <c r="E32" s="1041" t="s">
        <v>705</v>
      </c>
      <c r="F32" s="1014"/>
      <c r="G32" s="1015">
        <v>2</v>
      </c>
      <c r="H32" s="1018">
        <v>1</v>
      </c>
      <c r="I32" s="1018">
        <v>0</v>
      </c>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row>
    <row r="33" spans="1:37" s="1018" customFormat="1" ht="12" customHeight="1">
      <c r="A33" s="1045"/>
      <c r="B33" s="1463"/>
      <c r="C33" s="1463"/>
      <c r="D33" s="1464"/>
      <c r="E33" s="1027" t="s">
        <v>706</v>
      </c>
      <c r="F33" s="1014"/>
      <c r="G33" s="1015">
        <v>14168</v>
      </c>
      <c r="H33" s="1018">
        <v>5285</v>
      </c>
      <c r="I33" s="1018">
        <v>0</v>
      </c>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row>
    <row r="34" spans="1:37" s="1018" customFormat="1" ht="12" customHeight="1">
      <c r="A34" s="1044"/>
      <c r="B34" s="1463"/>
      <c r="C34" s="1463"/>
      <c r="D34" s="1464"/>
      <c r="E34" s="1027" t="s">
        <v>707</v>
      </c>
      <c r="F34" s="1040"/>
      <c r="G34" s="1015">
        <f>G33/G32</f>
        <v>7084</v>
      </c>
      <c r="H34" s="1015">
        <f>H33/H32</f>
        <v>5285</v>
      </c>
      <c r="I34" s="1018">
        <v>0</v>
      </c>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row>
    <row r="35" spans="1:37" s="1018" customFormat="1" ht="12" customHeight="1">
      <c r="A35" s="1045"/>
      <c r="B35" s="1460" t="s">
        <v>717</v>
      </c>
      <c r="C35" s="1461"/>
      <c r="D35" s="1462"/>
      <c r="E35" s="1041" t="s">
        <v>705</v>
      </c>
      <c r="F35" s="1014"/>
      <c r="G35" s="1015">
        <v>0</v>
      </c>
      <c r="H35" s="1018">
        <v>0</v>
      </c>
      <c r="I35" s="1018">
        <v>392</v>
      </c>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row>
    <row r="36" spans="1:37" s="1018" customFormat="1" ht="12" customHeight="1">
      <c r="A36" s="1045"/>
      <c r="B36" s="1463"/>
      <c r="C36" s="1463"/>
      <c r="D36" s="1464"/>
      <c r="E36" s="1027" t="s">
        <v>706</v>
      </c>
      <c r="F36" s="1014"/>
      <c r="G36" s="1015">
        <v>0</v>
      </c>
      <c r="H36" s="1015">
        <v>0</v>
      </c>
      <c r="I36" s="1015">
        <v>37189</v>
      </c>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row>
    <row r="37" spans="1:37" s="1018" customFormat="1" ht="12" customHeight="1">
      <c r="A37" s="1044"/>
      <c r="B37" s="1465"/>
      <c r="C37" s="1465"/>
      <c r="D37" s="1466"/>
      <c r="E37" s="1046" t="s">
        <v>707</v>
      </c>
      <c r="F37" s="1040"/>
      <c r="G37" s="1047">
        <v>0</v>
      </c>
      <c r="H37" s="1047">
        <v>0</v>
      </c>
      <c r="I37" s="1047">
        <f>I36/I35</f>
        <v>94.86989795918367</v>
      </c>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row>
    <row r="38" ht="6" customHeight="1"/>
    <row r="39" ht="12" customHeight="1">
      <c r="B39" s="980" t="s">
        <v>718</v>
      </c>
    </row>
    <row r="40" ht="12" customHeight="1">
      <c r="B40" s="980" t="s">
        <v>719</v>
      </c>
    </row>
    <row r="41" ht="12" customHeight="1">
      <c r="B41" s="980" t="s">
        <v>720</v>
      </c>
    </row>
  </sheetData>
  <sheetProtection/>
  <mergeCells count="12">
    <mergeCell ref="E1:J1"/>
    <mergeCell ref="A5:D7"/>
    <mergeCell ref="A8:D10"/>
    <mergeCell ref="A11:D13"/>
    <mergeCell ref="A14:D16"/>
    <mergeCell ref="B17:D19"/>
    <mergeCell ref="B20:D22"/>
    <mergeCell ref="B23:D25"/>
    <mergeCell ref="B26:D28"/>
    <mergeCell ref="B29:D31"/>
    <mergeCell ref="B32:D34"/>
    <mergeCell ref="B35:D37"/>
  </mergeCells>
  <printOptions/>
  <pageMargins left="0.5905511811023623" right="0.44" top="0.7874015748031497" bottom="0.7874015748031497" header="0.31496062992125984" footer="0.31496062992125984"/>
  <pageSetup horizontalDpi="600" verticalDpi="600" orientation="portrait" paperSize="9" scale="92" r:id="rId1"/>
  <headerFooter alignWithMargins="0">
    <oddHeader>&amp;R&amp;A</oddHeader>
    <oddFooter>&amp;C&amp;P/&amp;N</oddFooter>
  </headerFooter>
  <colBreaks count="1" manualBreakCount="1">
    <brk id="14" max="65535" man="1"/>
  </colBreaks>
</worksheet>
</file>

<file path=xl/worksheets/sheet23.xml><?xml version="1.0" encoding="utf-8"?>
<worksheet xmlns="http://schemas.openxmlformats.org/spreadsheetml/2006/main" xmlns:r="http://schemas.openxmlformats.org/officeDocument/2006/relationships">
  <sheetPr transitionEvaluation="1"/>
  <dimension ref="A1:AR38"/>
  <sheetViews>
    <sheetView zoomScale="120" zoomScaleNormal="120" zoomScaleSheetLayoutView="100" zoomScalePageLayoutView="0" workbookViewId="0" topLeftCell="A1">
      <selection activeCell="A1" sqref="A1:E1"/>
    </sheetView>
  </sheetViews>
  <sheetFormatPr defaultColWidth="8.796875" defaultRowHeight="12" customHeight="1"/>
  <cols>
    <col min="1" max="1" width="19.09765625" style="980" customWidth="1"/>
    <col min="2" max="2" width="16.8984375" style="980" customWidth="1"/>
    <col min="3" max="5" width="16" style="980" customWidth="1"/>
    <col min="6" max="6" width="4" style="980" customWidth="1"/>
    <col min="7" max="7" width="13.8984375" style="980" customWidth="1"/>
    <col min="8" max="8" width="0.203125" style="1036" customWidth="1"/>
    <col min="9" max="9" width="8.69921875" style="980" customWidth="1"/>
    <col min="10" max="10" width="9" style="980" customWidth="1"/>
    <col min="11" max="11" width="14.5" style="980" customWidth="1"/>
    <col min="12" max="12" width="1.69921875" style="980" customWidth="1"/>
    <col min="13" max="13" width="6.3984375" style="980" customWidth="1"/>
    <col min="14" max="14" width="15.3984375" style="369" customWidth="1"/>
    <col min="15" max="15" width="14.59765625" style="369" customWidth="1"/>
    <col min="16" max="16" width="11.8984375" style="369" customWidth="1"/>
    <col min="17" max="17" width="6.69921875" style="369" customWidth="1"/>
    <col min="18" max="18" width="7.09765625" style="369" customWidth="1"/>
    <col min="19" max="19" width="0.1015625" style="369" customWidth="1"/>
    <col min="20" max="21" width="0.203125" style="369" customWidth="1"/>
    <col min="22" max="22" width="4" style="369" customWidth="1"/>
    <col min="23" max="23" width="2.19921875" style="369" customWidth="1"/>
    <col min="24" max="24" width="2.3984375" style="369" customWidth="1"/>
    <col min="25" max="25" width="7.3984375" style="369" customWidth="1"/>
    <col min="26" max="26" width="0.40625" style="369" customWidth="1"/>
    <col min="27" max="27" width="6.69921875" style="369" customWidth="1"/>
    <col min="28" max="28" width="7.5" style="369" customWidth="1"/>
    <col min="29" max="29" width="6.69921875" style="369" customWidth="1"/>
    <col min="30" max="30" width="9.3984375" style="369" customWidth="1"/>
    <col min="31" max="31" width="4" style="369" customWidth="1"/>
    <col min="32" max="32" width="6" style="369" customWidth="1"/>
    <col min="33" max="33" width="5.3984375" style="369" customWidth="1"/>
    <col min="34" max="34" width="7" style="369" customWidth="1"/>
    <col min="35" max="35" width="4.5" style="369" customWidth="1"/>
    <col min="36" max="36" width="6.8984375" style="369" customWidth="1"/>
    <col min="37" max="37" width="6" style="369" customWidth="1"/>
    <col min="38" max="38" width="7.5" style="369" customWidth="1"/>
    <col min="39" max="39" width="0.203125" style="369" customWidth="1"/>
    <col min="40" max="44" width="9" style="369" customWidth="1"/>
    <col min="45" max="16384" width="9" style="980" customWidth="1"/>
  </cols>
  <sheetData>
    <row r="1" spans="1:44" s="972" customFormat="1" ht="24" customHeight="1">
      <c r="A1" s="1473" t="s">
        <v>721</v>
      </c>
      <c r="B1" s="1473"/>
      <c r="C1" s="1473"/>
      <c r="D1" s="1473"/>
      <c r="E1" s="1473"/>
      <c r="H1" s="1048"/>
      <c r="I1" s="1048"/>
      <c r="J1" s="1048"/>
      <c r="K1" s="1048"/>
      <c r="L1" s="1048"/>
      <c r="M1" s="1048"/>
      <c r="N1" s="1048"/>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row>
    <row r="2" spans="2:44" s="972" customFormat="1" ht="15" customHeight="1" thickBot="1">
      <c r="B2" s="1048"/>
      <c r="H2" s="1048"/>
      <c r="I2" s="1048"/>
      <c r="J2" s="1048"/>
      <c r="K2" s="1048"/>
      <c r="L2" s="1048"/>
      <c r="M2" s="1048"/>
      <c r="N2" s="1048"/>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row>
    <row r="3" spans="1:13" ht="31.5" customHeight="1">
      <c r="A3" s="998"/>
      <c r="B3" s="1049"/>
      <c r="C3" s="1038" t="s">
        <v>722</v>
      </c>
      <c r="D3" s="1050" t="s">
        <v>723</v>
      </c>
      <c r="E3" s="1051" t="s">
        <v>724</v>
      </c>
      <c r="G3" s="981"/>
      <c r="H3" s="982"/>
      <c r="J3" s="983"/>
      <c r="K3" s="984"/>
      <c r="L3" s="984"/>
      <c r="M3" s="984"/>
    </row>
    <row r="4" spans="1:44" s="987" customFormat="1" ht="15" customHeight="1">
      <c r="A4" s="1462" t="s">
        <v>725</v>
      </c>
      <c r="B4" s="1052" t="s">
        <v>705</v>
      </c>
      <c r="C4" s="1015">
        <f>C7+C10+C13+C16</f>
        <v>949</v>
      </c>
      <c r="D4" s="1015">
        <v>1234</v>
      </c>
      <c r="E4" s="1053">
        <f>E7+E10+E13+E16</f>
        <v>668</v>
      </c>
      <c r="G4" s="988"/>
      <c r="H4" s="989"/>
      <c r="I4" s="990"/>
      <c r="J4" s="990"/>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row>
    <row r="5" spans="1:42" s="987" customFormat="1" ht="11.25" customHeight="1">
      <c r="A5" s="1464"/>
      <c r="B5" s="1052" t="s">
        <v>706</v>
      </c>
      <c r="C5" s="1015">
        <f>C8+C11+C14+C17</f>
        <v>782334</v>
      </c>
      <c r="D5" s="1015">
        <v>918400</v>
      </c>
      <c r="E5" s="1053">
        <f>E8+E11+E14+E17</f>
        <v>400383</v>
      </c>
      <c r="F5" s="837"/>
      <c r="G5" s="837"/>
      <c r="H5" s="837"/>
      <c r="I5" s="837"/>
      <c r="J5" s="837"/>
      <c r="K5" s="837"/>
      <c r="L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row>
    <row r="6" spans="1:42" s="1018" customFormat="1" ht="11.25" customHeight="1">
      <c r="A6" s="1466"/>
      <c r="B6" s="1054" t="s">
        <v>707</v>
      </c>
      <c r="C6" s="1015">
        <f>C5/C4</f>
        <v>824.377239199157</v>
      </c>
      <c r="D6" s="1015">
        <f>D5/D4</f>
        <v>744.2463533225283</v>
      </c>
      <c r="E6" s="1053">
        <f>E5/E4</f>
        <v>599.375748502994</v>
      </c>
      <c r="F6" s="837"/>
      <c r="G6" s="837"/>
      <c r="H6" s="837"/>
      <c r="I6" s="837"/>
      <c r="J6" s="837"/>
      <c r="K6" s="837"/>
      <c r="L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row>
    <row r="7" spans="1:42" s="1018" customFormat="1" ht="15" customHeight="1">
      <c r="A7" s="1468" t="s">
        <v>726</v>
      </c>
      <c r="B7" s="1055" t="s">
        <v>705</v>
      </c>
      <c r="C7" s="1018">
        <v>444</v>
      </c>
      <c r="D7" s="1018">
        <v>662</v>
      </c>
      <c r="E7" s="1023">
        <v>294</v>
      </c>
      <c r="F7" s="837"/>
      <c r="G7" s="837"/>
      <c r="H7" s="837"/>
      <c r="I7" s="837"/>
      <c r="J7" s="837"/>
      <c r="K7" s="837"/>
      <c r="L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row>
    <row r="8" spans="1:42" s="1018" customFormat="1" ht="12" customHeight="1">
      <c r="A8" s="1464"/>
      <c r="B8" s="1052" t="s">
        <v>706</v>
      </c>
      <c r="C8" s="1018">
        <v>555873</v>
      </c>
      <c r="D8" s="1018">
        <v>643269</v>
      </c>
      <c r="E8" s="1023">
        <v>222797</v>
      </c>
      <c r="F8" s="837"/>
      <c r="G8" s="837"/>
      <c r="H8" s="837"/>
      <c r="I8" s="837"/>
      <c r="J8" s="837"/>
      <c r="K8" s="837"/>
      <c r="L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row>
    <row r="9" spans="1:42" s="1018" customFormat="1" ht="12" customHeight="1">
      <c r="A9" s="1466"/>
      <c r="B9" s="1054" t="s">
        <v>707</v>
      </c>
      <c r="C9" s="1015">
        <f>C8/C7</f>
        <v>1251.9662162162163</v>
      </c>
      <c r="D9" s="1015">
        <f>D8/D7</f>
        <v>971.7054380664653</v>
      </c>
      <c r="E9" s="1053">
        <f>E8/E7</f>
        <v>757.8129251700681</v>
      </c>
      <c r="F9" s="837"/>
      <c r="G9" s="837"/>
      <c r="H9" s="837"/>
      <c r="I9" s="837"/>
      <c r="J9" s="837"/>
      <c r="K9" s="837"/>
      <c r="L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row>
    <row r="10" spans="1:42" s="1018" customFormat="1" ht="15" customHeight="1">
      <c r="A10" s="1468" t="s">
        <v>709</v>
      </c>
      <c r="B10" s="1055" t="s">
        <v>705</v>
      </c>
      <c r="C10" s="1018">
        <v>364</v>
      </c>
      <c r="D10" s="1018">
        <v>393</v>
      </c>
      <c r="E10" s="1023">
        <v>234</v>
      </c>
      <c r="F10" s="837"/>
      <c r="G10" s="837"/>
      <c r="H10" s="837"/>
      <c r="I10" s="837"/>
      <c r="J10" s="837"/>
      <c r="K10" s="837"/>
      <c r="L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row>
    <row r="11" spans="1:42" s="1018" customFormat="1" ht="12" customHeight="1">
      <c r="A11" s="1464"/>
      <c r="B11" s="1052" t="s">
        <v>706</v>
      </c>
      <c r="C11" s="1018">
        <v>83117</v>
      </c>
      <c r="D11" s="1018">
        <v>124007</v>
      </c>
      <c r="E11" s="1023">
        <v>57367</v>
      </c>
      <c r="F11" s="837"/>
      <c r="G11" s="837"/>
      <c r="H11" s="837"/>
      <c r="I11" s="837"/>
      <c r="J11" s="837"/>
      <c r="K11" s="837"/>
      <c r="L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row>
    <row r="12" spans="1:42" s="1018" customFormat="1" ht="12" customHeight="1">
      <c r="A12" s="1466"/>
      <c r="B12" s="1054" t="s">
        <v>707</v>
      </c>
      <c r="C12" s="1015">
        <f>C11/C10</f>
        <v>228.3434065934066</v>
      </c>
      <c r="D12" s="1015">
        <f>D11/D10</f>
        <v>315.5394402035623</v>
      </c>
      <c r="E12" s="1053">
        <f>E11/E10</f>
        <v>245.15811965811966</v>
      </c>
      <c r="F12" s="837"/>
      <c r="G12" s="837"/>
      <c r="H12" s="837"/>
      <c r="I12" s="837"/>
      <c r="J12" s="837"/>
      <c r="K12" s="837"/>
      <c r="L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row>
    <row r="13" spans="1:42" s="1018" customFormat="1" ht="15" customHeight="1">
      <c r="A13" s="1468" t="s">
        <v>727</v>
      </c>
      <c r="B13" s="1052" t="s">
        <v>705</v>
      </c>
      <c r="C13" s="1018">
        <v>141</v>
      </c>
      <c r="D13" s="1018">
        <v>178</v>
      </c>
      <c r="E13" s="1023">
        <v>138</v>
      </c>
      <c r="F13" s="837"/>
      <c r="G13" s="837"/>
      <c r="H13" s="837"/>
      <c r="I13" s="837"/>
      <c r="J13" s="837"/>
      <c r="K13" s="837"/>
      <c r="L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row>
    <row r="14" spans="1:42" s="1018" customFormat="1" ht="12" customHeight="1">
      <c r="A14" s="1464"/>
      <c r="B14" s="1052" t="s">
        <v>706</v>
      </c>
      <c r="C14" s="1015">
        <v>143344</v>
      </c>
      <c r="D14" s="1015">
        <v>142794</v>
      </c>
      <c r="E14" s="1053">
        <v>112624</v>
      </c>
      <c r="F14" s="837"/>
      <c r="G14" s="837"/>
      <c r="H14" s="837"/>
      <c r="I14" s="837"/>
      <c r="J14" s="837"/>
      <c r="K14" s="837"/>
      <c r="L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row>
    <row r="15" spans="1:42" s="1018" customFormat="1" ht="12" customHeight="1">
      <c r="A15" s="1466"/>
      <c r="B15" s="1054" t="s">
        <v>707</v>
      </c>
      <c r="C15" s="1015">
        <f>C14/C13</f>
        <v>1016.6241134751773</v>
      </c>
      <c r="D15" s="1015">
        <f>D14/D13</f>
        <v>802.2134831460675</v>
      </c>
      <c r="E15" s="1053">
        <f>E14/E13</f>
        <v>816.1159420289855</v>
      </c>
      <c r="F15" s="837"/>
      <c r="G15" s="837"/>
      <c r="H15" s="837"/>
      <c r="I15" s="837"/>
      <c r="J15" s="837"/>
      <c r="K15" s="837"/>
      <c r="L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row>
    <row r="16" spans="1:42" s="1018" customFormat="1" ht="15" customHeight="1">
      <c r="A16" s="1468" t="s">
        <v>728</v>
      </c>
      <c r="B16" s="1055" t="s">
        <v>705</v>
      </c>
      <c r="C16" s="1018">
        <v>0</v>
      </c>
      <c r="D16" s="1018">
        <v>1</v>
      </c>
      <c r="E16" s="1023">
        <v>2</v>
      </c>
      <c r="F16" s="837"/>
      <c r="G16" s="837"/>
      <c r="H16" s="837"/>
      <c r="I16" s="837"/>
      <c r="J16" s="837"/>
      <c r="K16" s="837"/>
      <c r="L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row>
    <row r="17" spans="1:42" s="1018" customFormat="1" ht="12" customHeight="1">
      <c r="A17" s="1464"/>
      <c r="B17" s="1052" t="s">
        <v>706</v>
      </c>
      <c r="C17" s="1015">
        <v>0</v>
      </c>
      <c r="D17" s="1015">
        <v>8330</v>
      </c>
      <c r="E17" s="1053">
        <v>7595</v>
      </c>
      <c r="F17" s="837"/>
      <c r="G17" s="837"/>
      <c r="H17" s="837"/>
      <c r="I17" s="837"/>
      <c r="J17" s="837"/>
      <c r="K17" s="837"/>
      <c r="L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row>
    <row r="18" spans="1:42" s="1018" customFormat="1" ht="12" customHeight="1">
      <c r="A18" s="1466"/>
      <c r="B18" s="1054" t="s">
        <v>707</v>
      </c>
      <c r="C18" s="1056">
        <v>0</v>
      </c>
      <c r="D18" s="1047">
        <f>D17/D16</f>
        <v>8330</v>
      </c>
      <c r="E18" s="1057">
        <f>E17/E16</f>
        <v>3797.5</v>
      </c>
      <c r="F18" s="837"/>
      <c r="G18" s="837"/>
      <c r="H18" s="837"/>
      <c r="I18" s="837"/>
      <c r="J18" s="837"/>
      <c r="K18" s="837"/>
      <c r="L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row>
    <row r="19" spans="1:42" s="1018" customFormat="1" ht="5.25" customHeight="1">
      <c r="A19" s="837"/>
      <c r="B19" s="837"/>
      <c r="C19" s="837"/>
      <c r="D19" s="837"/>
      <c r="E19" s="837"/>
      <c r="F19" s="837"/>
      <c r="G19" s="837"/>
      <c r="H19" s="837"/>
      <c r="I19" s="837"/>
      <c r="J19" s="837"/>
      <c r="K19" s="837"/>
      <c r="L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row>
    <row r="20" spans="1:42" s="1018" customFormat="1" ht="12" customHeight="1">
      <c r="A20" s="980" t="s">
        <v>729</v>
      </c>
      <c r="B20" s="837"/>
      <c r="C20" s="837"/>
      <c r="D20" s="837"/>
      <c r="E20" s="837"/>
      <c r="F20" s="837"/>
      <c r="G20" s="837"/>
      <c r="H20" s="837"/>
      <c r="I20" s="837"/>
      <c r="J20" s="837"/>
      <c r="K20" s="837"/>
      <c r="L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row>
    <row r="21" spans="1:42" s="1018" customFormat="1" ht="12" customHeight="1">
      <c r="A21" s="980" t="s">
        <v>730</v>
      </c>
      <c r="B21" s="837"/>
      <c r="C21" s="837"/>
      <c r="D21" s="837"/>
      <c r="E21" s="837"/>
      <c r="F21" s="837"/>
      <c r="G21" s="837"/>
      <c r="H21" s="837"/>
      <c r="I21" s="837"/>
      <c r="J21" s="837"/>
      <c r="K21" s="837"/>
      <c r="L21" s="369"/>
      <c r="M21" s="369"/>
      <c r="N21" s="837"/>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row>
    <row r="22" spans="1:42" s="1018" customFormat="1" ht="12" customHeight="1">
      <c r="A22" s="980" t="s">
        <v>720</v>
      </c>
      <c r="B22" s="837"/>
      <c r="C22" s="837"/>
      <c r="D22" s="837"/>
      <c r="E22" s="837"/>
      <c r="F22" s="837"/>
      <c r="G22" s="837"/>
      <c r="H22" s="837"/>
      <c r="I22" s="837"/>
      <c r="J22" s="837"/>
      <c r="K22" s="837"/>
      <c r="L22" s="369"/>
      <c r="M22" s="369"/>
      <c r="N22" s="837"/>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row>
    <row r="23" spans="1:42" s="1018" customFormat="1" ht="12" customHeight="1">
      <c r="A23" s="837"/>
      <c r="B23" s="837"/>
      <c r="C23" s="837"/>
      <c r="D23" s="837"/>
      <c r="E23" s="837"/>
      <c r="F23" s="837"/>
      <c r="G23" s="837"/>
      <c r="H23" s="837"/>
      <c r="I23" s="837"/>
      <c r="J23" s="837"/>
      <c r="K23" s="837"/>
      <c r="L23" s="369"/>
      <c r="M23" s="369"/>
      <c r="N23" s="837"/>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row>
    <row r="24" spans="1:42" s="1018" customFormat="1" ht="12" customHeight="1">
      <c r="A24" s="837"/>
      <c r="B24" s="837"/>
      <c r="C24" s="837"/>
      <c r="D24" s="837"/>
      <c r="E24" s="837"/>
      <c r="F24" s="837"/>
      <c r="G24" s="837"/>
      <c r="H24" s="837"/>
      <c r="I24" s="837"/>
      <c r="J24" s="837"/>
      <c r="K24" s="837"/>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row>
    <row r="25" spans="1:42" s="1018" customFormat="1" ht="12" customHeight="1">
      <c r="A25" s="837"/>
      <c r="B25" s="837"/>
      <c r="C25" s="837"/>
      <c r="D25" s="837"/>
      <c r="E25" s="837"/>
      <c r="F25" s="837"/>
      <c r="G25" s="837"/>
      <c r="H25" s="837"/>
      <c r="I25" s="837"/>
      <c r="J25" s="837"/>
      <c r="K25" s="837"/>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row>
    <row r="26" spans="1:42" s="1018" customFormat="1" ht="12" customHeight="1">
      <c r="A26" s="837"/>
      <c r="B26" s="837"/>
      <c r="C26" s="837"/>
      <c r="D26" s="837"/>
      <c r="E26" s="837"/>
      <c r="F26" s="837"/>
      <c r="G26" s="837"/>
      <c r="H26" s="837"/>
      <c r="I26" s="837"/>
      <c r="J26" s="837"/>
      <c r="K26" s="837"/>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row>
    <row r="27" spans="1:42" s="1018" customFormat="1" ht="12" customHeight="1">
      <c r="A27" s="837"/>
      <c r="B27" s="837"/>
      <c r="C27" s="837"/>
      <c r="D27" s="837"/>
      <c r="E27" s="837"/>
      <c r="F27" s="837"/>
      <c r="G27" s="837"/>
      <c r="H27" s="837"/>
      <c r="I27" s="837"/>
      <c r="J27" s="837"/>
      <c r="K27" s="837"/>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row>
    <row r="28" spans="1:42" s="1018" customFormat="1" ht="12" customHeight="1">
      <c r="A28" s="837"/>
      <c r="B28" s="837"/>
      <c r="C28" s="837"/>
      <c r="D28" s="837"/>
      <c r="E28" s="837"/>
      <c r="F28" s="837"/>
      <c r="G28" s="837"/>
      <c r="H28" s="837"/>
      <c r="I28" s="837"/>
      <c r="J28" s="837"/>
      <c r="K28" s="837"/>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row>
    <row r="29" spans="1:42" s="1018" customFormat="1" ht="12" customHeight="1">
      <c r="A29" s="837"/>
      <c r="B29" s="837"/>
      <c r="C29" s="837"/>
      <c r="D29" s="837"/>
      <c r="E29" s="837"/>
      <c r="F29" s="837"/>
      <c r="G29" s="837"/>
      <c r="H29" s="837"/>
      <c r="I29" s="837"/>
      <c r="J29" s="837"/>
      <c r="K29" s="837"/>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row>
    <row r="30" spans="1:42" s="1018" customFormat="1" ht="12" customHeight="1">
      <c r="A30" s="837"/>
      <c r="B30" s="837"/>
      <c r="C30" s="837"/>
      <c r="D30" s="837"/>
      <c r="E30" s="837"/>
      <c r="F30" s="837"/>
      <c r="G30" s="837"/>
      <c r="H30" s="837"/>
      <c r="I30" s="837"/>
      <c r="J30" s="837"/>
      <c r="K30" s="837"/>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row>
    <row r="31" spans="1:42" s="1018" customFormat="1" ht="12" customHeight="1">
      <c r="A31" s="837"/>
      <c r="B31" s="837"/>
      <c r="C31" s="837"/>
      <c r="D31" s="837"/>
      <c r="E31" s="837"/>
      <c r="F31" s="837"/>
      <c r="G31" s="837"/>
      <c r="H31" s="837"/>
      <c r="I31" s="837"/>
      <c r="J31" s="837"/>
      <c r="K31" s="837"/>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row>
    <row r="32" spans="1:42" s="1018" customFormat="1" ht="12" customHeight="1">
      <c r="A32" s="837"/>
      <c r="B32" s="837"/>
      <c r="C32" s="837"/>
      <c r="D32" s="837"/>
      <c r="E32" s="837"/>
      <c r="F32" s="837"/>
      <c r="G32" s="837"/>
      <c r="H32" s="837"/>
      <c r="I32" s="837"/>
      <c r="J32" s="837"/>
      <c r="K32" s="837"/>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row>
    <row r="33" spans="1:42" s="1018" customFormat="1" ht="12" customHeight="1">
      <c r="A33" s="837"/>
      <c r="B33" s="837"/>
      <c r="C33" s="837"/>
      <c r="D33" s="837"/>
      <c r="E33" s="837"/>
      <c r="F33" s="837"/>
      <c r="G33" s="837"/>
      <c r="H33" s="837"/>
      <c r="I33" s="837"/>
      <c r="J33" s="837"/>
      <c r="K33" s="837"/>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row>
    <row r="34" spans="1:42" s="1018" customFormat="1" ht="12" customHeight="1">
      <c r="A34" s="837"/>
      <c r="B34" s="837"/>
      <c r="C34" s="837"/>
      <c r="D34" s="837"/>
      <c r="E34" s="837"/>
      <c r="F34" s="837"/>
      <c r="G34" s="837"/>
      <c r="H34" s="837"/>
      <c r="I34" s="837"/>
      <c r="J34" s="837"/>
      <c r="K34" s="837"/>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row>
    <row r="35" spans="1:42" s="1018" customFormat="1" ht="12" customHeight="1">
      <c r="A35" s="837"/>
      <c r="B35" s="837"/>
      <c r="C35" s="837"/>
      <c r="D35" s="837"/>
      <c r="E35" s="837"/>
      <c r="F35" s="837"/>
      <c r="G35" s="837"/>
      <c r="H35" s="837"/>
      <c r="I35" s="837"/>
      <c r="J35" s="837"/>
      <c r="K35" s="837"/>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row>
    <row r="36" spans="1:42" s="1018" customFormat="1" ht="12" customHeight="1">
      <c r="A36" s="837"/>
      <c r="B36" s="837"/>
      <c r="C36" s="837"/>
      <c r="D36" s="837"/>
      <c r="E36" s="837"/>
      <c r="F36" s="837"/>
      <c r="G36" s="837"/>
      <c r="H36" s="837"/>
      <c r="I36" s="837"/>
      <c r="J36" s="837"/>
      <c r="K36" s="837"/>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row>
    <row r="37" spans="1:42" s="1018" customFormat="1" ht="12" customHeight="1">
      <c r="A37" s="837"/>
      <c r="B37" s="837"/>
      <c r="C37" s="837"/>
      <c r="D37" s="837"/>
      <c r="E37" s="837"/>
      <c r="F37" s="837"/>
      <c r="G37" s="837"/>
      <c r="H37" s="837"/>
      <c r="I37" s="837"/>
      <c r="J37" s="837"/>
      <c r="K37" s="837"/>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row>
    <row r="38" spans="1:42" s="1018" customFormat="1" ht="12" customHeight="1">
      <c r="A38" s="837"/>
      <c r="B38" s="837"/>
      <c r="C38" s="837"/>
      <c r="D38" s="837"/>
      <c r="E38" s="837"/>
      <c r="F38" s="837"/>
      <c r="G38" s="837"/>
      <c r="H38" s="837"/>
      <c r="I38" s="837"/>
      <c r="J38" s="837"/>
      <c r="K38" s="837"/>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row>
  </sheetData>
  <sheetProtection/>
  <mergeCells count="6">
    <mergeCell ref="A1:E1"/>
    <mergeCell ref="A4:A6"/>
    <mergeCell ref="A7:A9"/>
    <mergeCell ref="A10:A12"/>
    <mergeCell ref="A13:A15"/>
    <mergeCell ref="A16:A18"/>
  </mergeCells>
  <printOptions/>
  <pageMargins left="0.5905511811023623" right="0.44" top="0.7874015748031497" bottom="0.7874015748031497" header="0.31496062992125984" footer="0.31496062992125984"/>
  <pageSetup horizontalDpi="600" verticalDpi="600" orientation="portrait" paperSize="9" scale="92" r:id="rId1"/>
  <headerFooter alignWithMargins="0">
    <oddHeader>&amp;R&amp;A</oddHeader>
    <oddFooter>&amp;C&amp;P/&amp;N</oddFooter>
  </headerFooter>
  <colBreaks count="1" manualBreakCount="1">
    <brk id="19" max="65535" man="1"/>
  </colBreaks>
</worksheet>
</file>

<file path=xl/worksheets/sheet24.xml><?xml version="1.0" encoding="utf-8"?>
<worksheet xmlns="http://schemas.openxmlformats.org/spreadsheetml/2006/main" xmlns:r="http://schemas.openxmlformats.org/officeDocument/2006/relationships">
  <sheetPr transitionEvaluation="1"/>
  <dimension ref="A1:AO33"/>
  <sheetViews>
    <sheetView zoomScale="120" zoomScaleNormal="120" zoomScaleSheetLayoutView="130" zoomScalePageLayoutView="0" workbookViewId="0" topLeftCell="A1">
      <selection activeCell="A1" sqref="A1"/>
    </sheetView>
  </sheetViews>
  <sheetFormatPr defaultColWidth="8.796875" defaultRowHeight="12" customHeight="1"/>
  <cols>
    <col min="1" max="1" width="0.203125" style="980" customWidth="1"/>
    <col min="2" max="2" width="4" style="980" customWidth="1"/>
    <col min="3" max="3" width="2.19921875" style="980" customWidth="1"/>
    <col min="4" max="4" width="2.3984375" style="980" customWidth="1"/>
    <col min="5" max="5" width="9.69921875" style="980" customWidth="1"/>
    <col min="6" max="6" width="0.203125" style="1036" customWidth="1"/>
    <col min="7" max="7" width="10.09765625" style="980" customWidth="1"/>
    <col min="8" max="8" width="10" style="980" customWidth="1"/>
    <col min="9" max="9" width="10.09765625" style="980" customWidth="1"/>
    <col min="10" max="10" width="9.59765625" style="980" customWidth="1"/>
    <col min="11" max="11" width="13.8984375" style="369" customWidth="1"/>
    <col min="12" max="12" width="11.59765625" style="369" customWidth="1"/>
    <col min="13" max="13" width="11.8984375" style="369" customWidth="1"/>
    <col min="14" max="14" width="6.69921875" style="369" customWidth="1"/>
    <col min="15" max="15" width="7.09765625" style="369" customWidth="1"/>
    <col min="16" max="16" width="0.1015625" style="369" customWidth="1"/>
    <col min="17" max="18" width="0.203125" style="369" customWidth="1"/>
    <col min="19" max="19" width="4" style="369" customWidth="1"/>
    <col min="20" max="20" width="2.19921875" style="369" customWidth="1"/>
    <col min="21" max="21" width="2.3984375" style="369" customWidth="1"/>
    <col min="22" max="22" width="7.3984375" style="369" customWidth="1"/>
    <col min="23" max="23" width="0.40625" style="369" customWidth="1"/>
    <col min="24" max="24" width="6.69921875" style="369" customWidth="1"/>
    <col min="25" max="25" width="7.5" style="369" customWidth="1"/>
    <col min="26" max="26" width="6.69921875" style="369" customWidth="1"/>
    <col min="27" max="27" width="9.3984375" style="369" customWidth="1"/>
    <col min="28" max="28" width="4" style="369" customWidth="1"/>
    <col min="29" max="29" width="6" style="369" customWidth="1"/>
    <col min="30" max="30" width="5.3984375" style="369" customWidth="1"/>
    <col min="31" max="31" width="7" style="369" customWidth="1"/>
    <col min="32" max="32" width="4.5" style="369" customWidth="1"/>
    <col min="33" max="33" width="6.8984375" style="369" customWidth="1"/>
    <col min="34" max="34" width="6" style="369" customWidth="1"/>
    <col min="35" max="35" width="7.5" style="369" customWidth="1"/>
    <col min="36" max="36" width="0.203125" style="369" customWidth="1"/>
    <col min="37" max="41" width="9" style="369" customWidth="1"/>
    <col min="42" max="16384" width="9" style="980" customWidth="1"/>
  </cols>
  <sheetData>
    <row r="1" spans="2:41" s="972" customFormat="1" ht="24" customHeight="1">
      <c r="B1" s="975" t="s">
        <v>731</v>
      </c>
      <c r="F1" s="974"/>
      <c r="H1" s="976"/>
      <c r="I1" s="976"/>
      <c r="J1" s="976"/>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row>
    <row r="2" spans="2:41" s="972" customFormat="1" ht="16.5" customHeight="1">
      <c r="B2" s="1058"/>
      <c r="F2" s="974"/>
      <c r="H2" s="976"/>
      <c r="I2" s="976"/>
      <c r="J2" s="976"/>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row>
    <row r="3" spans="5:11" ht="18.75" customHeight="1" thickBot="1">
      <c r="E3" s="981"/>
      <c r="F3" s="982"/>
      <c r="H3" s="983"/>
      <c r="I3" s="984"/>
      <c r="J3" s="984"/>
      <c r="K3" s="760"/>
    </row>
    <row r="4" spans="1:41" s="987" customFormat="1" ht="8.25" customHeight="1">
      <c r="A4" s="995"/>
      <c r="B4" s="995"/>
      <c r="C4" s="995"/>
      <c r="D4" s="995"/>
      <c r="E4" s="995"/>
      <c r="F4" s="996"/>
      <c r="G4" s="1458" t="s">
        <v>732</v>
      </c>
      <c r="H4" s="1477" t="s">
        <v>733</v>
      </c>
      <c r="I4" s="1059"/>
      <c r="J4" s="1059"/>
      <c r="K4" s="1477" t="s">
        <v>734</v>
      </c>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row>
    <row r="5" spans="1:41" s="987" customFormat="1" ht="17.25" customHeight="1">
      <c r="A5" s="1003"/>
      <c r="B5" s="1003"/>
      <c r="C5" s="1003"/>
      <c r="D5" s="1003"/>
      <c r="E5" s="1003"/>
      <c r="F5" s="1004"/>
      <c r="G5" s="1459"/>
      <c r="H5" s="1459"/>
      <c r="I5" s="1006" t="s">
        <v>735</v>
      </c>
      <c r="J5" s="1060" t="s">
        <v>736</v>
      </c>
      <c r="K5" s="145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row>
    <row r="6" spans="1:41" s="1018" customFormat="1" ht="13.5" customHeight="1">
      <c r="A6" s="1013"/>
      <c r="B6" s="1454" t="s">
        <v>59</v>
      </c>
      <c r="C6" s="1454"/>
      <c r="D6" s="1454"/>
      <c r="E6" s="1454"/>
      <c r="F6" s="1014"/>
      <c r="G6" s="1015">
        <v>3077</v>
      </c>
      <c r="H6" s="1015">
        <v>3052</v>
      </c>
      <c r="I6" s="1015">
        <v>1656</v>
      </c>
      <c r="J6" s="1015">
        <v>1396</v>
      </c>
      <c r="K6" s="1015">
        <v>126871</v>
      </c>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row>
    <row r="7" spans="1:41" s="1018" customFormat="1" ht="12" customHeight="1">
      <c r="A7" s="1013"/>
      <c r="B7" s="1454" t="s">
        <v>60</v>
      </c>
      <c r="C7" s="1454"/>
      <c r="D7" s="1454"/>
      <c r="E7" s="1454"/>
      <c r="F7" s="1014"/>
      <c r="G7" s="1015">
        <v>3077</v>
      </c>
      <c r="H7" s="1015">
        <v>3066</v>
      </c>
      <c r="I7" s="1015">
        <v>1663</v>
      </c>
      <c r="J7" s="1015">
        <v>1403</v>
      </c>
      <c r="K7" s="1015">
        <v>125186</v>
      </c>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row>
    <row r="8" spans="1:41" s="1018" customFormat="1" ht="12" customHeight="1">
      <c r="A8" s="1013"/>
      <c r="B8" s="1454" t="s">
        <v>61</v>
      </c>
      <c r="C8" s="1454"/>
      <c r="D8" s="1454"/>
      <c r="E8" s="1454"/>
      <c r="F8" s="1014"/>
      <c r="G8" s="1015">
        <v>3077</v>
      </c>
      <c r="H8" s="1015" t="s">
        <v>737</v>
      </c>
      <c r="I8" s="1015" t="s">
        <v>738</v>
      </c>
      <c r="J8" s="1015" t="s">
        <v>739</v>
      </c>
      <c r="K8" s="1015">
        <v>131913</v>
      </c>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row>
    <row r="9" spans="1:41" s="1018" customFormat="1" ht="12" customHeight="1">
      <c r="A9" s="1013"/>
      <c r="B9" s="1454" t="s">
        <v>62</v>
      </c>
      <c r="C9" s="1454"/>
      <c r="D9" s="1454"/>
      <c r="E9" s="1454"/>
      <c r="F9" s="1014"/>
      <c r="G9" s="1015">
        <v>3189</v>
      </c>
      <c r="H9" s="1015">
        <v>3137</v>
      </c>
      <c r="I9" s="1015">
        <v>1699</v>
      </c>
      <c r="J9" s="1015">
        <v>1438</v>
      </c>
      <c r="K9" s="1015">
        <v>129262</v>
      </c>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row>
    <row r="10" spans="1:41" s="1023" customFormat="1" ht="16.5" customHeight="1">
      <c r="A10" s="1019"/>
      <c r="B10" s="1448" t="s">
        <v>740</v>
      </c>
      <c r="C10" s="1448"/>
      <c r="D10" s="1448"/>
      <c r="E10" s="1448"/>
      <c r="F10" s="1020"/>
      <c r="G10" s="1029">
        <v>3189</v>
      </c>
      <c r="H10" s="1053">
        <v>3142</v>
      </c>
      <c r="I10" s="1029">
        <v>1696</v>
      </c>
      <c r="J10" s="1029">
        <v>1446</v>
      </c>
      <c r="K10" s="1053">
        <v>121037</v>
      </c>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row>
    <row r="11" spans="1:41" s="1023" customFormat="1" ht="16.5" customHeight="1">
      <c r="A11" s="1019"/>
      <c r="B11" s="1019"/>
      <c r="C11" s="1474" t="s">
        <v>741</v>
      </c>
      <c r="D11" s="1474"/>
      <c r="E11" s="1474"/>
      <c r="F11" s="1020"/>
      <c r="G11" s="1025">
        <v>613</v>
      </c>
      <c r="H11" s="1025">
        <v>613</v>
      </c>
      <c r="I11" s="1025">
        <v>281</v>
      </c>
      <c r="J11" s="1025">
        <v>332</v>
      </c>
      <c r="K11" s="1015">
        <v>23664</v>
      </c>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row>
    <row r="12" spans="1:41" s="1018" customFormat="1" ht="12" customHeight="1">
      <c r="A12" s="1024"/>
      <c r="B12" s="1024"/>
      <c r="C12" s="1474" t="s">
        <v>648</v>
      </c>
      <c r="D12" s="1474"/>
      <c r="E12" s="1474"/>
      <c r="F12" s="1014"/>
      <c r="G12" s="1025" t="s">
        <v>656</v>
      </c>
      <c r="H12" s="1025" t="s">
        <v>643</v>
      </c>
      <c r="I12" s="1025" t="s">
        <v>643</v>
      </c>
      <c r="J12" s="1025" t="s">
        <v>643</v>
      </c>
      <c r="K12" s="1015">
        <v>11486</v>
      </c>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row>
    <row r="13" spans="1:41" s="1018" customFormat="1" ht="12" customHeight="1">
      <c r="A13" s="1024"/>
      <c r="B13" s="1024"/>
      <c r="C13" s="1474" t="s">
        <v>649</v>
      </c>
      <c r="D13" s="1474"/>
      <c r="E13" s="1474"/>
      <c r="F13" s="1014"/>
      <c r="G13" s="1025" t="s">
        <v>643</v>
      </c>
      <c r="H13" s="1025" t="s">
        <v>643</v>
      </c>
      <c r="I13" s="1025" t="s">
        <v>643</v>
      </c>
      <c r="J13" s="1025" t="s">
        <v>643</v>
      </c>
      <c r="K13" s="1015">
        <v>20891</v>
      </c>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row>
    <row r="14" spans="1:41" s="1018" customFormat="1" ht="12" customHeight="1">
      <c r="A14" s="1024"/>
      <c r="B14" s="1024"/>
      <c r="C14" s="1474" t="s">
        <v>650</v>
      </c>
      <c r="D14" s="1474"/>
      <c r="E14" s="1474"/>
      <c r="F14" s="1014"/>
      <c r="G14" s="1025" t="s">
        <v>643</v>
      </c>
      <c r="H14" s="1025" t="s">
        <v>643</v>
      </c>
      <c r="I14" s="1025" t="s">
        <v>643</v>
      </c>
      <c r="J14" s="1025" t="s">
        <v>643</v>
      </c>
      <c r="K14" s="1015">
        <v>6065</v>
      </c>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row>
    <row r="15" spans="1:41" s="1018" customFormat="1" ht="12" customHeight="1">
      <c r="A15" s="1024"/>
      <c r="B15" s="1024"/>
      <c r="C15" s="1474" t="s">
        <v>651</v>
      </c>
      <c r="D15" s="1474"/>
      <c r="E15" s="1474"/>
      <c r="F15" s="1014"/>
      <c r="G15" s="1025" t="s">
        <v>643</v>
      </c>
      <c r="H15" s="1025" t="s">
        <v>643</v>
      </c>
      <c r="I15" s="1025" t="s">
        <v>643</v>
      </c>
      <c r="J15" s="1025" t="s">
        <v>643</v>
      </c>
      <c r="K15" s="1015">
        <v>7461</v>
      </c>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row>
    <row r="16" spans="1:41" s="1018" customFormat="1" ht="16.5" customHeight="1">
      <c r="A16" s="1024"/>
      <c r="B16" s="1024"/>
      <c r="C16" s="1474" t="s">
        <v>652</v>
      </c>
      <c r="D16" s="1474"/>
      <c r="E16" s="1474"/>
      <c r="F16" s="1014"/>
      <c r="G16" s="1025" t="s">
        <v>643</v>
      </c>
      <c r="H16" s="1025" t="s">
        <v>643</v>
      </c>
      <c r="I16" s="1025" t="s">
        <v>643</v>
      </c>
      <c r="J16" s="1025" t="s">
        <v>643</v>
      </c>
      <c r="K16" s="1015">
        <v>5054</v>
      </c>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row>
    <row r="17" spans="1:41" s="1018" customFormat="1" ht="12" customHeight="1">
      <c r="A17" s="1024"/>
      <c r="B17" s="1024"/>
      <c r="C17" s="1474" t="s">
        <v>653</v>
      </c>
      <c r="D17" s="1474"/>
      <c r="E17" s="1474"/>
      <c r="F17" s="1014"/>
      <c r="G17" s="1025" t="s">
        <v>643</v>
      </c>
      <c r="H17" s="1025" t="s">
        <v>643</v>
      </c>
      <c r="I17" s="1025" t="s">
        <v>643</v>
      </c>
      <c r="J17" s="1025" t="s">
        <v>643</v>
      </c>
      <c r="K17" s="1015">
        <v>7242</v>
      </c>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row>
    <row r="18" spans="1:41" s="1018" customFormat="1" ht="12" customHeight="1">
      <c r="A18" s="1024"/>
      <c r="B18" s="1024"/>
      <c r="C18" s="1474" t="s">
        <v>654</v>
      </c>
      <c r="D18" s="1474"/>
      <c r="E18" s="1474"/>
      <c r="F18" s="1014"/>
      <c r="G18" s="1025" t="s">
        <v>643</v>
      </c>
      <c r="H18" s="1025" t="s">
        <v>643</v>
      </c>
      <c r="I18" s="1025" t="s">
        <v>643</v>
      </c>
      <c r="J18" s="1025" t="s">
        <v>643</v>
      </c>
      <c r="K18" s="1015">
        <v>4483</v>
      </c>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row>
    <row r="19" spans="1:41" s="1018" customFormat="1" ht="12" customHeight="1">
      <c r="A19" s="1024"/>
      <c r="B19" s="1024"/>
      <c r="C19" s="1474" t="s">
        <v>655</v>
      </c>
      <c r="D19" s="1474"/>
      <c r="E19" s="1474"/>
      <c r="F19" s="1014"/>
      <c r="G19" s="1025" t="s">
        <v>643</v>
      </c>
      <c r="H19" s="1025" t="s">
        <v>643</v>
      </c>
      <c r="I19" s="1025" t="s">
        <v>643</v>
      </c>
      <c r="J19" s="1025" t="s">
        <v>643</v>
      </c>
      <c r="K19" s="1015">
        <v>2976</v>
      </c>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row>
    <row r="20" spans="1:41" s="1018" customFormat="1" ht="12" customHeight="1">
      <c r="A20" s="1024"/>
      <c r="B20" s="1024"/>
      <c r="C20" s="1474" t="s">
        <v>657</v>
      </c>
      <c r="D20" s="1474"/>
      <c r="E20" s="1474"/>
      <c r="F20" s="1014"/>
      <c r="G20" s="1025" t="s">
        <v>643</v>
      </c>
      <c r="H20" s="1025" t="s">
        <v>643</v>
      </c>
      <c r="I20" s="1025" t="s">
        <v>643</v>
      </c>
      <c r="J20" s="1025" t="s">
        <v>643</v>
      </c>
      <c r="K20" s="1015">
        <v>3908</v>
      </c>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row>
    <row r="21" spans="1:41" s="1018" customFormat="1" ht="15.75" customHeight="1">
      <c r="A21" s="1024"/>
      <c r="B21" s="1024"/>
      <c r="C21" s="1474" t="s">
        <v>658</v>
      </c>
      <c r="D21" s="1474"/>
      <c r="E21" s="1474"/>
      <c r="F21" s="1014"/>
      <c r="G21" s="1025" t="s">
        <v>643</v>
      </c>
      <c r="H21" s="1025" t="s">
        <v>643</v>
      </c>
      <c r="I21" s="1025" t="s">
        <v>643</v>
      </c>
      <c r="J21" s="1025" t="s">
        <v>643</v>
      </c>
      <c r="K21" s="1015">
        <v>5586</v>
      </c>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row>
    <row r="22" spans="1:41" s="1018" customFormat="1" ht="12" customHeight="1">
      <c r="A22" s="1024"/>
      <c r="B22" s="1024"/>
      <c r="C22" s="1474" t="s">
        <v>659</v>
      </c>
      <c r="D22" s="1474"/>
      <c r="E22" s="1474"/>
      <c r="F22" s="1014"/>
      <c r="G22" s="1025" t="s">
        <v>643</v>
      </c>
      <c r="H22" s="1025" t="s">
        <v>643</v>
      </c>
      <c r="I22" s="1025" t="s">
        <v>643</v>
      </c>
      <c r="J22" s="1025" t="s">
        <v>643</v>
      </c>
      <c r="K22" s="1015">
        <v>7400</v>
      </c>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row>
    <row r="23" spans="1:41" s="1018" customFormat="1" ht="12" customHeight="1">
      <c r="A23" s="1024"/>
      <c r="B23" s="1024"/>
      <c r="C23" s="1474" t="s">
        <v>660</v>
      </c>
      <c r="D23" s="1474"/>
      <c r="E23" s="1474"/>
      <c r="F23" s="1014"/>
      <c r="G23" s="1025" t="s">
        <v>643</v>
      </c>
      <c r="H23" s="1025" t="s">
        <v>643</v>
      </c>
      <c r="I23" s="1025" t="s">
        <v>643</v>
      </c>
      <c r="J23" s="1025" t="s">
        <v>643</v>
      </c>
      <c r="K23" s="1015">
        <v>8381</v>
      </c>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row>
    <row r="24" spans="1:41" s="1018" customFormat="1" ht="15.75" customHeight="1">
      <c r="A24" s="1030"/>
      <c r="B24" s="1475"/>
      <c r="C24" s="1476" t="s">
        <v>742</v>
      </c>
      <c r="D24" s="1476"/>
      <c r="E24" s="1476"/>
      <c r="F24" s="1026"/>
      <c r="G24" s="1025" t="s">
        <v>643</v>
      </c>
      <c r="H24" s="1025" t="s">
        <v>643</v>
      </c>
      <c r="I24" s="1025" t="s">
        <v>643</v>
      </c>
      <c r="J24" s="1025" t="s">
        <v>643</v>
      </c>
      <c r="K24" s="1015">
        <v>2005</v>
      </c>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row>
    <row r="25" spans="1:41" s="1018" customFormat="1" ht="12" customHeight="1">
      <c r="A25" s="1030"/>
      <c r="B25" s="1475"/>
      <c r="C25" s="1476" t="s">
        <v>743</v>
      </c>
      <c r="D25" s="1476"/>
      <c r="E25" s="1476"/>
      <c r="F25" s="1026"/>
      <c r="G25" s="1025" t="s">
        <v>643</v>
      </c>
      <c r="H25" s="1025" t="s">
        <v>643</v>
      </c>
      <c r="I25" s="1025" t="s">
        <v>643</v>
      </c>
      <c r="J25" s="1025" t="s">
        <v>643</v>
      </c>
      <c r="K25" s="1015">
        <v>959</v>
      </c>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row>
    <row r="26" spans="1:41" s="1018" customFormat="1" ht="12" customHeight="1">
      <c r="A26" s="1030"/>
      <c r="B26" s="1475"/>
      <c r="C26" s="1476" t="s">
        <v>744</v>
      </c>
      <c r="D26" s="1476"/>
      <c r="E26" s="1476"/>
      <c r="F26" s="1026"/>
      <c r="G26" s="1025" t="s">
        <v>643</v>
      </c>
      <c r="H26" s="1025" t="s">
        <v>643</v>
      </c>
      <c r="I26" s="1025" t="s">
        <v>643</v>
      </c>
      <c r="J26" s="1025" t="s">
        <v>643</v>
      </c>
      <c r="K26" s="1015">
        <v>1732</v>
      </c>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row>
    <row r="27" spans="1:41" s="1018" customFormat="1" ht="12" customHeight="1">
      <c r="A27" s="1030"/>
      <c r="B27" s="1475"/>
      <c r="C27" s="1476" t="s">
        <v>745</v>
      </c>
      <c r="D27" s="1476"/>
      <c r="E27" s="1476"/>
      <c r="F27" s="1026"/>
      <c r="G27" s="1025" t="s">
        <v>643</v>
      </c>
      <c r="H27" s="1025" t="s">
        <v>643</v>
      </c>
      <c r="I27" s="1025" t="s">
        <v>643</v>
      </c>
      <c r="J27" s="1025" t="s">
        <v>643</v>
      </c>
      <c r="K27" s="1015">
        <v>154</v>
      </c>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row>
    <row r="28" spans="1:41" s="1018" customFormat="1" ht="12" customHeight="1">
      <c r="A28" s="1030"/>
      <c r="B28" s="1475"/>
      <c r="C28" s="1476" t="s">
        <v>746</v>
      </c>
      <c r="D28" s="1476"/>
      <c r="E28" s="1476"/>
      <c r="F28" s="1026"/>
      <c r="G28" s="1025" t="s">
        <v>643</v>
      </c>
      <c r="H28" s="1025" t="s">
        <v>643</v>
      </c>
      <c r="I28" s="1025" t="s">
        <v>643</v>
      </c>
      <c r="J28" s="1025" t="s">
        <v>643</v>
      </c>
      <c r="K28" s="1015">
        <v>310</v>
      </c>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row>
    <row r="29" spans="1:41" s="1018" customFormat="1" ht="12" customHeight="1">
      <c r="A29" s="1030"/>
      <c r="B29" s="1475"/>
      <c r="C29" s="1476" t="s">
        <v>747</v>
      </c>
      <c r="D29" s="1476"/>
      <c r="E29" s="1476"/>
      <c r="F29" s="1026"/>
      <c r="G29" s="1025" t="s">
        <v>643</v>
      </c>
      <c r="H29" s="1025" t="s">
        <v>643</v>
      </c>
      <c r="I29" s="1025" t="s">
        <v>643</v>
      </c>
      <c r="J29" s="1025" t="s">
        <v>643</v>
      </c>
      <c r="K29" s="1015">
        <v>1280</v>
      </c>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row>
    <row r="30" spans="1:11" ht="3.75" customHeight="1">
      <c r="A30" s="1031"/>
      <c r="B30" s="1032"/>
      <c r="C30" s="1032"/>
      <c r="D30" s="1035"/>
      <c r="E30" s="1032"/>
      <c r="F30" s="1061"/>
      <c r="G30" s="1031"/>
      <c r="H30" s="1031"/>
      <c r="I30" s="1031"/>
      <c r="J30" s="1031"/>
      <c r="K30" s="1062"/>
    </row>
    <row r="31" spans="1:11" ht="6" customHeight="1">
      <c r="A31" s="1036"/>
      <c r="B31" s="1063"/>
      <c r="C31" s="1063"/>
      <c r="D31" s="1064"/>
      <c r="E31" s="1063"/>
      <c r="F31" s="1013"/>
      <c r="G31" s="1065"/>
      <c r="H31" s="1036"/>
      <c r="I31" s="1065"/>
      <c r="J31" s="1065"/>
      <c r="K31" s="391"/>
    </row>
    <row r="32" ht="12" customHeight="1">
      <c r="B32" s="980" t="s">
        <v>748</v>
      </c>
    </row>
    <row r="33" ht="12" customHeight="1">
      <c r="B33" s="980" t="s">
        <v>749</v>
      </c>
    </row>
  </sheetData>
  <sheetProtection/>
  <mergeCells count="28">
    <mergeCell ref="G4:G5"/>
    <mergeCell ref="H4:H5"/>
    <mergeCell ref="K4:K5"/>
    <mergeCell ref="B6:E6"/>
    <mergeCell ref="B7:E7"/>
    <mergeCell ref="B8:E8"/>
    <mergeCell ref="B9:E9"/>
    <mergeCell ref="B10:E10"/>
    <mergeCell ref="C11:E11"/>
    <mergeCell ref="C12:E12"/>
    <mergeCell ref="C13:E13"/>
    <mergeCell ref="C14:E14"/>
    <mergeCell ref="C15:E15"/>
    <mergeCell ref="C16:E16"/>
    <mergeCell ref="C17:E17"/>
    <mergeCell ref="C18:E18"/>
    <mergeCell ref="C19:E19"/>
    <mergeCell ref="C20:E20"/>
    <mergeCell ref="C21:E21"/>
    <mergeCell ref="C22:E22"/>
    <mergeCell ref="C23:E23"/>
    <mergeCell ref="B24:B29"/>
    <mergeCell ref="C24:E24"/>
    <mergeCell ref="C25:E25"/>
    <mergeCell ref="C26:E26"/>
    <mergeCell ref="C27:E27"/>
    <mergeCell ref="C28:E28"/>
    <mergeCell ref="C29:E29"/>
  </mergeCells>
  <printOptions/>
  <pageMargins left="0.5905511811023623" right="0.4330708661417323" top="0.7874015748031497" bottom="0.7874015748031497" header="0.31496062992125984" footer="0.31496062992125984"/>
  <pageSetup horizontalDpi="600" verticalDpi="600" orientation="portrait" paperSize="9" r:id="rId2"/>
  <headerFooter alignWithMargins="0">
    <oddHeader>&amp;R&amp;A</oddHeader>
    <oddFooter>&amp;C&amp;P/&amp;N</oddFooter>
  </headerFooter>
  <colBreaks count="1" manualBreakCount="1">
    <brk id="16"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R66"/>
  <sheetViews>
    <sheetView zoomScale="120" zoomScaleNormal="120" zoomScaleSheetLayoutView="100" zoomScalePageLayoutView="0" workbookViewId="0" topLeftCell="A1">
      <selection activeCell="A1" sqref="A1"/>
    </sheetView>
  </sheetViews>
  <sheetFormatPr defaultColWidth="8.796875" defaultRowHeight="12" customHeight="1"/>
  <cols>
    <col min="1" max="1" width="0.203125" style="760" customWidth="1"/>
    <col min="2" max="2" width="1.59765625" style="760" customWidth="1"/>
    <col min="3" max="3" width="20.69921875" style="760" customWidth="1"/>
    <col min="4" max="4" width="0.203125" style="760" customWidth="1"/>
    <col min="5" max="5" width="5.8984375" style="760" customWidth="1"/>
    <col min="6" max="7" width="6.5" style="760" customWidth="1"/>
    <col min="8" max="8" width="0.203125" style="760" customWidth="1"/>
    <col min="9" max="9" width="3.19921875" style="760" customWidth="1"/>
    <col min="10" max="10" width="0.203125" style="760" customWidth="1"/>
    <col min="11" max="11" width="1.59765625" style="760" customWidth="1"/>
    <col min="12" max="12" width="20.8984375" style="760" customWidth="1"/>
    <col min="13" max="13" width="0.203125" style="760" customWidth="1"/>
    <col min="14" max="14" width="5.8984375" style="760" customWidth="1"/>
    <col min="15" max="16" width="6.5" style="760" customWidth="1"/>
    <col min="17" max="17" width="0.203125" style="767" customWidth="1"/>
    <col min="18" max="16384" width="9" style="760" customWidth="1"/>
  </cols>
  <sheetData>
    <row r="1" spans="5:17" s="746" customFormat="1" ht="24" customHeight="1">
      <c r="E1" s="747" t="s">
        <v>750</v>
      </c>
      <c r="F1" s="748" t="s">
        <v>751</v>
      </c>
      <c r="Q1" s="757"/>
    </row>
    <row r="2" ht="7.5" customHeight="1"/>
    <row r="3" spans="2:17" s="1066" customFormat="1" ht="12" customHeight="1" thickBot="1">
      <c r="B3" s="786" t="s">
        <v>752</v>
      </c>
      <c r="G3" s="1089"/>
      <c r="Q3" s="786"/>
    </row>
    <row r="4" spans="1:17" s="1066" customFormat="1" ht="36" customHeight="1">
      <c r="A4" s="1067"/>
      <c r="B4" s="1067"/>
      <c r="C4" s="1067"/>
      <c r="D4" s="1068"/>
      <c r="E4" s="1069" t="s">
        <v>753</v>
      </c>
      <c r="F4" s="1068" t="s">
        <v>754</v>
      </c>
      <c r="G4" s="1067" t="s">
        <v>755</v>
      </c>
      <c r="H4" s="1067"/>
      <c r="J4" s="1067"/>
      <c r="K4" s="1067"/>
      <c r="L4" s="1067"/>
      <c r="M4" s="1067"/>
      <c r="N4" s="1069" t="s">
        <v>753</v>
      </c>
      <c r="O4" s="1068" t="s">
        <v>754</v>
      </c>
      <c r="P4" s="1067" t="s">
        <v>755</v>
      </c>
      <c r="Q4" s="777"/>
    </row>
    <row r="5" spans="1:16" s="767" customFormat="1" ht="15.75" customHeight="1">
      <c r="A5" s="1070"/>
      <c r="B5" s="1479" t="s">
        <v>756</v>
      </c>
      <c r="C5" s="1479"/>
      <c r="D5" s="1071"/>
      <c r="E5" s="1083">
        <v>6</v>
      </c>
      <c r="F5" s="1083">
        <v>610</v>
      </c>
      <c r="G5" s="1083">
        <v>633</v>
      </c>
      <c r="J5" s="768"/>
      <c r="K5" s="913"/>
      <c r="L5" s="913" t="s">
        <v>757</v>
      </c>
      <c r="M5" s="1072"/>
      <c r="N5" s="1073" t="s">
        <v>666</v>
      </c>
      <c r="O5" s="1073" t="s">
        <v>666</v>
      </c>
      <c r="P5" s="1073" t="s">
        <v>666</v>
      </c>
    </row>
    <row r="6" spans="1:16" s="767" customFormat="1" ht="12" customHeight="1">
      <c r="A6" s="768"/>
      <c r="B6" s="913"/>
      <c r="C6" s="913" t="s">
        <v>758</v>
      </c>
      <c r="D6" s="1072"/>
      <c r="E6" s="1073">
        <v>5</v>
      </c>
      <c r="F6" s="1073">
        <v>610</v>
      </c>
      <c r="G6" s="1073">
        <v>633</v>
      </c>
      <c r="J6" s="768"/>
      <c r="K6" s="913"/>
      <c r="L6" s="913" t="s">
        <v>759</v>
      </c>
      <c r="M6" s="1072"/>
      <c r="N6" s="1073" t="s">
        <v>666</v>
      </c>
      <c r="O6" s="1073" t="s">
        <v>666</v>
      </c>
      <c r="P6" s="1073" t="s">
        <v>666</v>
      </c>
    </row>
    <row r="7" spans="1:16" s="767" customFormat="1" ht="12" customHeight="1">
      <c r="A7" s="768"/>
      <c r="B7" s="913"/>
      <c r="C7" s="913" t="s">
        <v>760</v>
      </c>
      <c r="D7" s="1072"/>
      <c r="E7" s="1073" t="s">
        <v>666</v>
      </c>
      <c r="F7" s="1073" t="s">
        <v>666</v>
      </c>
      <c r="G7" s="1073" t="s">
        <v>666</v>
      </c>
      <c r="J7" s="768"/>
      <c r="K7" s="913"/>
      <c r="L7" s="913" t="s">
        <v>761</v>
      </c>
      <c r="M7" s="1072"/>
      <c r="N7" s="1073" t="s">
        <v>666</v>
      </c>
      <c r="O7" s="1073" t="s">
        <v>666</v>
      </c>
      <c r="P7" s="1073" t="s">
        <v>666</v>
      </c>
    </row>
    <row r="8" spans="1:16" s="767" customFormat="1" ht="12" customHeight="1">
      <c r="A8" s="768"/>
      <c r="B8" s="913"/>
      <c r="C8" s="913" t="s">
        <v>762</v>
      </c>
      <c r="D8" s="1072"/>
      <c r="E8" s="1073">
        <v>1</v>
      </c>
      <c r="F8" s="1074" t="s">
        <v>763</v>
      </c>
      <c r="G8" s="1074" t="s">
        <v>763</v>
      </c>
      <c r="J8" s="768"/>
      <c r="K8" s="913"/>
      <c r="L8" s="913" t="s">
        <v>764</v>
      </c>
      <c r="M8" s="1072"/>
      <c r="N8" s="1073" t="s">
        <v>666</v>
      </c>
      <c r="O8" s="1073" t="s">
        <v>666</v>
      </c>
      <c r="P8" s="1073" t="s">
        <v>666</v>
      </c>
    </row>
    <row r="9" spans="1:16" s="767" customFormat="1" ht="12" customHeight="1">
      <c r="A9" s="768"/>
      <c r="B9" s="913"/>
      <c r="C9" s="913" t="s">
        <v>765</v>
      </c>
      <c r="D9" s="1072"/>
      <c r="E9" s="1073" t="s">
        <v>666</v>
      </c>
      <c r="F9" s="1073" t="s">
        <v>666</v>
      </c>
      <c r="G9" s="1073" t="s">
        <v>666</v>
      </c>
      <c r="J9" s="768"/>
      <c r="K9" s="913"/>
      <c r="L9" s="913" t="s">
        <v>766</v>
      </c>
      <c r="M9" s="1072"/>
      <c r="N9" s="1073">
        <v>1</v>
      </c>
      <c r="O9" s="406">
        <v>40</v>
      </c>
      <c r="P9" s="406">
        <v>31</v>
      </c>
    </row>
    <row r="10" spans="1:17" s="767" customFormat="1" ht="12" customHeight="1">
      <c r="A10" s="768"/>
      <c r="B10" s="913"/>
      <c r="C10" s="913" t="s">
        <v>767</v>
      </c>
      <c r="D10" s="1072"/>
      <c r="E10" s="1073" t="s">
        <v>666</v>
      </c>
      <c r="F10" s="1073" t="s">
        <v>666</v>
      </c>
      <c r="G10" s="1073" t="s">
        <v>666</v>
      </c>
      <c r="J10" s="768"/>
      <c r="K10" s="913"/>
      <c r="L10" s="913" t="s">
        <v>768</v>
      </c>
      <c r="M10" s="1072"/>
      <c r="N10" s="1073" t="s">
        <v>666</v>
      </c>
      <c r="O10" s="1073" t="s">
        <v>666</v>
      </c>
      <c r="P10" s="1073" t="s">
        <v>666</v>
      </c>
      <c r="Q10" s="1073"/>
    </row>
    <row r="11" spans="1:16" s="767" customFormat="1" ht="12" customHeight="1">
      <c r="A11" s="768"/>
      <c r="B11" s="1478" t="s">
        <v>769</v>
      </c>
      <c r="C11" s="1478"/>
      <c r="D11" s="1075"/>
      <c r="E11" s="1083">
        <v>561</v>
      </c>
      <c r="F11" s="1083">
        <v>14744</v>
      </c>
      <c r="G11" s="1083">
        <v>26485</v>
      </c>
      <c r="J11" s="768"/>
      <c r="K11" s="913"/>
      <c r="L11" s="913" t="s">
        <v>770</v>
      </c>
      <c r="M11" s="1072"/>
      <c r="N11" s="1073">
        <v>1</v>
      </c>
      <c r="O11" s="406">
        <v>102</v>
      </c>
      <c r="P11" s="406">
        <v>101</v>
      </c>
    </row>
    <row r="12" spans="1:16" s="767" customFormat="1" ht="12" customHeight="1">
      <c r="A12" s="768"/>
      <c r="B12" s="768"/>
      <c r="C12" s="913" t="s">
        <v>771</v>
      </c>
      <c r="D12" s="1072"/>
      <c r="E12" s="1073">
        <v>7</v>
      </c>
      <c r="F12" s="1073">
        <v>485</v>
      </c>
      <c r="G12" s="1073">
        <v>479</v>
      </c>
      <c r="J12" s="768"/>
      <c r="K12" s="913"/>
      <c r="L12" s="913" t="s">
        <v>772</v>
      </c>
      <c r="M12" s="1072"/>
      <c r="N12" s="1073">
        <v>1</v>
      </c>
      <c r="O12" s="1073">
        <v>50</v>
      </c>
      <c r="P12" s="1073">
        <v>46</v>
      </c>
    </row>
    <row r="13" spans="1:16" s="767" customFormat="1" ht="12" customHeight="1">
      <c r="A13" s="768"/>
      <c r="B13" s="768"/>
      <c r="C13" s="913" t="s">
        <v>773</v>
      </c>
      <c r="D13" s="1072"/>
      <c r="E13" s="1073" t="s">
        <v>774</v>
      </c>
      <c r="F13" s="1073" t="s">
        <v>774</v>
      </c>
      <c r="G13" s="1073" t="s">
        <v>774</v>
      </c>
      <c r="H13" s="1073"/>
      <c r="J13" s="768"/>
      <c r="K13" s="913"/>
      <c r="L13" s="913" t="s">
        <v>775</v>
      </c>
      <c r="M13" s="1072"/>
      <c r="N13" s="1073">
        <v>1</v>
      </c>
      <c r="O13" s="1073">
        <v>80</v>
      </c>
      <c r="P13" s="1073">
        <v>22</v>
      </c>
    </row>
    <row r="14" spans="1:16" s="767" customFormat="1" ht="12" customHeight="1">
      <c r="A14" s="768"/>
      <c r="B14" s="768" t="s">
        <v>776</v>
      </c>
      <c r="C14" s="913" t="s">
        <v>777</v>
      </c>
      <c r="D14" s="1072"/>
      <c r="E14" s="1073">
        <v>63</v>
      </c>
      <c r="F14" s="1073">
        <v>4248</v>
      </c>
      <c r="G14" s="1073">
        <v>4185</v>
      </c>
      <c r="J14" s="768"/>
      <c r="K14" s="913"/>
      <c r="L14" s="913" t="s">
        <v>778</v>
      </c>
      <c r="M14" s="1072"/>
      <c r="N14" s="1073">
        <v>1</v>
      </c>
      <c r="O14" s="1074" t="s">
        <v>779</v>
      </c>
      <c r="P14" s="1074" t="s">
        <v>779</v>
      </c>
    </row>
    <row r="15" spans="1:16" s="767" customFormat="1" ht="12" customHeight="1">
      <c r="A15" s="768"/>
      <c r="B15" s="768"/>
      <c r="C15" s="913" t="s">
        <v>780</v>
      </c>
      <c r="D15" s="1072"/>
      <c r="E15" s="1073">
        <v>1</v>
      </c>
      <c r="F15" s="1073">
        <v>50</v>
      </c>
      <c r="G15" s="1073">
        <v>31</v>
      </c>
      <c r="J15" s="768"/>
      <c r="K15" s="913"/>
      <c r="L15" s="913" t="s">
        <v>781</v>
      </c>
      <c r="M15" s="1072"/>
      <c r="N15" s="1073">
        <v>39</v>
      </c>
      <c r="O15" s="1074" t="s">
        <v>779</v>
      </c>
      <c r="P15" s="1074" t="s">
        <v>779</v>
      </c>
    </row>
    <row r="16" spans="1:16" s="767" customFormat="1" ht="12" customHeight="1">
      <c r="A16" s="768"/>
      <c r="B16" s="768"/>
      <c r="C16" s="913" t="s">
        <v>782</v>
      </c>
      <c r="D16" s="1072"/>
      <c r="E16" s="1073" t="s">
        <v>774</v>
      </c>
      <c r="F16" s="1073" t="s">
        <v>774</v>
      </c>
      <c r="G16" s="1073" t="s">
        <v>774</v>
      </c>
      <c r="H16" s="1073"/>
      <c r="J16" s="768"/>
      <c r="K16" s="913"/>
      <c r="L16" s="913" t="s">
        <v>783</v>
      </c>
      <c r="M16" s="1072"/>
      <c r="N16" s="1073">
        <v>5</v>
      </c>
      <c r="O16" s="1074" t="s">
        <v>779</v>
      </c>
      <c r="P16" s="1074" t="s">
        <v>779</v>
      </c>
    </row>
    <row r="17" spans="1:17" ht="12" customHeight="1">
      <c r="A17" s="769"/>
      <c r="B17" s="769"/>
      <c r="C17" s="913" t="s">
        <v>784</v>
      </c>
      <c r="D17" s="1076"/>
      <c r="E17" s="1480">
        <v>19</v>
      </c>
      <c r="F17" s="1481">
        <v>561</v>
      </c>
      <c r="G17" s="1481">
        <v>533</v>
      </c>
      <c r="J17" s="768"/>
      <c r="K17" s="913"/>
      <c r="L17" s="913" t="s">
        <v>785</v>
      </c>
      <c r="M17" s="1072"/>
      <c r="N17" s="1073" t="s">
        <v>774</v>
      </c>
      <c r="O17" s="1074" t="s">
        <v>779</v>
      </c>
      <c r="P17" s="1074" t="s">
        <v>779</v>
      </c>
      <c r="Q17" s="1073"/>
    </row>
    <row r="18" spans="1:16" ht="12" customHeight="1">
      <c r="A18" s="769"/>
      <c r="B18" s="769"/>
      <c r="C18" s="913" t="s">
        <v>786</v>
      </c>
      <c r="D18" s="1076"/>
      <c r="E18" s="1480"/>
      <c r="F18" s="1481"/>
      <c r="G18" s="1481"/>
      <c r="J18" s="768"/>
      <c r="K18" s="913"/>
      <c r="L18" s="913" t="s">
        <v>787</v>
      </c>
      <c r="M18" s="1072"/>
      <c r="N18" s="1073">
        <v>1</v>
      </c>
      <c r="O18" s="1074" t="s">
        <v>779</v>
      </c>
      <c r="P18" s="1074" t="s">
        <v>779</v>
      </c>
    </row>
    <row r="19" spans="1:16" ht="12" customHeight="1">
      <c r="A19" s="768"/>
      <c r="B19" s="768"/>
      <c r="C19" s="913" t="s">
        <v>788</v>
      </c>
      <c r="D19" s="1072"/>
      <c r="E19" s="1073">
        <v>5</v>
      </c>
      <c r="F19" s="1074" t="s">
        <v>779</v>
      </c>
      <c r="G19" s="1074" t="s">
        <v>779</v>
      </c>
      <c r="H19" s="767"/>
      <c r="I19" s="767"/>
      <c r="J19" s="768"/>
      <c r="K19" s="913"/>
      <c r="L19" s="913" t="s">
        <v>789</v>
      </c>
      <c r="M19" s="1072"/>
      <c r="N19" s="1073" t="s">
        <v>774</v>
      </c>
      <c r="O19" s="1074" t="s">
        <v>779</v>
      </c>
      <c r="P19" s="1074" t="s">
        <v>779</v>
      </c>
    </row>
    <row r="20" spans="1:17" ht="12" customHeight="1">
      <c r="A20" s="768"/>
      <c r="B20" s="768"/>
      <c r="C20" s="913" t="s">
        <v>790</v>
      </c>
      <c r="D20" s="1072"/>
      <c r="E20" s="1073">
        <v>22</v>
      </c>
      <c r="F20" s="1074" t="s">
        <v>779</v>
      </c>
      <c r="G20" s="1074" t="s">
        <v>779</v>
      </c>
      <c r="H20" s="767"/>
      <c r="I20" s="767"/>
      <c r="J20" s="768"/>
      <c r="K20" s="913"/>
      <c r="L20" s="913" t="s">
        <v>791</v>
      </c>
      <c r="M20" s="1072"/>
      <c r="N20" s="1073" t="s">
        <v>774</v>
      </c>
      <c r="O20" s="1074" t="s">
        <v>779</v>
      </c>
      <c r="P20" s="1074" t="s">
        <v>779</v>
      </c>
      <c r="Q20" s="1073"/>
    </row>
    <row r="21" spans="1:16" ht="12" customHeight="1">
      <c r="A21" s="768"/>
      <c r="B21" s="768"/>
      <c r="C21" s="913" t="s">
        <v>792</v>
      </c>
      <c r="D21" s="1072"/>
      <c r="E21" s="1073" t="s">
        <v>774</v>
      </c>
      <c r="F21" s="1074" t="s">
        <v>779</v>
      </c>
      <c r="G21" s="1074" t="s">
        <v>779</v>
      </c>
      <c r="H21" s="767"/>
      <c r="I21" s="767"/>
      <c r="J21" s="768"/>
      <c r="K21" s="913"/>
      <c r="L21" s="913" t="s">
        <v>793</v>
      </c>
      <c r="M21" s="1072"/>
      <c r="N21" s="1073">
        <v>33</v>
      </c>
      <c r="O21" s="1074" t="s">
        <v>779</v>
      </c>
      <c r="P21" s="1074" t="s">
        <v>779</v>
      </c>
    </row>
    <row r="22" spans="1:16" ht="12" customHeight="1">
      <c r="A22" s="769"/>
      <c r="B22" s="768" t="s">
        <v>776</v>
      </c>
      <c r="C22" s="913" t="s">
        <v>794</v>
      </c>
      <c r="D22" s="1072"/>
      <c r="E22" s="1077">
        <v>362</v>
      </c>
      <c r="F22" s="1078">
        <v>8038</v>
      </c>
      <c r="G22" s="1078">
        <v>16495</v>
      </c>
      <c r="J22" s="768"/>
      <c r="K22" s="1478" t="s">
        <v>795</v>
      </c>
      <c r="L22" s="1478"/>
      <c r="M22" s="1075"/>
      <c r="N22" s="1083">
        <v>24</v>
      </c>
      <c r="O22" s="1083">
        <v>796</v>
      </c>
      <c r="P22" s="1083">
        <v>819</v>
      </c>
    </row>
    <row r="23" spans="1:16" ht="12" customHeight="1">
      <c r="A23" s="769"/>
      <c r="B23" s="769" t="s">
        <v>776</v>
      </c>
      <c r="C23" s="913" t="s">
        <v>796</v>
      </c>
      <c r="D23" s="1076"/>
      <c r="E23" s="1077">
        <v>82</v>
      </c>
      <c r="F23" s="1078">
        <v>1362</v>
      </c>
      <c r="G23" s="406">
        <v>4762</v>
      </c>
      <c r="J23" s="768"/>
      <c r="K23" s="913"/>
      <c r="L23" s="913" t="s">
        <v>797</v>
      </c>
      <c r="M23" s="1072"/>
      <c r="N23" s="1073" t="s">
        <v>774</v>
      </c>
      <c r="O23" s="1073" t="s">
        <v>774</v>
      </c>
      <c r="P23" s="1073" t="s">
        <v>774</v>
      </c>
    </row>
    <row r="24" spans="1:16" ht="12" customHeight="1">
      <c r="A24" s="768"/>
      <c r="B24" s="768"/>
      <c r="C24" s="913" t="s">
        <v>798</v>
      </c>
      <c r="D24" s="1072"/>
      <c r="E24" s="1074" t="s">
        <v>779</v>
      </c>
      <c r="F24" s="1074" t="s">
        <v>779</v>
      </c>
      <c r="G24" s="1074" t="s">
        <v>779</v>
      </c>
      <c r="H24" s="767"/>
      <c r="J24" s="768"/>
      <c r="K24" s="768"/>
      <c r="L24" s="913" t="s">
        <v>799</v>
      </c>
      <c r="M24" s="1072"/>
      <c r="N24" s="1073">
        <v>1</v>
      </c>
      <c r="O24" s="1073">
        <v>20</v>
      </c>
      <c r="P24" s="1073">
        <v>16</v>
      </c>
    </row>
    <row r="25" spans="1:16" ht="12" customHeight="1">
      <c r="A25" s="768"/>
      <c r="B25" s="1478" t="s">
        <v>800</v>
      </c>
      <c r="C25" s="1478"/>
      <c r="D25" s="1072"/>
      <c r="E25" s="1083">
        <v>30</v>
      </c>
      <c r="F25" s="1083">
        <v>1338</v>
      </c>
      <c r="G25" s="1083">
        <v>825</v>
      </c>
      <c r="H25" s="767"/>
      <c r="J25" s="768"/>
      <c r="K25" s="768"/>
      <c r="L25" s="913" t="s">
        <v>801</v>
      </c>
      <c r="M25" s="1072"/>
      <c r="N25" s="1073" t="s">
        <v>774</v>
      </c>
      <c r="O25" s="1073" t="s">
        <v>774</v>
      </c>
      <c r="P25" s="1073" t="s">
        <v>774</v>
      </c>
    </row>
    <row r="26" spans="1:16" ht="12" customHeight="1">
      <c r="A26" s="768"/>
      <c r="B26" s="768"/>
      <c r="C26" s="913" t="s">
        <v>802</v>
      </c>
      <c r="D26" s="1072"/>
      <c r="E26" s="1073">
        <v>16</v>
      </c>
      <c r="F26" s="1073">
        <v>848</v>
      </c>
      <c r="G26" s="1073">
        <v>825</v>
      </c>
      <c r="H26" s="767"/>
      <c r="I26" s="767"/>
      <c r="J26" s="768"/>
      <c r="K26" s="768"/>
      <c r="L26" s="913" t="s">
        <v>803</v>
      </c>
      <c r="M26" s="1072"/>
      <c r="N26" s="1073">
        <v>23</v>
      </c>
      <c r="O26" s="1073">
        <v>776</v>
      </c>
      <c r="P26" s="1073">
        <v>803</v>
      </c>
    </row>
    <row r="27" spans="1:16" ht="12" customHeight="1">
      <c r="A27" s="768"/>
      <c r="B27" s="768"/>
      <c r="C27" s="913" t="s">
        <v>804</v>
      </c>
      <c r="D27" s="1072"/>
      <c r="E27" s="1073">
        <v>14</v>
      </c>
      <c r="F27" s="1074">
        <v>490</v>
      </c>
      <c r="G27" s="1074" t="s">
        <v>779</v>
      </c>
      <c r="H27" s="767"/>
      <c r="I27" s="767"/>
      <c r="J27" s="768"/>
      <c r="K27" s="768"/>
      <c r="L27" s="1079" t="s">
        <v>805</v>
      </c>
      <c r="M27" s="1072"/>
      <c r="N27" s="1073" t="s">
        <v>774</v>
      </c>
      <c r="O27" s="1073" t="s">
        <v>774</v>
      </c>
      <c r="P27" s="1073" t="s">
        <v>774</v>
      </c>
    </row>
    <row r="28" spans="1:16" ht="12" customHeight="1">
      <c r="A28" s="768"/>
      <c r="B28" s="768"/>
      <c r="C28" s="913" t="s">
        <v>806</v>
      </c>
      <c r="D28" s="1072"/>
      <c r="E28" s="1073" t="s">
        <v>774</v>
      </c>
      <c r="F28" s="1073" t="s">
        <v>774</v>
      </c>
      <c r="G28" s="1073" t="s">
        <v>774</v>
      </c>
      <c r="H28" s="1073"/>
      <c r="I28" s="767"/>
      <c r="J28" s="768"/>
      <c r="K28" s="768"/>
      <c r="L28" s="913" t="s">
        <v>807</v>
      </c>
      <c r="M28" s="1072"/>
      <c r="N28" s="1073" t="s">
        <v>774</v>
      </c>
      <c r="O28" s="1073" t="s">
        <v>774</v>
      </c>
      <c r="P28" s="1073" t="s">
        <v>774</v>
      </c>
    </row>
    <row r="29" spans="1:16" ht="12" customHeight="1">
      <c r="A29" s="768"/>
      <c r="B29" s="1478" t="s">
        <v>808</v>
      </c>
      <c r="C29" s="1478"/>
      <c r="D29" s="1075"/>
      <c r="E29" s="387">
        <v>4</v>
      </c>
      <c r="F29" s="388">
        <v>115</v>
      </c>
      <c r="G29" s="388">
        <v>103</v>
      </c>
      <c r="H29" s="767"/>
      <c r="I29" s="767"/>
      <c r="J29" s="768"/>
      <c r="K29" s="768"/>
      <c r="L29" s="913" t="s">
        <v>809</v>
      </c>
      <c r="M29" s="1072"/>
      <c r="N29" s="1073" t="s">
        <v>774</v>
      </c>
      <c r="O29" s="1073" t="s">
        <v>774</v>
      </c>
      <c r="P29" s="1073" t="s">
        <v>774</v>
      </c>
    </row>
    <row r="30" spans="1:17" ht="12" customHeight="1">
      <c r="A30" s="768"/>
      <c r="B30" s="768"/>
      <c r="C30" s="913" t="s">
        <v>810</v>
      </c>
      <c r="D30" s="1072"/>
      <c r="E30" s="1073" t="s">
        <v>774</v>
      </c>
      <c r="F30" s="1073" t="s">
        <v>774</v>
      </c>
      <c r="G30" s="1073" t="s">
        <v>774</v>
      </c>
      <c r="H30" s="767"/>
      <c r="I30" s="767"/>
      <c r="J30" s="768"/>
      <c r="K30" s="1478" t="s">
        <v>811</v>
      </c>
      <c r="L30" s="1478"/>
      <c r="M30" s="1075"/>
      <c r="N30" s="1083">
        <v>2</v>
      </c>
      <c r="O30" s="1090">
        <v>0</v>
      </c>
      <c r="P30" s="1090">
        <v>0</v>
      </c>
      <c r="Q30" s="1073"/>
    </row>
    <row r="31" spans="1:16" ht="12" customHeight="1">
      <c r="A31" s="768"/>
      <c r="B31" s="768"/>
      <c r="C31" s="913" t="s">
        <v>812</v>
      </c>
      <c r="D31" s="1072"/>
      <c r="E31" s="1073" t="s">
        <v>774</v>
      </c>
      <c r="F31" s="1073" t="s">
        <v>774</v>
      </c>
      <c r="G31" s="1073" t="s">
        <v>774</v>
      </c>
      <c r="H31" s="767"/>
      <c r="I31" s="767"/>
      <c r="J31" s="768"/>
      <c r="K31" s="913"/>
      <c r="L31" s="913" t="s">
        <v>813</v>
      </c>
      <c r="M31" s="1072"/>
      <c r="N31" s="1073">
        <v>2</v>
      </c>
      <c r="O31" s="1074" t="s">
        <v>779</v>
      </c>
      <c r="P31" s="1074" t="s">
        <v>779</v>
      </c>
    </row>
    <row r="32" spans="1:17" ht="12" customHeight="1">
      <c r="A32" s="768"/>
      <c r="B32" s="768"/>
      <c r="C32" s="913" t="s">
        <v>814</v>
      </c>
      <c r="D32" s="1072"/>
      <c r="E32" s="1073" t="s">
        <v>774</v>
      </c>
      <c r="F32" s="1073" t="s">
        <v>774</v>
      </c>
      <c r="G32" s="1073" t="s">
        <v>774</v>
      </c>
      <c r="H32" s="767"/>
      <c r="I32" s="767"/>
      <c r="J32" s="768"/>
      <c r="K32" s="913"/>
      <c r="L32" s="913" t="s">
        <v>815</v>
      </c>
      <c r="M32" s="1072"/>
      <c r="N32" s="1073" t="s">
        <v>774</v>
      </c>
      <c r="O32" s="1074" t="s">
        <v>779</v>
      </c>
      <c r="P32" s="1074" t="s">
        <v>779</v>
      </c>
      <c r="Q32" s="1073"/>
    </row>
    <row r="33" spans="1:16" ht="12" customHeight="1">
      <c r="A33" s="768"/>
      <c r="B33" s="768"/>
      <c r="C33" s="913" t="s">
        <v>816</v>
      </c>
      <c r="D33" s="1072"/>
      <c r="E33" s="1073" t="s">
        <v>774</v>
      </c>
      <c r="F33" s="1073" t="s">
        <v>774</v>
      </c>
      <c r="G33" s="1073" t="s">
        <v>774</v>
      </c>
      <c r="H33" s="1073"/>
      <c r="I33" s="767"/>
      <c r="J33" s="768"/>
      <c r="K33" s="1478" t="s">
        <v>817</v>
      </c>
      <c r="L33" s="1478"/>
      <c r="M33" s="1075"/>
      <c r="N33" s="1083">
        <v>5</v>
      </c>
      <c r="O33" s="1083">
        <v>110</v>
      </c>
      <c r="P33" s="1083">
        <v>82</v>
      </c>
    </row>
    <row r="34" spans="1:16" ht="12" customHeight="1">
      <c r="A34" s="768"/>
      <c r="B34" s="913"/>
      <c r="C34" s="913" t="s">
        <v>818</v>
      </c>
      <c r="D34" s="1072"/>
      <c r="E34" s="1073">
        <v>2</v>
      </c>
      <c r="F34" s="1073">
        <v>65</v>
      </c>
      <c r="G34" s="1073">
        <v>63</v>
      </c>
      <c r="H34" s="767"/>
      <c r="I34" s="767"/>
      <c r="J34" s="768"/>
      <c r="K34" s="913"/>
      <c r="L34" s="913" t="s">
        <v>819</v>
      </c>
      <c r="M34" s="1072"/>
      <c r="N34" s="1073">
        <v>3</v>
      </c>
      <c r="O34" s="1073">
        <v>60</v>
      </c>
      <c r="P34" s="1073">
        <v>40</v>
      </c>
    </row>
    <row r="35" spans="1:16" ht="12" customHeight="1">
      <c r="A35" s="768"/>
      <c r="B35" s="913"/>
      <c r="C35" s="913" t="s">
        <v>820</v>
      </c>
      <c r="D35" s="1072"/>
      <c r="E35" s="1073" t="s">
        <v>774</v>
      </c>
      <c r="F35" s="1073" t="s">
        <v>774</v>
      </c>
      <c r="G35" s="1073" t="s">
        <v>774</v>
      </c>
      <c r="H35" s="767"/>
      <c r="I35" s="767"/>
      <c r="J35" s="369"/>
      <c r="K35" s="1080"/>
      <c r="L35" s="1081" t="s">
        <v>821</v>
      </c>
      <c r="M35" s="1072"/>
      <c r="N35" s="1073" t="s">
        <v>774</v>
      </c>
      <c r="O35" s="1073" t="s">
        <v>774</v>
      </c>
      <c r="P35" s="1073" t="s">
        <v>774</v>
      </c>
    </row>
    <row r="36" spans="1:16" ht="12" customHeight="1">
      <c r="A36" s="369"/>
      <c r="B36" s="913"/>
      <c r="C36" s="913" t="s">
        <v>822</v>
      </c>
      <c r="D36" s="1072"/>
      <c r="E36" s="1073">
        <v>2</v>
      </c>
      <c r="F36" s="1073">
        <v>50</v>
      </c>
      <c r="G36" s="1073">
        <v>40</v>
      </c>
      <c r="H36" s="767"/>
      <c r="I36" s="767"/>
      <c r="J36" s="768"/>
      <c r="K36" s="1080"/>
      <c r="L36" s="913" t="s">
        <v>823</v>
      </c>
      <c r="M36" s="1072"/>
      <c r="N36" s="1073" t="s">
        <v>774</v>
      </c>
      <c r="O36" s="1073" t="s">
        <v>774</v>
      </c>
      <c r="P36" s="1073" t="s">
        <v>774</v>
      </c>
    </row>
    <row r="37" spans="1:16" s="369" customFormat="1" ht="12" customHeight="1">
      <c r="A37" s="768"/>
      <c r="B37" s="913"/>
      <c r="C37" s="1079" t="s">
        <v>824</v>
      </c>
      <c r="D37" s="1072"/>
      <c r="E37" s="1073" t="s">
        <v>774</v>
      </c>
      <c r="F37" s="1073" t="s">
        <v>774</v>
      </c>
      <c r="G37" s="1073" t="s">
        <v>774</v>
      </c>
      <c r="H37" s="391"/>
      <c r="I37" s="391"/>
      <c r="J37" s="768"/>
      <c r="K37" s="913"/>
      <c r="L37" s="913" t="s">
        <v>825</v>
      </c>
      <c r="M37" s="1072"/>
      <c r="N37" s="1073">
        <v>2</v>
      </c>
      <c r="O37" s="1073">
        <v>50</v>
      </c>
      <c r="P37" s="1073">
        <v>42</v>
      </c>
    </row>
    <row r="38" spans="1:16" ht="12" customHeight="1">
      <c r="A38" s="768"/>
      <c r="B38" s="913"/>
      <c r="C38" s="913" t="s">
        <v>826</v>
      </c>
      <c r="D38" s="1072"/>
      <c r="E38" s="1073" t="s">
        <v>774</v>
      </c>
      <c r="F38" s="1073" t="s">
        <v>774</v>
      </c>
      <c r="G38" s="1073" t="s">
        <v>774</v>
      </c>
      <c r="H38" s="767"/>
      <c r="I38" s="767"/>
      <c r="J38" s="768"/>
      <c r="K38" s="913"/>
      <c r="L38" s="1079" t="s">
        <v>827</v>
      </c>
      <c r="M38" s="1072"/>
      <c r="N38" s="1073" t="s">
        <v>774</v>
      </c>
      <c r="O38" s="1073" t="s">
        <v>774</v>
      </c>
      <c r="P38" s="1073" t="s">
        <v>774</v>
      </c>
    </row>
    <row r="39" spans="1:16" ht="12" customHeight="1">
      <c r="A39" s="768"/>
      <c r="B39" s="1478" t="s">
        <v>828</v>
      </c>
      <c r="C39" s="1478"/>
      <c r="D39" s="369"/>
      <c r="E39" s="1091">
        <v>4</v>
      </c>
      <c r="F39" s="1092">
        <v>0</v>
      </c>
      <c r="G39" s="1092">
        <v>0</v>
      </c>
      <c r="H39" s="767"/>
      <c r="I39" s="767"/>
      <c r="J39" s="768"/>
      <c r="K39" s="913"/>
      <c r="L39" s="913" t="s">
        <v>829</v>
      </c>
      <c r="M39" s="1072"/>
      <c r="N39" s="1073" t="s">
        <v>774</v>
      </c>
      <c r="O39" s="1073" t="s">
        <v>774</v>
      </c>
      <c r="P39" s="1073" t="s">
        <v>774</v>
      </c>
    </row>
    <row r="40" spans="1:16" ht="12" customHeight="1">
      <c r="A40" s="768"/>
      <c r="B40" s="913"/>
      <c r="C40" s="913" t="s">
        <v>830</v>
      </c>
      <c r="D40" s="1072"/>
      <c r="E40" s="1082">
        <v>1</v>
      </c>
      <c r="F40" s="1074" t="s">
        <v>779</v>
      </c>
      <c r="G40" s="1074" t="s">
        <v>779</v>
      </c>
      <c r="H40" s="767"/>
      <c r="I40" s="767"/>
      <c r="J40" s="768"/>
      <c r="K40" s="1478" t="s">
        <v>831</v>
      </c>
      <c r="L40" s="1478"/>
      <c r="M40" s="1075"/>
      <c r="N40" s="1083">
        <v>49</v>
      </c>
      <c r="O40" s="1083">
        <v>1045</v>
      </c>
      <c r="P40" s="1083">
        <v>895</v>
      </c>
    </row>
    <row r="41" spans="1:16" ht="12" customHeight="1">
      <c r="A41" s="768"/>
      <c r="B41" s="913"/>
      <c r="C41" s="913" t="s">
        <v>832</v>
      </c>
      <c r="D41" s="1072"/>
      <c r="E41" s="1082">
        <v>1</v>
      </c>
      <c r="F41" s="1074" t="s">
        <v>779</v>
      </c>
      <c r="G41" s="1074" t="s">
        <v>779</v>
      </c>
      <c r="H41" s="767"/>
      <c r="I41" s="767"/>
      <c r="J41" s="768"/>
      <c r="K41" s="913"/>
      <c r="L41" s="913" t="s">
        <v>833</v>
      </c>
      <c r="M41" s="1072"/>
      <c r="N41" s="1073" t="s">
        <v>774</v>
      </c>
      <c r="O41" s="1073" t="s">
        <v>774</v>
      </c>
      <c r="P41" s="1073" t="s">
        <v>774</v>
      </c>
    </row>
    <row r="42" spans="1:16" ht="12" customHeight="1">
      <c r="A42" s="768"/>
      <c r="B42" s="913"/>
      <c r="C42" s="913" t="s">
        <v>834</v>
      </c>
      <c r="D42" s="1072"/>
      <c r="E42" s="1073" t="s">
        <v>774</v>
      </c>
      <c r="F42" s="1073" t="s">
        <v>774</v>
      </c>
      <c r="G42" s="1073" t="s">
        <v>774</v>
      </c>
      <c r="H42" s="767"/>
      <c r="I42" s="767"/>
      <c r="J42" s="768"/>
      <c r="K42" s="913"/>
      <c r="L42" s="913" t="s">
        <v>835</v>
      </c>
      <c r="M42" s="1072"/>
      <c r="N42" s="1073" t="s">
        <v>774</v>
      </c>
      <c r="O42" s="1073" t="s">
        <v>774</v>
      </c>
      <c r="P42" s="1073" t="s">
        <v>774</v>
      </c>
    </row>
    <row r="43" spans="1:17" ht="12" customHeight="1">
      <c r="A43" s="768"/>
      <c r="B43" s="913"/>
      <c r="C43" s="913" t="s">
        <v>836</v>
      </c>
      <c r="D43" s="1072"/>
      <c r="E43" s="1073" t="s">
        <v>774</v>
      </c>
      <c r="F43" s="1074" t="s">
        <v>779</v>
      </c>
      <c r="G43" s="1074" t="s">
        <v>779</v>
      </c>
      <c r="H43" s="767"/>
      <c r="I43" s="767"/>
      <c r="J43" s="768"/>
      <c r="K43" s="913"/>
      <c r="L43" s="913" t="s">
        <v>837</v>
      </c>
      <c r="M43" s="1072"/>
      <c r="N43" s="1073" t="s">
        <v>774</v>
      </c>
      <c r="O43" s="1073" t="s">
        <v>774</v>
      </c>
      <c r="P43" s="1074" t="s">
        <v>779</v>
      </c>
      <c r="Q43" s="1073"/>
    </row>
    <row r="44" spans="1:16" ht="12" customHeight="1">
      <c r="A44" s="768"/>
      <c r="B44" s="913"/>
      <c r="C44" s="913" t="s">
        <v>838</v>
      </c>
      <c r="D44" s="1072"/>
      <c r="E44" s="1073" t="s">
        <v>774</v>
      </c>
      <c r="F44" s="1074" t="s">
        <v>779</v>
      </c>
      <c r="G44" s="1074" t="s">
        <v>779</v>
      </c>
      <c r="H44" s="767"/>
      <c r="I44" s="767"/>
      <c r="J44" s="768"/>
      <c r="K44" s="913"/>
      <c r="L44" s="913" t="s">
        <v>839</v>
      </c>
      <c r="M44" s="1072"/>
      <c r="N44" s="1073">
        <v>4</v>
      </c>
      <c r="O44" s="1074" t="s">
        <v>779</v>
      </c>
      <c r="P44" s="1074" t="s">
        <v>779</v>
      </c>
    </row>
    <row r="45" spans="1:16" ht="12" customHeight="1">
      <c r="A45" s="768"/>
      <c r="B45" s="913"/>
      <c r="C45" s="913" t="s">
        <v>840</v>
      </c>
      <c r="D45" s="1072"/>
      <c r="E45" s="1073">
        <v>1</v>
      </c>
      <c r="F45" s="1074" t="s">
        <v>779</v>
      </c>
      <c r="G45" s="1074" t="s">
        <v>779</v>
      </c>
      <c r="H45" s="767"/>
      <c r="I45" s="767"/>
      <c r="J45" s="768"/>
      <c r="K45" s="913"/>
      <c r="L45" s="913" t="s">
        <v>841</v>
      </c>
      <c r="M45" s="1072"/>
      <c r="N45" s="1073">
        <v>33</v>
      </c>
      <c r="O45" s="1074" t="s">
        <v>779</v>
      </c>
      <c r="P45" s="1074" t="s">
        <v>779</v>
      </c>
    </row>
    <row r="46" spans="1:16" ht="12" customHeight="1">
      <c r="A46" s="768"/>
      <c r="B46" s="768"/>
      <c r="C46" s="913" t="s">
        <v>842</v>
      </c>
      <c r="D46" s="1072"/>
      <c r="E46" s="1073" t="s">
        <v>774</v>
      </c>
      <c r="F46" s="1074" t="s">
        <v>779</v>
      </c>
      <c r="G46" s="1074" t="s">
        <v>779</v>
      </c>
      <c r="H46" s="767"/>
      <c r="I46" s="767"/>
      <c r="J46" s="768"/>
      <c r="K46" s="913"/>
      <c r="L46" s="913" t="s">
        <v>843</v>
      </c>
      <c r="M46" s="1072"/>
      <c r="N46" s="1073" t="s">
        <v>774</v>
      </c>
      <c r="O46" s="1074" t="s">
        <v>779</v>
      </c>
      <c r="P46" s="1074" t="s">
        <v>779</v>
      </c>
    </row>
    <row r="47" spans="1:16" ht="12" customHeight="1">
      <c r="A47" s="768"/>
      <c r="B47" s="768"/>
      <c r="C47" s="913" t="s">
        <v>844</v>
      </c>
      <c r="D47" s="1072"/>
      <c r="E47" s="1073">
        <v>1</v>
      </c>
      <c r="F47" s="1074" t="s">
        <v>779</v>
      </c>
      <c r="G47" s="1074" t="s">
        <v>779</v>
      </c>
      <c r="H47" s="767"/>
      <c r="I47" s="767"/>
      <c r="J47" s="768"/>
      <c r="K47" s="913"/>
      <c r="L47" s="913" t="s">
        <v>845</v>
      </c>
      <c r="M47" s="1072"/>
      <c r="N47" s="1073">
        <v>1</v>
      </c>
      <c r="O47" s="1073">
        <v>30</v>
      </c>
      <c r="P47" s="1073">
        <v>10</v>
      </c>
    </row>
    <row r="48" spans="1:16" ht="12" customHeight="1">
      <c r="A48" s="768"/>
      <c r="B48" s="1478" t="s">
        <v>846</v>
      </c>
      <c r="C48" s="1478"/>
      <c r="D48" s="1075"/>
      <c r="E48" s="1083">
        <v>1</v>
      </c>
      <c r="F48" s="1083">
        <v>10</v>
      </c>
      <c r="G48" s="1083">
        <v>2</v>
      </c>
      <c r="H48" s="767"/>
      <c r="I48" s="767"/>
      <c r="J48" s="768"/>
      <c r="K48" s="913"/>
      <c r="L48" s="913" t="s">
        <v>847</v>
      </c>
      <c r="M48" s="1072"/>
      <c r="N48" s="1074" t="s">
        <v>779</v>
      </c>
      <c r="O48" s="1074" t="s">
        <v>779</v>
      </c>
      <c r="P48" s="1074" t="s">
        <v>779</v>
      </c>
    </row>
    <row r="49" spans="1:16" ht="12" customHeight="1">
      <c r="A49" s="768"/>
      <c r="B49" s="1478" t="s">
        <v>848</v>
      </c>
      <c r="C49" s="1478"/>
      <c r="D49" s="1075"/>
      <c r="E49" s="1083">
        <v>337</v>
      </c>
      <c r="F49" s="1083">
        <v>25757</v>
      </c>
      <c r="G49" s="1083">
        <v>26016</v>
      </c>
      <c r="H49" s="767"/>
      <c r="I49" s="767"/>
      <c r="J49" s="768"/>
      <c r="K49" s="913"/>
      <c r="L49" s="913" t="s">
        <v>849</v>
      </c>
      <c r="M49" s="1072"/>
      <c r="N49" s="1074" t="s">
        <v>779</v>
      </c>
      <c r="O49" s="1074" t="s">
        <v>779</v>
      </c>
      <c r="P49" s="1074" t="s">
        <v>779</v>
      </c>
    </row>
    <row r="50" spans="1:16" ht="12" customHeight="1">
      <c r="A50" s="768"/>
      <c r="B50" s="768"/>
      <c r="C50" s="913" t="s">
        <v>850</v>
      </c>
      <c r="D50" s="1072"/>
      <c r="E50" s="1073">
        <v>7</v>
      </c>
      <c r="F50" s="1074">
        <v>185</v>
      </c>
      <c r="G50" s="1074" t="s">
        <v>779</v>
      </c>
      <c r="H50" s="767"/>
      <c r="I50" s="767"/>
      <c r="J50" s="768"/>
      <c r="K50" s="913"/>
      <c r="L50" s="913" t="s">
        <v>851</v>
      </c>
      <c r="M50" s="1072"/>
      <c r="N50" s="1074" t="s">
        <v>779</v>
      </c>
      <c r="O50" s="1074" t="s">
        <v>779</v>
      </c>
      <c r="P50" s="1074" t="s">
        <v>779</v>
      </c>
    </row>
    <row r="51" spans="1:18" s="767" customFormat="1" ht="12" customHeight="1">
      <c r="A51" s="768"/>
      <c r="B51" s="768"/>
      <c r="C51" s="913" t="s">
        <v>852</v>
      </c>
      <c r="D51" s="1072"/>
      <c r="E51" s="1073">
        <v>1</v>
      </c>
      <c r="F51" s="1073">
        <v>35</v>
      </c>
      <c r="G51" s="1073">
        <v>36</v>
      </c>
      <c r="H51" s="768"/>
      <c r="J51" s="924"/>
      <c r="K51" s="1084"/>
      <c r="L51" s="1084" t="s">
        <v>853</v>
      </c>
      <c r="M51" s="1085"/>
      <c r="N51" s="1086">
        <v>11</v>
      </c>
      <c r="O51" s="1087">
        <v>1015</v>
      </c>
      <c r="P51" s="1087">
        <v>885</v>
      </c>
      <c r="Q51" s="924"/>
      <c r="R51" s="760"/>
    </row>
    <row r="52" spans="1:18" s="767" customFormat="1" ht="12" customHeight="1">
      <c r="A52" s="769"/>
      <c r="B52" s="768"/>
      <c r="C52" s="913" t="s">
        <v>854</v>
      </c>
      <c r="D52" s="1072"/>
      <c r="E52" s="406">
        <v>2</v>
      </c>
      <c r="F52" s="1074">
        <v>35</v>
      </c>
      <c r="G52" s="1074">
        <v>85</v>
      </c>
      <c r="J52" s="768"/>
      <c r="K52" s="913"/>
      <c r="M52" s="769"/>
      <c r="N52" s="769"/>
      <c r="O52" s="769"/>
      <c r="P52" s="769"/>
      <c r="R52" s="760"/>
    </row>
    <row r="53" spans="1:18" s="767" customFormat="1" ht="12" customHeight="1">
      <c r="A53" s="769"/>
      <c r="B53" s="768"/>
      <c r="C53" s="913" t="s">
        <v>855</v>
      </c>
      <c r="D53" s="1072"/>
      <c r="E53" s="1073">
        <v>236</v>
      </c>
      <c r="F53" s="1073">
        <v>24802</v>
      </c>
      <c r="G53" s="1073">
        <v>25329</v>
      </c>
      <c r="K53" s="913"/>
      <c r="L53" s="1088"/>
      <c r="M53" s="769"/>
      <c r="N53" s="769"/>
      <c r="O53" s="769"/>
      <c r="P53" s="769"/>
      <c r="R53" s="760"/>
    </row>
    <row r="54" spans="1:18" s="768" customFormat="1" ht="12" customHeight="1">
      <c r="A54" s="769"/>
      <c r="B54" s="913"/>
      <c r="C54" s="913" t="s">
        <v>856</v>
      </c>
      <c r="D54" s="1072"/>
      <c r="E54" s="1073">
        <v>4</v>
      </c>
      <c r="F54" s="1073">
        <v>198</v>
      </c>
      <c r="G54" s="1073">
        <v>161</v>
      </c>
      <c r="H54" s="767"/>
      <c r="J54" s="769"/>
      <c r="K54" s="913"/>
      <c r="L54" s="1088"/>
      <c r="M54" s="769"/>
      <c r="N54" s="769"/>
      <c r="O54" s="769"/>
      <c r="P54" s="769"/>
      <c r="Q54" s="767"/>
      <c r="R54" s="760"/>
    </row>
    <row r="55" spans="1:17" s="767" customFormat="1" ht="12" customHeight="1">
      <c r="A55" s="769"/>
      <c r="B55" s="913"/>
      <c r="C55" s="913" t="s">
        <v>857</v>
      </c>
      <c r="D55" s="1072"/>
      <c r="E55" s="1073">
        <v>2</v>
      </c>
      <c r="F55" s="1073">
        <v>160</v>
      </c>
      <c r="G55" s="1073">
        <v>142</v>
      </c>
      <c r="H55" s="768"/>
      <c r="J55" s="769"/>
      <c r="K55" s="913"/>
      <c r="L55" s="1088"/>
      <c r="M55" s="769"/>
      <c r="N55" s="769"/>
      <c r="O55" s="769"/>
      <c r="P55" s="769"/>
      <c r="Q55" s="768"/>
    </row>
    <row r="56" spans="1:17" s="767" customFormat="1" ht="12" customHeight="1">
      <c r="A56" s="769"/>
      <c r="B56" s="913"/>
      <c r="C56" s="913" t="s">
        <v>858</v>
      </c>
      <c r="D56" s="1072"/>
      <c r="E56" s="1073" t="s">
        <v>774</v>
      </c>
      <c r="F56" s="1073" t="s">
        <v>774</v>
      </c>
      <c r="G56" s="1073" t="s">
        <v>774</v>
      </c>
      <c r="H56" s="768"/>
      <c r="J56" s="769"/>
      <c r="K56" s="769"/>
      <c r="L56" s="1088"/>
      <c r="M56" s="769"/>
      <c r="N56" s="769"/>
      <c r="O56" s="769"/>
      <c r="P56" s="769"/>
      <c r="Q56" s="768"/>
    </row>
    <row r="57" spans="1:18" ht="12" customHeight="1">
      <c r="A57" s="922"/>
      <c r="B57" s="1084"/>
      <c r="C57" s="1084" t="s">
        <v>859</v>
      </c>
      <c r="D57" s="1085"/>
      <c r="E57" s="1087">
        <v>2</v>
      </c>
      <c r="F57" s="1087">
        <v>70</v>
      </c>
      <c r="G57" s="1087">
        <v>63</v>
      </c>
      <c r="H57" s="924"/>
      <c r="I57" s="767"/>
      <c r="J57" s="769"/>
      <c r="K57" s="769"/>
      <c r="L57" s="769"/>
      <c r="M57" s="769"/>
      <c r="N57" s="769"/>
      <c r="O57" s="769"/>
      <c r="P57" s="769"/>
      <c r="Q57" s="768"/>
      <c r="R57" s="767"/>
    </row>
    <row r="58" spans="2:18" s="769" customFormat="1" ht="6" customHeight="1">
      <c r="B58" s="913"/>
      <c r="C58" s="913"/>
      <c r="D58" s="768"/>
      <c r="E58" s="406"/>
      <c r="F58" s="406"/>
      <c r="G58" s="406"/>
      <c r="I58" s="760"/>
      <c r="Q58" s="768"/>
      <c r="R58" s="767"/>
    </row>
    <row r="59" spans="2:18" s="769" customFormat="1" ht="12" customHeight="1">
      <c r="B59" s="768" t="s">
        <v>860</v>
      </c>
      <c r="C59" s="913"/>
      <c r="E59" s="768"/>
      <c r="F59" s="768"/>
      <c r="G59" s="768"/>
      <c r="N59" s="760"/>
      <c r="O59" s="760"/>
      <c r="P59" s="760"/>
      <c r="Q59" s="768"/>
      <c r="R59" s="760"/>
    </row>
    <row r="60" spans="2:17" s="769" customFormat="1" ht="12" customHeight="1">
      <c r="B60" s="768" t="s">
        <v>861</v>
      </c>
      <c r="E60" s="768"/>
      <c r="F60" s="768"/>
      <c r="G60" s="768"/>
      <c r="K60" s="760"/>
      <c r="L60" s="760"/>
      <c r="M60" s="760"/>
      <c r="N60" s="760"/>
      <c r="O60" s="760"/>
      <c r="P60" s="760"/>
      <c r="Q60" s="768"/>
    </row>
    <row r="61" spans="3:17" s="769" customFormat="1" ht="12" customHeight="1">
      <c r="C61" s="913"/>
      <c r="E61" s="768"/>
      <c r="F61" s="768"/>
      <c r="G61" s="768"/>
      <c r="J61" s="760"/>
      <c r="K61" s="760"/>
      <c r="L61" s="760"/>
      <c r="M61" s="760"/>
      <c r="N61" s="760"/>
      <c r="O61" s="760"/>
      <c r="P61" s="760"/>
      <c r="Q61" s="768"/>
    </row>
    <row r="62" spans="2:17" s="769" customFormat="1" ht="12" customHeight="1">
      <c r="B62" s="913"/>
      <c r="C62" s="913"/>
      <c r="J62" s="760"/>
      <c r="K62" s="760"/>
      <c r="L62" s="760"/>
      <c r="M62" s="760"/>
      <c r="N62" s="760"/>
      <c r="O62" s="760"/>
      <c r="P62" s="760"/>
      <c r="Q62" s="768"/>
    </row>
    <row r="63" spans="2:17" s="769" customFormat="1" ht="12" customHeight="1">
      <c r="B63" s="913"/>
      <c r="C63" s="913"/>
      <c r="J63" s="760"/>
      <c r="K63" s="760"/>
      <c r="L63" s="760"/>
      <c r="M63" s="760"/>
      <c r="N63" s="760"/>
      <c r="O63" s="760"/>
      <c r="P63" s="760"/>
      <c r="Q63" s="768"/>
    </row>
    <row r="64" spans="1:17" s="769" customFormat="1" ht="12" customHeight="1">
      <c r="A64" s="760"/>
      <c r="B64" s="913"/>
      <c r="C64" s="913"/>
      <c r="J64" s="760"/>
      <c r="K64" s="760"/>
      <c r="L64" s="760"/>
      <c r="M64" s="760"/>
      <c r="N64" s="760"/>
      <c r="O64" s="760"/>
      <c r="P64" s="760"/>
      <c r="Q64" s="767"/>
    </row>
    <row r="65" spans="2:18" ht="12" customHeight="1">
      <c r="B65" s="769"/>
      <c r="C65" s="769"/>
      <c r="D65" s="769"/>
      <c r="E65" s="769"/>
      <c r="F65" s="769"/>
      <c r="G65" s="769"/>
      <c r="I65" s="769"/>
      <c r="R65" s="769"/>
    </row>
    <row r="66" ht="12" customHeight="1">
      <c r="R66" s="769"/>
    </row>
  </sheetData>
  <sheetProtection/>
  <mergeCells count="14">
    <mergeCell ref="B5:C5"/>
    <mergeCell ref="B11:C11"/>
    <mergeCell ref="E17:E18"/>
    <mergeCell ref="F17:F18"/>
    <mergeCell ref="G17:G18"/>
    <mergeCell ref="K22:L22"/>
    <mergeCell ref="B48:C48"/>
    <mergeCell ref="B49:C49"/>
    <mergeCell ref="B25:C25"/>
    <mergeCell ref="B29:C29"/>
    <mergeCell ref="K30:L30"/>
    <mergeCell ref="K33:L33"/>
    <mergeCell ref="B39:C39"/>
    <mergeCell ref="K40:L40"/>
  </mergeCells>
  <printOptions/>
  <pageMargins left="0.5905511811023623" right="0.5905511811023623" top="0.7874015748031497" bottom="0.7874015748031497" header="0.31496062992125984" footer="0.31496062992125984"/>
  <pageSetup fitToHeight="1" fitToWidth="1" horizontalDpi="600" verticalDpi="600" orientation="portrait" paperSize="9" r:id="rId1"/>
  <headerFooter alignWithMargins="0">
    <oddHeader>&amp;R&amp;A</oddHeader>
    <oddFooter>&amp;C&amp;P/&amp;N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T34"/>
  <sheetViews>
    <sheetView showZeros="0" showOutlineSymbols="0" zoomScale="120" zoomScaleNormal="120" zoomScaleSheetLayoutView="100" zoomScalePageLayoutView="0" workbookViewId="0" topLeftCell="A1">
      <selection activeCell="A1" sqref="A1"/>
    </sheetView>
  </sheetViews>
  <sheetFormatPr defaultColWidth="10.8984375" defaultRowHeight="18" customHeight="1"/>
  <cols>
    <col min="1" max="1" width="17.8984375" style="1093" customWidth="1"/>
    <col min="2" max="2" width="8.19921875" style="1093" customWidth="1"/>
    <col min="3" max="3" width="8" style="1093" customWidth="1"/>
    <col min="4" max="4" width="7.5" style="1093" customWidth="1"/>
    <col min="5" max="5" width="8.3984375" style="1093" customWidth="1"/>
    <col min="6" max="6" width="7" style="1093" customWidth="1"/>
    <col min="7" max="7" width="7.09765625" style="1093" customWidth="1"/>
    <col min="8" max="8" width="7.5" style="1093" customWidth="1"/>
    <col min="9" max="9" width="8.09765625" style="1093" customWidth="1"/>
    <col min="10" max="12" width="8.3984375" style="1093" customWidth="1"/>
    <col min="13" max="13" width="8.59765625" style="1093" customWidth="1"/>
    <col min="14" max="15" width="8.3984375" style="1093" customWidth="1"/>
    <col min="16" max="18" width="8.3984375" style="1096" customWidth="1"/>
    <col min="19" max="16384" width="10.8984375" style="1093" customWidth="1"/>
  </cols>
  <sheetData>
    <row r="1" spans="1:15" ht="33.75" customHeight="1">
      <c r="A1" s="1093" t="s">
        <v>862</v>
      </c>
      <c r="B1" s="1490" t="s">
        <v>863</v>
      </c>
      <c r="C1" s="1490"/>
      <c r="D1" s="1490"/>
      <c r="E1" s="1490"/>
      <c r="F1" s="1490"/>
      <c r="G1" s="1490"/>
      <c r="H1" s="1490"/>
      <c r="I1" s="1490"/>
      <c r="J1" s="1490"/>
      <c r="K1" s="1094"/>
      <c r="L1" s="1094"/>
      <c r="M1" s="1094"/>
      <c r="N1" s="1095"/>
      <c r="O1" s="1095"/>
    </row>
    <row r="2" ht="12" customHeight="1" thickBot="1">
      <c r="K2" s="1097" t="s">
        <v>864</v>
      </c>
    </row>
    <row r="3" spans="1:18" s="1100" customFormat="1" ht="9.75" customHeight="1">
      <c r="A3" s="1491"/>
      <c r="B3" s="1494" t="s">
        <v>865</v>
      </c>
      <c r="C3" s="1098"/>
      <c r="D3" s="1099"/>
      <c r="E3" s="1099"/>
      <c r="F3" s="1099"/>
      <c r="G3" s="1099"/>
      <c r="H3" s="1099"/>
      <c r="I3" s="1099"/>
      <c r="J3" s="1099"/>
      <c r="K3" s="1099"/>
      <c r="O3" s="1096"/>
      <c r="P3" s="1096"/>
      <c r="Q3" s="1096"/>
      <c r="R3" s="1096"/>
    </row>
    <row r="4" spans="1:18" s="1100" customFormat="1" ht="11.25" customHeight="1">
      <c r="A4" s="1492"/>
      <c r="B4" s="1495"/>
      <c r="C4" s="1497" t="s">
        <v>866</v>
      </c>
      <c r="D4" s="1486" t="s">
        <v>867</v>
      </c>
      <c r="E4" s="1486"/>
      <c r="F4" s="1486"/>
      <c r="G4" s="1486"/>
      <c r="H4" s="1486"/>
      <c r="I4" s="1486"/>
      <c r="J4" s="1486"/>
      <c r="K4" s="1486"/>
      <c r="P4" s="1096"/>
      <c r="Q4" s="1096"/>
      <c r="R4" s="1096"/>
    </row>
    <row r="5" spans="1:19" s="1105" customFormat="1" ht="25.5" customHeight="1">
      <c r="A5" s="1493"/>
      <c r="B5" s="1496"/>
      <c r="C5" s="1498"/>
      <c r="D5" s="1101" t="s">
        <v>868</v>
      </c>
      <c r="E5" s="1102" t="s">
        <v>869</v>
      </c>
      <c r="F5" s="1103" t="s">
        <v>870</v>
      </c>
      <c r="G5" s="1103" t="s">
        <v>871</v>
      </c>
      <c r="H5" s="1103" t="s">
        <v>872</v>
      </c>
      <c r="I5" s="1102" t="s">
        <v>873</v>
      </c>
      <c r="J5" s="1102" t="s">
        <v>874</v>
      </c>
      <c r="K5" s="1104" t="s">
        <v>241</v>
      </c>
      <c r="Q5" s="1096"/>
      <c r="R5" s="1096"/>
      <c r="S5" s="1096"/>
    </row>
    <row r="6" spans="1:19" ht="15" customHeight="1">
      <c r="A6" s="1106" t="s">
        <v>59</v>
      </c>
      <c r="B6" s="1107">
        <v>12463</v>
      </c>
      <c r="C6" s="1107">
        <v>4593</v>
      </c>
      <c r="D6" s="1107">
        <v>380</v>
      </c>
      <c r="E6" s="1107">
        <v>562</v>
      </c>
      <c r="F6" s="1107">
        <v>652</v>
      </c>
      <c r="G6" s="1107">
        <v>1857</v>
      </c>
      <c r="H6" s="1107">
        <v>47</v>
      </c>
      <c r="I6" s="1107">
        <v>173</v>
      </c>
      <c r="J6" s="1107">
        <v>124</v>
      </c>
      <c r="K6" s="1107">
        <v>798</v>
      </c>
      <c r="P6" s="1093"/>
      <c r="S6" s="1096"/>
    </row>
    <row r="7" spans="1:19" ht="13.5" customHeight="1">
      <c r="A7" s="1106" t="s">
        <v>60</v>
      </c>
      <c r="B7" s="1107">
        <v>14341</v>
      </c>
      <c r="C7" s="1107">
        <v>5825</v>
      </c>
      <c r="D7" s="1107">
        <v>456</v>
      </c>
      <c r="E7" s="1107">
        <v>574</v>
      </c>
      <c r="F7" s="1107">
        <v>860</v>
      </c>
      <c r="G7" s="1107">
        <v>2537</v>
      </c>
      <c r="H7" s="1107">
        <v>52</v>
      </c>
      <c r="I7" s="1107">
        <v>223</v>
      </c>
      <c r="J7" s="1107">
        <v>185</v>
      </c>
      <c r="K7" s="1107">
        <v>938</v>
      </c>
      <c r="P7" s="1093"/>
      <c r="S7" s="1096"/>
    </row>
    <row r="8" spans="1:19" s="1095" customFormat="1" ht="13.5" customHeight="1">
      <c r="A8" s="1106" t="s">
        <v>61</v>
      </c>
      <c r="B8" s="1107">
        <v>15952</v>
      </c>
      <c r="C8" s="1107">
        <v>6241</v>
      </c>
      <c r="D8" s="1107">
        <v>437</v>
      </c>
      <c r="E8" s="1107">
        <v>560</v>
      </c>
      <c r="F8" s="1107">
        <v>905</v>
      </c>
      <c r="G8" s="1107">
        <v>2887</v>
      </c>
      <c r="H8" s="1107">
        <v>69</v>
      </c>
      <c r="I8" s="1107">
        <v>154</v>
      </c>
      <c r="J8" s="1107">
        <v>160</v>
      </c>
      <c r="K8" s="1107">
        <v>1069</v>
      </c>
      <c r="Q8" s="1096"/>
      <c r="R8" s="1096"/>
      <c r="S8" s="1096"/>
    </row>
    <row r="9" spans="1:19" s="1095" customFormat="1" ht="13.5" customHeight="1">
      <c r="A9" s="1106" t="s">
        <v>62</v>
      </c>
      <c r="B9" s="1107">
        <v>16753</v>
      </c>
      <c r="C9" s="1107">
        <v>6611</v>
      </c>
      <c r="D9" s="1107">
        <v>436</v>
      </c>
      <c r="E9" s="1107">
        <v>561</v>
      </c>
      <c r="F9" s="1107">
        <v>907</v>
      </c>
      <c r="G9" s="1107">
        <v>2832</v>
      </c>
      <c r="H9" s="1107">
        <v>60</v>
      </c>
      <c r="I9" s="1107">
        <v>151</v>
      </c>
      <c r="J9" s="1107">
        <v>139</v>
      </c>
      <c r="K9" s="1107">
        <v>1525</v>
      </c>
      <c r="Q9" s="1096"/>
      <c r="R9" s="1096"/>
      <c r="S9" s="1096"/>
    </row>
    <row r="10" spans="1:19" s="1095" customFormat="1" ht="18" customHeight="1">
      <c r="A10" s="1108" t="s">
        <v>875</v>
      </c>
      <c r="B10" s="1109">
        <v>15398</v>
      </c>
      <c r="C10" s="1110">
        <v>6330</v>
      </c>
      <c r="D10" s="1111">
        <v>498</v>
      </c>
      <c r="E10" s="1111">
        <v>664</v>
      </c>
      <c r="F10" s="1111">
        <v>845</v>
      </c>
      <c r="G10" s="1110">
        <v>2397</v>
      </c>
      <c r="H10" s="1111">
        <v>43</v>
      </c>
      <c r="I10" s="1111">
        <v>155</v>
      </c>
      <c r="J10" s="1111">
        <v>123</v>
      </c>
      <c r="K10" s="1110">
        <v>1605</v>
      </c>
      <c r="Q10" s="1111"/>
      <c r="R10" s="1111"/>
      <c r="S10" s="1111"/>
    </row>
    <row r="11" spans="1:18" s="1095" customFormat="1" ht="4.5" customHeight="1">
      <c r="A11" s="1112"/>
      <c r="B11" s="1113"/>
      <c r="C11" s="1113"/>
      <c r="D11" s="1113"/>
      <c r="E11" s="1113"/>
      <c r="F11" s="1113"/>
      <c r="G11" s="1113"/>
      <c r="H11" s="1113"/>
      <c r="I11" s="1113"/>
      <c r="J11" s="1113"/>
      <c r="K11" s="1113"/>
      <c r="P11" s="1096"/>
      <c r="Q11" s="1096"/>
      <c r="R11" s="1096"/>
    </row>
    <row r="12" ht="5.25" customHeight="1"/>
    <row r="13" ht="8.25" customHeight="1" thickBot="1"/>
    <row r="14" spans="1:15" ht="11.25" customHeight="1">
      <c r="A14" s="1482"/>
      <c r="B14" s="1114"/>
      <c r="C14" s="1114"/>
      <c r="D14" s="1114"/>
      <c r="E14" s="1114"/>
      <c r="F14" s="1115"/>
      <c r="G14" s="1116"/>
      <c r="H14" s="1116"/>
      <c r="I14" s="1116"/>
      <c r="J14" s="1116"/>
      <c r="K14" s="1116"/>
      <c r="O14" s="1096"/>
    </row>
    <row r="15" spans="1:15" ht="14.25" customHeight="1">
      <c r="A15" s="1483"/>
      <c r="B15" s="1499" t="s">
        <v>866</v>
      </c>
      <c r="C15" s="1486" t="s">
        <v>876</v>
      </c>
      <c r="D15" s="1486"/>
      <c r="E15" s="1486"/>
      <c r="F15" s="1486"/>
      <c r="H15" s="1497" t="s">
        <v>866</v>
      </c>
      <c r="I15" s="1486" t="s">
        <v>877</v>
      </c>
      <c r="J15" s="1486"/>
      <c r="K15" s="1486"/>
      <c r="O15" s="1096"/>
    </row>
    <row r="16" spans="1:20" ht="25.5" customHeight="1">
      <c r="A16" s="1484"/>
      <c r="B16" s="1500"/>
      <c r="C16" s="1117" t="s">
        <v>878</v>
      </c>
      <c r="D16" s="1103" t="s">
        <v>879</v>
      </c>
      <c r="E16" s="1103" t="s">
        <v>880</v>
      </c>
      <c r="F16" s="1118" t="s">
        <v>881</v>
      </c>
      <c r="G16" s="1119" t="s">
        <v>241</v>
      </c>
      <c r="H16" s="1498"/>
      <c r="I16" s="1120" t="s">
        <v>882</v>
      </c>
      <c r="J16" s="1120" t="s">
        <v>883</v>
      </c>
      <c r="K16" s="1121" t="s">
        <v>884</v>
      </c>
      <c r="P16" s="1093"/>
      <c r="Q16" s="1122"/>
      <c r="S16" s="1096"/>
      <c r="T16" s="1096"/>
    </row>
    <row r="17" spans="1:20" ht="15" customHeight="1">
      <c r="A17" s="1106" t="s">
        <v>59</v>
      </c>
      <c r="B17" s="1107">
        <v>1147</v>
      </c>
      <c r="C17" s="1107">
        <v>702</v>
      </c>
      <c r="D17" s="1107">
        <v>197</v>
      </c>
      <c r="E17" s="1107">
        <v>50</v>
      </c>
      <c r="F17" s="1107">
        <v>36</v>
      </c>
      <c r="G17" s="1107">
        <v>162</v>
      </c>
      <c r="H17" s="1107">
        <v>6514</v>
      </c>
      <c r="I17" s="1107">
        <v>2793</v>
      </c>
      <c r="J17" s="1107">
        <v>52</v>
      </c>
      <c r="K17" s="1107">
        <v>62</v>
      </c>
      <c r="P17" s="1093"/>
      <c r="Q17" s="1123"/>
      <c r="S17" s="1096"/>
      <c r="T17" s="1096"/>
    </row>
    <row r="18" spans="1:20" ht="13.5" customHeight="1">
      <c r="A18" s="1106" t="s">
        <v>60</v>
      </c>
      <c r="B18" s="1107">
        <v>1226</v>
      </c>
      <c r="C18" s="1107">
        <v>741</v>
      </c>
      <c r="D18" s="1107">
        <v>197</v>
      </c>
      <c r="E18" s="1107">
        <v>11</v>
      </c>
      <c r="F18" s="1107">
        <v>31</v>
      </c>
      <c r="G18" s="1107">
        <v>246</v>
      </c>
      <c r="H18" s="1107">
        <v>7043</v>
      </c>
      <c r="I18" s="1107">
        <v>3085</v>
      </c>
      <c r="J18" s="1107">
        <v>48</v>
      </c>
      <c r="K18" s="1107">
        <v>47</v>
      </c>
      <c r="P18" s="1093"/>
      <c r="Q18" s="1123"/>
      <c r="S18" s="1096"/>
      <c r="T18" s="1096"/>
    </row>
    <row r="19" spans="1:20" ht="13.5" customHeight="1">
      <c r="A19" s="1106" t="s">
        <v>61</v>
      </c>
      <c r="B19" s="1107">
        <v>1312</v>
      </c>
      <c r="C19" s="1107">
        <v>750</v>
      </c>
      <c r="D19" s="1107">
        <v>219</v>
      </c>
      <c r="E19" s="1107">
        <v>25</v>
      </c>
      <c r="F19" s="1107">
        <v>23</v>
      </c>
      <c r="G19" s="1107">
        <v>295</v>
      </c>
      <c r="H19" s="1107">
        <v>8229</v>
      </c>
      <c r="I19" s="1107">
        <v>3743</v>
      </c>
      <c r="J19" s="1107">
        <v>104</v>
      </c>
      <c r="K19" s="1107">
        <v>73</v>
      </c>
      <c r="P19" s="1093"/>
      <c r="Q19" s="1123"/>
      <c r="S19" s="1096"/>
      <c r="T19" s="1096"/>
    </row>
    <row r="20" spans="1:20" ht="13.5" customHeight="1">
      <c r="A20" s="1106" t="s">
        <v>62</v>
      </c>
      <c r="B20" s="1107">
        <v>1571</v>
      </c>
      <c r="C20" s="1107">
        <v>935</v>
      </c>
      <c r="D20" s="1107">
        <v>236</v>
      </c>
      <c r="E20" s="1107">
        <v>31</v>
      </c>
      <c r="F20" s="1107">
        <v>32</v>
      </c>
      <c r="G20" s="1107">
        <v>337</v>
      </c>
      <c r="H20" s="1107">
        <v>8330</v>
      </c>
      <c r="I20" s="1107">
        <v>3014</v>
      </c>
      <c r="J20" s="1107">
        <v>71</v>
      </c>
      <c r="K20" s="1107">
        <v>55</v>
      </c>
      <c r="P20" s="1093"/>
      <c r="Q20" s="1123"/>
      <c r="S20" s="1096"/>
      <c r="T20" s="1096"/>
    </row>
    <row r="21" spans="1:20" s="1095" customFormat="1" ht="18" customHeight="1">
      <c r="A21" s="1108" t="s">
        <v>89</v>
      </c>
      <c r="B21" s="1110">
        <v>1595</v>
      </c>
      <c r="C21" s="1110">
        <v>925</v>
      </c>
      <c r="D21" s="1110">
        <v>278</v>
      </c>
      <c r="E21" s="1110">
        <v>20</v>
      </c>
      <c r="F21" s="1110">
        <v>41</v>
      </c>
      <c r="G21" s="1110">
        <v>331</v>
      </c>
      <c r="H21" s="1110">
        <v>7205</v>
      </c>
      <c r="I21" s="1110">
        <v>2923</v>
      </c>
      <c r="J21" s="1110">
        <v>42</v>
      </c>
      <c r="K21" s="1110">
        <v>69</v>
      </c>
      <c r="Q21" s="1124"/>
      <c r="R21" s="1111"/>
      <c r="S21" s="1111"/>
      <c r="T21" s="1111"/>
    </row>
    <row r="22" spans="1:15" ht="3.75" customHeight="1">
      <c r="A22" s="1112"/>
      <c r="B22" s="1113"/>
      <c r="C22" s="1113"/>
      <c r="D22" s="1113"/>
      <c r="E22" s="1113"/>
      <c r="F22" s="1113"/>
      <c r="G22" s="1113"/>
      <c r="H22" s="1125">
        <v>0</v>
      </c>
      <c r="I22" s="1113"/>
      <c r="J22" s="1113"/>
      <c r="K22" s="1126"/>
      <c r="O22" s="1124"/>
    </row>
    <row r="23" ht="7.5" customHeight="1"/>
    <row r="24" ht="5.25" customHeight="1" thickBot="1"/>
    <row r="25" spans="1:19" ht="12.75" customHeight="1">
      <c r="A25" s="1482"/>
      <c r="B25" s="1116"/>
      <c r="C25" s="1116"/>
      <c r="D25" s="1115"/>
      <c r="E25" s="1115"/>
      <c r="F25" s="1116"/>
      <c r="G25" s="1116"/>
      <c r="H25" s="1116"/>
      <c r="I25" s="1115"/>
      <c r="J25" s="1115"/>
      <c r="K25" s="1115"/>
      <c r="L25" s="1135"/>
      <c r="P25" s="1093"/>
      <c r="S25" s="1096"/>
    </row>
    <row r="26" spans="1:19" ht="15.75" customHeight="1">
      <c r="A26" s="1483"/>
      <c r="B26" s="1485" t="s">
        <v>885</v>
      </c>
      <c r="C26" s="1486"/>
      <c r="D26" s="1486"/>
      <c r="E26" s="1487"/>
      <c r="F26" s="1488" t="s">
        <v>866</v>
      </c>
      <c r="G26" s="1486" t="s">
        <v>886</v>
      </c>
      <c r="H26" s="1486"/>
      <c r="I26" s="1486"/>
      <c r="J26" s="1486"/>
      <c r="K26" s="1486"/>
      <c r="P26" s="1093"/>
      <c r="S26" s="1096"/>
    </row>
    <row r="27" spans="1:19" ht="25.5" customHeight="1">
      <c r="A27" s="1484"/>
      <c r="B27" s="1121" t="s">
        <v>887</v>
      </c>
      <c r="C27" s="1127" t="s">
        <v>888</v>
      </c>
      <c r="D27" s="1127" t="s">
        <v>889</v>
      </c>
      <c r="E27" s="1127" t="s">
        <v>241</v>
      </c>
      <c r="F27" s="1489"/>
      <c r="G27" s="1127" t="s">
        <v>890</v>
      </c>
      <c r="H27" s="1127" t="s">
        <v>891</v>
      </c>
      <c r="I27" s="1127" t="s">
        <v>892</v>
      </c>
      <c r="J27" s="1127" t="s">
        <v>893</v>
      </c>
      <c r="K27" s="1128" t="s">
        <v>894</v>
      </c>
      <c r="P27" s="1093"/>
      <c r="S27" s="1096"/>
    </row>
    <row r="28" spans="1:19" ht="15" customHeight="1">
      <c r="A28" s="1106" t="s">
        <v>59</v>
      </c>
      <c r="B28" s="1107">
        <v>2771</v>
      </c>
      <c r="C28" s="1107">
        <v>190</v>
      </c>
      <c r="D28" s="1107">
        <v>64</v>
      </c>
      <c r="E28" s="1107">
        <v>582</v>
      </c>
      <c r="F28" s="1107">
        <v>209</v>
      </c>
      <c r="G28" s="1129" t="s">
        <v>264</v>
      </c>
      <c r="H28" s="1129" t="s">
        <v>264</v>
      </c>
      <c r="I28" s="1130">
        <v>8</v>
      </c>
      <c r="J28" s="1107">
        <v>24</v>
      </c>
      <c r="K28" s="1107">
        <v>177</v>
      </c>
      <c r="L28" s="1093" t="s">
        <v>895</v>
      </c>
      <c r="P28" s="1093"/>
      <c r="S28" s="1096"/>
    </row>
    <row r="29" spans="1:19" ht="13.5" customHeight="1">
      <c r="A29" s="1106" t="s">
        <v>60</v>
      </c>
      <c r="B29" s="1107">
        <v>2962</v>
      </c>
      <c r="C29" s="1107">
        <v>265</v>
      </c>
      <c r="D29" s="1107">
        <v>78</v>
      </c>
      <c r="E29" s="1107">
        <v>558</v>
      </c>
      <c r="F29" s="1107">
        <v>247</v>
      </c>
      <c r="G29" s="1129">
        <v>0</v>
      </c>
      <c r="H29" s="1129">
        <v>1</v>
      </c>
      <c r="I29" s="1130">
        <v>5</v>
      </c>
      <c r="J29" s="1107">
        <v>34</v>
      </c>
      <c r="K29" s="1107">
        <v>207</v>
      </c>
      <c r="P29" s="1093"/>
      <c r="S29" s="1096"/>
    </row>
    <row r="30" spans="1:19" ht="13.5" customHeight="1">
      <c r="A30" s="1106" t="s">
        <v>61</v>
      </c>
      <c r="B30" s="1107">
        <v>3201</v>
      </c>
      <c r="C30" s="1107">
        <v>327</v>
      </c>
      <c r="D30" s="1107">
        <v>68</v>
      </c>
      <c r="E30" s="1107">
        <v>713</v>
      </c>
      <c r="F30" s="1107">
        <v>170</v>
      </c>
      <c r="G30" s="1129">
        <v>0</v>
      </c>
      <c r="H30" s="1129">
        <v>0</v>
      </c>
      <c r="I30" s="1130">
        <v>0</v>
      </c>
      <c r="J30" s="1107">
        <v>31</v>
      </c>
      <c r="K30" s="1107">
        <v>139</v>
      </c>
      <c r="P30" s="1093"/>
      <c r="S30" s="1096"/>
    </row>
    <row r="31" spans="1:19" ht="13.5" customHeight="1">
      <c r="A31" s="1106" t="s">
        <v>62</v>
      </c>
      <c r="B31" s="1107">
        <v>3831</v>
      </c>
      <c r="C31" s="1107">
        <v>304</v>
      </c>
      <c r="D31" s="1107">
        <v>92</v>
      </c>
      <c r="E31" s="1107">
        <v>963</v>
      </c>
      <c r="F31" s="1107">
        <v>241</v>
      </c>
      <c r="G31" s="1129">
        <v>0</v>
      </c>
      <c r="H31" s="1129">
        <v>0</v>
      </c>
      <c r="I31" s="1130">
        <v>8</v>
      </c>
      <c r="J31" s="1107">
        <v>69</v>
      </c>
      <c r="K31" s="1107">
        <v>164</v>
      </c>
      <c r="P31" s="1093"/>
      <c r="S31" s="1096"/>
    </row>
    <row r="32" spans="1:19" s="1095" customFormat="1" ht="18" customHeight="1">
      <c r="A32" s="1108" t="s">
        <v>89</v>
      </c>
      <c r="B32" s="1110">
        <v>2857</v>
      </c>
      <c r="C32" s="1111">
        <v>272</v>
      </c>
      <c r="D32" s="1111">
        <v>84</v>
      </c>
      <c r="E32" s="1111">
        <v>958</v>
      </c>
      <c r="F32" s="1111">
        <v>268</v>
      </c>
      <c r="G32" s="1131">
        <v>1</v>
      </c>
      <c r="H32" s="1131">
        <v>0</v>
      </c>
      <c r="I32" s="1132">
        <v>14</v>
      </c>
      <c r="J32" s="1111">
        <v>65</v>
      </c>
      <c r="K32" s="1111">
        <v>188</v>
      </c>
      <c r="Q32" s="1111"/>
      <c r="R32" s="1111"/>
      <c r="S32" s="1111"/>
    </row>
    <row r="33" spans="1:11" ht="5.25" customHeight="1">
      <c r="A33" s="1112"/>
      <c r="B33" s="1113"/>
      <c r="C33" s="1113"/>
      <c r="D33" s="1113"/>
      <c r="E33" s="1113"/>
      <c r="F33" s="1133"/>
      <c r="G33" s="1133"/>
      <c r="H33" s="1133"/>
      <c r="I33" s="1113"/>
      <c r="J33" s="1113"/>
      <c r="K33" s="1126"/>
    </row>
    <row r="34" spans="1:2" ht="18" customHeight="1">
      <c r="A34" s="1093" t="s">
        <v>896</v>
      </c>
      <c r="B34" s="1134"/>
    </row>
  </sheetData>
  <sheetProtection/>
  <mergeCells count="14">
    <mergeCell ref="B15:B16"/>
    <mergeCell ref="C15:F15"/>
    <mergeCell ref="H15:H16"/>
    <mergeCell ref="I15:K15"/>
    <mergeCell ref="A25:A27"/>
    <mergeCell ref="B26:E26"/>
    <mergeCell ref="F26:F27"/>
    <mergeCell ref="G26:K26"/>
    <mergeCell ref="B1:J1"/>
    <mergeCell ref="A3:A5"/>
    <mergeCell ref="B3:B5"/>
    <mergeCell ref="C4:C5"/>
    <mergeCell ref="D4:K4"/>
    <mergeCell ref="A14:A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Header>&amp;R&amp;10&amp;A</oddHeader>
    <oddFooter xml:space="preserve">&amp;C&amp;10&amp;P/&amp;N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Q36"/>
  <sheetViews>
    <sheetView showZeros="0" tabSelected="1" showOutlineSymbols="0" zoomScale="110" zoomScaleNormal="110" zoomScaleSheetLayoutView="100" zoomScalePageLayoutView="0" workbookViewId="0" topLeftCell="A1">
      <selection activeCell="A1" sqref="A1"/>
    </sheetView>
  </sheetViews>
  <sheetFormatPr defaultColWidth="10.8984375" defaultRowHeight="18" customHeight="1"/>
  <cols>
    <col min="1" max="1" width="18.5" style="317" customWidth="1"/>
    <col min="2" max="2" width="8.3984375" style="317" customWidth="1"/>
    <col min="3" max="3" width="9.3984375" style="317" customWidth="1"/>
    <col min="4" max="4" width="8.3984375" style="317" customWidth="1"/>
    <col min="5" max="5" width="9.3984375" style="317" customWidth="1"/>
    <col min="6" max="6" width="8.3984375" style="317" customWidth="1"/>
    <col min="7" max="7" width="9.59765625" style="317" bestFit="1" customWidth="1"/>
    <col min="8" max="10" width="8.3984375" style="317" customWidth="1"/>
    <col min="11" max="11" width="9.5" style="317" customWidth="1"/>
    <col min="12" max="17" width="8.3984375" style="317" customWidth="1"/>
    <col min="18" max="16384" width="10.8984375" style="317" customWidth="1"/>
  </cols>
  <sheetData>
    <row r="1" spans="1:17" ht="28.5" customHeight="1">
      <c r="A1" s="317" t="s">
        <v>979</v>
      </c>
      <c r="B1" s="1136" t="s">
        <v>980</v>
      </c>
      <c r="C1" s="1137"/>
      <c r="D1" s="1137"/>
      <c r="E1" s="1137"/>
      <c r="F1" s="1137"/>
      <c r="G1" s="1137"/>
      <c r="H1" s="1137"/>
      <c r="I1" s="1137"/>
      <c r="J1" s="1137"/>
      <c r="K1" s="319"/>
      <c r="L1" s="319"/>
      <c r="M1" s="1138"/>
      <c r="N1" s="1138"/>
      <c r="O1" s="1138"/>
      <c r="P1" s="1139"/>
      <c r="Q1" s="1139"/>
    </row>
    <row r="2" s="324" customFormat="1" ht="24" customHeight="1" thickBot="1"/>
    <row r="3" spans="1:11" s="326" customFormat="1" ht="9.75" customHeight="1">
      <c r="A3" s="1491"/>
      <c r="B3" s="1494" t="s">
        <v>511</v>
      </c>
      <c r="C3" s="1502"/>
      <c r="D3" s="1114"/>
      <c r="E3" s="1114"/>
      <c r="F3" s="1114"/>
      <c r="G3" s="1114"/>
      <c r="H3" s="1099"/>
      <c r="I3" s="1099"/>
      <c r="J3" s="1099"/>
      <c r="K3" s="1099"/>
    </row>
    <row r="4" spans="1:11" s="330" customFormat="1" ht="18" customHeight="1">
      <c r="A4" s="1492"/>
      <c r="B4" s="1496"/>
      <c r="C4" s="1493"/>
      <c r="D4" s="1496" t="s">
        <v>897</v>
      </c>
      <c r="E4" s="1493"/>
      <c r="F4" s="1496" t="s">
        <v>898</v>
      </c>
      <c r="G4" s="1493"/>
      <c r="H4" s="1503" t="s">
        <v>899</v>
      </c>
      <c r="I4" s="1504"/>
      <c r="J4" s="1504"/>
      <c r="K4" s="1504"/>
    </row>
    <row r="5" spans="1:11" s="330" customFormat="1" ht="13.5">
      <c r="A5" s="1501"/>
      <c r="B5" s="1505" t="s">
        <v>311</v>
      </c>
      <c r="C5" s="1505" t="s">
        <v>312</v>
      </c>
      <c r="D5" s="1505" t="s">
        <v>311</v>
      </c>
      <c r="E5" s="1505" t="s">
        <v>312</v>
      </c>
      <c r="F5" s="1505" t="s">
        <v>311</v>
      </c>
      <c r="G5" s="1505" t="s">
        <v>312</v>
      </c>
      <c r="H5" s="1503" t="s">
        <v>311</v>
      </c>
      <c r="I5" s="1504"/>
      <c r="J5" s="1507"/>
      <c r="K5" s="1508" t="s">
        <v>312</v>
      </c>
    </row>
    <row r="6" spans="1:11" s="330" customFormat="1" ht="13.5">
      <c r="A6" s="1493"/>
      <c r="B6" s="1506"/>
      <c r="C6" s="1506"/>
      <c r="D6" s="1506"/>
      <c r="E6" s="1506"/>
      <c r="F6" s="1506"/>
      <c r="G6" s="1506"/>
      <c r="H6" s="1140" t="s">
        <v>511</v>
      </c>
      <c r="I6" s="1141" t="s">
        <v>981</v>
      </c>
      <c r="J6" s="1141" t="s">
        <v>982</v>
      </c>
      <c r="K6" s="1509"/>
    </row>
    <row r="7" spans="1:11" s="344" customFormat="1" ht="15" customHeight="1">
      <c r="A7" s="1142" t="s">
        <v>983</v>
      </c>
      <c r="B7" s="1143">
        <v>371</v>
      </c>
      <c r="C7" s="1107">
        <v>191330</v>
      </c>
      <c r="D7" s="1192">
        <v>1</v>
      </c>
      <c r="E7" s="1192">
        <v>2830</v>
      </c>
      <c r="F7" s="1192">
        <v>0</v>
      </c>
      <c r="G7" s="1192">
        <v>0</v>
      </c>
      <c r="H7" s="1107">
        <v>211</v>
      </c>
      <c r="I7" s="1107">
        <v>170</v>
      </c>
      <c r="J7" s="1107">
        <v>41</v>
      </c>
      <c r="K7" s="1107">
        <v>117660</v>
      </c>
    </row>
    <row r="8" spans="1:11" s="1144" customFormat="1" ht="13.5" customHeight="1">
      <c r="A8" s="1142" t="s">
        <v>60</v>
      </c>
      <c r="B8" s="1143">
        <v>401</v>
      </c>
      <c r="C8" s="1107">
        <v>215216</v>
      </c>
      <c r="D8" s="1192">
        <v>1</v>
      </c>
      <c r="E8" s="1192">
        <v>2800</v>
      </c>
      <c r="F8" s="1192">
        <v>1</v>
      </c>
      <c r="G8" s="1192">
        <v>1000</v>
      </c>
      <c r="H8" s="1107">
        <v>263</v>
      </c>
      <c r="I8" s="1107">
        <v>212</v>
      </c>
      <c r="J8" s="1107">
        <v>51</v>
      </c>
      <c r="K8" s="1107">
        <v>147664</v>
      </c>
    </row>
    <row r="9" spans="1:11" s="1144" customFormat="1" ht="13.5" customHeight="1">
      <c r="A9" s="1142" t="s">
        <v>61</v>
      </c>
      <c r="B9" s="1143">
        <v>301</v>
      </c>
      <c r="C9" s="1107">
        <v>147030</v>
      </c>
      <c r="D9" s="1192">
        <v>0</v>
      </c>
      <c r="E9" s="1192">
        <v>0</v>
      </c>
      <c r="F9" s="1192">
        <v>0</v>
      </c>
      <c r="G9" s="1192">
        <v>0</v>
      </c>
      <c r="H9" s="1107">
        <v>194</v>
      </c>
      <c r="I9" s="1107">
        <v>155</v>
      </c>
      <c r="J9" s="1107">
        <v>39</v>
      </c>
      <c r="K9" s="1107">
        <v>107990</v>
      </c>
    </row>
    <row r="10" spans="1:11" s="1144" customFormat="1" ht="13.5" customHeight="1">
      <c r="A10" s="1142" t="s">
        <v>62</v>
      </c>
      <c r="B10" s="1143">
        <v>428</v>
      </c>
      <c r="C10" s="1107">
        <v>216713</v>
      </c>
      <c r="D10" s="1192">
        <v>0</v>
      </c>
      <c r="E10" s="1192">
        <v>0</v>
      </c>
      <c r="F10" s="1192">
        <v>0</v>
      </c>
      <c r="G10" s="1192">
        <v>0</v>
      </c>
      <c r="H10" s="1107">
        <v>280</v>
      </c>
      <c r="I10" s="1107">
        <v>214</v>
      </c>
      <c r="J10" s="1107">
        <v>66</v>
      </c>
      <c r="K10" s="1107">
        <v>152836</v>
      </c>
    </row>
    <row r="11" spans="1:11" s="1147" customFormat="1" ht="18" customHeight="1">
      <c r="A11" s="1145" t="s">
        <v>984</v>
      </c>
      <c r="B11" s="1146">
        <v>385</v>
      </c>
      <c r="C11" s="1110">
        <v>194714</v>
      </c>
      <c r="D11" s="1193">
        <v>1</v>
      </c>
      <c r="E11" s="1193">
        <v>2000</v>
      </c>
      <c r="F11" s="1193">
        <v>0</v>
      </c>
      <c r="G11" s="1193">
        <v>0</v>
      </c>
      <c r="H11" s="1110">
        <v>262</v>
      </c>
      <c r="I11" s="1110">
        <v>199</v>
      </c>
      <c r="J11" s="1110">
        <v>63</v>
      </c>
      <c r="K11" s="1110">
        <v>143203</v>
      </c>
    </row>
    <row r="12" spans="1:11" s="1144" customFormat="1" ht="4.5" customHeight="1">
      <c r="A12" s="1148"/>
      <c r="B12" s="1149"/>
      <c r="C12" s="1150"/>
      <c r="D12" s="1151"/>
      <c r="E12" s="1151"/>
      <c r="F12" s="1151"/>
      <c r="G12" s="1151"/>
      <c r="H12" s="1150"/>
      <c r="I12" s="1150"/>
      <c r="J12" s="1150"/>
      <c r="K12" s="1150"/>
    </row>
    <row r="13" spans="1:11" ht="8.25" customHeight="1" thickBot="1">
      <c r="A13" s="1093"/>
      <c r="B13" s="1093"/>
      <c r="C13" s="1093"/>
      <c r="D13" s="1093"/>
      <c r="E13" s="1093"/>
      <c r="F13" s="1093"/>
      <c r="G13" s="1093"/>
      <c r="H13" s="1093"/>
      <c r="I13" s="1093"/>
      <c r="J13" s="1093"/>
      <c r="K13" s="1093"/>
    </row>
    <row r="14" spans="1:11" ht="9.75" customHeight="1">
      <c r="A14" s="1491"/>
      <c r="B14" s="1114"/>
      <c r="C14" s="1114"/>
      <c r="D14" s="1114"/>
      <c r="E14" s="1114"/>
      <c r="F14" s="1114"/>
      <c r="G14" s="1114"/>
      <c r="H14" s="1114"/>
      <c r="I14" s="1114"/>
      <c r="J14" s="1114"/>
      <c r="K14" s="1114"/>
    </row>
    <row r="15" spans="1:11" ht="18" customHeight="1">
      <c r="A15" s="1492"/>
      <c r="B15" s="1510" t="s">
        <v>900</v>
      </c>
      <c r="C15" s="1511"/>
      <c r="D15" s="1496" t="s">
        <v>901</v>
      </c>
      <c r="E15" s="1493"/>
      <c r="F15" s="1510" t="s">
        <v>902</v>
      </c>
      <c r="G15" s="1512"/>
      <c r="H15" s="1496" t="s">
        <v>903</v>
      </c>
      <c r="I15" s="1493"/>
      <c r="J15" s="1510" t="s">
        <v>904</v>
      </c>
      <c r="K15" s="1512"/>
    </row>
    <row r="16" spans="1:11" ht="13.5" customHeight="1">
      <c r="A16" s="1501"/>
      <c r="B16" s="1505" t="s">
        <v>311</v>
      </c>
      <c r="C16" s="1505" t="s">
        <v>312</v>
      </c>
      <c r="D16" s="1505" t="s">
        <v>311</v>
      </c>
      <c r="E16" s="1505" t="s">
        <v>312</v>
      </c>
      <c r="F16" s="1505" t="s">
        <v>311</v>
      </c>
      <c r="G16" s="1508" t="s">
        <v>312</v>
      </c>
      <c r="H16" s="1505" t="s">
        <v>311</v>
      </c>
      <c r="I16" s="1505" t="s">
        <v>312</v>
      </c>
      <c r="J16" s="1505" t="s">
        <v>311</v>
      </c>
      <c r="K16" s="1508" t="s">
        <v>312</v>
      </c>
    </row>
    <row r="17" spans="1:11" ht="13.5" customHeight="1">
      <c r="A17" s="1493"/>
      <c r="B17" s="1513"/>
      <c r="C17" s="1513"/>
      <c r="D17" s="1506"/>
      <c r="E17" s="1506"/>
      <c r="F17" s="1506"/>
      <c r="G17" s="1509"/>
      <c r="H17" s="1506"/>
      <c r="I17" s="1506"/>
      <c r="J17" s="1514"/>
      <c r="K17" s="1515"/>
    </row>
    <row r="18" spans="1:11" s="1152" customFormat="1" ht="14.25" customHeight="1">
      <c r="A18" s="1106" t="s">
        <v>59</v>
      </c>
      <c r="B18" s="1107">
        <v>15</v>
      </c>
      <c r="C18" s="1107">
        <v>6932</v>
      </c>
      <c r="D18" s="1107">
        <v>14</v>
      </c>
      <c r="E18" s="1107">
        <v>6624</v>
      </c>
      <c r="F18" s="1192">
        <v>0</v>
      </c>
      <c r="G18" s="1192">
        <v>0</v>
      </c>
      <c r="H18" s="1192">
        <v>0</v>
      </c>
      <c r="I18" s="1192">
        <v>0</v>
      </c>
      <c r="J18" s="1107">
        <v>15</v>
      </c>
      <c r="K18" s="1107">
        <v>14545</v>
      </c>
    </row>
    <row r="19" spans="1:11" s="1152" customFormat="1" ht="13.5" customHeight="1">
      <c r="A19" s="1106" t="s">
        <v>60</v>
      </c>
      <c r="B19" s="1107">
        <v>22</v>
      </c>
      <c r="C19" s="1107">
        <v>10787</v>
      </c>
      <c r="D19" s="1107">
        <v>10</v>
      </c>
      <c r="E19" s="1107">
        <v>5058</v>
      </c>
      <c r="F19" s="1192">
        <v>0</v>
      </c>
      <c r="G19" s="1192">
        <v>0</v>
      </c>
      <c r="H19" s="1192">
        <v>0</v>
      </c>
      <c r="I19" s="1192">
        <v>0</v>
      </c>
      <c r="J19" s="1107">
        <v>20</v>
      </c>
      <c r="K19" s="1107">
        <v>18165</v>
      </c>
    </row>
    <row r="20" spans="1:11" s="1152" customFormat="1" ht="13.5" customHeight="1">
      <c r="A20" s="1106" t="s">
        <v>61</v>
      </c>
      <c r="B20" s="1107">
        <v>9</v>
      </c>
      <c r="C20" s="1107">
        <v>4521</v>
      </c>
      <c r="D20" s="1107">
        <v>10</v>
      </c>
      <c r="E20" s="1107">
        <v>3588</v>
      </c>
      <c r="F20" s="1192">
        <v>3</v>
      </c>
      <c r="G20" s="1192">
        <v>760</v>
      </c>
      <c r="H20" s="1192">
        <v>0</v>
      </c>
      <c r="I20" s="1192">
        <v>0</v>
      </c>
      <c r="J20" s="1107">
        <v>6</v>
      </c>
      <c r="K20" s="1107">
        <v>2668</v>
      </c>
    </row>
    <row r="21" spans="1:11" s="1152" customFormat="1" ht="13.5" customHeight="1">
      <c r="A21" s="1106" t="s">
        <v>62</v>
      </c>
      <c r="B21" s="1107">
        <v>26</v>
      </c>
      <c r="C21" s="1107">
        <v>13180</v>
      </c>
      <c r="D21" s="1107">
        <v>10</v>
      </c>
      <c r="E21" s="1107">
        <v>4526</v>
      </c>
      <c r="F21" s="1192">
        <v>1</v>
      </c>
      <c r="G21" s="1192">
        <v>220</v>
      </c>
      <c r="H21" s="1192">
        <v>0</v>
      </c>
      <c r="I21" s="1192">
        <v>0</v>
      </c>
      <c r="J21" s="1107">
        <v>8</v>
      </c>
      <c r="K21" s="1107">
        <v>6494</v>
      </c>
    </row>
    <row r="22" spans="1:11" s="1153" customFormat="1" ht="18" customHeight="1">
      <c r="A22" s="1108" t="s">
        <v>89</v>
      </c>
      <c r="B22" s="1110">
        <v>17</v>
      </c>
      <c r="C22" s="1110">
        <v>10170</v>
      </c>
      <c r="D22" s="1110">
        <v>11</v>
      </c>
      <c r="E22" s="1110">
        <v>4141</v>
      </c>
      <c r="F22" s="1193">
        <v>2</v>
      </c>
      <c r="G22" s="1193">
        <v>270</v>
      </c>
      <c r="H22" s="1193">
        <v>0</v>
      </c>
      <c r="I22" s="1193">
        <v>0</v>
      </c>
      <c r="J22" s="1110">
        <v>11</v>
      </c>
      <c r="K22" s="1110">
        <v>6287</v>
      </c>
    </row>
    <row r="23" spans="1:11" s="1152" customFormat="1" ht="3.75" customHeight="1">
      <c r="A23" s="1154"/>
      <c r="B23" s="1150"/>
      <c r="C23" s="1150"/>
      <c r="D23" s="1150"/>
      <c r="E23" s="1150"/>
      <c r="F23" s="1155"/>
      <c r="G23" s="1155"/>
      <c r="H23" s="1155"/>
      <c r="I23" s="1155"/>
      <c r="J23" s="1150"/>
      <c r="K23" s="1150"/>
    </row>
    <row r="24" spans="1:11" ht="8.25" customHeight="1" thickBot="1">
      <c r="A24" s="1093"/>
      <c r="B24" s="1093"/>
      <c r="C24" s="1093"/>
      <c r="D24" s="1093"/>
      <c r="E24" s="1093"/>
      <c r="F24" s="1093"/>
      <c r="G24" s="1093"/>
      <c r="H24" s="1093"/>
      <c r="I24" s="1093"/>
      <c r="J24" s="1093"/>
      <c r="K24" s="1093"/>
    </row>
    <row r="25" spans="1:11" ht="9.75" customHeight="1">
      <c r="A25" s="1491"/>
      <c r="B25" s="1114"/>
      <c r="C25" s="1114"/>
      <c r="D25" s="1114"/>
      <c r="E25" s="1114"/>
      <c r="F25" s="1114"/>
      <c r="G25" s="1114"/>
      <c r="H25" s="1114"/>
      <c r="I25" s="1114"/>
      <c r="J25" s="1114"/>
      <c r="K25" s="1114"/>
    </row>
    <row r="26" spans="1:11" ht="18" customHeight="1">
      <c r="A26" s="1492"/>
      <c r="B26" s="1496" t="s">
        <v>905</v>
      </c>
      <c r="C26" s="1493"/>
      <c r="D26" s="1496" t="s">
        <v>985</v>
      </c>
      <c r="E26" s="1493"/>
      <c r="F26" s="1510" t="s">
        <v>906</v>
      </c>
      <c r="G26" s="1511"/>
      <c r="H26" s="1496" t="s">
        <v>907</v>
      </c>
      <c r="I26" s="1493"/>
      <c r="J26" s="1496" t="s">
        <v>908</v>
      </c>
      <c r="K26" s="1516"/>
    </row>
    <row r="27" spans="1:11" ht="13.5" customHeight="1">
      <c r="A27" s="1501"/>
      <c r="B27" s="1505" t="s">
        <v>311</v>
      </c>
      <c r="C27" s="1505" t="s">
        <v>312</v>
      </c>
      <c r="D27" s="1505" t="s">
        <v>311</v>
      </c>
      <c r="E27" s="1505" t="s">
        <v>312</v>
      </c>
      <c r="F27" s="1505" t="s">
        <v>311</v>
      </c>
      <c r="G27" s="1505" t="s">
        <v>312</v>
      </c>
      <c r="H27" s="1505" t="s">
        <v>311</v>
      </c>
      <c r="I27" s="1505" t="s">
        <v>312</v>
      </c>
      <c r="J27" s="1505" t="s">
        <v>311</v>
      </c>
      <c r="K27" s="1508" t="s">
        <v>312</v>
      </c>
    </row>
    <row r="28" spans="1:11" ht="13.5" customHeight="1">
      <c r="A28" s="1493"/>
      <c r="B28" s="1506"/>
      <c r="C28" s="1506"/>
      <c r="D28" s="1506"/>
      <c r="E28" s="1506"/>
      <c r="F28" s="1517"/>
      <c r="G28" s="1506"/>
      <c r="H28" s="1506"/>
      <c r="I28" s="1506"/>
      <c r="J28" s="1506"/>
      <c r="K28" s="1509"/>
    </row>
    <row r="29" spans="1:11" ht="13.5" customHeight="1">
      <c r="A29" s="1157" t="s">
        <v>59</v>
      </c>
      <c r="B29" s="1123">
        <v>6</v>
      </c>
      <c r="C29" s="1123">
        <v>5017</v>
      </c>
      <c r="D29" s="1123">
        <v>11</v>
      </c>
      <c r="E29" s="1123">
        <v>2518</v>
      </c>
      <c r="F29" s="1123">
        <v>98</v>
      </c>
      <c r="G29" s="1123">
        <v>35204</v>
      </c>
      <c r="H29" s="1192">
        <v>0</v>
      </c>
      <c r="I29" s="1192">
        <v>0</v>
      </c>
      <c r="J29" s="1192">
        <v>0</v>
      </c>
      <c r="K29" s="1192">
        <v>0</v>
      </c>
    </row>
    <row r="30" spans="1:11" ht="13.5" customHeight="1">
      <c r="A30" s="1157" t="s">
        <v>60</v>
      </c>
      <c r="B30" s="1123">
        <v>1</v>
      </c>
      <c r="C30" s="1123">
        <v>600</v>
      </c>
      <c r="D30" s="1123">
        <v>5</v>
      </c>
      <c r="E30" s="1123">
        <v>1205</v>
      </c>
      <c r="F30" s="1123">
        <v>78</v>
      </c>
      <c r="G30" s="1123">
        <v>27937</v>
      </c>
      <c r="H30" s="1192">
        <v>0</v>
      </c>
      <c r="I30" s="1192">
        <v>0</v>
      </c>
      <c r="J30" s="1192" t="s">
        <v>986</v>
      </c>
      <c r="K30" s="1192" t="s">
        <v>986</v>
      </c>
    </row>
    <row r="31" spans="1:11" ht="13.5" customHeight="1">
      <c r="A31" s="1157" t="s">
        <v>61</v>
      </c>
      <c r="B31" s="1123">
        <v>1</v>
      </c>
      <c r="C31" s="1123">
        <v>690</v>
      </c>
      <c r="D31" s="1123">
        <v>5</v>
      </c>
      <c r="E31" s="1123">
        <v>1280</v>
      </c>
      <c r="F31" s="1123">
        <v>73</v>
      </c>
      <c r="G31" s="1123">
        <v>25533</v>
      </c>
      <c r="H31" s="1192">
        <v>0</v>
      </c>
      <c r="I31" s="1192">
        <v>0</v>
      </c>
      <c r="J31" s="1192" t="s">
        <v>986</v>
      </c>
      <c r="K31" s="1192" t="s">
        <v>986</v>
      </c>
    </row>
    <row r="32" spans="1:11" ht="13.5" customHeight="1">
      <c r="A32" s="1157" t="s">
        <v>62</v>
      </c>
      <c r="B32" s="1156">
        <v>7</v>
      </c>
      <c r="C32" s="1123">
        <v>7477</v>
      </c>
      <c r="D32" s="1123">
        <v>5</v>
      </c>
      <c r="E32" s="1123">
        <v>1227</v>
      </c>
      <c r="F32" s="1123">
        <v>91</v>
      </c>
      <c r="G32" s="1123">
        <v>30752</v>
      </c>
      <c r="H32" s="1192">
        <v>0</v>
      </c>
      <c r="I32" s="1192">
        <v>0</v>
      </c>
      <c r="J32" s="1192" t="s">
        <v>986</v>
      </c>
      <c r="K32" s="1192" t="s">
        <v>986</v>
      </c>
    </row>
    <row r="33" spans="1:11" ht="18" customHeight="1">
      <c r="A33" s="1108" t="s">
        <v>89</v>
      </c>
      <c r="B33" s="1110">
        <v>4</v>
      </c>
      <c r="C33" s="1110">
        <v>2975</v>
      </c>
      <c r="D33" s="1110">
        <v>4</v>
      </c>
      <c r="E33" s="1110">
        <v>633</v>
      </c>
      <c r="F33" s="1110">
        <v>73</v>
      </c>
      <c r="G33" s="1110">
        <v>25037</v>
      </c>
      <c r="H33" s="1193">
        <v>0</v>
      </c>
      <c r="I33" s="1193">
        <v>0</v>
      </c>
      <c r="J33" s="1193" t="s">
        <v>986</v>
      </c>
      <c r="K33" s="1193" t="s">
        <v>986</v>
      </c>
    </row>
    <row r="34" spans="1:11" ht="4.5" customHeight="1">
      <c r="A34" s="1112"/>
      <c r="B34" s="1113"/>
      <c r="C34" s="1113"/>
      <c r="D34" s="1113"/>
      <c r="E34" s="1113"/>
      <c r="F34" s="1113"/>
      <c r="G34" s="1113"/>
      <c r="H34" s="1194"/>
      <c r="I34" s="1194"/>
      <c r="J34" s="1194"/>
      <c r="K34" s="1194"/>
    </row>
    <row r="35" spans="1:11" ht="18" customHeight="1">
      <c r="A35" s="1195" t="s">
        <v>987</v>
      </c>
      <c r="B35" s="1124"/>
      <c r="C35" s="1124"/>
      <c r="D35" s="1124"/>
      <c r="E35" s="1124"/>
      <c r="F35" s="1124"/>
      <c r="G35" s="1124"/>
      <c r="H35" s="1193"/>
      <c r="I35" s="1193"/>
      <c r="J35" s="1193"/>
      <c r="K35" s="1193"/>
    </row>
    <row r="36" ht="18" customHeight="1">
      <c r="A36" s="1096" t="s">
        <v>988</v>
      </c>
    </row>
  </sheetData>
  <sheetProtection/>
  <mergeCells count="45">
    <mergeCell ref="I27:I28"/>
    <mergeCell ref="J27:J28"/>
    <mergeCell ref="K27:K28"/>
    <mergeCell ref="C27:C28"/>
    <mergeCell ref="D27:D28"/>
    <mergeCell ref="E27:E28"/>
    <mergeCell ref="F27:F28"/>
    <mergeCell ref="G27:G28"/>
    <mergeCell ref="H27:H28"/>
    <mergeCell ref="I16:I17"/>
    <mergeCell ref="J16:J17"/>
    <mergeCell ref="K16:K17"/>
    <mergeCell ref="A25:A28"/>
    <mergeCell ref="B26:C26"/>
    <mergeCell ref="D26:E26"/>
    <mergeCell ref="F26:G26"/>
    <mergeCell ref="H26:I26"/>
    <mergeCell ref="J26:K26"/>
    <mergeCell ref="B27:B28"/>
    <mergeCell ref="C16:C17"/>
    <mergeCell ref="D16:D17"/>
    <mergeCell ref="E16:E17"/>
    <mergeCell ref="F16:F17"/>
    <mergeCell ref="G16:G17"/>
    <mergeCell ref="H16:H17"/>
    <mergeCell ref="G5:G6"/>
    <mergeCell ref="H5:J5"/>
    <mergeCell ref="K5:K6"/>
    <mergeCell ref="A14:A17"/>
    <mergeCell ref="B15:C15"/>
    <mergeCell ref="D15:E15"/>
    <mergeCell ref="F15:G15"/>
    <mergeCell ref="H15:I15"/>
    <mergeCell ref="J15:K15"/>
    <mergeCell ref="B16:B17"/>
    <mergeCell ref="A3:A6"/>
    <mergeCell ref="B3:C4"/>
    <mergeCell ref="D4:E4"/>
    <mergeCell ref="F4:G4"/>
    <mergeCell ref="H4:K4"/>
    <mergeCell ref="B5:B6"/>
    <mergeCell ref="C5:C6"/>
    <mergeCell ref="D5:D6"/>
    <mergeCell ref="E5:E6"/>
    <mergeCell ref="F5:F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1" r:id="rId2"/>
  <headerFooter alignWithMargins="0">
    <oddHeader>&amp;R&amp;10&amp;A</oddHeader>
    <oddFooter xml:space="preserve">&amp;C&amp;10&amp;P/&amp;N </oddFooter>
  </headerFooter>
  <drawing r:id="rId1"/>
</worksheet>
</file>

<file path=xl/worksheets/sheet28.xml><?xml version="1.0" encoding="utf-8"?>
<worksheet xmlns="http://schemas.openxmlformats.org/spreadsheetml/2006/main" xmlns:r="http://schemas.openxmlformats.org/officeDocument/2006/relationships">
  <dimension ref="A1:O52"/>
  <sheetViews>
    <sheetView zoomScale="120" zoomScaleNormal="120" zoomScaleSheetLayoutView="100" zoomScalePageLayoutView="0" workbookViewId="0" topLeftCell="A1">
      <selection activeCell="A1" sqref="A1"/>
    </sheetView>
  </sheetViews>
  <sheetFormatPr defaultColWidth="8.796875" defaultRowHeight="14.25"/>
  <cols>
    <col min="1" max="1" width="0.203125" style="10" customWidth="1"/>
    <col min="2" max="2" width="8.09765625" style="10" customWidth="1"/>
    <col min="3" max="3" width="7.8984375" style="10" customWidth="1"/>
    <col min="4" max="4" width="0.59375" style="10" customWidth="1"/>
    <col min="5" max="5" width="7.3984375" style="10" customWidth="1"/>
    <col min="6" max="6" width="7.5" style="10" customWidth="1"/>
    <col min="7" max="7" width="7.09765625" style="10" customWidth="1"/>
    <col min="8" max="8" width="7.19921875" style="10" customWidth="1"/>
    <col min="9" max="10" width="6.59765625" style="10" customWidth="1"/>
    <col min="11" max="11" width="6.3984375" style="10" customWidth="1"/>
    <col min="12" max="12" width="6.59765625" style="10" customWidth="1"/>
    <col min="13" max="15" width="7" style="10" customWidth="1"/>
    <col min="16" max="16384" width="9" style="10" customWidth="1"/>
  </cols>
  <sheetData>
    <row r="1" spans="1:11" ht="18.75">
      <c r="A1" s="839"/>
      <c r="B1" s="839"/>
      <c r="E1" s="840" t="s">
        <v>909</v>
      </c>
      <c r="F1" s="841" t="s">
        <v>910</v>
      </c>
      <c r="G1" s="839"/>
      <c r="H1" s="842"/>
      <c r="I1" s="839"/>
      <c r="J1" s="839"/>
      <c r="K1" s="839"/>
    </row>
    <row r="2" spans="1:15" ht="6" customHeight="1">
      <c r="A2" s="843"/>
      <c r="B2" s="843"/>
      <c r="C2" s="844"/>
      <c r="D2" s="844"/>
      <c r="E2" s="844"/>
      <c r="F2" s="844"/>
      <c r="G2" s="843"/>
      <c r="H2" s="845"/>
      <c r="I2" s="843"/>
      <c r="J2" s="843"/>
      <c r="K2" s="843"/>
      <c r="N2" s="1158"/>
      <c r="O2" s="1159"/>
    </row>
    <row r="3" spans="1:15" ht="13.5" customHeight="1" thickBot="1">
      <c r="A3" s="846"/>
      <c r="B3" s="846"/>
      <c r="C3" s="846"/>
      <c r="D3" s="846"/>
      <c r="E3" s="846"/>
      <c r="F3" s="846"/>
      <c r="G3" s="847"/>
      <c r="H3" s="846"/>
      <c r="I3" s="846"/>
      <c r="J3" s="846"/>
      <c r="N3" s="1160"/>
      <c r="O3" s="1161" t="s">
        <v>911</v>
      </c>
    </row>
    <row r="4" spans="1:15" ht="15" customHeight="1">
      <c r="A4" s="848"/>
      <c r="B4" s="848"/>
      <c r="C4" s="848"/>
      <c r="D4" s="849"/>
      <c r="E4" s="1518" t="s">
        <v>912</v>
      </c>
      <c r="F4" s="1519"/>
      <c r="G4" s="1519"/>
      <c r="H4" s="1519"/>
      <c r="I4" s="1519"/>
      <c r="J4" s="1519"/>
      <c r="K4" s="1519"/>
      <c r="L4" s="1519"/>
      <c r="M4" s="1519"/>
      <c r="N4" s="1519"/>
      <c r="O4" s="1519"/>
    </row>
    <row r="5" spans="1:15" ht="12" customHeight="1">
      <c r="A5" s="1162"/>
      <c r="B5" s="1162"/>
      <c r="C5" s="1162"/>
      <c r="D5" s="1163"/>
      <c r="E5" s="1520" t="s">
        <v>913</v>
      </c>
      <c r="F5" s="1521"/>
      <c r="G5" s="1521"/>
      <c r="H5" s="1522"/>
      <c r="I5" s="1520" t="s">
        <v>914</v>
      </c>
      <c r="J5" s="1521"/>
      <c r="K5" s="1522"/>
      <c r="L5" s="1520" t="s">
        <v>915</v>
      </c>
      <c r="M5" s="1521"/>
      <c r="N5" s="1522"/>
      <c r="O5" s="1166" t="s">
        <v>916</v>
      </c>
    </row>
    <row r="6" spans="1:15" ht="32.25" customHeight="1">
      <c r="A6" s="850"/>
      <c r="B6" s="850"/>
      <c r="C6" s="850"/>
      <c r="D6" s="851"/>
      <c r="E6" s="1167" t="s">
        <v>917</v>
      </c>
      <c r="F6" s="1167" t="s">
        <v>918</v>
      </c>
      <c r="G6" s="1167" t="s">
        <v>919</v>
      </c>
      <c r="H6" s="1167" t="s">
        <v>534</v>
      </c>
      <c r="I6" s="1167" t="s">
        <v>920</v>
      </c>
      <c r="J6" s="1167" t="s">
        <v>921</v>
      </c>
      <c r="K6" s="1167" t="s">
        <v>534</v>
      </c>
      <c r="L6" s="1167" t="s">
        <v>922</v>
      </c>
      <c r="M6" s="1167" t="s">
        <v>923</v>
      </c>
      <c r="N6" s="1167" t="s">
        <v>534</v>
      </c>
      <c r="O6" s="1164" t="s">
        <v>924</v>
      </c>
    </row>
    <row r="7" spans="1:15" ht="21" customHeight="1">
      <c r="A7" s="856"/>
      <c r="B7" s="1438" t="s">
        <v>925</v>
      </c>
      <c r="C7" s="1438"/>
      <c r="D7" s="857"/>
      <c r="E7" s="1168">
        <v>545</v>
      </c>
      <c r="F7" s="1168">
        <v>1</v>
      </c>
      <c r="G7" s="1168">
        <v>196</v>
      </c>
      <c r="H7" s="859">
        <v>86</v>
      </c>
      <c r="I7" s="859">
        <v>15</v>
      </c>
      <c r="J7" s="859">
        <v>15</v>
      </c>
      <c r="K7" s="859">
        <v>76</v>
      </c>
      <c r="L7" s="859">
        <v>16</v>
      </c>
      <c r="M7" s="859">
        <v>4</v>
      </c>
      <c r="N7" s="859">
        <v>23</v>
      </c>
      <c r="O7" s="1169" t="s">
        <v>90</v>
      </c>
    </row>
    <row r="8" spans="1:15" ht="15" customHeight="1">
      <c r="A8" s="856"/>
      <c r="B8" s="856"/>
      <c r="C8" s="881" t="s">
        <v>926</v>
      </c>
      <c r="D8" s="857"/>
      <c r="E8" s="858">
        <v>2572</v>
      </c>
      <c r="F8" s="858">
        <v>5</v>
      </c>
      <c r="G8" s="858">
        <v>327</v>
      </c>
      <c r="H8" s="859">
        <v>138</v>
      </c>
      <c r="I8" s="859">
        <v>79</v>
      </c>
      <c r="J8" s="859">
        <v>34</v>
      </c>
      <c r="K8" s="859">
        <v>346</v>
      </c>
      <c r="L8" s="859">
        <v>66</v>
      </c>
      <c r="M8" s="859">
        <v>10</v>
      </c>
      <c r="N8" s="859">
        <v>47</v>
      </c>
      <c r="O8" s="1169" t="s">
        <v>90</v>
      </c>
    </row>
    <row r="9" spans="1:15" ht="21" customHeight="1">
      <c r="A9" s="856"/>
      <c r="B9" s="1438" t="s">
        <v>927</v>
      </c>
      <c r="C9" s="1438"/>
      <c r="D9" s="857"/>
      <c r="E9" s="858">
        <v>450</v>
      </c>
      <c r="F9" s="858">
        <v>4</v>
      </c>
      <c r="G9" s="858">
        <v>291</v>
      </c>
      <c r="H9" s="859">
        <v>108</v>
      </c>
      <c r="I9" s="859">
        <v>27</v>
      </c>
      <c r="J9" s="859">
        <v>18</v>
      </c>
      <c r="K9" s="859">
        <v>71</v>
      </c>
      <c r="L9" s="859">
        <v>20</v>
      </c>
      <c r="M9" s="859">
        <v>10</v>
      </c>
      <c r="N9" s="859">
        <v>26</v>
      </c>
      <c r="O9" s="1169" t="s">
        <v>90</v>
      </c>
    </row>
    <row r="10" spans="1:15" ht="15" customHeight="1">
      <c r="A10" s="856"/>
      <c r="B10" s="856"/>
      <c r="C10" s="881" t="s">
        <v>926</v>
      </c>
      <c r="D10" s="857"/>
      <c r="E10" s="858">
        <v>2578</v>
      </c>
      <c r="F10" s="858">
        <v>4</v>
      </c>
      <c r="G10" s="858">
        <v>498</v>
      </c>
      <c r="H10" s="859">
        <v>168</v>
      </c>
      <c r="I10" s="859">
        <v>129</v>
      </c>
      <c r="J10" s="859">
        <v>99</v>
      </c>
      <c r="K10" s="859">
        <v>258</v>
      </c>
      <c r="L10" s="859">
        <v>170</v>
      </c>
      <c r="M10" s="859">
        <v>19</v>
      </c>
      <c r="N10" s="859">
        <v>95</v>
      </c>
      <c r="O10" s="1169" t="s">
        <v>90</v>
      </c>
    </row>
    <row r="11" spans="1:15" ht="20.25" customHeight="1">
      <c r="A11" s="856"/>
      <c r="B11" s="1438" t="s">
        <v>61</v>
      </c>
      <c r="C11" s="1438"/>
      <c r="D11" s="857"/>
      <c r="E11" s="858">
        <v>417</v>
      </c>
      <c r="F11" s="858">
        <v>0</v>
      </c>
      <c r="G11" s="858">
        <v>256</v>
      </c>
      <c r="H11" s="859">
        <v>61</v>
      </c>
      <c r="I11" s="859">
        <v>5</v>
      </c>
      <c r="J11" s="859">
        <v>11</v>
      </c>
      <c r="K11" s="859">
        <v>62</v>
      </c>
      <c r="L11" s="859">
        <v>16</v>
      </c>
      <c r="M11" s="859">
        <v>25</v>
      </c>
      <c r="N11" s="859">
        <v>30</v>
      </c>
      <c r="O11" s="1169" t="s">
        <v>90</v>
      </c>
    </row>
    <row r="12" spans="1:15" ht="15" customHeight="1">
      <c r="A12" s="856"/>
      <c r="B12" s="856"/>
      <c r="C12" s="881" t="s">
        <v>926</v>
      </c>
      <c r="D12" s="857"/>
      <c r="E12" s="858">
        <v>1894</v>
      </c>
      <c r="F12" s="858">
        <v>0</v>
      </c>
      <c r="G12" s="858">
        <v>413</v>
      </c>
      <c r="H12" s="859">
        <v>142</v>
      </c>
      <c r="I12" s="859">
        <v>160</v>
      </c>
      <c r="J12" s="859">
        <v>28</v>
      </c>
      <c r="K12" s="859">
        <v>276</v>
      </c>
      <c r="L12" s="859">
        <v>57</v>
      </c>
      <c r="M12" s="859">
        <v>28</v>
      </c>
      <c r="N12" s="859">
        <v>133</v>
      </c>
      <c r="O12" s="1169" t="s">
        <v>90</v>
      </c>
    </row>
    <row r="13" spans="1:15" ht="20.25" customHeight="1">
      <c r="A13" s="856"/>
      <c r="B13" s="1438" t="s">
        <v>928</v>
      </c>
      <c r="C13" s="1438"/>
      <c r="D13" s="857"/>
      <c r="E13" s="858">
        <v>525</v>
      </c>
      <c r="F13" s="859">
        <v>1</v>
      </c>
      <c r="G13" s="858">
        <v>241</v>
      </c>
      <c r="H13" s="859">
        <v>74</v>
      </c>
      <c r="I13" s="859">
        <v>8</v>
      </c>
      <c r="J13" s="859">
        <v>23</v>
      </c>
      <c r="K13" s="859">
        <v>53</v>
      </c>
      <c r="L13" s="859">
        <v>25</v>
      </c>
      <c r="M13" s="859">
        <v>13</v>
      </c>
      <c r="N13" s="859">
        <v>36</v>
      </c>
      <c r="O13" s="1169">
        <v>11</v>
      </c>
    </row>
    <row r="14" spans="1:15" ht="15" customHeight="1">
      <c r="A14" s="856"/>
      <c r="B14" s="856"/>
      <c r="C14" s="881" t="s">
        <v>926</v>
      </c>
      <c r="D14" s="857"/>
      <c r="E14" s="858">
        <v>2288</v>
      </c>
      <c r="F14" s="859">
        <v>1</v>
      </c>
      <c r="G14" s="858">
        <v>378</v>
      </c>
      <c r="H14" s="859">
        <v>208</v>
      </c>
      <c r="I14" s="859">
        <v>304</v>
      </c>
      <c r="J14" s="859">
        <v>167</v>
      </c>
      <c r="K14" s="859">
        <v>343</v>
      </c>
      <c r="L14" s="859">
        <v>64</v>
      </c>
      <c r="M14" s="859">
        <v>43</v>
      </c>
      <c r="N14" s="859">
        <v>78</v>
      </c>
      <c r="O14" s="1169">
        <v>33</v>
      </c>
    </row>
    <row r="15" spans="1:15" ht="20.25" customHeight="1">
      <c r="A15" s="862"/>
      <c r="B15" s="1523" t="s">
        <v>929</v>
      </c>
      <c r="C15" s="1523"/>
      <c r="D15" s="864"/>
      <c r="E15" s="866">
        <v>462</v>
      </c>
      <c r="F15" s="867">
        <v>6</v>
      </c>
      <c r="G15" s="866">
        <v>171</v>
      </c>
      <c r="H15" s="867">
        <v>75</v>
      </c>
      <c r="I15" s="867">
        <v>3</v>
      </c>
      <c r="J15" s="867">
        <v>14</v>
      </c>
      <c r="K15" s="867">
        <v>51</v>
      </c>
      <c r="L15" s="867">
        <v>24</v>
      </c>
      <c r="M15" s="867">
        <v>9</v>
      </c>
      <c r="N15" s="867">
        <v>38</v>
      </c>
      <c r="O15" s="867">
        <v>19</v>
      </c>
    </row>
    <row r="16" spans="1:15" ht="15" customHeight="1">
      <c r="A16" s="862"/>
      <c r="B16" s="856"/>
      <c r="C16" s="887" t="s">
        <v>926</v>
      </c>
      <c r="D16" s="864"/>
      <c r="E16" s="866">
        <v>1880</v>
      </c>
      <c r="F16" s="867">
        <v>5</v>
      </c>
      <c r="G16" s="866">
        <v>554</v>
      </c>
      <c r="H16" s="867">
        <v>145</v>
      </c>
      <c r="I16" s="867">
        <v>172</v>
      </c>
      <c r="J16" s="867">
        <v>54</v>
      </c>
      <c r="K16" s="867">
        <v>319</v>
      </c>
      <c r="L16" s="867">
        <v>59</v>
      </c>
      <c r="M16" s="867">
        <v>45</v>
      </c>
      <c r="N16" s="867">
        <v>58</v>
      </c>
      <c r="O16" s="867">
        <v>78</v>
      </c>
    </row>
    <row r="17" spans="1:15" ht="3.75" customHeight="1">
      <c r="A17" s="870"/>
      <c r="B17" s="870"/>
      <c r="C17" s="871"/>
      <c r="D17" s="872"/>
      <c r="E17" s="873"/>
      <c r="F17" s="873"/>
      <c r="G17" s="873"/>
      <c r="H17" s="870"/>
      <c r="I17" s="870"/>
      <c r="J17" s="870"/>
      <c r="K17" s="890"/>
      <c r="L17" s="890"/>
      <c r="M17" s="890"/>
      <c r="N17" s="890"/>
      <c r="O17" s="890"/>
    </row>
    <row r="18" spans="1:11" ht="6.75" customHeight="1">
      <c r="A18" s="843"/>
      <c r="B18" s="843"/>
      <c r="C18" s="843"/>
      <c r="D18" s="843"/>
      <c r="E18" s="843"/>
      <c r="F18" s="843"/>
      <c r="G18" s="843"/>
      <c r="H18" s="843"/>
      <c r="I18" s="843"/>
      <c r="J18" s="843"/>
      <c r="K18" s="843"/>
    </row>
    <row r="19" spans="1:11" ht="6.75" customHeight="1" thickBot="1">
      <c r="A19" s="843"/>
      <c r="C19" s="843"/>
      <c r="D19" s="843"/>
      <c r="E19" s="843"/>
      <c r="F19" s="843"/>
      <c r="G19" s="843"/>
      <c r="H19" s="843"/>
      <c r="I19" s="843"/>
      <c r="J19" s="843"/>
      <c r="K19" s="843"/>
    </row>
    <row r="20" spans="1:15" ht="15" customHeight="1">
      <c r="A20" s="848"/>
      <c r="B20" s="848"/>
      <c r="C20" s="848"/>
      <c r="D20" s="849"/>
      <c r="E20" s="1518" t="s">
        <v>930</v>
      </c>
      <c r="F20" s="1519"/>
      <c r="G20" s="1519"/>
      <c r="H20" s="1519"/>
      <c r="I20" s="1519"/>
      <c r="J20" s="1524"/>
      <c r="K20" s="1525" t="s">
        <v>931</v>
      </c>
      <c r="L20" s="1525" t="s">
        <v>932</v>
      </c>
      <c r="M20" s="1518" t="s">
        <v>933</v>
      </c>
      <c r="N20" s="1519"/>
      <c r="O20" s="1519"/>
    </row>
    <row r="21" spans="1:15" ht="12.75" customHeight="1">
      <c r="A21" s="1162"/>
      <c r="B21" s="1162"/>
      <c r="C21" s="1162"/>
      <c r="D21" s="1163"/>
      <c r="E21" s="1528" t="s">
        <v>934</v>
      </c>
      <c r="F21" s="1529"/>
      <c r="G21" s="1527" t="s">
        <v>935</v>
      </c>
      <c r="H21" s="1530"/>
      <c r="I21" s="1530"/>
      <c r="J21" s="1531"/>
      <c r="K21" s="1526"/>
      <c r="L21" s="1526"/>
      <c r="M21" s="1532" t="s">
        <v>936</v>
      </c>
      <c r="N21" s="1532" t="s">
        <v>937</v>
      </c>
      <c r="O21" s="1534" t="s">
        <v>938</v>
      </c>
    </row>
    <row r="22" spans="1:15" ht="30" customHeight="1">
      <c r="A22" s="850"/>
      <c r="B22" s="850"/>
      <c r="C22" s="850"/>
      <c r="D22" s="851"/>
      <c r="E22" s="1167" t="s">
        <v>939</v>
      </c>
      <c r="F22" s="1167" t="s">
        <v>534</v>
      </c>
      <c r="G22" s="1167" t="s">
        <v>940</v>
      </c>
      <c r="H22" s="1167" t="s">
        <v>941</v>
      </c>
      <c r="I22" s="1167" t="s">
        <v>942</v>
      </c>
      <c r="J22" s="1167" t="s">
        <v>534</v>
      </c>
      <c r="K22" s="1527"/>
      <c r="L22" s="1527"/>
      <c r="M22" s="1533"/>
      <c r="N22" s="1533"/>
      <c r="O22" s="1527"/>
    </row>
    <row r="23" spans="1:15" ht="21" customHeight="1">
      <c r="A23" s="856"/>
      <c r="B23" s="1438" t="s">
        <v>925</v>
      </c>
      <c r="C23" s="1438"/>
      <c r="D23" s="857"/>
      <c r="E23" s="1169" t="s">
        <v>90</v>
      </c>
      <c r="F23" s="1169" t="s">
        <v>90</v>
      </c>
      <c r="G23" s="858">
        <v>49</v>
      </c>
      <c r="H23" s="858">
        <v>12</v>
      </c>
      <c r="I23" s="858">
        <v>25</v>
      </c>
      <c r="J23" s="859">
        <v>72</v>
      </c>
      <c r="K23" s="859">
        <v>12</v>
      </c>
      <c r="L23" s="859">
        <v>25</v>
      </c>
      <c r="M23" s="859">
        <v>18</v>
      </c>
      <c r="N23" s="859">
        <v>5</v>
      </c>
      <c r="O23" s="859">
        <v>5</v>
      </c>
    </row>
    <row r="24" spans="1:15" ht="15" customHeight="1">
      <c r="A24" s="856"/>
      <c r="B24" s="856"/>
      <c r="C24" s="881" t="s">
        <v>926</v>
      </c>
      <c r="D24" s="857"/>
      <c r="E24" s="1169" t="s">
        <v>90</v>
      </c>
      <c r="F24" s="1169" t="s">
        <v>90</v>
      </c>
      <c r="G24" s="858">
        <v>138</v>
      </c>
      <c r="H24" s="858">
        <v>113</v>
      </c>
      <c r="I24" s="858">
        <v>65</v>
      </c>
      <c r="J24" s="859">
        <v>185</v>
      </c>
      <c r="K24" s="859">
        <v>501</v>
      </c>
      <c r="L24" s="859">
        <v>66</v>
      </c>
      <c r="M24" s="859">
        <v>140</v>
      </c>
      <c r="N24" s="859">
        <v>13</v>
      </c>
      <c r="O24" s="859">
        <v>255</v>
      </c>
    </row>
    <row r="25" spans="1:15" ht="21" customHeight="1">
      <c r="A25" s="856"/>
      <c r="B25" s="1438" t="s">
        <v>927</v>
      </c>
      <c r="C25" s="1438"/>
      <c r="D25" s="857"/>
      <c r="E25" s="1169" t="s">
        <v>90</v>
      </c>
      <c r="F25" s="1169" t="s">
        <v>90</v>
      </c>
      <c r="G25" s="858">
        <v>46</v>
      </c>
      <c r="H25" s="858">
        <v>12</v>
      </c>
      <c r="I25" s="858">
        <v>34</v>
      </c>
      <c r="J25" s="859">
        <v>86</v>
      </c>
      <c r="K25" s="859">
        <v>26</v>
      </c>
      <c r="L25" s="859">
        <v>54</v>
      </c>
      <c r="M25" s="859">
        <v>34</v>
      </c>
      <c r="N25" s="859">
        <v>11</v>
      </c>
      <c r="O25" s="859">
        <v>3</v>
      </c>
    </row>
    <row r="26" spans="1:15" ht="15" customHeight="1">
      <c r="A26" s="856"/>
      <c r="B26" s="856"/>
      <c r="C26" s="881" t="s">
        <v>926</v>
      </c>
      <c r="D26" s="857"/>
      <c r="E26" s="1169" t="s">
        <v>90</v>
      </c>
      <c r="F26" s="1169" t="s">
        <v>90</v>
      </c>
      <c r="G26" s="858">
        <v>95</v>
      </c>
      <c r="H26" s="858">
        <v>18</v>
      </c>
      <c r="I26" s="858">
        <v>43</v>
      </c>
      <c r="J26" s="859">
        <v>176</v>
      </c>
      <c r="K26" s="859">
        <v>487</v>
      </c>
      <c r="L26" s="859">
        <v>371</v>
      </c>
      <c r="M26" s="859">
        <v>257</v>
      </c>
      <c r="N26" s="859">
        <v>25</v>
      </c>
      <c r="O26" s="859">
        <v>216</v>
      </c>
    </row>
    <row r="27" spans="1:15" ht="20.25" customHeight="1">
      <c r="A27" s="856"/>
      <c r="B27" s="1438" t="s">
        <v>61</v>
      </c>
      <c r="C27" s="1438"/>
      <c r="D27" s="857"/>
      <c r="E27" s="1169" t="s">
        <v>90</v>
      </c>
      <c r="F27" s="1169" t="s">
        <v>90</v>
      </c>
      <c r="G27" s="858">
        <v>34</v>
      </c>
      <c r="H27" s="858">
        <v>24</v>
      </c>
      <c r="I27" s="858">
        <v>19</v>
      </c>
      <c r="J27" s="859">
        <v>54</v>
      </c>
      <c r="K27" s="859">
        <v>11</v>
      </c>
      <c r="L27" s="859">
        <v>79</v>
      </c>
      <c r="M27" s="859">
        <v>20</v>
      </c>
      <c r="N27" s="859">
        <v>13</v>
      </c>
      <c r="O27" s="859">
        <v>4</v>
      </c>
    </row>
    <row r="28" spans="1:15" ht="15" customHeight="1">
      <c r="A28" s="856"/>
      <c r="B28" s="856"/>
      <c r="C28" s="881" t="s">
        <v>926</v>
      </c>
      <c r="D28" s="857"/>
      <c r="E28" s="1169" t="s">
        <v>90</v>
      </c>
      <c r="F28" s="1169" t="s">
        <v>90</v>
      </c>
      <c r="G28" s="858">
        <v>157</v>
      </c>
      <c r="H28" s="858">
        <v>85</v>
      </c>
      <c r="I28" s="858">
        <v>19</v>
      </c>
      <c r="J28" s="859">
        <v>161</v>
      </c>
      <c r="K28" s="859">
        <v>713</v>
      </c>
      <c r="L28" s="859">
        <v>719</v>
      </c>
      <c r="M28" s="859">
        <v>227</v>
      </c>
      <c r="N28" s="859">
        <v>47</v>
      </c>
      <c r="O28" s="859">
        <v>88</v>
      </c>
    </row>
    <row r="29" spans="1:15" ht="20.25" customHeight="1">
      <c r="A29" s="856"/>
      <c r="B29" s="1438" t="s">
        <v>928</v>
      </c>
      <c r="C29" s="1438"/>
      <c r="D29" s="857"/>
      <c r="E29" s="1169">
        <v>0</v>
      </c>
      <c r="F29" s="1169">
        <v>1</v>
      </c>
      <c r="G29" s="858">
        <v>49</v>
      </c>
      <c r="H29" s="858">
        <v>5</v>
      </c>
      <c r="I29" s="858">
        <v>21</v>
      </c>
      <c r="J29" s="859">
        <v>56</v>
      </c>
      <c r="K29" s="859">
        <v>14</v>
      </c>
      <c r="L29" s="859">
        <v>58</v>
      </c>
      <c r="M29" s="859">
        <v>12</v>
      </c>
      <c r="N29" s="859">
        <v>13</v>
      </c>
      <c r="O29" s="859">
        <v>8</v>
      </c>
    </row>
    <row r="30" spans="1:15" ht="15" customHeight="1">
      <c r="A30" s="856"/>
      <c r="B30" s="856"/>
      <c r="C30" s="881" t="s">
        <v>926</v>
      </c>
      <c r="D30" s="857"/>
      <c r="E30" s="1169">
        <v>0</v>
      </c>
      <c r="F30" s="1169">
        <v>3</v>
      </c>
      <c r="G30" s="858">
        <v>113</v>
      </c>
      <c r="H30" s="858">
        <v>11</v>
      </c>
      <c r="I30" s="858">
        <v>37</v>
      </c>
      <c r="J30" s="859">
        <v>278</v>
      </c>
      <c r="K30" s="859">
        <v>1030</v>
      </c>
      <c r="L30" s="859">
        <v>212</v>
      </c>
      <c r="M30" s="859">
        <v>206</v>
      </c>
      <c r="N30" s="859">
        <v>55</v>
      </c>
      <c r="O30" s="859">
        <v>87</v>
      </c>
    </row>
    <row r="31" spans="1:15" ht="20.25" customHeight="1">
      <c r="A31" s="862"/>
      <c r="B31" s="1523" t="s">
        <v>956</v>
      </c>
      <c r="C31" s="1523"/>
      <c r="D31" s="864"/>
      <c r="E31" s="867">
        <v>1</v>
      </c>
      <c r="F31" s="866">
        <v>8</v>
      </c>
      <c r="G31" s="866">
        <v>13</v>
      </c>
      <c r="H31" s="866">
        <v>23</v>
      </c>
      <c r="I31" s="866">
        <v>60</v>
      </c>
      <c r="J31" s="867">
        <v>62</v>
      </c>
      <c r="K31" s="867">
        <v>9</v>
      </c>
      <c r="L31" s="867">
        <v>49</v>
      </c>
      <c r="M31" s="867">
        <v>16</v>
      </c>
      <c r="N31" s="867">
        <v>4</v>
      </c>
      <c r="O31" s="867">
        <v>5</v>
      </c>
    </row>
    <row r="32" spans="1:15" ht="15" customHeight="1">
      <c r="A32" s="862"/>
      <c r="B32" s="856"/>
      <c r="C32" s="887" t="s">
        <v>926</v>
      </c>
      <c r="D32" s="864"/>
      <c r="E32" s="867">
        <v>9</v>
      </c>
      <c r="F32" s="866">
        <v>9</v>
      </c>
      <c r="G32" s="866">
        <v>100</v>
      </c>
      <c r="H32" s="866">
        <v>31</v>
      </c>
      <c r="I32" s="866">
        <v>180</v>
      </c>
      <c r="J32" s="867">
        <v>371</v>
      </c>
      <c r="K32" s="867">
        <v>1198</v>
      </c>
      <c r="L32" s="867">
        <v>232</v>
      </c>
      <c r="M32" s="867">
        <v>156</v>
      </c>
      <c r="N32" s="867">
        <v>38</v>
      </c>
      <c r="O32" s="867">
        <v>127</v>
      </c>
    </row>
    <row r="33" spans="1:15" ht="3" customHeight="1">
      <c r="A33" s="870"/>
      <c r="B33" s="870"/>
      <c r="C33" s="871"/>
      <c r="D33" s="872"/>
      <c r="E33" s="873"/>
      <c r="F33" s="873"/>
      <c r="G33" s="873"/>
      <c r="H33" s="870"/>
      <c r="I33" s="870"/>
      <c r="J33" s="870"/>
      <c r="K33" s="890"/>
      <c r="L33" s="890"/>
      <c r="M33" s="890"/>
      <c r="N33" s="890"/>
      <c r="O33" s="890"/>
    </row>
    <row r="34" ht="6.75" customHeight="1"/>
    <row r="35" ht="6.75" customHeight="1" thickBot="1"/>
    <row r="36" spans="1:15" ht="18" customHeight="1">
      <c r="A36" s="848"/>
      <c r="B36" s="848"/>
      <c r="C36" s="848"/>
      <c r="D36" s="849"/>
      <c r="E36" s="1171" t="s">
        <v>943</v>
      </c>
      <c r="F36" s="1518" t="s">
        <v>944</v>
      </c>
      <c r="G36" s="1519"/>
      <c r="H36" s="1519"/>
      <c r="I36" s="1524"/>
      <c r="J36" s="1535" t="s">
        <v>945</v>
      </c>
      <c r="K36" s="1535" t="s">
        <v>946</v>
      </c>
      <c r="L36" s="1535" t="s">
        <v>947</v>
      </c>
      <c r="M36" s="1535" t="s">
        <v>948</v>
      </c>
      <c r="N36" s="1535" t="s">
        <v>949</v>
      </c>
      <c r="O36" s="1525" t="s">
        <v>11</v>
      </c>
    </row>
    <row r="37" spans="1:15" ht="22.5" customHeight="1">
      <c r="A37" s="850"/>
      <c r="B37" s="850"/>
      <c r="C37" s="850"/>
      <c r="D37" s="851"/>
      <c r="E37" s="1170" t="s">
        <v>534</v>
      </c>
      <c r="F37" s="1167" t="s">
        <v>950</v>
      </c>
      <c r="G37" s="1167" t="s">
        <v>951</v>
      </c>
      <c r="H37" s="1167" t="s">
        <v>952</v>
      </c>
      <c r="I37" s="1167" t="s">
        <v>534</v>
      </c>
      <c r="J37" s="1533"/>
      <c r="K37" s="1533"/>
      <c r="L37" s="1533"/>
      <c r="M37" s="1533"/>
      <c r="N37" s="1533"/>
      <c r="O37" s="1527"/>
    </row>
    <row r="38" spans="1:15" ht="21" customHeight="1">
      <c r="A38" s="856"/>
      <c r="B38" s="1438" t="s">
        <v>925</v>
      </c>
      <c r="C38" s="1438"/>
      <c r="D38" s="857"/>
      <c r="E38" s="859">
        <v>7</v>
      </c>
      <c r="F38" s="858">
        <v>12</v>
      </c>
      <c r="G38" s="858">
        <v>96</v>
      </c>
      <c r="H38" s="858">
        <v>3</v>
      </c>
      <c r="I38" s="859">
        <v>3</v>
      </c>
      <c r="J38" s="859">
        <v>1</v>
      </c>
      <c r="K38" s="859">
        <v>3</v>
      </c>
      <c r="L38" s="859">
        <v>2</v>
      </c>
      <c r="M38" s="859">
        <v>0</v>
      </c>
      <c r="N38" s="1169">
        <v>0</v>
      </c>
      <c r="O38" s="1168">
        <v>1327</v>
      </c>
    </row>
    <row r="39" spans="1:15" ht="15" customHeight="1">
      <c r="A39" s="856"/>
      <c r="B39" s="856"/>
      <c r="C39" s="881" t="s">
        <v>926</v>
      </c>
      <c r="D39" s="857"/>
      <c r="E39" s="859">
        <v>49</v>
      </c>
      <c r="F39" s="858">
        <v>240</v>
      </c>
      <c r="G39" s="858">
        <v>229</v>
      </c>
      <c r="H39" s="858">
        <v>3</v>
      </c>
      <c r="I39" s="859">
        <v>33</v>
      </c>
      <c r="J39" s="859">
        <v>2</v>
      </c>
      <c r="K39" s="859">
        <v>15</v>
      </c>
      <c r="L39" s="859">
        <v>2</v>
      </c>
      <c r="M39" s="859">
        <v>0</v>
      </c>
      <c r="N39" s="1169">
        <v>0</v>
      </c>
      <c r="O39" s="1168">
        <v>5673</v>
      </c>
    </row>
    <row r="40" spans="1:15" ht="21" customHeight="1">
      <c r="A40" s="856"/>
      <c r="B40" s="1438" t="s">
        <v>927</v>
      </c>
      <c r="C40" s="1438"/>
      <c r="D40" s="857"/>
      <c r="E40" s="859">
        <v>14</v>
      </c>
      <c r="F40" s="858">
        <v>33</v>
      </c>
      <c r="G40" s="858">
        <v>135</v>
      </c>
      <c r="H40" s="858">
        <v>1</v>
      </c>
      <c r="I40" s="859">
        <v>0</v>
      </c>
      <c r="J40" s="859">
        <v>0</v>
      </c>
      <c r="K40" s="859">
        <v>1</v>
      </c>
      <c r="L40" s="859">
        <v>0</v>
      </c>
      <c r="M40" s="859">
        <v>0</v>
      </c>
      <c r="N40" s="859">
        <v>0</v>
      </c>
      <c r="O40" s="1168">
        <v>1515</v>
      </c>
    </row>
    <row r="41" spans="1:15" ht="15" customHeight="1">
      <c r="A41" s="856"/>
      <c r="B41" s="856"/>
      <c r="C41" s="881" t="s">
        <v>926</v>
      </c>
      <c r="D41" s="857"/>
      <c r="E41" s="859">
        <v>74</v>
      </c>
      <c r="F41" s="858">
        <v>300</v>
      </c>
      <c r="G41" s="858">
        <v>297</v>
      </c>
      <c r="H41" s="858">
        <v>71</v>
      </c>
      <c r="I41" s="859">
        <v>39</v>
      </c>
      <c r="J41" s="859">
        <v>0</v>
      </c>
      <c r="K41" s="859">
        <v>9</v>
      </c>
      <c r="L41" s="859">
        <v>0</v>
      </c>
      <c r="M41" s="859">
        <v>0</v>
      </c>
      <c r="N41" s="859">
        <v>0</v>
      </c>
      <c r="O41" s="1168">
        <v>6496</v>
      </c>
    </row>
    <row r="42" spans="1:15" ht="20.25" customHeight="1">
      <c r="A42" s="856"/>
      <c r="B42" s="1438" t="s">
        <v>61</v>
      </c>
      <c r="C42" s="1438"/>
      <c r="D42" s="857"/>
      <c r="E42" s="859">
        <v>10</v>
      </c>
      <c r="F42" s="858">
        <v>12</v>
      </c>
      <c r="G42" s="858">
        <v>145</v>
      </c>
      <c r="H42" s="858">
        <v>2</v>
      </c>
      <c r="I42" s="859">
        <v>3</v>
      </c>
      <c r="J42" s="859">
        <v>0</v>
      </c>
      <c r="K42" s="859">
        <v>0</v>
      </c>
      <c r="L42" s="859">
        <v>0</v>
      </c>
      <c r="M42" s="859">
        <v>0</v>
      </c>
      <c r="N42" s="859">
        <v>1</v>
      </c>
      <c r="O42" s="1168">
        <v>1314</v>
      </c>
    </row>
    <row r="43" spans="1:15" ht="15" customHeight="1">
      <c r="A43" s="856"/>
      <c r="B43" s="856"/>
      <c r="C43" s="881" t="s">
        <v>926</v>
      </c>
      <c r="D43" s="857"/>
      <c r="E43" s="859">
        <v>66</v>
      </c>
      <c r="F43" s="858">
        <v>242</v>
      </c>
      <c r="G43" s="858">
        <v>412</v>
      </c>
      <c r="H43" s="858">
        <v>139</v>
      </c>
      <c r="I43" s="859">
        <v>9</v>
      </c>
      <c r="J43" s="859">
        <v>0</v>
      </c>
      <c r="K43" s="859">
        <v>0</v>
      </c>
      <c r="L43" s="859">
        <v>0</v>
      </c>
      <c r="M43" s="859">
        <v>0</v>
      </c>
      <c r="N43" s="859">
        <v>1</v>
      </c>
      <c r="O43" s="1168">
        <v>6216</v>
      </c>
    </row>
    <row r="44" spans="1:15" ht="20.25" customHeight="1">
      <c r="A44" s="856"/>
      <c r="B44" s="1438" t="s">
        <v>928</v>
      </c>
      <c r="C44" s="1438"/>
      <c r="D44" s="857"/>
      <c r="E44" s="859">
        <v>6</v>
      </c>
      <c r="F44" s="858">
        <v>8</v>
      </c>
      <c r="G44" s="858">
        <v>175</v>
      </c>
      <c r="H44" s="858">
        <v>3</v>
      </c>
      <c r="I44" s="859">
        <v>3</v>
      </c>
      <c r="J44" s="859">
        <v>2</v>
      </c>
      <c r="K44" s="859">
        <v>0</v>
      </c>
      <c r="L44" s="859">
        <v>0</v>
      </c>
      <c r="M44" s="859">
        <v>0</v>
      </c>
      <c r="N44" s="859">
        <v>0</v>
      </c>
      <c r="O44" s="1168">
        <v>1444</v>
      </c>
    </row>
    <row r="45" spans="1:15" ht="15" customHeight="1">
      <c r="A45" s="856"/>
      <c r="B45" s="856"/>
      <c r="C45" s="881" t="s">
        <v>926</v>
      </c>
      <c r="D45" s="857"/>
      <c r="E45" s="859">
        <v>25</v>
      </c>
      <c r="F45" s="858">
        <v>260</v>
      </c>
      <c r="G45" s="858">
        <v>296</v>
      </c>
      <c r="H45" s="858">
        <v>44</v>
      </c>
      <c r="I45" s="859">
        <v>29</v>
      </c>
      <c r="J45" s="859">
        <v>5</v>
      </c>
      <c r="K45" s="859">
        <v>0</v>
      </c>
      <c r="L45" s="859">
        <v>0</v>
      </c>
      <c r="M45" s="859">
        <v>0</v>
      </c>
      <c r="N45" s="859">
        <v>0</v>
      </c>
      <c r="O45" s="1168">
        <v>6598</v>
      </c>
    </row>
    <row r="46" spans="1:15" ht="20.25" customHeight="1">
      <c r="A46" s="862"/>
      <c r="B46" s="1523" t="s">
        <v>956</v>
      </c>
      <c r="C46" s="1523"/>
      <c r="D46" s="864"/>
      <c r="E46" s="867">
        <v>7</v>
      </c>
      <c r="F46" s="866">
        <v>10</v>
      </c>
      <c r="G46" s="866">
        <v>158</v>
      </c>
      <c r="H46" s="867">
        <v>2</v>
      </c>
      <c r="I46" s="867">
        <v>2</v>
      </c>
      <c r="J46" s="867">
        <v>3</v>
      </c>
      <c r="K46" s="867">
        <v>1</v>
      </c>
      <c r="L46" s="867">
        <v>1</v>
      </c>
      <c r="M46" s="867">
        <v>0</v>
      </c>
      <c r="N46" s="867">
        <v>0</v>
      </c>
      <c r="O46" s="1172">
        <v>1306</v>
      </c>
    </row>
    <row r="47" spans="1:15" ht="15" customHeight="1">
      <c r="A47" s="862"/>
      <c r="B47" s="856"/>
      <c r="C47" s="887" t="s">
        <v>926</v>
      </c>
      <c r="D47" s="864"/>
      <c r="E47" s="867">
        <v>57</v>
      </c>
      <c r="F47" s="866">
        <v>418</v>
      </c>
      <c r="G47" s="866">
        <v>529</v>
      </c>
      <c r="H47" s="867">
        <v>41</v>
      </c>
      <c r="I47" s="867">
        <v>49</v>
      </c>
      <c r="J47" s="867">
        <v>3</v>
      </c>
      <c r="K47" s="867">
        <v>1</v>
      </c>
      <c r="L47" s="867">
        <v>3</v>
      </c>
      <c r="M47" s="867">
        <v>0</v>
      </c>
      <c r="N47" s="867">
        <v>0</v>
      </c>
      <c r="O47" s="1172">
        <v>6921</v>
      </c>
    </row>
    <row r="48" spans="1:15" ht="3" customHeight="1">
      <c r="A48" s="870"/>
      <c r="B48" s="870"/>
      <c r="C48" s="871"/>
      <c r="D48" s="872"/>
      <c r="E48" s="873"/>
      <c r="F48" s="873"/>
      <c r="G48" s="873"/>
      <c r="H48" s="870"/>
      <c r="I48" s="870"/>
      <c r="J48" s="870"/>
      <c r="K48" s="890"/>
      <c r="L48" s="890"/>
      <c r="M48" s="890"/>
      <c r="N48" s="890"/>
      <c r="O48" s="890"/>
    </row>
    <row r="49" ht="5.25" customHeight="1"/>
    <row r="50" ht="11.25" customHeight="1">
      <c r="B50" s="843" t="s">
        <v>953</v>
      </c>
    </row>
    <row r="51" ht="13.5">
      <c r="B51" s="843" t="s">
        <v>954</v>
      </c>
    </row>
    <row r="52" ht="13.5">
      <c r="B52" s="843" t="s">
        <v>955</v>
      </c>
    </row>
  </sheetData>
  <sheetProtection/>
  <mergeCells count="35">
    <mergeCell ref="B38:C38"/>
    <mergeCell ref="B40:C40"/>
    <mergeCell ref="B42:C42"/>
    <mergeCell ref="B44:C44"/>
    <mergeCell ref="B46:C46"/>
    <mergeCell ref="J36:J37"/>
    <mergeCell ref="F36:I36"/>
    <mergeCell ref="K36:K37"/>
    <mergeCell ref="L36:L37"/>
    <mergeCell ref="M36:M37"/>
    <mergeCell ref="N36:N37"/>
    <mergeCell ref="O36:O37"/>
    <mergeCell ref="B23:C23"/>
    <mergeCell ref="B25:C25"/>
    <mergeCell ref="B27:C27"/>
    <mergeCell ref="B29:C29"/>
    <mergeCell ref="B31:C31"/>
    <mergeCell ref="M20:O20"/>
    <mergeCell ref="E21:F21"/>
    <mergeCell ref="G21:J21"/>
    <mergeCell ref="M21:M22"/>
    <mergeCell ref="N21:N22"/>
    <mergeCell ref="O21:O22"/>
    <mergeCell ref="B11:C11"/>
    <mergeCell ref="B13:C13"/>
    <mergeCell ref="B15:C15"/>
    <mergeCell ref="E20:J20"/>
    <mergeCell ref="K20:K22"/>
    <mergeCell ref="L20:L22"/>
    <mergeCell ref="E4:O4"/>
    <mergeCell ref="E5:H5"/>
    <mergeCell ref="I5:K5"/>
    <mergeCell ref="L5:N5"/>
    <mergeCell ref="B7:C7"/>
    <mergeCell ref="B9:C9"/>
  </mergeCells>
  <printOptions/>
  <pageMargins left="0.7480314960629921" right="0.7480314960629921" top="0.984251968503937" bottom="0.984251968503937" header="0.5118110236220472" footer="0.5118110236220472"/>
  <pageSetup horizontalDpi="600" verticalDpi="600" orientation="portrait" paperSize="9" scale="92" r:id="rId1"/>
  <headerFooter alignWithMargins="0">
    <oddHeader>&amp;R&amp;"ＭＳ 明朝,標準"&amp;10&amp;A</oddHeader>
    <oddFooter xml:space="preserve">&amp;C&amp;"ＭＳ 明朝,標準"&amp;10&amp;P/&amp;N </oddFooter>
  </headerFooter>
</worksheet>
</file>

<file path=xl/worksheets/sheet29.xml><?xml version="1.0" encoding="utf-8"?>
<worksheet xmlns="http://schemas.openxmlformats.org/spreadsheetml/2006/main" xmlns:r="http://schemas.openxmlformats.org/officeDocument/2006/relationships">
  <dimension ref="A1:O23"/>
  <sheetViews>
    <sheetView zoomScale="120" zoomScaleNormal="120" zoomScaleSheetLayoutView="100" zoomScalePageLayoutView="0" workbookViewId="0" topLeftCell="A1">
      <selection activeCell="A1" sqref="A1"/>
    </sheetView>
  </sheetViews>
  <sheetFormatPr defaultColWidth="8.796875" defaultRowHeight="14.25"/>
  <cols>
    <col min="1" max="1" width="0.203125" style="10" customWidth="1"/>
    <col min="2" max="2" width="10" style="10" customWidth="1"/>
    <col min="3" max="3" width="6.59765625" style="10" customWidth="1"/>
    <col min="4" max="4" width="0.59375" style="10" customWidth="1"/>
    <col min="5" max="14" width="6.59765625" style="10" customWidth="1"/>
    <col min="15" max="15" width="7" style="10" customWidth="1"/>
    <col min="16" max="16" width="6.8984375" style="10" customWidth="1"/>
    <col min="17" max="16384" width="9" style="10" customWidth="1"/>
  </cols>
  <sheetData>
    <row r="1" spans="1:13" ht="18.75">
      <c r="A1" s="839"/>
      <c r="B1" s="839"/>
      <c r="C1" s="840"/>
      <c r="E1" s="1536" t="s">
        <v>957</v>
      </c>
      <c r="F1" s="1537"/>
      <c r="G1" s="1538" t="s">
        <v>958</v>
      </c>
      <c r="H1" s="1538"/>
      <c r="I1" s="1538"/>
      <c r="J1" s="1538"/>
      <c r="K1" s="1538"/>
      <c r="L1" s="1538"/>
      <c r="M1" s="1173"/>
    </row>
    <row r="2" spans="1:13" ht="9" customHeight="1">
      <c r="A2" s="843"/>
      <c r="B2" s="843"/>
      <c r="C2" s="843"/>
      <c r="D2" s="843"/>
      <c r="E2" s="843"/>
      <c r="F2" s="843"/>
      <c r="G2" s="843"/>
      <c r="H2" s="843"/>
      <c r="I2" s="843"/>
      <c r="J2" s="843"/>
      <c r="K2" s="843"/>
      <c r="L2" s="843"/>
      <c r="M2" s="843"/>
    </row>
    <row r="3" spans="1:13" ht="7.5" customHeight="1" thickBot="1">
      <c r="A3" s="843"/>
      <c r="C3" s="843"/>
      <c r="D3" s="843"/>
      <c r="E3" s="843"/>
      <c r="F3" s="843"/>
      <c r="G3" s="843"/>
      <c r="H3" s="843"/>
      <c r="I3" s="843"/>
      <c r="J3" s="843"/>
      <c r="K3" s="843"/>
      <c r="L3" s="843"/>
      <c r="M3" s="843"/>
    </row>
    <row r="4" spans="1:15" ht="20.25" customHeight="1">
      <c r="A4" s="848"/>
      <c r="B4" s="848"/>
      <c r="C4" s="848"/>
      <c r="D4" s="849"/>
      <c r="E4" s="1518" t="s">
        <v>959</v>
      </c>
      <c r="F4" s="1519"/>
      <c r="G4" s="1519"/>
      <c r="H4" s="1519"/>
      <c r="I4" s="1519"/>
      <c r="J4" s="1539"/>
      <c r="K4" s="1539"/>
      <c r="L4" s="1539"/>
      <c r="M4" s="1539"/>
      <c r="N4" s="1539"/>
      <c r="O4" s="1539"/>
    </row>
    <row r="5" spans="1:15" ht="13.5" customHeight="1">
      <c r="A5" s="1162"/>
      <c r="B5" s="1162"/>
      <c r="C5" s="1162"/>
      <c r="D5" s="1163"/>
      <c r="E5" s="1532" t="s">
        <v>11</v>
      </c>
      <c r="F5" s="1534" t="s">
        <v>960</v>
      </c>
      <c r="G5" s="1174"/>
      <c r="H5" s="1175"/>
      <c r="I5" s="1176"/>
      <c r="J5" s="1176"/>
      <c r="K5" s="1176"/>
      <c r="L5" s="1177"/>
      <c r="M5" s="1532" t="s">
        <v>961</v>
      </c>
      <c r="N5" s="1532" t="s">
        <v>962</v>
      </c>
      <c r="O5" s="1534" t="s">
        <v>534</v>
      </c>
    </row>
    <row r="6" spans="1:15" ht="21" customHeight="1">
      <c r="A6" s="850"/>
      <c r="B6" s="850"/>
      <c r="C6" s="850"/>
      <c r="D6" s="851"/>
      <c r="E6" s="1533"/>
      <c r="F6" s="1540"/>
      <c r="G6" s="1167" t="s">
        <v>963</v>
      </c>
      <c r="H6" s="1167" t="s">
        <v>964</v>
      </c>
      <c r="I6" s="1167" t="s">
        <v>965</v>
      </c>
      <c r="J6" s="1167" t="s">
        <v>966</v>
      </c>
      <c r="K6" s="1167" t="s">
        <v>967</v>
      </c>
      <c r="L6" s="1167" t="s">
        <v>968</v>
      </c>
      <c r="M6" s="1541"/>
      <c r="N6" s="1541" t="s">
        <v>962</v>
      </c>
      <c r="O6" s="1540" t="s">
        <v>534</v>
      </c>
    </row>
    <row r="7" spans="1:15" ht="17.25" customHeight="1">
      <c r="A7" s="856"/>
      <c r="B7" s="1438" t="s">
        <v>59</v>
      </c>
      <c r="C7" s="1438"/>
      <c r="D7" s="857"/>
      <c r="E7" s="858">
        <v>208</v>
      </c>
      <c r="F7" s="858">
        <v>111</v>
      </c>
      <c r="G7" s="858">
        <v>82</v>
      </c>
      <c r="H7" s="858">
        <v>5</v>
      </c>
      <c r="I7" s="859">
        <v>8</v>
      </c>
      <c r="J7" s="859">
        <v>14</v>
      </c>
      <c r="K7" s="859">
        <v>1</v>
      </c>
      <c r="L7" s="859">
        <v>1</v>
      </c>
      <c r="M7" s="858">
        <v>46</v>
      </c>
      <c r="N7" s="859">
        <v>50</v>
      </c>
      <c r="O7" s="859">
        <v>1</v>
      </c>
    </row>
    <row r="8" spans="1:15" ht="13.5" customHeight="1">
      <c r="A8" s="856"/>
      <c r="B8" s="1438" t="s">
        <v>927</v>
      </c>
      <c r="C8" s="1438"/>
      <c r="D8" s="857"/>
      <c r="E8" s="858">
        <v>182</v>
      </c>
      <c r="F8" s="858">
        <v>103</v>
      </c>
      <c r="G8" s="858">
        <v>63</v>
      </c>
      <c r="H8" s="858">
        <v>3</v>
      </c>
      <c r="I8" s="859">
        <v>11</v>
      </c>
      <c r="J8" s="859">
        <v>17</v>
      </c>
      <c r="K8" s="859">
        <v>7</v>
      </c>
      <c r="L8" s="859">
        <v>2</v>
      </c>
      <c r="M8" s="858">
        <v>33</v>
      </c>
      <c r="N8" s="859">
        <v>44</v>
      </c>
      <c r="O8" s="859">
        <v>2</v>
      </c>
    </row>
    <row r="9" spans="1:15" ht="13.5" customHeight="1">
      <c r="A9" s="856"/>
      <c r="B9" s="1438" t="s">
        <v>61</v>
      </c>
      <c r="C9" s="1438"/>
      <c r="D9" s="857"/>
      <c r="E9" s="858">
        <v>184</v>
      </c>
      <c r="F9" s="858">
        <v>103</v>
      </c>
      <c r="G9" s="858">
        <v>73</v>
      </c>
      <c r="H9" s="858">
        <v>5</v>
      </c>
      <c r="I9" s="859">
        <v>3</v>
      </c>
      <c r="J9" s="859">
        <v>17</v>
      </c>
      <c r="K9" s="859">
        <v>5</v>
      </c>
      <c r="L9" s="859">
        <v>0</v>
      </c>
      <c r="M9" s="858">
        <v>29</v>
      </c>
      <c r="N9" s="859">
        <v>47</v>
      </c>
      <c r="O9" s="859">
        <v>5</v>
      </c>
    </row>
    <row r="10" spans="1:15" ht="15" customHeight="1">
      <c r="A10" s="856"/>
      <c r="B10" s="1438" t="s">
        <v>62</v>
      </c>
      <c r="C10" s="1438"/>
      <c r="D10" s="857"/>
      <c r="E10" s="858">
        <v>278</v>
      </c>
      <c r="F10" s="858">
        <v>121</v>
      </c>
      <c r="G10" s="858">
        <v>87</v>
      </c>
      <c r="H10" s="858">
        <v>3</v>
      </c>
      <c r="I10" s="859">
        <v>8</v>
      </c>
      <c r="J10" s="859">
        <v>14</v>
      </c>
      <c r="K10" s="859">
        <v>8</v>
      </c>
      <c r="L10" s="859">
        <v>1</v>
      </c>
      <c r="M10" s="858">
        <v>42</v>
      </c>
      <c r="N10" s="859">
        <v>109</v>
      </c>
      <c r="O10" s="859">
        <v>6</v>
      </c>
    </row>
    <row r="11" spans="1:15" ht="17.25" customHeight="1">
      <c r="A11" s="862"/>
      <c r="B11" s="1523" t="s">
        <v>969</v>
      </c>
      <c r="C11" s="1523"/>
      <c r="D11" s="864"/>
      <c r="E11" s="865">
        <v>236</v>
      </c>
      <c r="F11" s="866">
        <v>123</v>
      </c>
      <c r="G11" s="866">
        <v>79</v>
      </c>
      <c r="H11" s="866">
        <v>2</v>
      </c>
      <c r="I11" s="867">
        <v>24</v>
      </c>
      <c r="J11" s="867">
        <v>13</v>
      </c>
      <c r="K11" s="867">
        <v>4</v>
      </c>
      <c r="L11" s="867">
        <v>1</v>
      </c>
      <c r="M11" s="866">
        <v>42</v>
      </c>
      <c r="N11" s="867">
        <v>66</v>
      </c>
      <c r="O11" s="867">
        <v>5</v>
      </c>
    </row>
    <row r="12" spans="1:15" ht="5.25" customHeight="1">
      <c r="A12" s="870"/>
      <c r="B12" s="870"/>
      <c r="C12" s="871"/>
      <c r="D12" s="872"/>
      <c r="E12" s="873"/>
      <c r="F12" s="873"/>
      <c r="G12" s="873"/>
      <c r="H12" s="873"/>
      <c r="I12" s="870"/>
      <c r="J12" s="870"/>
      <c r="K12" s="870"/>
      <c r="L12" s="870"/>
      <c r="M12" s="873"/>
      <c r="N12" s="870"/>
      <c r="O12" s="870"/>
    </row>
    <row r="13" ht="6" customHeight="1"/>
    <row r="14" ht="19.5" customHeight="1" thickBot="1"/>
    <row r="15" spans="1:11" ht="20.25" customHeight="1">
      <c r="A15" s="848"/>
      <c r="B15" s="848"/>
      <c r="C15" s="848"/>
      <c r="D15" s="849"/>
      <c r="E15" s="1518" t="s">
        <v>970</v>
      </c>
      <c r="F15" s="1519"/>
      <c r="G15" s="1519"/>
      <c r="H15" s="1519"/>
      <c r="I15" s="1519"/>
      <c r="J15" s="1166"/>
      <c r="K15" s="1166"/>
    </row>
    <row r="16" spans="1:11" ht="21" customHeight="1">
      <c r="A16" s="850"/>
      <c r="B16" s="850"/>
      <c r="C16" s="850"/>
      <c r="D16" s="851"/>
      <c r="E16" s="1167" t="s">
        <v>11</v>
      </c>
      <c r="F16" s="1167" t="s">
        <v>960</v>
      </c>
      <c r="G16" s="1167" t="s">
        <v>961</v>
      </c>
      <c r="H16" s="1167" t="s">
        <v>962</v>
      </c>
      <c r="I16" s="1165" t="s">
        <v>534</v>
      </c>
      <c r="J16" s="1166"/>
      <c r="K16" s="1166"/>
    </row>
    <row r="17" spans="1:11" ht="17.25" customHeight="1">
      <c r="A17" s="856"/>
      <c r="B17" s="1542" t="s">
        <v>59</v>
      </c>
      <c r="C17" s="1542"/>
      <c r="D17" s="857"/>
      <c r="E17" s="859">
        <v>2340</v>
      </c>
      <c r="F17" s="859">
        <v>1115</v>
      </c>
      <c r="G17" s="859">
        <v>653</v>
      </c>
      <c r="H17" s="859">
        <v>562</v>
      </c>
      <c r="I17" s="859">
        <v>10</v>
      </c>
      <c r="J17" s="860"/>
      <c r="K17" s="860"/>
    </row>
    <row r="18" spans="1:11" ht="13.5" customHeight="1">
      <c r="A18" s="856"/>
      <c r="B18" s="1438" t="s">
        <v>927</v>
      </c>
      <c r="C18" s="1438"/>
      <c r="D18" s="857"/>
      <c r="E18" s="859">
        <v>1943</v>
      </c>
      <c r="F18" s="859">
        <v>1062</v>
      </c>
      <c r="G18" s="859">
        <v>406</v>
      </c>
      <c r="H18" s="859">
        <v>457</v>
      </c>
      <c r="I18" s="859">
        <v>18</v>
      </c>
      <c r="J18" s="860"/>
      <c r="K18" s="860"/>
    </row>
    <row r="19" spans="1:11" ht="13.5" customHeight="1">
      <c r="A19" s="856"/>
      <c r="B19" s="1438" t="s">
        <v>61</v>
      </c>
      <c r="C19" s="1438"/>
      <c r="D19" s="857"/>
      <c r="E19" s="859">
        <v>2162</v>
      </c>
      <c r="F19" s="859">
        <v>1168</v>
      </c>
      <c r="G19" s="859">
        <v>434</v>
      </c>
      <c r="H19" s="859">
        <v>455</v>
      </c>
      <c r="I19" s="859">
        <v>105</v>
      </c>
      <c r="J19" s="860"/>
      <c r="K19" s="860"/>
    </row>
    <row r="20" spans="1:11" ht="15" customHeight="1">
      <c r="A20" s="856"/>
      <c r="B20" s="1438" t="s">
        <v>62</v>
      </c>
      <c r="C20" s="1438"/>
      <c r="D20" s="857"/>
      <c r="E20" s="859">
        <v>3669</v>
      </c>
      <c r="F20" s="1178">
        <v>1533</v>
      </c>
      <c r="G20" s="1178">
        <v>703</v>
      </c>
      <c r="H20" s="1178">
        <v>1297</v>
      </c>
      <c r="I20" s="1178">
        <v>136</v>
      </c>
      <c r="J20" s="1179"/>
      <c r="K20" s="1179"/>
    </row>
    <row r="21" spans="1:11" ht="17.25" customHeight="1">
      <c r="A21" s="862"/>
      <c r="B21" s="1523" t="s">
        <v>89</v>
      </c>
      <c r="C21" s="1523"/>
      <c r="D21" s="864"/>
      <c r="E21" s="867">
        <v>3560</v>
      </c>
      <c r="F21" s="1180">
        <v>1817</v>
      </c>
      <c r="G21" s="1172">
        <v>495</v>
      </c>
      <c r="H21" s="1180">
        <v>1209</v>
      </c>
      <c r="I21" s="1172">
        <v>39</v>
      </c>
      <c r="J21" s="1181"/>
      <c r="K21" s="1181"/>
    </row>
    <row r="22" spans="1:11" ht="6" customHeight="1">
      <c r="A22" s="870"/>
      <c r="B22" s="870"/>
      <c r="C22" s="871"/>
      <c r="D22" s="872"/>
      <c r="E22" s="870"/>
      <c r="F22" s="890"/>
      <c r="G22" s="890"/>
      <c r="H22" s="890"/>
      <c r="I22" s="890"/>
      <c r="J22" s="1182"/>
      <c r="K22" s="1182"/>
    </row>
    <row r="23" ht="13.5">
      <c r="B23" s="843" t="s">
        <v>542</v>
      </c>
    </row>
  </sheetData>
  <sheetProtection/>
  <mergeCells count="19">
    <mergeCell ref="B17:C17"/>
    <mergeCell ref="B18:C18"/>
    <mergeCell ref="B19:C19"/>
    <mergeCell ref="B20:C20"/>
    <mergeCell ref="B21:C21"/>
    <mergeCell ref="B7:C7"/>
    <mergeCell ref="B8:C8"/>
    <mergeCell ref="B9:C9"/>
    <mergeCell ref="B10:C10"/>
    <mergeCell ref="B11:C11"/>
    <mergeCell ref="E15:I15"/>
    <mergeCell ref="E1:F1"/>
    <mergeCell ref="G1:L1"/>
    <mergeCell ref="E4:O4"/>
    <mergeCell ref="E5:E6"/>
    <mergeCell ref="F5:F6"/>
    <mergeCell ref="M5:M6"/>
    <mergeCell ref="N5:N6"/>
    <mergeCell ref="O5:O6"/>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Header>&amp;R&amp;"ＭＳ 明朝,標準"&amp;10&amp;A</oddHeader>
    <oddFooter xml:space="preserve">&amp;C&amp;"ＭＳ 明朝,標準"&amp;10&amp;P/&amp;N </oddFooter>
  </headerFooter>
</worksheet>
</file>

<file path=xl/worksheets/sheet3.xml><?xml version="1.0" encoding="utf-8"?>
<worksheet xmlns="http://schemas.openxmlformats.org/spreadsheetml/2006/main" xmlns:r="http://schemas.openxmlformats.org/officeDocument/2006/relationships">
  <sheetPr transitionEvaluation="1" transitionEntry="1"/>
  <dimension ref="A1:AB41"/>
  <sheetViews>
    <sheetView zoomScale="120" zoomScaleNormal="120" zoomScaleSheetLayoutView="100" zoomScalePageLayoutView="0" workbookViewId="0" topLeftCell="A1">
      <selection activeCell="A1" sqref="A1"/>
    </sheetView>
  </sheetViews>
  <sheetFormatPr defaultColWidth="19" defaultRowHeight="12" customHeight="1"/>
  <cols>
    <col min="1" max="1" width="0.40625" style="76" customWidth="1"/>
    <col min="2" max="2" width="3.09765625" style="76" customWidth="1"/>
    <col min="3" max="3" width="17" style="21" customWidth="1"/>
    <col min="4" max="4" width="0.40625" style="21" customWidth="1"/>
    <col min="5" max="5" width="8.69921875" style="21" hidden="1" customWidth="1"/>
    <col min="6" max="6" width="0.6953125" style="21" hidden="1" customWidth="1"/>
    <col min="7" max="7" width="10.69921875" style="21" customWidth="1"/>
    <col min="8" max="8" width="11.8984375" style="21" customWidth="1"/>
    <col min="9" max="12" width="11.69921875" style="21" customWidth="1"/>
    <col min="13" max="13" width="0.40625" style="82" customWidth="1"/>
    <col min="14" max="14" width="1.203125" style="21" customWidth="1"/>
    <col min="15" max="15" width="0.40625" style="21" customWidth="1"/>
    <col min="16" max="16" width="3.09765625" style="21" customWidth="1"/>
    <col min="17" max="17" width="17" style="21" customWidth="1"/>
    <col min="18" max="18" width="0.40625" style="21" customWidth="1"/>
    <col min="19" max="26" width="8.69921875" style="21" customWidth="1"/>
    <col min="27" max="27" width="0.40625" style="21" customWidth="1"/>
    <col min="28" max="28" width="8.19921875" style="21" customWidth="1"/>
    <col min="29" max="16384" width="19" style="21" customWidth="1"/>
  </cols>
  <sheetData>
    <row r="1" spans="3:15" s="16" customFormat="1" ht="24" customHeight="1">
      <c r="C1" s="72" t="s">
        <v>77</v>
      </c>
      <c r="D1" s="73"/>
      <c r="H1" s="73"/>
      <c r="J1" s="73"/>
      <c r="L1" s="73"/>
      <c r="M1" s="74"/>
      <c r="N1" s="75"/>
      <c r="O1" s="75"/>
    </row>
    <row r="2" spans="5:15" ht="7.5" customHeight="1">
      <c r="E2" s="77"/>
      <c r="F2" s="78"/>
      <c r="G2" s="78"/>
      <c r="H2" s="78"/>
      <c r="I2" s="78"/>
      <c r="J2" s="78"/>
      <c r="K2" s="78"/>
      <c r="L2" s="78"/>
      <c r="M2" s="79"/>
      <c r="N2" s="80"/>
      <c r="O2" s="80"/>
    </row>
    <row r="3" spans="2:15" ht="12" customHeight="1" thickBot="1">
      <c r="B3" s="81" t="s">
        <v>78</v>
      </c>
      <c r="N3" s="83"/>
      <c r="O3" s="83"/>
    </row>
    <row r="4" spans="1:27" s="89" customFormat="1" ht="24" customHeight="1">
      <c r="A4" s="84"/>
      <c r="B4" s="84"/>
      <c r="C4" s="85"/>
      <c r="D4" s="85"/>
      <c r="E4" s="1222" t="s">
        <v>79</v>
      </c>
      <c r="F4" s="1223"/>
      <c r="G4" s="1222" t="s">
        <v>80</v>
      </c>
      <c r="H4" s="1223"/>
      <c r="I4" s="86" t="s">
        <v>81</v>
      </c>
      <c r="J4" s="87"/>
      <c r="K4" s="86" t="s">
        <v>82</v>
      </c>
      <c r="L4" s="87"/>
      <c r="M4" s="88"/>
      <c r="O4" s="84"/>
      <c r="P4" s="84"/>
      <c r="Q4" s="85"/>
      <c r="R4" s="90"/>
      <c r="S4" s="91" t="s">
        <v>83</v>
      </c>
      <c r="T4" s="87"/>
      <c r="U4" s="86" t="s">
        <v>84</v>
      </c>
      <c r="V4" s="87"/>
      <c r="W4" s="86" t="s">
        <v>85</v>
      </c>
      <c r="X4" s="87"/>
      <c r="Y4" s="86" t="s">
        <v>86</v>
      </c>
      <c r="Z4" s="87"/>
      <c r="AA4" s="88"/>
    </row>
    <row r="5" spans="1:27" s="89" customFormat="1" ht="12" customHeight="1">
      <c r="A5" s="92"/>
      <c r="B5" s="92"/>
      <c r="C5" s="93"/>
      <c r="D5" s="93"/>
      <c r="E5" s="94" t="s">
        <v>87</v>
      </c>
      <c r="F5" s="94" t="s">
        <v>88</v>
      </c>
      <c r="G5" s="94" t="s">
        <v>87</v>
      </c>
      <c r="H5" s="94" t="s">
        <v>88</v>
      </c>
      <c r="I5" s="94" t="s">
        <v>87</v>
      </c>
      <c r="J5" s="94" t="s">
        <v>88</v>
      </c>
      <c r="K5" s="94" t="s">
        <v>87</v>
      </c>
      <c r="L5" s="94" t="s">
        <v>88</v>
      </c>
      <c r="M5" s="95"/>
      <c r="O5" s="92"/>
      <c r="P5" s="92"/>
      <c r="Q5" s="93"/>
      <c r="R5" s="96"/>
      <c r="S5" s="97" t="s">
        <v>87</v>
      </c>
      <c r="T5" s="94" t="s">
        <v>88</v>
      </c>
      <c r="U5" s="94" t="s">
        <v>87</v>
      </c>
      <c r="V5" s="94" t="s">
        <v>88</v>
      </c>
      <c r="W5" s="94" t="s">
        <v>87</v>
      </c>
      <c r="X5" s="94" t="s">
        <v>88</v>
      </c>
      <c r="Y5" s="94" t="s">
        <v>87</v>
      </c>
      <c r="Z5" s="94" t="s">
        <v>88</v>
      </c>
      <c r="AA5" s="95"/>
    </row>
    <row r="6" spans="1:27" ht="16.5" customHeight="1">
      <c r="A6" s="98"/>
      <c r="B6" s="1221" t="s">
        <v>59</v>
      </c>
      <c r="C6" s="1221"/>
      <c r="D6" s="100"/>
      <c r="E6" s="101"/>
      <c r="F6" s="101"/>
      <c r="G6" s="101">
        <v>19470</v>
      </c>
      <c r="H6" s="101">
        <v>328901</v>
      </c>
      <c r="I6" s="101">
        <v>12250</v>
      </c>
      <c r="J6" s="101">
        <v>19655</v>
      </c>
      <c r="K6" s="101">
        <v>5470</v>
      </c>
      <c r="L6" s="101">
        <v>61250</v>
      </c>
      <c r="M6" s="102"/>
      <c r="O6" s="98"/>
      <c r="P6" s="1221" t="s">
        <v>59</v>
      </c>
      <c r="Q6" s="1221"/>
      <c r="R6" s="100"/>
      <c r="S6" s="101">
        <v>1168</v>
      </c>
      <c r="T6" s="101">
        <v>61695</v>
      </c>
      <c r="U6" s="101">
        <v>512</v>
      </c>
      <c r="V6" s="101">
        <v>102289</v>
      </c>
      <c r="W6" s="101">
        <v>42</v>
      </c>
      <c r="X6" s="101">
        <v>27024</v>
      </c>
      <c r="Y6" s="101">
        <v>28</v>
      </c>
      <c r="Z6" s="101">
        <v>56988</v>
      </c>
      <c r="AA6" s="102"/>
    </row>
    <row r="7" spans="1:27" ht="11.25" customHeight="1">
      <c r="A7" s="22"/>
      <c r="B7" s="1221" t="s">
        <v>60</v>
      </c>
      <c r="C7" s="1221"/>
      <c r="D7" s="103"/>
      <c r="E7" s="101"/>
      <c r="F7" s="101"/>
      <c r="G7" s="101">
        <v>19373</v>
      </c>
      <c r="H7" s="101">
        <v>329357</v>
      </c>
      <c r="I7" s="101">
        <v>12242</v>
      </c>
      <c r="J7" s="101">
        <v>19413</v>
      </c>
      <c r="K7" s="101">
        <v>5409</v>
      </c>
      <c r="L7" s="101">
        <v>60925</v>
      </c>
      <c r="M7" s="102"/>
      <c r="O7" s="22"/>
      <c r="P7" s="1221" t="s">
        <v>60</v>
      </c>
      <c r="Q7" s="1221"/>
      <c r="R7" s="103"/>
      <c r="S7" s="101">
        <v>1149</v>
      </c>
      <c r="T7" s="101">
        <v>60839</v>
      </c>
      <c r="U7" s="101">
        <v>509</v>
      </c>
      <c r="V7" s="101">
        <v>102383</v>
      </c>
      <c r="W7" s="101">
        <v>37</v>
      </c>
      <c r="X7" s="101">
        <v>24817</v>
      </c>
      <c r="Y7" s="101">
        <v>27</v>
      </c>
      <c r="Z7" s="101">
        <v>60980</v>
      </c>
      <c r="AA7" s="102"/>
    </row>
    <row r="8" spans="1:27" ht="11.25" customHeight="1">
      <c r="A8" s="22"/>
      <c r="B8" s="1221" t="s">
        <v>61</v>
      </c>
      <c r="C8" s="1221"/>
      <c r="D8" s="103"/>
      <c r="E8" s="101"/>
      <c r="F8" s="101"/>
      <c r="G8" s="101">
        <v>19402</v>
      </c>
      <c r="H8" s="101">
        <v>332246</v>
      </c>
      <c r="I8" s="101">
        <v>12260</v>
      </c>
      <c r="J8" s="101">
        <v>19491</v>
      </c>
      <c r="K8" s="101">
        <v>5410</v>
      </c>
      <c r="L8" s="101">
        <v>60270</v>
      </c>
      <c r="M8" s="102"/>
      <c r="O8" s="22"/>
      <c r="P8" s="1221" t="s">
        <v>61</v>
      </c>
      <c r="Q8" s="1221"/>
      <c r="R8" s="103"/>
      <c r="S8" s="101">
        <v>1147</v>
      </c>
      <c r="T8" s="101">
        <v>60611</v>
      </c>
      <c r="U8" s="101">
        <v>521</v>
      </c>
      <c r="V8" s="101">
        <v>104391</v>
      </c>
      <c r="W8" s="101">
        <v>39</v>
      </c>
      <c r="X8" s="101">
        <v>26733</v>
      </c>
      <c r="Y8" s="101">
        <v>25</v>
      </c>
      <c r="Z8" s="101">
        <v>60750</v>
      </c>
      <c r="AA8" s="102"/>
    </row>
    <row r="9" spans="1:27" ht="11.25" customHeight="1">
      <c r="A9" s="22"/>
      <c r="B9" s="1221" t="s">
        <v>62</v>
      </c>
      <c r="C9" s="1221"/>
      <c r="D9" s="103"/>
      <c r="E9" s="101"/>
      <c r="F9" s="101"/>
      <c r="G9" s="101">
        <v>19651</v>
      </c>
      <c r="H9" s="101">
        <v>342919</v>
      </c>
      <c r="I9" s="101">
        <v>12418</v>
      </c>
      <c r="J9" s="101">
        <v>19540</v>
      </c>
      <c r="K9" s="101">
        <v>5439</v>
      </c>
      <c r="L9" s="101">
        <v>60870</v>
      </c>
      <c r="M9" s="102"/>
      <c r="O9" s="22"/>
      <c r="P9" s="1221" t="s">
        <v>62</v>
      </c>
      <c r="Q9" s="1221"/>
      <c r="R9" s="103"/>
      <c r="S9" s="101">
        <v>1186</v>
      </c>
      <c r="T9" s="101">
        <v>62585</v>
      </c>
      <c r="U9" s="101">
        <v>537</v>
      </c>
      <c r="V9" s="101">
        <v>108064</v>
      </c>
      <c r="W9" s="101">
        <v>44</v>
      </c>
      <c r="X9" s="101">
        <v>29327</v>
      </c>
      <c r="Y9" s="101">
        <v>27</v>
      </c>
      <c r="Z9" s="101">
        <v>62533</v>
      </c>
      <c r="AA9" s="102"/>
    </row>
    <row r="10" spans="1:27" s="109" customFormat="1" ht="16.5" customHeight="1">
      <c r="A10" s="104"/>
      <c r="B10" s="1219" t="s">
        <v>89</v>
      </c>
      <c r="C10" s="1219"/>
      <c r="D10" s="105"/>
      <c r="E10" s="106" t="s">
        <v>90</v>
      </c>
      <c r="F10" s="106" t="s">
        <v>90</v>
      </c>
      <c r="G10" s="136">
        <v>19769</v>
      </c>
      <c r="H10" s="136">
        <v>347133</v>
      </c>
      <c r="I10" s="136">
        <v>12493</v>
      </c>
      <c r="J10" s="136">
        <v>19485</v>
      </c>
      <c r="K10" s="136">
        <v>5463</v>
      </c>
      <c r="L10" s="136">
        <v>61280</v>
      </c>
      <c r="M10" s="107"/>
      <c r="N10" s="108"/>
      <c r="O10" s="104"/>
      <c r="P10" s="1219" t="s">
        <v>89</v>
      </c>
      <c r="Q10" s="1219"/>
      <c r="R10" s="105"/>
      <c r="S10" s="136">
        <v>1197</v>
      </c>
      <c r="T10" s="136">
        <v>63420</v>
      </c>
      <c r="U10" s="136">
        <v>543</v>
      </c>
      <c r="V10" s="136">
        <v>109450</v>
      </c>
      <c r="W10" s="136">
        <v>44</v>
      </c>
      <c r="X10" s="136">
        <v>28779</v>
      </c>
      <c r="Y10" s="136">
        <v>29</v>
      </c>
      <c r="Z10" s="136">
        <v>64719</v>
      </c>
      <c r="AA10" s="107"/>
    </row>
    <row r="11" spans="1:28" s="117" customFormat="1" ht="15" customHeight="1">
      <c r="A11" s="110"/>
      <c r="B11" s="1219" t="s">
        <v>91</v>
      </c>
      <c r="C11" s="1219"/>
      <c r="D11" s="111"/>
      <c r="E11" s="112"/>
      <c r="F11" s="112"/>
      <c r="G11" s="112"/>
      <c r="H11" s="112"/>
      <c r="I11" s="112"/>
      <c r="J11" s="112"/>
      <c r="K11" s="112"/>
      <c r="L11" s="112"/>
      <c r="M11" s="113"/>
      <c r="N11" s="114"/>
      <c r="O11" s="115"/>
      <c r="P11" s="1219" t="s">
        <v>92</v>
      </c>
      <c r="Q11" s="1219"/>
      <c r="R11" s="105"/>
      <c r="S11" s="116"/>
      <c r="T11" s="116"/>
      <c r="U11" s="116"/>
      <c r="V11" s="116"/>
      <c r="W11" s="116"/>
      <c r="X11" s="116"/>
      <c r="Y11" s="116"/>
      <c r="Z11" s="116"/>
      <c r="AA11" s="107"/>
      <c r="AB11" s="109"/>
    </row>
    <row r="12" spans="1:27" ht="12" customHeight="1">
      <c r="A12" s="118"/>
      <c r="B12" s="118"/>
      <c r="C12" s="99" t="s">
        <v>93</v>
      </c>
      <c r="D12" s="103"/>
      <c r="E12" s="119">
        <v>220</v>
      </c>
      <c r="F12" s="119">
        <v>1729</v>
      </c>
      <c r="G12" s="119">
        <v>227</v>
      </c>
      <c r="H12" s="119">
        <v>946</v>
      </c>
      <c r="I12" s="119">
        <v>165</v>
      </c>
      <c r="J12" s="119">
        <v>248</v>
      </c>
      <c r="K12" s="119">
        <v>60</v>
      </c>
      <c r="L12" s="119">
        <v>593</v>
      </c>
      <c r="M12" s="120">
        <v>0</v>
      </c>
      <c r="N12" s="89"/>
      <c r="O12" s="118"/>
      <c r="P12" s="118"/>
      <c r="Q12" s="99" t="s">
        <v>93</v>
      </c>
      <c r="R12" s="103"/>
      <c r="S12" s="119">
        <v>2</v>
      </c>
      <c r="T12" s="121">
        <v>105</v>
      </c>
      <c r="U12" s="122">
        <v>0</v>
      </c>
      <c r="V12" s="122">
        <v>0</v>
      </c>
      <c r="W12" s="122">
        <v>0</v>
      </c>
      <c r="X12" s="122">
        <v>0</v>
      </c>
      <c r="Y12" s="122">
        <v>0</v>
      </c>
      <c r="Z12" s="122">
        <v>0</v>
      </c>
      <c r="AA12" s="120"/>
    </row>
    <row r="13" spans="1:27" ht="12" customHeight="1">
      <c r="A13" s="118"/>
      <c r="B13" s="118"/>
      <c r="C13" s="123" t="s">
        <v>94</v>
      </c>
      <c r="D13" s="103"/>
      <c r="E13" s="119">
        <v>39</v>
      </c>
      <c r="F13" s="119">
        <v>476</v>
      </c>
      <c r="G13" s="119">
        <v>29</v>
      </c>
      <c r="H13" s="119">
        <v>278</v>
      </c>
      <c r="I13" s="119">
        <v>15</v>
      </c>
      <c r="J13" s="119">
        <v>14</v>
      </c>
      <c r="K13" s="119">
        <v>11</v>
      </c>
      <c r="L13" s="119">
        <v>146</v>
      </c>
      <c r="M13" s="120"/>
      <c r="O13" s="118"/>
      <c r="P13" s="118"/>
      <c r="Q13" s="123" t="s">
        <v>94</v>
      </c>
      <c r="R13" s="103"/>
      <c r="S13" s="119">
        <v>3</v>
      </c>
      <c r="T13" s="119">
        <v>118</v>
      </c>
      <c r="U13" s="122">
        <v>0</v>
      </c>
      <c r="V13" s="122">
        <v>0</v>
      </c>
      <c r="W13" s="122">
        <v>0</v>
      </c>
      <c r="X13" s="122">
        <v>0</v>
      </c>
      <c r="Y13" s="122">
        <v>0</v>
      </c>
      <c r="Z13" s="122">
        <v>0</v>
      </c>
      <c r="AA13" s="120"/>
    </row>
    <row r="14" spans="1:27" ht="12" customHeight="1">
      <c r="A14" s="118"/>
      <c r="B14" s="118"/>
      <c r="C14" s="99" t="s">
        <v>95</v>
      </c>
      <c r="D14" s="103"/>
      <c r="E14" s="119">
        <v>3307</v>
      </c>
      <c r="F14" s="119">
        <v>19130</v>
      </c>
      <c r="G14" s="119">
        <v>3176</v>
      </c>
      <c r="H14" s="119">
        <v>14665</v>
      </c>
      <c r="I14" s="119">
        <v>2440</v>
      </c>
      <c r="J14" s="119">
        <v>3505</v>
      </c>
      <c r="K14" s="119">
        <v>685</v>
      </c>
      <c r="L14" s="119">
        <v>6545</v>
      </c>
      <c r="M14" s="120"/>
      <c r="O14" s="118"/>
      <c r="P14" s="118"/>
      <c r="Q14" s="99" t="s">
        <v>95</v>
      </c>
      <c r="R14" s="103"/>
      <c r="S14" s="119">
        <v>44</v>
      </c>
      <c r="T14" s="119">
        <v>2231</v>
      </c>
      <c r="U14" s="121">
        <v>6</v>
      </c>
      <c r="V14" s="121">
        <v>1374</v>
      </c>
      <c r="W14" s="122">
        <v>0</v>
      </c>
      <c r="X14" s="122">
        <v>0</v>
      </c>
      <c r="Y14" s="121">
        <v>1</v>
      </c>
      <c r="Z14" s="121">
        <v>1010</v>
      </c>
      <c r="AA14" s="120"/>
    </row>
    <row r="15" spans="1:27" ht="12" customHeight="1">
      <c r="A15" s="118"/>
      <c r="B15" s="118"/>
      <c r="C15" s="99" t="s">
        <v>96</v>
      </c>
      <c r="D15" s="103"/>
      <c r="E15" s="119">
        <v>4179</v>
      </c>
      <c r="F15" s="119">
        <v>132497</v>
      </c>
      <c r="G15" s="119">
        <v>3665</v>
      </c>
      <c r="H15" s="119">
        <v>143661</v>
      </c>
      <c r="I15" s="119">
        <v>1739</v>
      </c>
      <c r="J15" s="119">
        <v>2591</v>
      </c>
      <c r="K15" s="119">
        <v>1187</v>
      </c>
      <c r="L15" s="119">
        <v>14956</v>
      </c>
      <c r="M15" s="120"/>
      <c r="O15" s="118"/>
      <c r="P15" s="118"/>
      <c r="Q15" s="99" t="s">
        <v>96</v>
      </c>
      <c r="R15" s="103"/>
      <c r="S15" s="119">
        <v>457</v>
      </c>
      <c r="T15" s="119">
        <v>24871</v>
      </c>
      <c r="U15" s="121">
        <v>239</v>
      </c>
      <c r="V15" s="121">
        <v>47716</v>
      </c>
      <c r="W15" s="121">
        <v>24</v>
      </c>
      <c r="X15" s="121">
        <v>15724</v>
      </c>
      <c r="Y15" s="121">
        <v>19</v>
      </c>
      <c r="Z15" s="121">
        <v>37803</v>
      </c>
      <c r="AA15" s="120"/>
    </row>
    <row r="16" spans="1:27" ht="12" customHeight="1">
      <c r="A16" s="118"/>
      <c r="B16" s="118"/>
      <c r="C16" s="124" t="s">
        <v>97</v>
      </c>
      <c r="D16" s="103"/>
      <c r="E16" s="119">
        <v>18</v>
      </c>
      <c r="F16" s="119">
        <v>1355</v>
      </c>
      <c r="G16" s="119">
        <v>23</v>
      </c>
      <c r="H16" s="119">
        <v>1193</v>
      </c>
      <c r="I16" s="119">
        <v>15</v>
      </c>
      <c r="J16" s="119">
        <v>23</v>
      </c>
      <c r="K16" s="119">
        <v>5</v>
      </c>
      <c r="L16" s="119">
        <v>81</v>
      </c>
      <c r="M16" s="120"/>
      <c r="O16" s="118"/>
      <c r="P16" s="118"/>
      <c r="Q16" s="124" t="s">
        <v>97</v>
      </c>
      <c r="R16" s="103"/>
      <c r="S16" s="119">
        <v>2</v>
      </c>
      <c r="T16" s="119">
        <v>75</v>
      </c>
      <c r="U16" s="122">
        <v>0</v>
      </c>
      <c r="V16" s="122">
        <v>0</v>
      </c>
      <c r="W16" s="122">
        <v>0</v>
      </c>
      <c r="X16" s="122">
        <v>0</v>
      </c>
      <c r="Y16" s="122">
        <v>1</v>
      </c>
      <c r="Z16" s="122">
        <v>1014</v>
      </c>
      <c r="AA16" s="120"/>
    </row>
    <row r="17" spans="1:27" ht="16.5" customHeight="1">
      <c r="A17" s="118"/>
      <c r="B17" s="118"/>
      <c r="C17" s="99" t="s">
        <v>98</v>
      </c>
      <c r="D17" s="103"/>
      <c r="E17" s="119">
        <v>708</v>
      </c>
      <c r="F17" s="119">
        <v>16501</v>
      </c>
      <c r="G17" s="119">
        <v>231</v>
      </c>
      <c r="H17" s="119">
        <v>4367</v>
      </c>
      <c r="I17" s="119">
        <v>135</v>
      </c>
      <c r="J17" s="119">
        <v>185</v>
      </c>
      <c r="K17" s="119">
        <v>77</v>
      </c>
      <c r="L17" s="119">
        <v>796</v>
      </c>
      <c r="M17" s="120"/>
      <c r="O17" s="118"/>
      <c r="P17" s="118"/>
      <c r="Q17" s="99" t="s">
        <v>98</v>
      </c>
      <c r="R17" s="103"/>
      <c r="S17" s="119">
        <v>8</v>
      </c>
      <c r="T17" s="119">
        <v>430</v>
      </c>
      <c r="U17" s="121">
        <v>9</v>
      </c>
      <c r="V17" s="121">
        <v>1876</v>
      </c>
      <c r="W17" s="122">
        <v>2</v>
      </c>
      <c r="X17" s="122">
        <v>1080</v>
      </c>
      <c r="Y17" s="122">
        <v>0</v>
      </c>
      <c r="Z17" s="122">
        <v>0</v>
      </c>
      <c r="AA17" s="120"/>
    </row>
    <row r="18" spans="1:27" ht="12" customHeight="1">
      <c r="A18" s="118"/>
      <c r="B18" s="118"/>
      <c r="C18" s="99" t="s">
        <v>99</v>
      </c>
      <c r="D18" s="103"/>
      <c r="E18" s="119">
        <v>708</v>
      </c>
      <c r="F18" s="119">
        <v>16501</v>
      </c>
      <c r="G18" s="119">
        <v>699</v>
      </c>
      <c r="H18" s="119">
        <v>16810</v>
      </c>
      <c r="I18" s="119">
        <v>258</v>
      </c>
      <c r="J18" s="119">
        <v>389</v>
      </c>
      <c r="K18" s="119">
        <v>312</v>
      </c>
      <c r="L18" s="119">
        <v>4149</v>
      </c>
      <c r="M18" s="120"/>
      <c r="O18" s="118"/>
      <c r="P18" s="118"/>
      <c r="Q18" s="99" t="s">
        <v>99</v>
      </c>
      <c r="R18" s="103"/>
      <c r="S18" s="119">
        <v>96</v>
      </c>
      <c r="T18" s="119">
        <v>5108</v>
      </c>
      <c r="U18" s="121">
        <v>31</v>
      </c>
      <c r="V18" s="121">
        <v>5849</v>
      </c>
      <c r="W18" s="122">
        <v>2</v>
      </c>
      <c r="X18" s="122">
        <v>1315</v>
      </c>
      <c r="Y18" s="122">
        <v>0</v>
      </c>
      <c r="Z18" s="122">
        <v>0</v>
      </c>
      <c r="AA18" s="120"/>
    </row>
    <row r="19" spans="1:27" ht="12" customHeight="1">
      <c r="A19" s="118"/>
      <c r="B19" s="118"/>
      <c r="C19" s="99" t="s">
        <v>100</v>
      </c>
      <c r="D19" s="103"/>
      <c r="E19" s="119">
        <v>3954</v>
      </c>
      <c r="F19" s="119">
        <v>41472</v>
      </c>
      <c r="G19" s="119">
        <v>3203</v>
      </c>
      <c r="H19" s="119">
        <v>42962</v>
      </c>
      <c r="I19" s="119">
        <v>2239</v>
      </c>
      <c r="J19" s="119">
        <v>3387</v>
      </c>
      <c r="K19" s="119">
        <v>795</v>
      </c>
      <c r="L19" s="119">
        <v>8453</v>
      </c>
      <c r="M19" s="120"/>
      <c r="O19" s="118"/>
      <c r="P19" s="118"/>
      <c r="Q19" s="99" t="s">
        <v>100</v>
      </c>
      <c r="R19" s="103"/>
      <c r="S19" s="119">
        <v>121</v>
      </c>
      <c r="T19" s="119">
        <v>6161</v>
      </c>
      <c r="U19" s="121">
        <v>44</v>
      </c>
      <c r="V19" s="121">
        <v>8702</v>
      </c>
      <c r="W19" s="122">
        <v>2</v>
      </c>
      <c r="X19" s="122">
        <v>1464</v>
      </c>
      <c r="Y19" s="122">
        <v>2</v>
      </c>
      <c r="Z19" s="122">
        <v>14795</v>
      </c>
      <c r="AA19" s="120"/>
    </row>
    <row r="20" spans="1:27" ht="12" customHeight="1">
      <c r="A20" s="118"/>
      <c r="B20" s="118"/>
      <c r="C20" s="99" t="s">
        <v>101</v>
      </c>
      <c r="D20" s="103"/>
      <c r="E20" s="119">
        <v>485</v>
      </c>
      <c r="F20" s="119">
        <v>11348</v>
      </c>
      <c r="G20" s="119">
        <v>181</v>
      </c>
      <c r="H20" s="119">
        <v>8591</v>
      </c>
      <c r="I20" s="119">
        <v>106</v>
      </c>
      <c r="J20" s="119">
        <v>192</v>
      </c>
      <c r="K20" s="119">
        <v>42</v>
      </c>
      <c r="L20" s="119">
        <v>537</v>
      </c>
      <c r="M20" s="120"/>
      <c r="O20" s="118"/>
      <c r="P20" s="118"/>
      <c r="Q20" s="99" t="s">
        <v>101</v>
      </c>
      <c r="R20" s="103"/>
      <c r="S20" s="119">
        <v>20</v>
      </c>
      <c r="T20" s="119">
        <v>908</v>
      </c>
      <c r="U20" s="121">
        <v>10</v>
      </c>
      <c r="V20" s="121">
        <v>2461</v>
      </c>
      <c r="W20" s="122">
        <v>2</v>
      </c>
      <c r="X20" s="122">
        <v>1206</v>
      </c>
      <c r="Y20" s="122">
        <v>1</v>
      </c>
      <c r="Z20" s="122">
        <v>3287</v>
      </c>
      <c r="AA20" s="120"/>
    </row>
    <row r="21" spans="1:27" ht="12" customHeight="1">
      <c r="A21" s="118"/>
      <c r="B21" s="118"/>
      <c r="C21" s="99" t="s">
        <v>102</v>
      </c>
      <c r="D21" s="103"/>
      <c r="E21" s="119"/>
      <c r="F21" s="119"/>
      <c r="G21" s="119">
        <v>478</v>
      </c>
      <c r="H21" s="119">
        <v>2472</v>
      </c>
      <c r="I21" s="119">
        <v>377</v>
      </c>
      <c r="J21" s="119">
        <v>506</v>
      </c>
      <c r="K21" s="119">
        <v>84</v>
      </c>
      <c r="L21" s="119">
        <v>946</v>
      </c>
      <c r="M21" s="120"/>
      <c r="O21" s="118"/>
      <c r="P21" s="118"/>
      <c r="Q21" s="99" t="s">
        <v>102</v>
      </c>
      <c r="R21" s="103"/>
      <c r="S21" s="119">
        <v>15</v>
      </c>
      <c r="T21" s="119">
        <v>761</v>
      </c>
      <c r="U21" s="121">
        <v>2</v>
      </c>
      <c r="V21" s="121">
        <v>259</v>
      </c>
      <c r="W21" s="122">
        <v>0</v>
      </c>
      <c r="X21" s="122">
        <v>0</v>
      </c>
      <c r="Y21" s="122">
        <v>0</v>
      </c>
      <c r="Z21" s="122">
        <v>0</v>
      </c>
      <c r="AA21" s="120"/>
    </row>
    <row r="22" spans="1:27" ht="16.5" customHeight="1">
      <c r="A22" s="118"/>
      <c r="B22" s="118"/>
      <c r="C22" s="124" t="s">
        <v>103</v>
      </c>
      <c r="D22" s="103"/>
      <c r="E22" s="119"/>
      <c r="F22" s="119"/>
      <c r="G22" s="119">
        <v>1092</v>
      </c>
      <c r="H22" s="119">
        <v>7571</v>
      </c>
      <c r="I22" s="119">
        <v>812</v>
      </c>
      <c r="J22" s="119">
        <v>1227</v>
      </c>
      <c r="K22" s="119">
        <v>241</v>
      </c>
      <c r="L22" s="119">
        <v>2335</v>
      </c>
      <c r="M22" s="120"/>
      <c r="O22" s="118"/>
      <c r="P22" s="118"/>
      <c r="Q22" s="124" t="s">
        <v>103</v>
      </c>
      <c r="R22" s="103"/>
      <c r="S22" s="119">
        <v>27</v>
      </c>
      <c r="T22" s="119">
        <v>1344</v>
      </c>
      <c r="U22" s="121">
        <v>12</v>
      </c>
      <c r="V22" s="121">
        <v>2665</v>
      </c>
      <c r="W22" s="122">
        <v>0</v>
      </c>
      <c r="X22" s="122">
        <v>0</v>
      </c>
      <c r="Y22" s="122">
        <v>0</v>
      </c>
      <c r="Z22" s="122">
        <v>0</v>
      </c>
      <c r="AA22" s="120"/>
    </row>
    <row r="23" spans="1:27" ht="12" customHeight="1">
      <c r="A23" s="118"/>
      <c r="B23" s="118"/>
      <c r="C23" s="99" t="s">
        <v>104</v>
      </c>
      <c r="D23" s="103"/>
      <c r="E23" s="119"/>
      <c r="F23" s="119"/>
      <c r="G23" s="119">
        <v>881</v>
      </c>
      <c r="H23" s="119">
        <v>7565</v>
      </c>
      <c r="I23" s="119">
        <v>655</v>
      </c>
      <c r="J23" s="119">
        <v>821</v>
      </c>
      <c r="K23" s="119">
        <v>182</v>
      </c>
      <c r="L23" s="119">
        <v>2048</v>
      </c>
      <c r="M23" s="120"/>
      <c r="O23" s="118"/>
      <c r="P23" s="118"/>
      <c r="Q23" s="99" t="s">
        <v>104</v>
      </c>
      <c r="R23" s="103"/>
      <c r="S23" s="119">
        <v>30</v>
      </c>
      <c r="T23" s="119">
        <v>1668</v>
      </c>
      <c r="U23" s="121">
        <v>13</v>
      </c>
      <c r="V23" s="121">
        <v>2262</v>
      </c>
      <c r="W23" s="122">
        <v>1</v>
      </c>
      <c r="X23" s="122">
        <v>766</v>
      </c>
      <c r="Y23" s="122">
        <v>0</v>
      </c>
      <c r="Z23" s="122">
        <v>0</v>
      </c>
      <c r="AA23" s="120"/>
    </row>
    <row r="24" spans="1:27" ht="12" customHeight="1">
      <c r="A24" s="118"/>
      <c r="B24" s="118"/>
      <c r="C24" s="124" t="s">
        <v>105</v>
      </c>
      <c r="D24" s="103"/>
      <c r="E24" s="119"/>
      <c r="F24" s="119"/>
      <c r="G24" s="119">
        <v>930</v>
      </c>
      <c r="H24" s="119">
        <v>7171</v>
      </c>
      <c r="I24" s="119">
        <v>590</v>
      </c>
      <c r="J24" s="119">
        <v>844</v>
      </c>
      <c r="K24" s="119">
        <v>292</v>
      </c>
      <c r="L24" s="119">
        <v>3288</v>
      </c>
      <c r="M24" s="120"/>
      <c r="O24" s="118"/>
      <c r="P24" s="118"/>
      <c r="Q24" s="124" t="s">
        <v>105</v>
      </c>
      <c r="R24" s="103"/>
      <c r="S24" s="119">
        <v>41</v>
      </c>
      <c r="T24" s="119">
        <v>2168</v>
      </c>
      <c r="U24" s="121">
        <v>7</v>
      </c>
      <c r="V24" s="121">
        <v>871</v>
      </c>
      <c r="W24" s="122">
        <v>0</v>
      </c>
      <c r="X24" s="122">
        <v>0</v>
      </c>
      <c r="Y24" s="122">
        <v>0</v>
      </c>
      <c r="Z24" s="122">
        <v>0</v>
      </c>
      <c r="AA24" s="120"/>
    </row>
    <row r="25" spans="1:27" ht="12" customHeight="1">
      <c r="A25" s="118"/>
      <c r="B25" s="118"/>
      <c r="C25" s="99" t="s">
        <v>106</v>
      </c>
      <c r="D25" s="103"/>
      <c r="E25" s="119">
        <v>5539</v>
      </c>
      <c r="F25" s="119">
        <v>62122</v>
      </c>
      <c r="G25" s="119">
        <v>305</v>
      </c>
      <c r="H25" s="119">
        <v>5820</v>
      </c>
      <c r="I25" s="119">
        <v>212</v>
      </c>
      <c r="J25" s="119">
        <v>346</v>
      </c>
      <c r="K25" s="119">
        <v>66</v>
      </c>
      <c r="L25" s="119">
        <v>755</v>
      </c>
      <c r="M25" s="120"/>
      <c r="O25" s="118"/>
      <c r="P25" s="118"/>
      <c r="Q25" s="99" t="s">
        <v>106</v>
      </c>
      <c r="R25" s="103"/>
      <c r="S25" s="119">
        <v>17</v>
      </c>
      <c r="T25" s="119">
        <v>809</v>
      </c>
      <c r="U25" s="121">
        <v>8</v>
      </c>
      <c r="V25" s="121">
        <v>1624</v>
      </c>
      <c r="W25" s="122">
        <v>1</v>
      </c>
      <c r="X25" s="122">
        <v>542</v>
      </c>
      <c r="Y25" s="122">
        <v>1</v>
      </c>
      <c r="Z25" s="122">
        <v>1744</v>
      </c>
      <c r="AA25" s="120"/>
    </row>
    <row r="26" spans="1:27" ht="12" customHeight="1">
      <c r="A26" s="118"/>
      <c r="B26" s="118"/>
      <c r="C26" s="99" t="s">
        <v>107</v>
      </c>
      <c r="D26" s="103"/>
      <c r="E26" s="119">
        <v>291</v>
      </c>
      <c r="F26" s="119">
        <v>6710</v>
      </c>
      <c r="G26" s="119">
        <v>1997</v>
      </c>
      <c r="H26" s="119">
        <v>40245</v>
      </c>
      <c r="I26" s="119">
        <v>1067</v>
      </c>
      <c r="J26" s="119">
        <v>2347</v>
      </c>
      <c r="K26" s="119">
        <v>683</v>
      </c>
      <c r="L26" s="119">
        <v>7435</v>
      </c>
      <c r="M26" s="120"/>
      <c r="O26" s="118"/>
      <c r="P26" s="118"/>
      <c r="Q26" s="99" t="s">
        <v>107</v>
      </c>
      <c r="R26" s="103"/>
      <c r="S26" s="119">
        <v>156</v>
      </c>
      <c r="T26" s="119">
        <v>7977</v>
      </c>
      <c r="U26" s="121">
        <v>83</v>
      </c>
      <c r="V26" s="121">
        <v>15992</v>
      </c>
      <c r="W26" s="121">
        <v>7</v>
      </c>
      <c r="X26" s="121">
        <v>5028</v>
      </c>
      <c r="Y26" s="121">
        <v>1</v>
      </c>
      <c r="Z26" s="121">
        <v>1466</v>
      </c>
      <c r="AA26" s="120"/>
    </row>
    <row r="27" spans="1:27" ht="16.5" customHeight="1">
      <c r="A27" s="118"/>
      <c r="B27" s="118"/>
      <c r="C27" s="99" t="s">
        <v>108</v>
      </c>
      <c r="D27" s="103"/>
      <c r="E27" s="119">
        <v>27</v>
      </c>
      <c r="F27" s="119">
        <v>161</v>
      </c>
      <c r="G27" s="119">
        <v>371</v>
      </c>
      <c r="H27" s="119">
        <v>6026</v>
      </c>
      <c r="I27" s="119">
        <v>230</v>
      </c>
      <c r="J27" s="119">
        <v>531</v>
      </c>
      <c r="K27" s="119">
        <v>106</v>
      </c>
      <c r="L27" s="119">
        <v>898</v>
      </c>
      <c r="M27" s="120"/>
      <c r="O27" s="118"/>
      <c r="P27" s="118"/>
      <c r="Q27" s="99" t="s">
        <v>108</v>
      </c>
      <c r="R27" s="103"/>
      <c r="S27" s="122">
        <v>20</v>
      </c>
      <c r="T27" s="122">
        <v>1020</v>
      </c>
      <c r="U27" s="122">
        <v>15</v>
      </c>
      <c r="V27" s="122">
        <v>3577</v>
      </c>
      <c r="W27" s="122">
        <v>0</v>
      </c>
      <c r="X27" s="122">
        <v>0</v>
      </c>
      <c r="Y27" s="122">
        <v>0</v>
      </c>
      <c r="Z27" s="122">
        <v>0</v>
      </c>
      <c r="AA27" s="120"/>
    </row>
    <row r="28" spans="1:27" ht="12" customHeight="1">
      <c r="A28" s="118"/>
      <c r="B28" s="118"/>
      <c r="C28" s="99" t="s">
        <v>109</v>
      </c>
      <c r="D28" s="103"/>
      <c r="E28" s="119">
        <v>27</v>
      </c>
      <c r="F28" s="119">
        <v>161</v>
      </c>
      <c r="G28" s="119">
        <v>2002</v>
      </c>
      <c r="H28" s="119">
        <v>24897</v>
      </c>
      <c r="I28" s="119">
        <v>1280</v>
      </c>
      <c r="J28" s="119">
        <v>2078</v>
      </c>
      <c r="K28" s="119">
        <v>553</v>
      </c>
      <c r="L28" s="119">
        <v>6513</v>
      </c>
      <c r="M28" s="120"/>
      <c r="O28" s="118"/>
      <c r="P28" s="118"/>
      <c r="Q28" s="99" t="s">
        <v>109</v>
      </c>
      <c r="R28" s="103"/>
      <c r="S28" s="122">
        <v>125</v>
      </c>
      <c r="T28" s="122">
        <v>6946</v>
      </c>
      <c r="U28" s="122">
        <v>42</v>
      </c>
      <c r="V28" s="122">
        <v>8225</v>
      </c>
      <c r="W28" s="122">
        <v>2</v>
      </c>
      <c r="X28" s="122">
        <v>1135</v>
      </c>
      <c r="Y28" s="122">
        <v>0</v>
      </c>
      <c r="Z28" s="122">
        <v>0</v>
      </c>
      <c r="AA28" s="120"/>
    </row>
    <row r="29" spans="1:27" ht="12" customHeight="1">
      <c r="A29" s="118"/>
      <c r="B29" s="118"/>
      <c r="C29" s="99" t="s">
        <v>110</v>
      </c>
      <c r="D29" s="103"/>
      <c r="E29" s="119">
        <v>27</v>
      </c>
      <c r="F29" s="119">
        <v>161</v>
      </c>
      <c r="G29" s="119">
        <v>212</v>
      </c>
      <c r="H29" s="119">
        <v>11709</v>
      </c>
      <c r="I29" s="119">
        <v>105</v>
      </c>
      <c r="J29" s="119">
        <v>175</v>
      </c>
      <c r="K29" s="119">
        <v>68</v>
      </c>
      <c r="L29" s="119">
        <v>698</v>
      </c>
      <c r="M29" s="120"/>
      <c r="O29" s="118"/>
      <c r="P29" s="118"/>
      <c r="Q29" s="99" t="s">
        <v>110</v>
      </c>
      <c r="R29" s="103"/>
      <c r="S29" s="122">
        <v>13</v>
      </c>
      <c r="T29" s="122">
        <v>720</v>
      </c>
      <c r="U29" s="122">
        <v>22</v>
      </c>
      <c r="V29" s="122">
        <v>5997</v>
      </c>
      <c r="W29" s="122">
        <v>1</v>
      </c>
      <c r="X29" s="122">
        <v>519</v>
      </c>
      <c r="Y29" s="122">
        <v>3</v>
      </c>
      <c r="Z29" s="122">
        <v>3600</v>
      </c>
      <c r="AA29" s="120"/>
    </row>
    <row r="30" spans="1:27" ht="12" customHeight="1">
      <c r="A30" s="118"/>
      <c r="B30" s="118"/>
      <c r="C30" s="99" t="s">
        <v>111</v>
      </c>
      <c r="D30" s="103"/>
      <c r="E30" s="119">
        <v>27</v>
      </c>
      <c r="F30" s="119">
        <v>161</v>
      </c>
      <c r="G30" s="119">
        <v>67</v>
      </c>
      <c r="H30" s="119">
        <v>184</v>
      </c>
      <c r="I30" s="119">
        <v>53</v>
      </c>
      <c r="J30" s="119">
        <v>76</v>
      </c>
      <c r="K30" s="119">
        <v>14</v>
      </c>
      <c r="L30" s="119">
        <v>108</v>
      </c>
      <c r="M30" s="120"/>
      <c r="O30" s="118"/>
      <c r="P30" s="118"/>
      <c r="Q30" s="99" t="s">
        <v>111</v>
      </c>
      <c r="R30" s="103"/>
      <c r="S30" s="122">
        <v>0</v>
      </c>
      <c r="T30" s="122">
        <v>0</v>
      </c>
      <c r="U30" s="122">
        <v>0</v>
      </c>
      <c r="V30" s="122">
        <v>0</v>
      </c>
      <c r="W30" s="122">
        <v>0</v>
      </c>
      <c r="X30" s="122">
        <v>0</v>
      </c>
      <c r="Y30" s="122">
        <v>0</v>
      </c>
      <c r="Z30" s="122">
        <v>0</v>
      </c>
      <c r="AA30" s="120"/>
    </row>
    <row r="31" spans="1:28" s="117" customFormat="1" ht="15" customHeight="1">
      <c r="A31" s="125"/>
      <c r="B31" s="1220" t="s">
        <v>112</v>
      </c>
      <c r="C31" s="1220"/>
      <c r="D31" s="126"/>
      <c r="E31" s="112"/>
      <c r="F31" s="112"/>
      <c r="G31" s="112"/>
      <c r="H31" s="112"/>
      <c r="I31" s="112"/>
      <c r="J31" s="112"/>
      <c r="K31" s="112"/>
      <c r="L31" s="112"/>
      <c r="M31" s="113"/>
      <c r="O31" s="127"/>
      <c r="P31" s="1220" t="s">
        <v>112</v>
      </c>
      <c r="Q31" s="1220"/>
      <c r="R31" s="128"/>
      <c r="S31" s="129"/>
      <c r="T31" s="129"/>
      <c r="U31" s="129"/>
      <c r="V31" s="129"/>
      <c r="W31" s="129"/>
      <c r="X31" s="129"/>
      <c r="Y31" s="129"/>
      <c r="Z31" s="129"/>
      <c r="AA31" s="107"/>
      <c r="AB31" s="109"/>
    </row>
    <row r="32" spans="1:27" ht="12" customHeight="1">
      <c r="A32" s="130"/>
      <c r="B32" s="130"/>
      <c r="C32" s="99" t="s">
        <v>113</v>
      </c>
      <c r="D32" s="103"/>
      <c r="E32" s="119">
        <v>4831</v>
      </c>
      <c r="F32" s="119">
        <v>75846</v>
      </c>
      <c r="G32" s="119">
        <v>5103</v>
      </c>
      <c r="H32" s="119">
        <v>80827</v>
      </c>
      <c r="I32" s="119">
        <v>3397</v>
      </c>
      <c r="J32" s="119">
        <v>5203</v>
      </c>
      <c r="K32" s="119">
        <v>1290</v>
      </c>
      <c r="L32" s="119">
        <v>14223</v>
      </c>
      <c r="M32" s="120"/>
      <c r="O32" s="130"/>
      <c r="P32" s="130"/>
      <c r="Q32" s="99" t="s">
        <v>113</v>
      </c>
      <c r="R32" s="103"/>
      <c r="S32" s="119">
        <v>266</v>
      </c>
      <c r="T32" s="119">
        <v>13525</v>
      </c>
      <c r="U32" s="121">
        <v>132</v>
      </c>
      <c r="V32" s="121">
        <v>26033</v>
      </c>
      <c r="W32" s="121">
        <v>8</v>
      </c>
      <c r="X32" s="121">
        <v>4912</v>
      </c>
      <c r="Y32" s="121">
        <v>10</v>
      </c>
      <c r="Z32" s="121">
        <v>16931</v>
      </c>
      <c r="AA32" s="120"/>
    </row>
    <row r="33" spans="1:27" ht="12" customHeight="1">
      <c r="A33" s="130"/>
      <c r="B33" s="130"/>
      <c r="C33" s="99" t="s">
        <v>114</v>
      </c>
      <c r="D33" s="103"/>
      <c r="E33" s="119">
        <v>2505</v>
      </c>
      <c r="F33" s="119">
        <v>31701</v>
      </c>
      <c r="G33" s="119">
        <v>2463</v>
      </c>
      <c r="H33" s="119">
        <v>37058</v>
      </c>
      <c r="I33" s="119">
        <v>1581</v>
      </c>
      <c r="J33" s="119">
        <v>2492</v>
      </c>
      <c r="K33" s="119">
        <v>682</v>
      </c>
      <c r="L33" s="119">
        <v>7549</v>
      </c>
      <c r="M33" s="120"/>
      <c r="O33" s="130"/>
      <c r="P33" s="130"/>
      <c r="Q33" s="99" t="s">
        <v>114</v>
      </c>
      <c r="R33" s="103"/>
      <c r="S33" s="119">
        <v>129</v>
      </c>
      <c r="T33" s="119">
        <v>6752</v>
      </c>
      <c r="U33" s="121">
        <v>62</v>
      </c>
      <c r="V33" s="121">
        <v>11805</v>
      </c>
      <c r="W33" s="121">
        <v>5</v>
      </c>
      <c r="X33" s="121">
        <v>3448</v>
      </c>
      <c r="Y33" s="121">
        <v>4</v>
      </c>
      <c r="Z33" s="121">
        <v>5012</v>
      </c>
      <c r="AA33" s="120"/>
    </row>
    <row r="34" spans="1:27" ht="12" customHeight="1">
      <c r="A34" s="130"/>
      <c r="B34" s="130"/>
      <c r="C34" s="99" t="s">
        <v>115</v>
      </c>
      <c r="D34" s="103"/>
      <c r="E34" s="119">
        <v>2610</v>
      </c>
      <c r="F34" s="119">
        <v>45530</v>
      </c>
      <c r="G34" s="119">
        <v>2435</v>
      </c>
      <c r="H34" s="119">
        <v>56010</v>
      </c>
      <c r="I34" s="119">
        <v>1558</v>
      </c>
      <c r="J34" s="119">
        <v>2461</v>
      </c>
      <c r="K34" s="119">
        <v>660</v>
      </c>
      <c r="L34" s="119">
        <v>7275</v>
      </c>
      <c r="M34" s="120"/>
      <c r="O34" s="130"/>
      <c r="P34" s="130"/>
      <c r="Q34" s="99" t="s">
        <v>115</v>
      </c>
      <c r="R34" s="103"/>
      <c r="S34" s="119">
        <v>145</v>
      </c>
      <c r="T34" s="119">
        <v>7537</v>
      </c>
      <c r="U34" s="121">
        <v>57</v>
      </c>
      <c r="V34" s="121">
        <v>11408</v>
      </c>
      <c r="W34" s="121">
        <v>10</v>
      </c>
      <c r="X34" s="121">
        <v>6939</v>
      </c>
      <c r="Y34" s="121">
        <v>5</v>
      </c>
      <c r="Z34" s="121">
        <v>20390</v>
      </c>
      <c r="AA34" s="120"/>
    </row>
    <row r="35" spans="1:27" ht="12" customHeight="1">
      <c r="A35" s="130"/>
      <c r="B35" s="130"/>
      <c r="C35" s="99" t="s">
        <v>116</v>
      </c>
      <c r="D35" s="103"/>
      <c r="E35" s="119">
        <v>2824</v>
      </c>
      <c r="F35" s="119">
        <v>42543</v>
      </c>
      <c r="G35" s="119">
        <v>3284</v>
      </c>
      <c r="H35" s="119">
        <v>53474</v>
      </c>
      <c r="I35" s="119">
        <v>2087</v>
      </c>
      <c r="J35" s="119">
        <v>3207</v>
      </c>
      <c r="K35" s="119">
        <v>897</v>
      </c>
      <c r="L35" s="119">
        <v>9917</v>
      </c>
      <c r="M35" s="120"/>
      <c r="O35" s="130"/>
      <c r="P35" s="130"/>
      <c r="Q35" s="99" t="s">
        <v>116</v>
      </c>
      <c r="R35" s="103"/>
      <c r="S35" s="119">
        <v>216</v>
      </c>
      <c r="T35" s="119">
        <v>11611</v>
      </c>
      <c r="U35" s="121">
        <v>73</v>
      </c>
      <c r="V35" s="121">
        <v>14869</v>
      </c>
      <c r="W35" s="121">
        <v>6</v>
      </c>
      <c r="X35" s="121">
        <v>3626</v>
      </c>
      <c r="Y35" s="121">
        <v>5</v>
      </c>
      <c r="Z35" s="121">
        <v>10244</v>
      </c>
      <c r="AA35" s="120"/>
    </row>
    <row r="36" spans="1:27" ht="12" customHeight="1">
      <c r="A36" s="130"/>
      <c r="B36" s="130"/>
      <c r="C36" s="99" t="s">
        <v>117</v>
      </c>
      <c r="D36" s="103"/>
      <c r="E36" s="119">
        <v>2144</v>
      </c>
      <c r="F36" s="119">
        <v>31903</v>
      </c>
      <c r="G36" s="119">
        <v>2171</v>
      </c>
      <c r="H36" s="119">
        <v>38228</v>
      </c>
      <c r="I36" s="119">
        <v>1270</v>
      </c>
      <c r="J36" s="119">
        <v>2024</v>
      </c>
      <c r="K36" s="119">
        <v>641</v>
      </c>
      <c r="L36" s="119">
        <v>7411</v>
      </c>
      <c r="M36" s="120"/>
      <c r="O36" s="130"/>
      <c r="P36" s="130"/>
      <c r="Q36" s="99" t="s">
        <v>117</v>
      </c>
      <c r="R36" s="103"/>
      <c r="S36" s="119">
        <v>174</v>
      </c>
      <c r="T36" s="119">
        <v>9471</v>
      </c>
      <c r="U36" s="121">
        <v>82</v>
      </c>
      <c r="V36" s="121">
        <v>16857</v>
      </c>
      <c r="W36" s="121">
        <v>4</v>
      </c>
      <c r="X36" s="121">
        <v>2465</v>
      </c>
      <c r="Y36" s="122">
        <v>0</v>
      </c>
      <c r="Z36" s="122">
        <v>0</v>
      </c>
      <c r="AA36" s="120"/>
    </row>
    <row r="37" spans="1:27" ht="12" customHeight="1">
      <c r="A37" s="130"/>
      <c r="B37" s="130"/>
      <c r="C37" s="99" t="s">
        <v>118</v>
      </c>
      <c r="D37" s="103"/>
      <c r="E37" s="119">
        <v>3853</v>
      </c>
      <c r="F37" s="119">
        <v>65978</v>
      </c>
      <c r="G37" s="119">
        <v>4313</v>
      </c>
      <c r="H37" s="119">
        <v>81536</v>
      </c>
      <c r="I37" s="119">
        <v>2600</v>
      </c>
      <c r="J37" s="119">
        <v>4098</v>
      </c>
      <c r="K37" s="119">
        <v>1293</v>
      </c>
      <c r="L37" s="119">
        <v>14905</v>
      </c>
      <c r="M37" s="120"/>
      <c r="O37" s="130"/>
      <c r="P37" s="130"/>
      <c r="Q37" s="99" t="s">
        <v>118</v>
      </c>
      <c r="R37" s="103"/>
      <c r="S37" s="119">
        <v>267</v>
      </c>
      <c r="T37" s="119">
        <v>14524</v>
      </c>
      <c r="U37" s="121">
        <v>137</v>
      </c>
      <c r="V37" s="121">
        <v>28478</v>
      </c>
      <c r="W37" s="121">
        <v>11</v>
      </c>
      <c r="X37" s="121">
        <v>7389</v>
      </c>
      <c r="Y37" s="121">
        <v>5</v>
      </c>
      <c r="Z37" s="121">
        <v>12142</v>
      </c>
      <c r="AA37" s="120"/>
    </row>
    <row r="38" spans="1:27" ht="3.75" customHeight="1">
      <c r="A38" s="131"/>
      <c r="B38" s="131"/>
      <c r="C38" s="132"/>
      <c r="D38" s="133"/>
      <c r="E38" s="132"/>
      <c r="F38" s="132"/>
      <c r="G38" s="132"/>
      <c r="H38" s="132"/>
      <c r="I38" s="132"/>
      <c r="J38" s="132"/>
      <c r="K38" s="132"/>
      <c r="L38" s="132"/>
      <c r="M38" s="134"/>
      <c r="O38" s="131"/>
      <c r="P38" s="131"/>
      <c r="Q38" s="132"/>
      <c r="R38" s="133"/>
      <c r="S38" s="132"/>
      <c r="T38" s="132"/>
      <c r="U38" s="132"/>
      <c r="V38" s="132"/>
      <c r="W38" s="132"/>
      <c r="X38" s="132"/>
      <c r="Y38" s="132"/>
      <c r="Z38" s="132"/>
      <c r="AA38" s="134"/>
    </row>
    <row r="39" spans="14:27" ht="15.75" customHeight="1">
      <c r="N39" s="83"/>
      <c r="O39" s="135"/>
      <c r="P39" s="135" t="s">
        <v>119</v>
      </c>
      <c r="AA39" s="82"/>
    </row>
    <row r="40" spans="15:28" s="89" customFormat="1" ht="12" customHeight="1">
      <c r="O40" s="81"/>
      <c r="P40" s="81" t="s">
        <v>120</v>
      </c>
      <c r="Q40" s="21"/>
      <c r="R40" s="21"/>
      <c r="S40" s="21"/>
      <c r="T40" s="21"/>
      <c r="U40" s="21"/>
      <c r="V40" s="21"/>
      <c r="W40" s="21"/>
      <c r="X40" s="21"/>
      <c r="Y40" s="21"/>
      <c r="Z40" s="21"/>
      <c r="AA40" s="82"/>
      <c r="AB40" s="21"/>
    </row>
    <row r="41" spans="15:28" s="89" customFormat="1" ht="12" customHeight="1">
      <c r="O41" s="76"/>
      <c r="P41" s="76"/>
      <c r="Q41" s="21"/>
      <c r="R41" s="21"/>
      <c r="S41" s="21"/>
      <c r="T41" s="21"/>
      <c r="U41" s="21"/>
      <c r="V41" s="21"/>
      <c r="W41" s="21"/>
      <c r="X41" s="21"/>
      <c r="Y41" s="21"/>
      <c r="Z41" s="21"/>
      <c r="AA41" s="82"/>
      <c r="AB41" s="21"/>
    </row>
  </sheetData>
  <sheetProtection/>
  <mergeCells count="16">
    <mergeCell ref="E4:F4"/>
    <mergeCell ref="G4:H4"/>
    <mergeCell ref="B6:C6"/>
    <mergeCell ref="P6:Q6"/>
    <mergeCell ref="B7:C7"/>
    <mergeCell ref="P7:Q7"/>
    <mergeCell ref="B11:C11"/>
    <mergeCell ref="P11:Q11"/>
    <mergeCell ref="B31:C31"/>
    <mergeCell ref="P31:Q31"/>
    <mergeCell ref="B8:C8"/>
    <mergeCell ref="P8:Q8"/>
    <mergeCell ref="B9:C9"/>
    <mergeCell ref="P9:Q9"/>
    <mergeCell ref="B10:C10"/>
    <mergeCell ref="P10:Q10"/>
  </mergeCells>
  <printOptions/>
  <pageMargins left="0.5905511811023623" right="0.5905511811023623" top="0.7874015748031497" bottom="0.7874015748031497" header="0.5118110236220472" footer="0.5118110236220472"/>
  <pageSetup horizontalDpi="600" verticalDpi="600" orientation="portrait" paperSize="9" scale="98" r:id="rId1"/>
  <headerFooter alignWithMargins="0">
    <oddHeader>&amp;R&amp;"ＭＳ 明朝,標準"&amp;10&amp;A</oddHeader>
    <oddFooter>&amp;C&amp;"ＭＳ 明朝,標準"&amp;10&amp;P/&amp;N</oddFooter>
  </headerFooter>
  <colBreaks count="1" manualBreakCount="1">
    <brk id="14" max="40" man="1"/>
  </colBreaks>
</worksheet>
</file>

<file path=xl/worksheets/sheet30.xml><?xml version="1.0" encoding="utf-8"?>
<worksheet xmlns="http://schemas.openxmlformats.org/spreadsheetml/2006/main" xmlns:r="http://schemas.openxmlformats.org/officeDocument/2006/relationships">
  <dimension ref="A1:I29"/>
  <sheetViews>
    <sheetView zoomScale="120" zoomScaleNormal="120" zoomScaleSheetLayoutView="100" zoomScalePageLayoutView="0" workbookViewId="0" topLeftCell="A1">
      <selection activeCell="A1" sqref="A1"/>
    </sheetView>
  </sheetViews>
  <sheetFormatPr defaultColWidth="8.796875" defaultRowHeight="14.25"/>
  <cols>
    <col min="1" max="1" width="0.40625" style="10" customWidth="1"/>
    <col min="2" max="2" width="8.69921875" style="10" customWidth="1"/>
    <col min="3" max="3" width="11.19921875" style="10" customWidth="1"/>
    <col min="4" max="4" width="1" style="10" customWidth="1"/>
    <col min="5" max="9" width="12.59765625" style="10" customWidth="1"/>
    <col min="10" max="16384" width="9" style="10" customWidth="1"/>
  </cols>
  <sheetData>
    <row r="1" spans="1:9" ht="18.75">
      <c r="A1" s="839"/>
      <c r="B1" s="839"/>
      <c r="E1" s="840" t="s">
        <v>971</v>
      </c>
      <c r="F1" s="841" t="s">
        <v>972</v>
      </c>
      <c r="G1" s="839"/>
      <c r="H1" s="842"/>
      <c r="I1" s="839"/>
    </row>
    <row r="2" spans="1:9" ht="8.25" customHeight="1">
      <c r="A2" s="843"/>
      <c r="B2" s="843"/>
      <c r="C2" s="844"/>
      <c r="D2" s="844"/>
      <c r="E2" s="844"/>
      <c r="F2" s="844"/>
      <c r="G2" s="843"/>
      <c r="H2" s="845"/>
      <c r="I2" s="843"/>
    </row>
    <row r="3" spans="1:9" ht="15" customHeight="1" thickBot="1">
      <c r="A3" s="846"/>
      <c r="B3" s="846"/>
      <c r="C3" s="846"/>
      <c r="D3" s="846"/>
      <c r="E3" s="846"/>
      <c r="F3" s="846"/>
      <c r="G3" s="847"/>
      <c r="H3" s="846"/>
      <c r="I3" s="1183" t="s">
        <v>911</v>
      </c>
    </row>
    <row r="4" spans="1:9" ht="50.25" customHeight="1">
      <c r="A4" s="874"/>
      <c r="B4" s="874"/>
      <c r="C4" s="874"/>
      <c r="D4" s="875"/>
      <c r="E4" s="876" t="s">
        <v>11</v>
      </c>
      <c r="F4" s="876" t="s">
        <v>973</v>
      </c>
      <c r="G4" s="876" t="s">
        <v>974</v>
      </c>
      <c r="H4" s="876" t="s">
        <v>975</v>
      </c>
      <c r="I4" s="876" t="s">
        <v>976</v>
      </c>
    </row>
    <row r="5" spans="1:9" ht="22.5" customHeight="1">
      <c r="A5" s="856"/>
      <c r="B5" s="1438" t="s">
        <v>59</v>
      </c>
      <c r="C5" s="1438"/>
      <c r="D5" s="857"/>
      <c r="E5" s="878">
        <v>601</v>
      </c>
      <c r="F5" s="878">
        <v>475</v>
      </c>
      <c r="G5" s="878">
        <v>121</v>
      </c>
      <c r="H5" s="878">
        <v>3</v>
      </c>
      <c r="I5" s="878">
        <v>2</v>
      </c>
    </row>
    <row r="6" spans="1:9" ht="13.5">
      <c r="A6" s="856"/>
      <c r="B6" s="856"/>
      <c r="C6" s="881" t="s">
        <v>977</v>
      </c>
      <c r="D6" s="857"/>
      <c r="E6" s="878">
        <v>437</v>
      </c>
      <c r="F6" s="878">
        <v>344</v>
      </c>
      <c r="G6" s="878">
        <v>89</v>
      </c>
      <c r="H6" s="1184">
        <v>3</v>
      </c>
      <c r="I6" s="1184">
        <v>1</v>
      </c>
    </row>
    <row r="7" spans="1:9" ht="13.5">
      <c r="A7" s="856"/>
      <c r="B7" s="856"/>
      <c r="C7" s="881" t="s">
        <v>978</v>
      </c>
      <c r="D7" s="857"/>
      <c r="E7" s="878">
        <v>162</v>
      </c>
      <c r="F7" s="878">
        <v>129</v>
      </c>
      <c r="G7" s="878">
        <v>32</v>
      </c>
      <c r="H7" s="1184">
        <v>0</v>
      </c>
      <c r="I7" s="1184">
        <v>1</v>
      </c>
    </row>
    <row r="8" spans="1:9" ht="13.5">
      <c r="A8" s="856"/>
      <c r="B8" s="856"/>
      <c r="C8" s="881" t="s">
        <v>534</v>
      </c>
      <c r="D8" s="857"/>
      <c r="E8" s="878">
        <v>2</v>
      </c>
      <c r="F8" s="878">
        <v>2</v>
      </c>
      <c r="G8" s="878">
        <v>0</v>
      </c>
      <c r="H8" s="1184">
        <v>0</v>
      </c>
      <c r="I8" s="1184">
        <v>0</v>
      </c>
    </row>
    <row r="9" spans="1:9" ht="18" customHeight="1">
      <c r="A9" s="856"/>
      <c r="B9" s="1438" t="s">
        <v>60</v>
      </c>
      <c r="C9" s="1438"/>
      <c r="D9" s="857"/>
      <c r="E9" s="878">
        <v>591</v>
      </c>
      <c r="F9" s="878">
        <v>441</v>
      </c>
      <c r="G9" s="878">
        <v>138</v>
      </c>
      <c r="H9" s="1184">
        <v>10</v>
      </c>
      <c r="I9" s="1184">
        <v>2</v>
      </c>
    </row>
    <row r="10" spans="1:9" ht="13.5" customHeight="1">
      <c r="A10" s="856"/>
      <c r="C10" s="881" t="s">
        <v>977</v>
      </c>
      <c r="D10" s="857"/>
      <c r="E10" s="878">
        <v>463</v>
      </c>
      <c r="F10" s="878">
        <v>342</v>
      </c>
      <c r="G10" s="878">
        <v>112</v>
      </c>
      <c r="H10" s="878">
        <v>7</v>
      </c>
      <c r="I10" s="878">
        <v>2</v>
      </c>
    </row>
    <row r="11" spans="1:9" ht="13.5">
      <c r="A11" s="856"/>
      <c r="B11" s="856"/>
      <c r="C11" s="881" t="s">
        <v>978</v>
      </c>
      <c r="D11" s="857"/>
      <c r="E11" s="878">
        <v>126</v>
      </c>
      <c r="F11" s="878">
        <v>97</v>
      </c>
      <c r="G11" s="878">
        <v>26</v>
      </c>
      <c r="H11" s="1184">
        <v>3</v>
      </c>
      <c r="I11" s="1184">
        <v>0</v>
      </c>
    </row>
    <row r="12" spans="1:9" ht="13.5">
      <c r="A12" s="856"/>
      <c r="B12" s="856"/>
      <c r="C12" s="881" t="s">
        <v>534</v>
      </c>
      <c r="D12" s="857"/>
      <c r="E12" s="878">
        <v>2</v>
      </c>
      <c r="F12" s="878">
        <v>2</v>
      </c>
      <c r="G12" s="878">
        <v>0</v>
      </c>
      <c r="H12" s="1184">
        <v>0</v>
      </c>
      <c r="I12" s="1184">
        <v>0</v>
      </c>
    </row>
    <row r="13" spans="1:9" ht="18" customHeight="1">
      <c r="A13" s="856"/>
      <c r="B13" s="1438" t="s">
        <v>61</v>
      </c>
      <c r="C13" s="1438"/>
      <c r="D13" s="857"/>
      <c r="E13" s="878">
        <v>536</v>
      </c>
      <c r="F13" s="878">
        <v>419</v>
      </c>
      <c r="G13" s="878">
        <v>107</v>
      </c>
      <c r="H13" s="1184">
        <v>8</v>
      </c>
      <c r="I13" s="1184">
        <v>2</v>
      </c>
    </row>
    <row r="14" spans="1:9" ht="13.5">
      <c r="A14" s="856"/>
      <c r="C14" s="881" t="s">
        <v>977</v>
      </c>
      <c r="D14" s="857"/>
      <c r="E14" s="878">
        <v>397</v>
      </c>
      <c r="F14" s="878">
        <v>314</v>
      </c>
      <c r="G14" s="878">
        <v>78</v>
      </c>
      <c r="H14" s="1184">
        <v>3</v>
      </c>
      <c r="I14" s="1184">
        <v>2</v>
      </c>
    </row>
    <row r="15" spans="1:9" ht="13.5" customHeight="1">
      <c r="A15" s="856"/>
      <c r="B15" s="856"/>
      <c r="C15" s="881" t="s">
        <v>978</v>
      </c>
      <c r="D15" s="857"/>
      <c r="E15" s="878">
        <v>139</v>
      </c>
      <c r="F15" s="878">
        <v>105</v>
      </c>
      <c r="G15" s="878">
        <v>29</v>
      </c>
      <c r="H15" s="878">
        <v>5</v>
      </c>
      <c r="I15" s="878">
        <v>0</v>
      </c>
    </row>
    <row r="16" spans="1:9" ht="13.5">
      <c r="A16" s="856"/>
      <c r="B16" s="856"/>
      <c r="C16" s="881" t="s">
        <v>534</v>
      </c>
      <c r="D16" s="857"/>
      <c r="E16" s="878">
        <v>0</v>
      </c>
      <c r="F16" s="878">
        <v>0</v>
      </c>
      <c r="G16" s="878">
        <v>0</v>
      </c>
      <c r="H16" s="1184">
        <v>0</v>
      </c>
      <c r="I16" s="1184">
        <v>0</v>
      </c>
    </row>
    <row r="17" spans="1:9" ht="18" customHeight="1">
      <c r="A17" s="856"/>
      <c r="B17" s="1438" t="s">
        <v>62</v>
      </c>
      <c r="C17" s="1438"/>
      <c r="D17" s="857"/>
      <c r="E17" s="878">
        <v>644</v>
      </c>
      <c r="F17" s="878">
        <v>467</v>
      </c>
      <c r="G17" s="878">
        <v>166</v>
      </c>
      <c r="H17" s="1184">
        <v>3</v>
      </c>
      <c r="I17" s="1184">
        <v>8</v>
      </c>
    </row>
    <row r="18" spans="1:9" ht="13.5">
      <c r="A18" s="856"/>
      <c r="C18" s="881" t="s">
        <v>977</v>
      </c>
      <c r="D18" s="857"/>
      <c r="E18" s="878">
        <v>447</v>
      </c>
      <c r="F18" s="878">
        <v>311</v>
      </c>
      <c r="G18" s="878">
        <v>128</v>
      </c>
      <c r="H18" s="878">
        <v>3</v>
      </c>
      <c r="I18" s="878">
        <v>5</v>
      </c>
    </row>
    <row r="19" spans="1:9" ht="13.5">
      <c r="A19" s="856"/>
      <c r="B19" s="856"/>
      <c r="C19" s="881" t="s">
        <v>978</v>
      </c>
      <c r="D19" s="857"/>
      <c r="E19" s="878">
        <v>196</v>
      </c>
      <c r="F19" s="878">
        <v>155</v>
      </c>
      <c r="G19" s="878">
        <v>38</v>
      </c>
      <c r="H19" s="1184">
        <v>0</v>
      </c>
      <c r="I19" s="1184">
        <v>3</v>
      </c>
    </row>
    <row r="20" spans="1:9" ht="13.5">
      <c r="A20" s="856"/>
      <c r="B20" s="856"/>
      <c r="C20" s="881" t="s">
        <v>534</v>
      </c>
      <c r="D20" s="857"/>
      <c r="E20" s="878">
        <v>1</v>
      </c>
      <c r="F20" s="878">
        <v>1</v>
      </c>
      <c r="G20" s="878">
        <v>0</v>
      </c>
      <c r="H20" s="1184">
        <v>0</v>
      </c>
      <c r="I20" s="1184">
        <v>0</v>
      </c>
    </row>
    <row r="21" spans="1:9" ht="18" customHeight="1">
      <c r="A21" s="856"/>
      <c r="B21" s="1523" t="s">
        <v>969</v>
      </c>
      <c r="C21" s="1523"/>
      <c r="D21" s="857"/>
      <c r="E21" s="884">
        <v>591</v>
      </c>
      <c r="F21" s="884">
        <v>404</v>
      </c>
      <c r="G21" s="884">
        <v>164</v>
      </c>
      <c r="H21" s="884">
        <v>9</v>
      </c>
      <c r="I21" s="884">
        <v>14</v>
      </c>
    </row>
    <row r="22" spans="1:9" ht="13.5">
      <c r="A22" s="862"/>
      <c r="C22" s="887" t="s">
        <v>977</v>
      </c>
      <c r="D22" s="864"/>
      <c r="E22" s="884">
        <v>387</v>
      </c>
      <c r="F22" s="884">
        <v>257</v>
      </c>
      <c r="G22" s="884">
        <v>112</v>
      </c>
      <c r="H22" s="889">
        <v>9</v>
      </c>
      <c r="I22" s="889">
        <v>9</v>
      </c>
    </row>
    <row r="23" spans="1:9" ht="13.5">
      <c r="A23" s="862"/>
      <c r="B23" s="862"/>
      <c r="C23" s="887" t="s">
        <v>978</v>
      </c>
      <c r="D23" s="864"/>
      <c r="E23" s="884">
        <v>201</v>
      </c>
      <c r="F23" s="884">
        <v>144</v>
      </c>
      <c r="G23" s="884">
        <v>52</v>
      </c>
      <c r="H23" s="889">
        <v>0</v>
      </c>
      <c r="I23" s="889">
        <v>5</v>
      </c>
    </row>
    <row r="24" spans="1:9" ht="13.5">
      <c r="A24" s="862"/>
      <c r="B24" s="862"/>
      <c r="C24" s="887" t="s">
        <v>534</v>
      </c>
      <c r="D24" s="864"/>
      <c r="E24" s="884">
        <v>3</v>
      </c>
      <c r="F24" s="884">
        <v>3</v>
      </c>
      <c r="G24" s="884">
        <v>0</v>
      </c>
      <c r="H24" s="889">
        <v>0</v>
      </c>
      <c r="I24" s="889">
        <v>0</v>
      </c>
    </row>
    <row r="25" spans="1:9" ht="6.75" customHeight="1">
      <c r="A25" s="870"/>
      <c r="B25" s="870"/>
      <c r="C25" s="871"/>
      <c r="D25" s="872"/>
      <c r="E25" s="873"/>
      <c r="F25" s="873"/>
      <c r="G25" s="873"/>
      <c r="H25" s="870"/>
      <c r="I25" s="870"/>
    </row>
    <row r="26" spans="1:9" ht="6.75" customHeight="1">
      <c r="A26" s="843"/>
      <c r="B26" s="843"/>
      <c r="C26" s="843"/>
      <c r="D26" s="843"/>
      <c r="E26" s="843"/>
      <c r="F26" s="843"/>
      <c r="G26" s="843"/>
      <c r="H26" s="843"/>
      <c r="I26" s="843"/>
    </row>
    <row r="27" spans="1:9" ht="13.5">
      <c r="A27" s="843"/>
      <c r="B27" s="843" t="s">
        <v>955</v>
      </c>
      <c r="C27" s="843"/>
      <c r="D27" s="843"/>
      <c r="E27" s="843"/>
      <c r="F27" s="843"/>
      <c r="G27" s="843"/>
      <c r="H27" s="843"/>
      <c r="I27" s="843"/>
    </row>
    <row r="28" spans="1:9" ht="13.5">
      <c r="A28" s="843"/>
      <c r="C28" s="843"/>
      <c r="D28" s="843"/>
      <c r="E28" s="843"/>
      <c r="F28" s="843"/>
      <c r="G28" s="843"/>
      <c r="H28" s="843"/>
      <c r="I28" s="843"/>
    </row>
    <row r="29" spans="1:4" ht="13.5">
      <c r="A29" s="843"/>
      <c r="C29" s="843"/>
      <c r="D29" s="843"/>
    </row>
  </sheetData>
  <sheetProtection/>
  <mergeCells count="5">
    <mergeCell ref="B5:C5"/>
    <mergeCell ref="B9:C9"/>
    <mergeCell ref="B13:C13"/>
    <mergeCell ref="B17:C17"/>
    <mergeCell ref="B21:C2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&amp;R&amp;"ＭＳ 明朝,標準"&amp;10&amp;A</oddHeader>
    <oddFooter xml:space="preserve">&amp;C&amp;"ＭＳ 明朝,標準"&amp;10&amp;P/&amp;N </oddFoot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1:BV38"/>
  <sheetViews>
    <sheetView zoomScale="120" zoomScaleNormal="120" zoomScaleSheetLayoutView="100" zoomScalePageLayoutView="0" workbookViewId="0" topLeftCell="A1">
      <selection activeCell="A1" sqref="A1"/>
    </sheetView>
  </sheetViews>
  <sheetFormatPr defaultColWidth="8.796875" defaultRowHeight="12" customHeight="1"/>
  <cols>
    <col min="1" max="1" width="0.40625" style="144" customWidth="1"/>
    <col min="2" max="2" width="3" style="144" customWidth="1"/>
    <col min="3" max="3" width="13.59765625" style="144" customWidth="1"/>
    <col min="4" max="4" width="0.40625" style="144" customWidth="1"/>
    <col min="5" max="12" width="8.69921875" style="144" customWidth="1"/>
    <col min="13" max="15" width="0.40625" style="152" customWidth="1"/>
    <col min="16" max="16" width="0.40625" style="144" customWidth="1"/>
    <col min="17" max="17" width="3" style="144" customWidth="1"/>
    <col min="18" max="18" width="13.59765625" style="144" customWidth="1"/>
    <col min="19" max="19" width="0.40625" style="144" customWidth="1"/>
    <col min="20" max="23" width="10" style="144" customWidth="1"/>
    <col min="24" max="24" width="12" style="144" customWidth="1"/>
    <col min="25" max="25" width="11" style="144" customWidth="1"/>
    <col min="26" max="26" width="11.19921875" style="144" customWidth="1"/>
    <col min="27" max="27" width="0.40625" style="152" customWidth="1"/>
    <col min="28" max="29" width="7.59765625" style="144" customWidth="1"/>
    <col min="30" max="36" width="3.19921875" style="144" customWidth="1"/>
    <col min="37" max="37" width="2.5" style="144" customWidth="1"/>
    <col min="38" max="38" width="5" style="144" customWidth="1"/>
    <col min="39" max="46" width="3.3984375" style="144" customWidth="1"/>
    <col min="47" max="47" width="5.09765625" style="144" customWidth="1"/>
    <col min="48" max="49" width="4.5" style="144" customWidth="1"/>
    <col min="50" max="50" width="5.8984375" style="144" customWidth="1"/>
    <col min="51" max="53" width="5.09765625" style="144" customWidth="1"/>
    <col min="54" max="56" width="5.69921875" style="144" customWidth="1"/>
    <col min="57" max="57" width="6.19921875" style="144" customWidth="1"/>
    <col min="58" max="58" width="6" style="144" customWidth="1"/>
    <col min="59" max="59" width="6.19921875" style="144" customWidth="1"/>
    <col min="60" max="16384" width="9" style="144" customWidth="1"/>
  </cols>
  <sheetData>
    <row r="1" spans="2:27" s="137" customFormat="1" ht="24" customHeight="1">
      <c r="B1" s="138"/>
      <c r="D1" s="138"/>
      <c r="E1" s="139" t="s">
        <v>121</v>
      </c>
      <c r="F1" s="140" t="s">
        <v>122</v>
      </c>
      <c r="H1" s="141"/>
      <c r="I1" s="141"/>
      <c r="J1" s="141"/>
      <c r="K1" s="141"/>
      <c r="L1" s="141"/>
      <c r="M1" s="142"/>
      <c r="N1" s="142"/>
      <c r="O1" s="142"/>
      <c r="R1" s="138"/>
      <c r="S1" s="138"/>
      <c r="T1" s="141"/>
      <c r="U1" s="141"/>
      <c r="V1" s="141"/>
      <c r="W1" s="141"/>
      <c r="X1" s="141"/>
      <c r="Y1" s="141"/>
      <c r="Z1" s="138"/>
      <c r="AA1" s="143"/>
    </row>
    <row r="2" spans="3:27" ht="7.5" customHeight="1">
      <c r="C2" s="145"/>
      <c r="D2" s="145"/>
      <c r="F2" s="146"/>
      <c r="G2" s="147"/>
      <c r="H2" s="147"/>
      <c r="I2" s="147"/>
      <c r="J2" s="147"/>
      <c r="K2" s="147"/>
      <c r="L2" s="147"/>
      <c r="M2" s="148"/>
      <c r="N2" s="148"/>
      <c r="O2" s="148"/>
      <c r="R2" s="145"/>
      <c r="S2" s="145"/>
      <c r="T2" s="147"/>
      <c r="U2" s="147"/>
      <c r="V2" s="147"/>
      <c r="W2" s="147"/>
      <c r="X2" s="147"/>
      <c r="Y2" s="147"/>
      <c r="Z2" s="149"/>
      <c r="AA2" s="150"/>
    </row>
    <row r="3" spans="1:19" ht="12" customHeight="1" thickBot="1">
      <c r="A3" s="145"/>
      <c r="B3" s="145"/>
      <c r="C3" s="145"/>
      <c r="D3" s="145"/>
      <c r="E3" s="151"/>
      <c r="P3" s="145"/>
      <c r="Q3" s="145"/>
      <c r="R3" s="145"/>
      <c r="S3" s="145"/>
    </row>
    <row r="4" spans="1:27" ht="12" customHeight="1">
      <c r="A4" s="153"/>
      <c r="B4" s="153"/>
      <c r="C4" s="153"/>
      <c r="D4" s="153"/>
      <c r="E4" s="1233" t="s">
        <v>123</v>
      </c>
      <c r="F4" s="1235" t="s">
        <v>124</v>
      </c>
      <c r="G4" s="1235" t="s">
        <v>125</v>
      </c>
      <c r="H4" s="154" t="s">
        <v>126</v>
      </c>
      <c r="I4" s="155"/>
      <c r="J4" s="155"/>
      <c r="K4" s="155"/>
      <c r="L4" s="155"/>
      <c r="M4" s="156"/>
      <c r="N4" s="157"/>
      <c r="O4" s="157"/>
      <c r="P4" s="153"/>
      <c r="Q4" s="153"/>
      <c r="R4" s="153"/>
      <c r="S4" s="158"/>
      <c r="T4" s="155" t="s">
        <v>127</v>
      </c>
      <c r="U4" s="155"/>
      <c r="V4" s="155"/>
      <c r="W4" s="155"/>
      <c r="X4" s="155"/>
      <c r="Y4" s="155"/>
      <c r="Z4" s="155"/>
      <c r="AA4" s="156"/>
    </row>
    <row r="5" spans="1:27" ht="12" customHeight="1">
      <c r="A5" s="159"/>
      <c r="B5" s="159"/>
      <c r="C5" s="159"/>
      <c r="D5" s="159"/>
      <c r="E5" s="1233"/>
      <c r="F5" s="1233"/>
      <c r="G5" s="1233"/>
      <c r="H5" s="160" t="s">
        <v>128</v>
      </c>
      <c r="I5" s="161"/>
      <c r="J5" s="161"/>
      <c r="K5" s="161"/>
      <c r="L5" s="161"/>
      <c r="M5" s="162"/>
      <c r="N5" s="157"/>
      <c r="O5" s="157"/>
      <c r="P5" s="159"/>
      <c r="Q5" s="159"/>
      <c r="R5" s="159"/>
      <c r="S5" s="163"/>
      <c r="T5" s="161" t="s">
        <v>129</v>
      </c>
      <c r="U5" s="161"/>
      <c r="V5" s="161"/>
      <c r="W5" s="161"/>
      <c r="X5" s="164" t="s">
        <v>130</v>
      </c>
      <c r="Y5" s="161"/>
      <c r="Z5" s="161" t="s">
        <v>131</v>
      </c>
      <c r="AA5" s="162"/>
    </row>
    <row r="6" spans="1:27" ht="12" customHeight="1">
      <c r="A6" s="159"/>
      <c r="B6" s="159"/>
      <c r="C6" s="159"/>
      <c r="D6" s="159"/>
      <c r="E6" s="1233"/>
      <c r="F6" s="1233"/>
      <c r="G6" s="1233"/>
      <c r="H6" s="165"/>
      <c r="I6" s="166"/>
      <c r="J6" s="167"/>
      <c r="K6" s="168" t="s">
        <v>132</v>
      </c>
      <c r="L6" s="169"/>
      <c r="M6" s="170"/>
      <c r="N6" s="171"/>
      <c r="O6" s="171"/>
      <c r="P6" s="159"/>
      <c r="Q6" s="159"/>
      <c r="R6" s="159"/>
      <c r="S6" s="163"/>
      <c r="T6" s="160" t="s">
        <v>133</v>
      </c>
      <c r="U6" s="172"/>
      <c r="V6" s="172"/>
      <c r="W6" s="172"/>
      <c r="X6" s="173"/>
      <c r="Y6" s="174"/>
      <c r="Z6" s="165"/>
      <c r="AA6" s="175"/>
    </row>
    <row r="7" spans="1:27" s="183" customFormat="1" ht="12" customHeight="1">
      <c r="A7" s="157"/>
      <c r="B7" s="157"/>
      <c r="C7" s="157"/>
      <c r="D7" s="157"/>
      <c r="E7" s="1233"/>
      <c r="F7" s="1233"/>
      <c r="G7" s="1233"/>
      <c r="H7" s="176" t="s">
        <v>134</v>
      </c>
      <c r="I7" s="177" t="s">
        <v>135</v>
      </c>
      <c r="J7" s="178" t="s">
        <v>136</v>
      </c>
      <c r="K7" s="1236" t="s">
        <v>137</v>
      </c>
      <c r="L7" s="1238" t="s">
        <v>138</v>
      </c>
      <c r="M7" s="1240"/>
      <c r="N7" s="171"/>
      <c r="O7" s="171"/>
      <c r="P7" s="157"/>
      <c r="Q7" s="157"/>
      <c r="R7" s="157"/>
      <c r="S7" s="179"/>
      <c r="T7" s="177" t="s">
        <v>139</v>
      </c>
      <c r="U7" s="1229" t="s">
        <v>140</v>
      </c>
      <c r="V7" s="1231" t="s">
        <v>141</v>
      </c>
      <c r="W7" s="1231" t="s">
        <v>142</v>
      </c>
      <c r="X7" s="180" t="s">
        <v>134</v>
      </c>
      <c r="Y7" s="181" t="s">
        <v>137</v>
      </c>
      <c r="Z7" s="182" t="s">
        <v>138</v>
      </c>
      <c r="AA7" s="171"/>
    </row>
    <row r="8" spans="1:27" s="157" customFormat="1" ht="12" customHeight="1">
      <c r="A8" s="184"/>
      <c r="B8" s="184"/>
      <c r="C8" s="184"/>
      <c r="D8" s="185"/>
      <c r="E8" s="1234"/>
      <c r="F8" s="1234"/>
      <c r="G8" s="1234"/>
      <c r="H8" s="186"/>
      <c r="I8" s="187" t="s">
        <v>143</v>
      </c>
      <c r="J8" s="188" t="s">
        <v>144</v>
      </c>
      <c r="K8" s="1237"/>
      <c r="L8" s="1239"/>
      <c r="M8" s="1241"/>
      <c r="N8" s="171"/>
      <c r="O8" s="171"/>
      <c r="P8" s="184"/>
      <c r="Q8" s="184"/>
      <c r="R8" s="184"/>
      <c r="S8" s="185"/>
      <c r="T8" s="187" t="s">
        <v>145</v>
      </c>
      <c r="U8" s="1230"/>
      <c r="V8" s="1232"/>
      <c r="W8" s="1232"/>
      <c r="X8" s="189"/>
      <c r="Y8" s="186"/>
      <c r="Z8" s="191"/>
      <c r="AA8" s="190"/>
    </row>
    <row r="9" spans="1:27" s="157" customFormat="1" ht="15" customHeight="1">
      <c r="A9" s="192"/>
      <c r="B9" s="1225" t="s">
        <v>59</v>
      </c>
      <c r="C9" s="1225"/>
      <c r="D9" s="193"/>
      <c r="E9" s="194">
        <v>19720</v>
      </c>
      <c r="F9" s="194">
        <v>19732</v>
      </c>
      <c r="G9" s="194">
        <v>16353</v>
      </c>
      <c r="H9" s="194">
        <v>74047</v>
      </c>
      <c r="I9" s="194">
        <v>3709</v>
      </c>
      <c r="J9" s="194">
        <v>4388</v>
      </c>
      <c r="K9" s="194">
        <v>29781</v>
      </c>
      <c r="L9" s="194">
        <v>44266</v>
      </c>
      <c r="M9" s="150"/>
      <c r="N9" s="150"/>
      <c r="O9" s="150"/>
      <c r="P9" s="192"/>
      <c r="Q9" s="1225" t="s">
        <v>59</v>
      </c>
      <c r="R9" s="1225"/>
      <c r="S9" s="193"/>
      <c r="T9" s="194">
        <v>16565</v>
      </c>
      <c r="U9" s="194">
        <v>20818</v>
      </c>
      <c r="V9" s="194">
        <v>25054</v>
      </c>
      <c r="W9" s="194">
        <v>11610</v>
      </c>
      <c r="X9" s="194">
        <v>8890284</v>
      </c>
      <c r="Y9" s="194">
        <v>4312428</v>
      </c>
      <c r="Z9" s="194">
        <v>4577857</v>
      </c>
      <c r="AA9" s="150"/>
    </row>
    <row r="10" spans="1:59" s="157" customFormat="1" ht="10.5" customHeight="1">
      <c r="A10" s="192"/>
      <c r="B10" s="1225" t="s">
        <v>60</v>
      </c>
      <c r="C10" s="1225"/>
      <c r="D10" s="193"/>
      <c r="E10" s="194">
        <v>25948</v>
      </c>
      <c r="F10" s="194">
        <v>25629</v>
      </c>
      <c r="G10" s="194">
        <v>20845</v>
      </c>
      <c r="H10" s="194">
        <v>79869</v>
      </c>
      <c r="I10" s="194">
        <v>2845</v>
      </c>
      <c r="J10" s="194">
        <v>2608</v>
      </c>
      <c r="K10" s="194">
        <v>35395</v>
      </c>
      <c r="L10" s="194">
        <v>44474</v>
      </c>
      <c r="M10" s="150"/>
      <c r="N10" s="150"/>
      <c r="O10" s="150"/>
      <c r="P10" s="192"/>
      <c r="Q10" s="1225" t="s">
        <v>60</v>
      </c>
      <c r="R10" s="1225"/>
      <c r="S10" s="193"/>
      <c r="T10" s="194">
        <v>16620</v>
      </c>
      <c r="U10" s="194">
        <v>22722</v>
      </c>
      <c r="V10" s="194">
        <v>26918</v>
      </c>
      <c r="W10" s="194">
        <v>13609</v>
      </c>
      <c r="X10" s="194">
        <v>9454525</v>
      </c>
      <c r="Y10" s="194">
        <v>4862613</v>
      </c>
      <c r="Z10" s="194">
        <v>4591910</v>
      </c>
      <c r="AA10" s="150"/>
      <c r="AC10" s="195"/>
      <c r="AM10" s="1228"/>
      <c r="AN10" s="1228"/>
      <c r="AO10" s="1228"/>
      <c r="AP10" s="1228"/>
      <c r="AQ10" s="1228"/>
      <c r="AR10" s="1228"/>
      <c r="AS10" s="1228"/>
      <c r="AT10" s="1228"/>
      <c r="AU10" s="1228"/>
      <c r="AV10" s="1228"/>
      <c r="AW10" s="1228"/>
      <c r="AY10" s="1228"/>
      <c r="AZ10" s="1228"/>
      <c r="BA10" s="1228"/>
      <c r="BB10" s="1228"/>
      <c r="BC10" s="1228"/>
      <c r="BD10" s="1228"/>
      <c r="BE10" s="1228"/>
      <c r="BF10" s="1228"/>
      <c r="BG10" s="1228"/>
    </row>
    <row r="11" spans="1:59" s="157" customFormat="1" ht="10.5" customHeight="1">
      <c r="A11" s="192"/>
      <c r="B11" s="1225" t="s">
        <v>61</v>
      </c>
      <c r="C11" s="1225"/>
      <c r="D11" s="193"/>
      <c r="E11" s="194">
        <v>27630</v>
      </c>
      <c r="F11" s="194">
        <v>27659</v>
      </c>
      <c r="G11" s="194">
        <v>26579</v>
      </c>
      <c r="H11" s="194">
        <v>137053</v>
      </c>
      <c r="I11" s="194">
        <v>5488</v>
      </c>
      <c r="J11" s="194">
        <v>6997</v>
      </c>
      <c r="K11" s="194">
        <v>70777</v>
      </c>
      <c r="L11" s="194">
        <v>66276</v>
      </c>
      <c r="M11" s="150"/>
      <c r="N11" s="150"/>
      <c r="O11" s="150"/>
      <c r="P11" s="192"/>
      <c r="Q11" s="1225" t="s">
        <v>61</v>
      </c>
      <c r="R11" s="1225"/>
      <c r="S11" s="193"/>
      <c r="T11" s="194">
        <v>24033</v>
      </c>
      <c r="U11" s="194">
        <v>40689</v>
      </c>
      <c r="V11" s="194">
        <v>50255</v>
      </c>
      <c r="W11" s="194">
        <v>22076</v>
      </c>
      <c r="X11" s="194">
        <v>16859652</v>
      </c>
      <c r="Y11" s="194">
        <v>9977287</v>
      </c>
      <c r="Z11" s="194">
        <v>6882367</v>
      </c>
      <c r="AA11" s="150"/>
      <c r="AC11" s="195"/>
      <c r="AM11" s="195"/>
      <c r="AN11" s="195"/>
      <c r="AO11" s="195"/>
      <c r="AP11" s="195"/>
      <c r="AQ11" s="195"/>
      <c r="AR11" s="195"/>
      <c r="AS11" s="195"/>
      <c r="AT11" s="195"/>
      <c r="AU11" s="195"/>
      <c r="AV11" s="195"/>
      <c r="AW11" s="195"/>
      <c r="AY11" s="195"/>
      <c r="AZ11" s="195"/>
      <c r="BA11" s="195"/>
      <c r="BB11" s="195"/>
      <c r="BC11" s="195"/>
      <c r="BD11" s="195"/>
      <c r="BE11" s="195"/>
      <c r="BF11" s="195"/>
      <c r="BG11" s="195"/>
    </row>
    <row r="12" spans="1:59" s="157" customFormat="1" ht="10.5" customHeight="1">
      <c r="A12" s="192"/>
      <c r="B12" s="1225" t="s">
        <v>62</v>
      </c>
      <c r="C12" s="1225"/>
      <c r="D12" s="193"/>
      <c r="E12" s="157">
        <v>21148</v>
      </c>
      <c r="F12" s="157">
        <v>21022</v>
      </c>
      <c r="G12" s="157">
        <v>18339</v>
      </c>
      <c r="H12" s="157">
        <v>89743</v>
      </c>
      <c r="I12" s="157">
        <v>4786</v>
      </c>
      <c r="J12" s="157">
        <v>2082</v>
      </c>
      <c r="K12" s="157">
        <v>41813</v>
      </c>
      <c r="L12" s="157">
        <v>47930</v>
      </c>
      <c r="M12" s="150"/>
      <c r="N12" s="150"/>
      <c r="O12" s="150"/>
      <c r="P12" s="192"/>
      <c r="Q12" s="1225" t="s">
        <v>62</v>
      </c>
      <c r="R12" s="1225"/>
      <c r="S12" s="193"/>
      <c r="T12" s="157">
        <v>15985</v>
      </c>
      <c r="U12" s="157">
        <v>25127</v>
      </c>
      <c r="V12" s="157">
        <v>30443</v>
      </c>
      <c r="W12" s="157">
        <v>18188</v>
      </c>
      <c r="X12" s="157">
        <v>10680487</v>
      </c>
      <c r="Y12" s="157">
        <v>5812008</v>
      </c>
      <c r="Z12" s="157">
        <v>4868479</v>
      </c>
      <c r="AA12" s="150"/>
      <c r="AC12" s="195"/>
      <c r="AM12" s="195"/>
      <c r="AN12" s="195"/>
      <c r="AO12" s="195"/>
      <c r="AP12" s="195"/>
      <c r="AQ12" s="195"/>
      <c r="AR12" s="195"/>
      <c r="AS12" s="195"/>
      <c r="AT12" s="195"/>
      <c r="AU12" s="195"/>
      <c r="AV12" s="195"/>
      <c r="AW12" s="195"/>
      <c r="AY12" s="195"/>
      <c r="AZ12" s="195"/>
      <c r="BA12" s="195"/>
      <c r="BB12" s="195"/>
      <c r="BC12" s="195"/>
      <c r="BD12" s="195"/>
      <c r="BE12" s="195"/>
      <c r="BF12" s="195"/>
      <c r="BG12" s="195"/>
    </row>
    <row r="13" spans="1:46" s="200" customFormat="1" ht="15" customHeight="1">
      <c r="A13" s="196"/>
      <c r="B13" s="1226" t="s">
        <v>89</v>
      </c>
      <c r="C13" s="1226"/>
      <c r="D13" s="197"/>
      <c r="E13" s="198">
        <v>21388</v>
      </c>
      <c r="F13" s="198">
        <v>21196</v>
      </c>
      <c r="G13" s="198">
        <v>18133</v>
      </c>
      <c r="H13" s="198">
        <v>82018</v>
      </c>
      <c r="I13" s="198">
        <v>4671</v>
      </c>
      <c r="J13" s="198">
        <v>1608</v>
      </c>
      <c r="K13" s="198">
        <v>36802</v>
      </c>
      <c r="L13" s="198">
        <v>45216</v>
      </c>
      <c r="M13" s="199"/>
      <c r="N13" s="199"/>
      <c r="O13" s="199"/>
      <c r="P13" s="196"/>
      <c r="Q13" s="1226" t="s">
        <v>89</v>
      </c>
      <c r="R13" s="1226"/>
      <c r="S13" s="197"/>
      <c r="T13" s="198">
        <v>14564</v>
      </c>
      <c r="U13" s="198">
        <v>23941</v>
      </c>
      <c r="V13" s="198">
        <v>26658</v>
      </c>
      <c r="W13" s="198">
        <v>16855</v>
      </c>
      <c r="X13" s="198">
        <v>9718749</v>
      </c>
      <c r="Y13" s="198">
        <v>5066661</v>
      </c>
      <c r="Z13" s="198">
        <v>4652088</v>
      </c>
      <c r="AA13" s="199"/>
      <c r="AL13" s="201"/>
      <c r="AM13" s="1227"/>
      <c r="AN13" s="1227"/>
      <c r="AO13" s="1227"/>
      <c r="AP13" s="1227"/>
      <c r="AQ13" s="1227"/>
      <c r="AR13" s="1227"/>
      <c r="AS13" s="1227"/>
      <c r="AT13" s="1227"/>
    </row>
    <row r="14" spans="1:27" s="159" customFormat="1" ht="15" customHeight="1">
      <c r="A14" s="202"/>
      <c r="B14" s="203"/>
      <c r="C14" s="204" t="s">
        <v>147</v>
      </c>
      <c r="D14" s="205"/>
      <c r="E14" s="194">
        <v>3355</v>
      </c>
      <c r="F14" s="194">
        <v>2967</v>
      </c>
      <c r="G14" s="194">
        <v>1703</v>
      </c>
      <c r="H14" s="194">
        <v>6310</v>
      </c>
      <c r="I14" s="206">
        <v>411</v>
      </c>
      <c r="J14" s="206">
        <v>138</v>
      </c>
      <c r="K14" s="194">
        <v>3018</v>
      </c>
      <c r="L14" s="194">
        <v>3292</v>
      </c>
      <c r="M14" s="150"/>
      <c r="N14" s="150"/>
      <c r="O14" s="150"/>
      <c r="P14" s="202"/>
      <c r="Q14" s="203"/>
      <c r="R14" s="204" t="s">
        <v>147</v>
      </c>
      <c r="S14" s="205"/>
      <c r="T14" s="194">
        <v>1079</v>
      </c>
      <c r="U14" s="194">
        <v>1769</v>
      </c>
      <c r="V14" s="194">
        <v>2078</v>
      </c>
      <c r="W14" s="194">
        <v>1384</v>
      </c>
      <c r="X14" s="207">
        <v>684778</v>
      </c>
      <c r="Y14" s="194">
        <v>376336</v>
      </c>
      <c r="Z14" s="194">
        <v>308442</v>
      </c>
      <c r="AA14" s="150"/>
    </row>
    <row r="15" spans="1:27" s="159" customFormat="1" ht="10.5" customHeight="1">
      <c r="A15" s="208"/>
      <c r="B15" s="209"/>
      <c r="C15" s="210" t="s">
        <v>148</v>
      </c>
      <c r="D15" s="211"/>
      <c r="E15" s="194">
        <v>1917</v>
      </c>
      <c r="F15" s="194">
        <v>2163</v>
      </c>
      <c r="G15" s="194">
        <v>2105</v>
      </c>
      <c r="H15" s="194">
        <v>6922</v>
      </c>
      <c r="I15" s="194">
        <v>405</v>
      </c>
      <c r="J15" s="194">
        <v>162</v>
      </c>
      <c r="K15" s="194">
        <v>3091</v>
      </c>
      <c r="L15" s="194">
        <v>3831</v>
      </c>
      <c r="M15" s="150"/>
      <c r="N15" s="150"/>
      <c r="O15" s="150"/>
      <c r="P15" s="208"/>
      <c r="Q15" s="209"/>
      <c r="R15" s="210" t="s">
        <v>148</v>
      </c>
      <c r="S15" s="211"/>
      <c r="T15" s="194">
        <v>1161</v>
      </c>
      <c r="U15" s="194">
        <v>2019</v>
      </c>
      <c r="V15" s="194">
        <v>2281</v>
      </c>
      <c r="W15" s="194">
        <v>1461</v>
      </c>
      <c r="X15" s="207">
        <v>775334</v>
      </c>
      <c r="Y15" s="194">
        <v>411492</v>
      </c>
      <c r="Z15" s="194">
        <v>363842</v>
      </c>
      <c r="AA15" s="150"/>
    </row>
    <row r="16" spans="1:26" s="159" customFormat="1" ht="10.5" customHeight="1">
      <c r="A16" s="208"/>
      <c r="B16" s="209"/>
      <c r="C16" s="210" t="s">
        <v>149</v>
      </c>
      <c r="D16" s="211"/>
      <c r="E16" s="194">
        <v>1833</v>
      </c>
      <c r="F16" s="194">
        <v>1894</v>
      </c>
      <c r="G16" s="194">
        <v>1744</v>
      </c>
      <c r="H16" s="194">
        <v>7422</v>
      </c>
      <c r="I16" s="194">
        <v>400</v>
      </c>
      <c r="J16" s="194">
        <v>193</v>
      </c>
      <c r="K16" s="194">
        <v>3273</v>
      </c>
      <c r="L16" s="194">
        <v>4149</v>
      </c>
      <c r="M16" s="150"/>
      <c r="N16" s="150"/>
      <c r="O16" s="150"/>
      <c r="P16" s="208"/>
      <c r="Q16" s="209"/>
      <c r="R16" s="210" t="s">
        <v>149</v>
      </c>
      <c r="S16" s="211"/>
      <c r="T16" s="194">
        <v>1310</v>
      </c>
      <c r="U16" s="194">
        <v>2157</v>
      </c>
      <c r="V16" s="194">
        <v>2393</v>
      </c>
      <c r="W16" s="194">
        <v>1562</v>
      </c>
      <c r="X16" s="207">
        <v>925212</v>
      </c>
      <c r="Y16" s="194">
        <v>473924</v>
      </c>
      <c r="Z16" s="194">
        <v>451288</v>
      </c>
    </row>
    <row r="17" spans="1:27" s="159" customFormat="1" ht="10.5" customHeight="1">
      <c r="A17" s="208"/>
      <c r="B17" s="209"/>
      <c r="C17" s="210" t="s">
        <v>150</v>
      </c>
      <c r="D17" s="211"/>
      <c r="E17" s="194">
        <v>1484</v>
      </c>
      <c r="F17" s="194">
        <v>1499</v>
      </c>
      <c r="G17" s="194">
        <v>1504</v>
      </c>
      <c r="H17" s="194">
        <v>7454</v>
      </c>
      <c r="I17" s="194">
        <v>381</v>
      </c>
      <c r="J17" s="194">
        <v>187</v>
      </c>
      <c r="K17" s="194">
        <v>3291</v>
      </c>
      <c r="L17" s="194">
        <v>4163</v>
      </c>
      <c r="M17" s="150"/>
      <c r="N17" s="150"/>
      <c r="O17" s="150"/>
      <c r="P17" s="208"/>
      <c r="Q17" s="209"/>
      <c r="R17" s="210" t="s">
        <v>150</v>
      </c>
      <c r="S17" s="211"/>
      <c r="T17" s="194">
        <v>1368</v>
      </c>
      <c r="U17" s="194">
        <v>2155</v>
      </c>
      <c r="V17" s="194">
        <v>2379</v>
      </c>
      <c r="W17" s="194">
        <v>1552</v>
      </c>
      <c r="X17" s="207">
        <v>823343</v>
      </c>
      <c r="Y17" s="150">
        <v>426569</v>
      </c>
      <c r="Z17" s="194">
        <v>396774</v>
      </c>
      <c r="AA17" s="150"/>
    </row>
    <row r="18" spans="1:27" s="159" customFormat="1" ht="10.5" customHeight="1">
      <c r="A18" s="208"/>
      <c r="B18" s="209"/>
      <c r="C18" s="210" t="s">
        <v>151</v>
      </c>
      <c r="D18" s="211"/>
      <c r="E18" s="194">
        <v>1636</v>
      </c>
      <c r="F18" s="194">
        <v>1574</v>
      </c>
      <c r="G18" s="194">
        <v>1561</v>
      </c>
      <c r="H18" s="194">
        <v>7667</v>
      </c>
      <c r="I18" s="194">
        <v>395</v>
      </c>
      <c r="J18" s="194">
        <v>158</v>
      </c>
      <c r="K18" s="194">
        <v>3354</v>
      </c>
      <c r="L18" s="194">
        <v>4313</v>
      </c>
      <c r="M18" s="150"/>
      <c r="N18" s="150"/>
      <c r="O18" s="150"/>
      <c r="P18" s="208"/>
      <c r="Q18" s="209"/>
      <c r="R18" s="210" t="s">
        <v>151</v>
      </c>
      <c r="S18" s="211"/>
      <c r="T18" s="194">
        <v>1420</v>
      </c>
      <c r="U18" s="194">
        <v>2257</v>
      </c>
      <c r="V18" s="194">
        <v>2419</v>
      </c>
      <c r="W18" s="194">
        <v>1571</v>
      </c>
      <c r="X18" s="207">
        <v>953239</v>
      </c>
      <c r="Y18" s="194">
        <v>487480</v>
      </c>
      <c r="Z18" s="194">
        <v>465758</v>
      </c>
      <c r="AA18" s="150"/>
    </row>
    <row r="19" spans="1:27" s="159" customFormat="1" ht="10.5" customHeight="1">
      <c r="A19" s="208"/>
      <c r="B19" s="209"/>
      <c r="C19" s="210" t="s">
        <v>152</v>
      </c>
      <c r="D19" s="211"/>
      <c r="E19" s="194">
        <v>1651</v>
      </c>
      <c r="F19" s="194">
        <v>1645</v>
      </c>
      <c r="G19" s="194">
        <v>1327</v>
      </c>
      <c r="H19" s="194">
        <v>7105</v>
      </c>
      <c r="I19" s="194">
        <v>383</v>
      </c>
      <c r="J19" s="194">
        <v>141</v>
      </c>
      <c r="K19" s="194">
        <v>3153</v>
      </c>
      <c r="L19" s="194">
        <v>3952</v>
      </c>
      <c r="M19" s="150"/>
      <c r="N19" s="150"/>
      <c r="O19" s="150"/>
      <c r="P19" s="208"/>
      <c r="Q19" s="209"/>
      <c r="R19" s="210" t="s">
        <v>152</v>
      </c>
      <c r="S19" s="211"/>
      <c r="T19" s="194">
        <v>1273</v>
      </c>
      <c r="U19" s="194">
        <v>2056</v>
      </c>
      <c r="V19" s="194">
        <v>2287</v>
      </c>
      <c r="W19" s="194">
        <v>1489</v>
      </c>
      <c r="X19" s="207">
        <v>874822</v>
      </c>
      <c r="Y19" s="194">
        <v>451213</v>
      </c>
      <c r="Z19" s="194">
        <v>423609</v>
      </c>
      <c r="AA19" s="150"/>
    </row>
    <row r="20" spans="1:27" s="159" customFormat="1" ht="15" customHeight="1">
      <c r="A20" s="208"/>
      <c r="B20" s="209"/>
      <c r="C20" s="210" t="s">
        <v>153</v>
      </c>
      <c r="D20" s="211"/>
      <c r="E20" s="194">
        <v>1869</v>
      </c>
      <c r="F20" s="194">
        <v>1817</v>
      </c>
      <c r="G20" s="194">
        <v>1346</v>
      </c>
      <c r="H20" s="194">
        <v>6815</v>
      </c>
      <c r="I20" s="194">
        <v>391</v>
      </c>
      <c r="J20" s="194">
        <v>116</v>
      </c>
      <c r="K20" s="194">
        <v>2986</v>
      </c>
      <c r="L20" s="194">
        <v>3829</v>
      </c>
      <c r="M20" s="150"/>
      <c r="N20" s="150"/>
      <c r="O20" s="150"/>
      <c r="P20" s="208"/>
      <c r="Q20" s="209"/>
      <c r="R20" s="210" t="s">
        <v>154</v>
      </c>
      <c r="S20" s="211"/>
      <c r="T20" s="194">
        <v>1234</v>
      </c>
      <c r="U20" s="194">
        <v>1996</v>
      </c>
      <c r="V20" s="194">
        <v>2225</v>
      </c>
      <c r="W20" s="194">
        <v>1360</v>
      </c>
      <c r="X20" s="207">
        <v>771394</v>
      </c>
      <c r="Y20" s="194">
        <v>389303</v>
      </c>
      <c r="Z20" s="194">
        <v>382091</v>
      </c>
      <c r="AA20" s="150"/>
    </row>
    <row r="21" spans="1:27" s="159" customFormat="1" ht="10.5" customHeight="1">
      <c r="A21" s="208"/>
      <c r="B21" s="209"/>
      <c r="C21" s="210" t="s">
        <v>155</v>
      </c>
      <c r="D21" s="211"/>
      <c r="E21" s="194">
        <v>1466</v>
      </c>
      <c r="F21" s="194">
        <v>1471</v>
      </c>
      <c r="G21" s="194">
        <v>1482</v>
      </c>
      <c r="H21" s="194">
        <v>6675</v>
      </c>
      <c r="I21" s="194">
        <v>371</v>
      </c>
      <c r="J21" s="194">
        <v>118</v>
      </c>
      <c r="K21" s="194">
        <v>2956</v>
      </c>
      <c r="L21" s="194">
        <v>3719</v>
      </c>
      <c r="M21" s="150"/>
      <c r="N21" s="150"/>
      <c r="O21" s="150"/>
      <c r="P21" s="208"/>
      <c r="Q21" s="209"/>
      <c r="R21" s="210" t="s">
        <v>155</v>
      </c>
      <c r="S21" s="211"/>
      <c r="T21" s="194">
        <v>1170</v>
      </c>
      <c r="U21" s="194">
        <v>1963</v>
      </c>
      <c r="V21" s="194">
        <v>2204</v>
      </c>
      <c r="W21" s="194">
        <v>1338</v>
      </c>
      <c r="X21" s="207">
        <v>844237</v>
      </c>
      <c r="Y21" s="194">
        <v>431521</v>
      </c>
      <c r="Z21" s="194">
        <v>412716</v>
      </c>
      <c r="AA21" s="150"/>
    </row>
    <row r="22" spans="1:27" s="159" customFormat="1" ht="10.5" customHeight="1">
      <c r="A22" s="208"/>
      <c r="B22" s="209"/>
      <c r="C22" s="210" t="s">
        <v>156</v>
      </c>
      <c r="D22" s="211"/>
      <c r="E22" s="194">
        <v>1216</v>
      </c>
      <c r="F22" s="194">
        <v>1273</v>
      </c>
      <c r="G22" s="194">
        <v>1213</v>
      </c>
      <c r="H22" s="194">
        <v>6339</v>
      </c>
      <c r="I22" s="194">
        <v>376</v>
      </c>
      <c r="J22" s="194">
        <v>94</v>
      </c>
      <c r="K22" s="194">
        <v>2852</v>
      </c>
      <c r="L22" s="194">
        <v>3487</v>
      </c>
      <c r="M22" s="150"/>
      <c r="N22" s="150"/>
      <c r="O22" s="150"/>
      <c r="P22" s="208"/>
      <c r="Q22" s="209"/>
      <c r="R22" s="210" t="s">
        <v>156</v>
      </c>
      <c r="S22" s="211"/>
      <c r="T22" s="194">
        <v>1113</v>
      </c>
      <c r="U22" s="194">
        <v>1839</v>
      </c>
      <c r="V22" s="194">
        <v>2099</v>
      </c>
      <c r="W22" s="194">
        <v>1288</v>
      </c>
      <c r="X22" s="207">
        <v>724123</v>
      </c>
      <c r="Y22" s="194">
        <v>372451</v>
      </c>
      <c r="Z22" s="194">
        <v>351671</v>
      </c>
      <c r="AA22" s="150"/>
    </row>
    <row r="23" spans="1:27" s="159" customFormat="1" ht="10.5" customHeight="1">
      <c r="A23" s="202"/>
      <c r="B23" s="203"/>
      <c r="C23" s="204" t="s">
        <v>158</v>
      </c>
      <c r="D23" s="205"/>
      <c r="E23" s="194">
        <v>1917</v>
      </c>
      <c r="F23" s="194">
        <v>1873</v>
      </c>
      <c r="G23" s="194">
        <v>1397</v>
      </c>
      <c r="H23" s="194">
        <v>6572</v>
      </c>
      <c r="I23" s="194">
        <v>382</v>
      </c>
      <c r="J23" s="194">
        <v>96</v>
      </c>
      <c r="K23" s="194">
        <v>2965</v>
      </c>
      <c r="L23" s="194">
        <v>3607</v>
      </c>
      <c r="M23" s="150"/>
      <c r="N23" s="150"/>
      <c r="O23" s="150"/>
      <c r="P23" s="202"/>
      <c r="Q23" s="203"/>
      <c r="R23" s="204" t="s">
        <v>158</v>
      </c>
      <c r="S23" s="205"/>
      <c r="T23" s="194">
        <v>1151</v>
      </c>
      <c r="U23" s="194">
        <v>1964</v>
      </c>
      <c r="V23" s="194">
        <v>2159</v>
      </c>
      <c r="W23" s="194">
        <v>1298</v>
      </c>
      <c r="X23" s="207">
        <v>800943</v>
      </c>
      <c r="Y23" s="194">
        <v>420657</v>
      </c>
      <c r="Z23" s="194">
        <v>380285</v>
      </c>
      <c r="AA23" s="150"/>
    </row>
    <row r="24" spans="1:27" s="159" customFormat="1" ht="10.5" customHeight="1">
      <c r="A24" s="208"/>
      <c r="B24" s="209"/>
      <c r="C24" s="210" t="s">
        <v>159</v>
      </c>
      <c r="D24" s="211"/>
      <c r="E24" s="194">
        <v>1381</v>
      </c>
      <c r="F24" s="194">
        <v>1418</v>
      </c>
      <c r="G24" s="194">
        <v>1557</v>
      </c>
      <c r="H24" s="194">
        <v>6470</v>
      </c>
      <c r="I24" s="194">
        <v>392</v>
      </c>
      <c r="J24" s="194">
        <v>105</v>
      </c>
      <c r="K24" s="194">
        <v>2969</v>
      </c>
      <c r="L24" s="194">
        <v>3501</v>
      </c>
      <c r="M24" s="150"/>
      <c r="N24" s="150"/>
      <c r="O24" s="150"/>
      <c r="P24" s="208"/>
      <c r="Q24" s="209"/>
      <c r="R24" s="210" t="s">
        <v>159</v>
      </c>
      <c r="S24" s="211"/>
      <c r="T24" s="194">
        <v>1165</v>
      </c>
      <c r="U24" s="194">
        <v>1918</v>
      </c>
      <c r="V24" s="194">
        <v>2113</v>
      </c>
      <c r="W24" s="194">
        <v>1274</v>
      </c>
      <c r="X24" s="207">
        <v>770081</v>
      </c>
      <c r="Y24" s="194">
        <v>412279</v>
      </c>
      <c r="Z24" s="194">
        <v>357802</v>
      </c>
      <c r="AA24" s="150"/>
    </row>
    <row r="25" spans="1:27" s="159" customFormat="1" ht="10.5" customHeight="1">
      <c r="A25" s="208"/>
      <c r="B25" s="209"/>
      <c r="C25" s="210" t="s">
        <v>160</v>
      </c>
      <c r="D25" s="211"/>
      <c r="E25" s="194">
        <v>1663</v>
      </c>
      <c r="F25" s="194">
        <v>1602</v>
      </c>
      <c r="G25" s="194">
        <v>1194</v>
      </c>
      <c r="H25" s="194">
        <v>6267</v>
      </c>
      <c r="I25" s="194">
        <v>384</v>
      </c>
      <c r="J25" s="194">
        <v>100</v>
      </c>
      <c r="K25" s="194">
        <v>2894</v>
      </c>
      <c r="L25" s="194">
        <v>3373</v>
      </c>
      <c r="M25" s="150"/>
      <c r="N25" s="150"/>
      <c r="O25" s="150"/>
      <c r="P25" s="208"/>
      <c r="Q25" s="209"/>
      <c r="R25" s="210" t="s">
        <v>160</v>
      </c>
      <c r="S25" s="211"/>
      <c r="T25" s="194">
        <v>1120</v>
      </c>
      <c r="U25" s="194">
        <v>1848</v>
      </c>
      <c r="V25" s="194">
        <v>2021</v>
      </c>
      <c r="W25" s="194">
        <v>1278</v>
      </c>
      <c r="X25" s="207">
        <v>771244</v>
      </c>
      <c r="Y25" s="194">
        <v>413434</v>
      </c>
      <c r="Z25" s="194">
        <v>357809</v>
      </c>
      <c r="AA25" s="150"/>
    </row>
    <row r="26" spans="1:27" s="214" customFormat="1" ht="15" customHeight="1">
      <c r="A26" s="212"/>
      <c r="B26" s="1224" t="s">
        <v>161</v>
      </c>
      <c r="C26" s="1224"/>
      <c r="D26" s="213"/>
      <c r="M26" s="215"/>
      <c r="N26" s="215"/>
      <c r="O26" s="215"/>
      <c r="P26" s="212"/>
      <c r="Q26" s="1224" t="s">
        <v>161</v>
      </c>
      <c r="R26" s="1224"/>
      <c r="S26" s="213"/>
      <c r="AA26" s="215"/>
    </row>
    <row r="27" spans="1:27" s="159" customFormat="1" ht="15" customHeight="1">
      <c r="A27" s="216"/>
      <c r="B27" s="217"/>
      <c r="C27" s="218" t="s">
        <v>113</v>
      </c>
      <c r="D27" s="219"/>
      <c r="E27" s="194">
        <v>5779</v>
      </c>
      <c r="F27" s="194">
        <v>5734</v>
      </c>
      <c r="G27" s="194">
        <v>4989</v>
      </c>
      <c r="H27" s="194">
        <v>22693</v>
      </c>
      <c r="I27" s="194">
        <v>1190</v>
      </c>
      <c r="J27" s="194">
        <v>348</v>
      </c>
      <c r="K27" s="194">
        <v>10308</v>
      </c>
      <c r="L27" s="194">
        <v>12385</v>
      </c>
      <c r="M27" s="150"/>
      <c r="N27" s="150"/>
      <c r="O27" s="150"/>
      <c r="P27" s="216"/>
      <c r="Q27" s="217"/>
      <c r="R27" s="218" t="s">
        <v>113</v>
      </c>
      <c r="S27" s="219"/>
      <c r="T27" s="194">
        <v>3899</v>
      </c>
      <c r="U27" s="194">
        <v>6981</v>
      </c>
      <c r="V27" s="194">
        <v>7342</v>
      </c>
      <c r="W27" s="194">
        <v>4471</v>
      </c>
      <c r="X27" s="194">
        <v>2735104</v>
      </c>
      <c r="Y27" s="194">
        <v>1434203</v>
      </c>
      <c r="Z27" s="194">
        <v>1300901</v>
      </c>
      <c r="AA27" s="150"/>
    </row>
    <row r="28" spans="1:27" s="159" customFormat="1" ht="10.5" customHeight="1">
      <c r="A28" s="216"/>
      <c r="B28" s="217"/>
      <c r="C28" s="218" t="s">
        <v>114</v>
      </c>
      <c r="D28" s="219"/>
      <c r="E28" s="194">
        <v>2436</v>
      </c>
      <c r="F28" s="194">
        <v>2414</v>
      </c>
      <c r="G28" s="194">
        <v>1988</v>
      </c>
      <c r="H28" s="194">
        <v>8652</v>
      </c>
      <c r="I28" s="194">
        <v>616</v>
      </c>
      <c r="J28" s="194">
        <v>220</v>
      </c>
      <c r="K28" s="194">
        <v>4081</v>
      </c>
      <c r="L28" s="194">
        <v>4571</v>
      </c>
      <c r="M28" s="150"/>
      <c r="N28" s="150"/>
      <c r="O28" s="150"/>
      <c r="P28" s="216"/>
      <c r="Q28" s="217"/>
      <c r="R28" s="218" t="s">
        <v>114</v>
      </c>
      <c r="S28" s="219"/>
      <c r="T28" s="194">
        <v>1584</v>
      </c>
      <c r="U28" s="194">
        <v>2494</v>
      </c>
      <c r="V28" s="194">
        <v>2774</v>
      </c>
      <c r="W28" s="194">
        <v>1800</v>
      </c>
      <c r="X28" s="194">
        <v>996233</v>
      </c>
      <c r="Y28" s="194">
        <v>534856</v>
      </c>
      <c r="Z28" s="194">
        <v>461377</v>
      </c>
      <c r="AA28" s="150"/>
    </row>
    <row r="29" spans="1:27" s="159" customFormat="1" ht="10.5" customHeight="1">
      <c r="A29" s="216"/>
      <c r="B29" s="217"/>
      <c r="C29" s="218" t="s">
        <v>115</v>
      </c>
      <c r="D29" s="219"/>
      <c r="E29" s="194">
        <v>2447</v>
      </c>
      <c r="F29" s="194">
        <v>2442</v>
      </c>
      <c r="G29" s="194">
        <v>2046</v>
      </c>
      <c r="H29" s="194">
        <v>9159</v>
      </c>
      <c r="I29" s="194">
        <v>698</v>
      </c>
      <c r="J29" s="194">
        <v>232</v>
      </c>
      <c r="K29" s="194">
        <v>3936</v>
      </c>
      <c r="L29" s="194">
        <v>5223</v>
      </c>
      <c r="M29" s="150"/>
      <c r="N29" s="150"/>
      <c r="O29" s="150"/>
      <c r="P29" s="216"/>
      <c r="Q29" s="217"/>
      <c r="R29" s="218" t="s">
        <v>115</v>
      </c>
      <c r="S29" s="219"/>
      <c r="T29" s="194">
        <v>1773</v>
      </c>
      <c r="U29" s="194">
        <v>2608</v>
      </c>
      <c r="V29" s="194">
        <v>2908</v>
      </c>
      <c r="W29" s="194">
        <v>1870</v>
      </c>
      <c r="X29" s="194">
        <v>1060898</v>
      </c>
      <c r="Y29" s="194">
        <v>532429</v>
      </c>
      <c r="Z29" s="194">
        <v>528468</v>
      </c>
      <c r="AA29" s="150"/>
    </row>
    <row r="30" spans="1:27" s="159" customFormat="1" ht="10.5" customHeight="1">
      <c r="A30" s="216"/>
      <c r="B30" s="217"/>
      <c r="C30" s="218" t="s">
        <v>116</v>
      </c>
      <c r="D30" s="219"/>
      <c r="E30" s="194">
        <v>3601</v>
      </c>
      <c r="F30" s="194">
        <v>3507</v>
      </c>
      <c r="G30" s="194">
        <v>3011</v>
      </c>
      <c r="H30" s="194">
        <v>13963</v>
      </c>
      <c r="I30" s="194">
        <v>789</v>
      </c>
      <c r="J30" s="194">
        <v>352</v>
      </c>
      <c r="K30" s="194">
        <v>6521</v>
      </c>
      <c r="L30" s="194">
        <v>7442</v>
      </c>
      <c r="M30" s="150"/>
      <c r="N30" s="150"/>
      <c r="O30" s="150"/>
      <c r="P30" s="216"/>
      <c r="Q30" s="217"/>
      <c r="R30" s="218" t="s">
        <v>116</v>
      </c>
      <c r="S30" s="219"/>
      <c r="T30" s="194">
        <v>2458</v>
      </c>
      <c r="U30" s="194">
        <v>3502</v>
      </c>
      <c r="V30" s="194">
        <v>4911</v>
      </c>
      <c r="W30" s="194">
        <v>3092</v>
      </c>
      <c r="X30" s="194">
        <v>1653535</v>
      </c>
      <c r="Y30" s="194">
        <v>892650</v>
      </c>
      <c r="Z30" s="194">
        <v>760886</v>
      </c>
      <c r="AA30" s="150"/>
    </row>
    <row r="31" spans="1:27" s="159" customFormat="1" ht="10.5" customHeight="1">
      <c r="A31" s="216"/>
      <c r="B31" s="217"/>
      <c r="C31" s="218" t="s">
        <v>117</v>
      </c>
      <c r="D31" s="219"/>
      <c r="E31" s="194">
        <v>2252</v>
      </c>
      <c r="F31" s="194">
        <v>2276</v>
      </c>
      <c r="G31" s="194">
        <v>1971</v>
      </c>
      <c r="H31" s="194">
        <v>9353</v>
      </c>
      <c r="I31" s="194">
        <v>563</v>
      </c>
      <c r="J31" s="194">
        <v>224</v>
      </c>
      <c r="K31" s="194">
        <v>4150</v>
      </c>
      <c r="L31" s="194">
        <v>5203</v>
      </c>
      <c r="M31" s="150"/>
      <c r="N31" s="150"/>
      <c r="O31" s="150"/>
      <c r="P31" s="216"/>
      <c r="Q31" s="217"/>
      <c r="R31" s="218" t="s">
        <v>117</v>
      </c>
      <c r="S31" s="219"/>
      <c r="T31" s="194">
        <v>1590</v>
      </c>
      <c r="U31" s="194">
        <v>2397</v>
      </c>
      <c r="V31" s="194">
        <v>3431</v>
      </c>
      <c r="W31" s="194">
        <v>1935</v>
      </c>
      <c r="X31" s="194">
        <v>1092919</v>
      </c>
      <c r="Y31" s="194">
        <v>565503</v>
      </c>
      <c r="Z31" s="194">
        <v>527416</v>
      </c>
      <c r="AA31" s="150"/>
    </row>
    <row r="32" spans="1:27" s="159" customFormat="1" ht="10.5" customHeight="1">
      <c r="A32" s="216"/>
      <c r="B32" s="217"/>
      <c r="C32" s="218" t="s">
        <v>118</v>
      </c>
      <c r="D32" s="219"/>
      <c r="E32" s="194">
        <v>4873</v>
      </c>
      <c r="F32" s="194">
        <v>4823</v>
      </c>
      <c r="G32" s="194">
        <v>4128</v>
      </c>
      <c r="H32" s="194">
        <v>18198</v>
      </c>
      <c r="I32" s="194">
        <v>815</v>
      </c>
      <c r="J32" s="194">
        <v>232</v>
      </c>
      <c r="K32" s="194">
        <v>7806</v>
      </c>
      <c r="L32" s="194">
        <v>10392</v>
      </c>
      <c r="M32" s="150"/>
      <c r="N32" s="150"/>
      <c r="O32" s="150"/>
      <c r="P32" s="216"/>
      <c r="Q32" s="217"/>
      <c r="R32" s="218" t="s">
        <v>118</v>
      </c>
      <c r="S32" s="219"/>
      <c r="T32" s="194">
        <v>3260</v>
      </c>
      <c r="U32" s="194">
        <v>5959</v>
      </c>
      <c r="V32" s="194">
        <v>5292</v>
      </c>
      <c r="W32" s="194">
        <v>3687</v>
      </c>
      <c r="X32" s="194">
        <v>2180059</v>
      </c>
      <c r="Y32" s="194">
        <v>1107020</v>
      </c>
      <c r="Z32" s="194">
        <v>1073039</v>
      </c>
      <c r="AA32" s="150"/>
    </row>
    <row r="33" spans="1:27" s="159" customFormat="1" ht="3.75" customHeight="1">
      <c r="A33" s="220"/>
      <c r="B33" s="220"/>
      <c r="C33" s="220"/>
      <c r="D33" s="221"/>
      <c r="E33" s="220"/>
      <c r="F33" s="220"/>
      <c r="G33" s="220"/>
      <c r="H33" s="220"/>
      <c r="I33" s="220"/>
      <c r="J33" s="220"/>
      <c r="K33" s="220"/>
      <c r="L33" s="220"/>
      <c r="M33" s="222"/>
      <c r="N33" s="152"/>
      <c r="O33" s="152"/>
      <c r="P33" s="220"/>
      <c r="Q33" s="220"/>
      <c r="R33" s="220"/>
      <c r="S33" s="221"/>
      <c r="T33" s="220"/>
      <c r="U33" s="220"/>
      <c r="V33" s="220"/>
      <c r="W33" s="220"/>
      <c r="X33" s="220"/>
      <c r="Y33" s="220"/>
      <c r="Z33" s="220"/>
      <c r="AA33" s="222"/>
    </row>
    <row r="34" spans="1:27" s="159" customFormat="1" ht="15.75" customHeight="1">
      <c r="A34" s="223"/>
      <c r="B34" s="223"/>
      <c r="M34" s="152"/>
      <c r="N34" s="152"/>
      <c r="O34" s="152"/>
      <c r="P34" s="223"/>
      <c r="Q34" s="223" t="s">
        <v>164</v>
      </c>
      <c r="AA34" s="152"/>
    </row>
    <row r="35" spans="17:74" ht="12" customHeight="1">
      <c r="Q35" s="144" t="s">
        <v>165</v>
      </c>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row>
    <row r="36" spans="17:74" ht="12" customHeight="1">
      <c r="Q36" s="224" t="s">
        <v>120</v>
      </c>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row>
    <row r="37" spans="28:74" ht="10.5" customHeight="1">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row>
    <row r="38" spans="24:74" s="225" customFormat="1" ht="37.5" customHeight="1">
      <c r="X38" s="226"/>
      <c r="Y38" s="226"/>
      <c r="Z38" s="226"/>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row>
  </sheetData>
  <sheetProtection/>
  <mergeCells count="28">
    <mergeCell ref="E4:E8"/>
    <mergeCell ref="F4:F8"/>
    <mergeCell ref="G4:G8"/>
    <mergeCell ref="K7:K8"/>
    <mergeCell ref="L7:L8"/>
    <mergeCell ref="M7:M8"/>
    <mergeCell ref="BE10:BG10"/>
    <mergeCell ref="B11:C11"/>
    <mergeCell ref="Q11:R11"/>
    <mergeCell ref="U7:U8"/>
    <mergeCell ref="V7:V8"/>
    <mergeCell ref="W7:W8"/>
    <mergeCell ref="B9:C9"/>
    <mergeCell ref="Q9:R9"/>
    <mergeCell ref="B10:C10"/>
    <mergeCell ref="Q10:R10"/>
    <mergeCell ref="AM13:AP13"/>
    <mergeCell ref="AQ13:AT13"/>
    <mergeCell ref="AM10:AU10"/>
    <mergeCell ref="AV10:AW10"/>
    <mergeCell ref="AY10:BA10"/>
    <mergeCell ref="BB10:BD10"/>
    <mergeCell ref="B26:C26"/>
    <mergeCell ref="Q26:R26"/>
    <mergeCell ref="B12:C12"/>
    <mergeCell ref="Q12:R12"/>
    <mergeCell ref="B13:C13"/>
    <mergeCell ref="Q13:R13"/>
  </mergeCells>
  <printOptions/>
  <pageMargins left="0.5905511811023623" right="0.5905511811023623" top="0.7874015748031497" bottom="0.7874015748031497" header="0.31496062992125984" footer="0.31496062992125984"/>
  <pageSetup horizontalDpi="600" verticalDpi="600" orientation="portrait" paperSize="9" scale="95" r:id="rId1"/>
  <headerFooter alignWithMargins="0">
    <oddHeader>&amp;R&amp;"ＭＳ 明朝,標準"&amp;10&amp;A</oddHeader>
    <oddFooter>&amp;C&amp;"ＭＳ 明朝,標準"&amp;10&amp;P/&amp;N</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34"/>
  <sheetViews>
    <sheetView zoomScale="120" zoomScaleNormal="120" zoomScaleSheetLayoutView="100" zoomScalePageLayoutView="0" workbookViewId="0" topLeftCell="A1">
      <selection activeCell="A1" sqref="A1"/>
    </sheetView>
  </sheetViews>
  <sheetFormatPr defaultColWidth="8" defaultRowHeight="12" customHeight="1"/>
  <cols>
    <col min="1" max="1" width="0.40625" style="264" customWidth="1"/>
    <col min="2" max="2" width="3" style="264" customWidth="1"/>
    <col min="3" max="3" width="13.59765625" style="264" customWidth="1"/>
    <col min="4" max="4" width="0.40625" style="264" customWidth="1"/>
    <col min="5" max="9" width="7.59765625" style="234" customWidth="1"/>
    <col min="10" max="13" width="8.59765625" style="234" customWidth="1"/>
    <col min="14" max="14" width="0.203125" style="234" customWidth="1"/>
    <col min="15" max="16384" width="8" style="234" customWidth="1"/>
  </cols>
  <sheetData>
    <row r="1" spans="1:14" s="232" customFormat="1" ht="24" customHeight="1">
      <c r="A1" s="137"/>
      <c r="B1" s="137"/>
      <c r="C1" s="228" t="s">
        <v>167</v>
      </c>
      <c r="D1" s="138"/>
      <c r="E1" s="229" t="s">
        <v>168</v>
      </c>
      <c r="F1" s="230"/>
      <c r="G1" s="230"/>
      <c r="H1" s="230"/>
      <c r="I1" s="230"/>
      <c r="J1" s="230"/>
      <c r="K1" s="230"/>
      <c r="L1" s="230"/>
      <c r="M1" s="230"/>
      <c r="N1" s="231"/>
    </row>
    <row r="2" spans="1:14" ht="7.5" customHeight="1">
      <c r="A2" s="144"/>
      <c r="B2" s="144"/>
      <c r="C2" s="145"/>
      <c r="D2" s="145"/>
      <c r="E2" s="224"/>
      <c r="F2" s="224"/>
      <c r="G2" s="224"/>
      <c r="H2" s="224"/>
      <c r="I2" s="224"/>
      <c r="J2" s="224"/>
      <c r="K2" s="224"/>
      <c r="L2" s="224"/>
      <c r="M2" s="224"/>
      <c r="N2" s="233"/>
    </row>
    <row r="3" spans="1:13" ht="12" customHeight="1" thickBot="1">
      <c r="A3" s="145"/>
      <c r="B3" s="145"/>
      <c r="C3" s="145"/>
      <c r="D3" s="145"/>
      <c r="E3" s="224"/>
      <c r="F3" s="224"/>
      <c r="G3" s="224"/>
      <c r="H3" s="224"/>
      <c r="I3" s="224"/>
      <c r="J3" s="224"/>
      <c r="K3" s="224"/>
      <c r="L3" s="224"/>
      <c r="M3" s="224"/>
    </row>
    <row r="4" spans="1:14" ht="12" customHeight="1">
      <c r="A4" s="153"/>
      <c r="B4" s="153"/>
      <c r="C4" s="153"/>
      <c r="D4" s="158"/>
      <c r="E4" s="235" t="s">
        <v>169</v>
      </c>
      <c r="F4" s="236" t="s">
        <v>170</v>
      </c>
      <c r="G4" s="237"/>
      <c r="H4" s="237"/>
      <c r="I4" s="237"/>
      <c r="J4" s="237"/>
      <c r="K4" s="237"/>
      <c r="L4" s="237"/>
      <c r="M4" s="237"/>
      <c r="N4" s="237"/>
    </row>
    <row r="5" spans="1:14" ht="12" customHeight="1">
      <c r="A5" s="159"/>
      <c r="B5" s="159"/>
      <c r="C5" s="159"/>
      <c r="D5" s="163"/>
      <c r="E5" s="238" t="s">
        <v>171</v>
      </c>
      <c r="F5" s="239" t="s">
        <v>172</v>
      </c>
      <c r="G5" s="240"/>
      <c r="H5" s="240"/>
      <c r="I5" s="240"/>
      <c r="J5" s="239" t="s">
        <v>173</v>
      </c>
      <c r="K5" s="240"/>
      <c r="L5" s="240"/>
      <c r="M5" s="240"/>
      <c r="N5" s="240"/>
    </row>
    <row r="6" spans="1:14" s="245" customFormat="1" ht="12" customHeight="1">
      <c r="A6" s="184"/>
      <c r="B6" s="184"/>
      <c r="C6" s="184"/>
      <c r="D6" s="185"/>
      <c r="E6" s="241" t="s">
        <v>174</v>
      </c>
      <c r="F6" s="242" t="s">
        <v>175</v>
      </c>
      <c r="G6" s="242" t="s">
        <v>176</v>
      </c>
      <c r="H6" s="242" t="s">
        <v>177</v>
      </c>
      <c r="I6" s="242" t="s">
        <v>178</v>
      </c>
      <c r="J6" s="242" t="s">
        <v>175</v>
      </c>
      <c r="K6" s="242" t="s">
        <v>176</v>
      </c>
      <c r="L6" s="242" t="s">
        <v>177</v>
      </c>
      <c r="M6" s="243" t="s">
        <v>178</v>
      </c>
      <c r="N6" s="244"/>
    </row>
    <row r="7" spans="1:14" s="245" customFormat="1" ht="15" customHeight="1">
      <c r="A7" s="192"/>
      <c r="B7" s="1225" t="s">
        <v>59</v>
      </c>
      <c r="C7" s="1225"/>
      <c r="D7" s="193"/>
      <c r="E7" s="246">
        <v>405</v>
      </c>
      <c r="F7" s="246">
        <v>5465</v>
      </c>
      <c r="G7" s="246">
        <v>5002</v>
      </c>
      <c r="H7" s="246">
        <v>183</v>
      </c>
      <c r="I7" s="246">
        <v>280</v>
      </c>
      <c r="J7" s="246">
        <v>331933</v>
      </c>
      <c r="K7" s="246">
        <v>310082</v>
      </c>
      <c r="L7" s="246">
        <v>8611</v>
      </c>
      <c r="M7" s="246">
        <v>13244</v>
      </c>
      <c r="N7" s="247"/>
    </row>
    <row r="8" spans="1:14" s="245" customFormat="1" ht="12" customHeight="1">
      <c r="A8" s="192"/>
      <c r="B8" s="1225" t="s">
        <v>60</v>
      </c>
      <c r="C8" s="1225"/>
      <c r="D8" s="193"/>
      <c r="E8" s="246">
        <v>348</v>
      </c>
      <c r="F8" s="246">
        <v>4608</v>
      </c>
      <c r="G8" s="246">
        <v>4158</v>
      </c>
      <c r="H8" s="246">
        <v>186</v>
      </c>
      <c r="I8" s="246">
        <v>264</v>
      </c>
      <c r="J8" s="246">
        <v>303235</v>
      </c>
      <c r="K8" s="246">
        <v>281018</v>
      </c>
      <c r="L8" s="246">
        <v>10106</v>
      </c>
      <c r="M8" s="246">
        <v>12111</v>
      </c>
      <c r="N8" s="247"/>
    </row>
    <row r="9" spans="1:14" s="245" customFormat="1" ht="12" customHeight="1">
      <c r="A9" s="192"/>
      <c r="B9" s="1225" t="s">
        <v>61</v>
      </c>
      <c r="C9" s="1225"/>
      <c r="D9" s="193"/>
      <c r="E9" s="246">
        <v>371</v>
      </c>
      <c r="F9" s="246">
        <v>4035</v>
      </c>
      <c r="G9" s="246">
        <v>3652</v>
      </c>
      <c r="H9" s="246">
        <v>169</v>
      </c>
      <c r="I9" s="246">
        <v>214</v>
      </c>
      <c r="J9" s="246">
        <v>285743</v>
      </c>
      <c r="K9" s="246">
        <v>267521</v>
      </c>
      <c r="L9" s="246">
        <v>8794</v>
      </c>
      <c r="M9" s="246">
        <v>9434</v>
      </c>
      <c r="N9" s="247"/>
    </row>
    <row r="10" spans="1:14" s="245" customFormat="1" ht="12" customHeight="1">
      <c r="A10" s="192"/>
      <c r="B10" s="1225" t="s">
        <v>62</v>
      </c>
      <c r="C10" s="1225"/>
      <c r="D10" s="193"/>
      <c r="E10" s="246">
        <v>337</v>
      </c>
      <c r="F10" s="246">
        <v>3920</v>
      </c>
      <c r="G10" s="246">
        <v>3531</v>
      </c>
      <c r="H10" s="246">
        <v>295</v>
      </c>
      <c r="I10" s="246">
        <v>94</v>
      </c>
      <c r="J10" s="246">
        <v>272157</v>
      </c>
      <c r="K10" s="246">
        <v>253020</v>
      </c>
      <c r="L10" s="246">
        <v>14279</v>
      </c>
      <c r="M10" s="246">
        <v>4859</v>
      </c>
      <c r="N10" s="247"/>
    </row>
    <row r="11" spans="1:14" s="250" customFormat="1" ht="16.5" customHeight="1">
      <c r="A11" s="196"/>
      <c r="B11" s="1226" t="s">
        <v>89</v>
      </c>
      <c r="C11" s="1226"/>
      <c r="D11" s="197"/>
      <c r="E11" s="248">
        <v>344</v>
      </c>
      <c r="F11" s="248">
        <f>G11+H11+I11</f>
        <v>4057</v>
      </c>
      <c r="G11" s="248">
        <v>3639</v>
      </c>
      <c r="H11" s="248">
        <v>390</v>
      </c>
      <c r="I11" s="248">
        <v>28</v>
      </c>
      <c r="J11" s="248">
        <v>270539</v>
      </c>
      <c r="K11" s="248">
        <v>248933</v>
      </c>
      <c r="L11" s="248">
        <v>20324</v>
      </c>
      <c r="M11" s="248">
        <v>1283</v>
      </c>
      <c r="N11" s="249"/>
    </row>
    <row r="12" spans="1:14" ht="16.5" customHeight="1">
      <c r="A12" s="202"/>
      <c r="B12" s="203"/>
      <c r="C12" s="204" t="s">
        <v>146</v>
      </c>
      <c r="D12" s="205"/>
      <c r="E12" s="251">
        <v>22</v>
      </c>
      <c r="F12" s="251">
        <f>G12+H12+I12</f>
        <v>328</v>
      </c>
      <c r="G12" s="251">
        <v>290</v>
      </c>
      <c r="H12" s="252">
        <v>31</v>
      </c>
      <c r="I12" s="251">
        <v>7</v>
      </c>
      <c r="J12" s="251">
        <v>21144</v>
      </c>
      <c r="K12" s="251">
        <v>18998</v>
      </c>
      <c r="L12" s="252">
        <v>1773</v>
      </c>
      <c r="M12" s="251">
        <v>373</v>
      </c>
      <c r="N12" s="253"/>
    </row>
    <row r="13" spans="1:14" ht="12" customHeight="1">
      <c r="A13" s="208"/>
      <c r="B13" s="209"/>
      <c r="C13" s="210" t="s">
        <v>148</v>
      </c>
      <c r="D13" s="211"/>
      <c r="E13" s="251">
        <v>25</v>
      </c>
      <c r="F13" s="251">
        <f aca="true" t="shared" si="0" ref="F13:F30">G13+H13+I13</f>
        <v>335</v>
      </c>
      <c r="G13" s="251">
        <v>298</v>
      </c>
      <c r="H13" s="252">
        <v>36</v>
      </c>
      <c r="I13" s="251">
        <v>1</v>
      </c>
      <c r="J13" s="251">
        <v>28441</v>
      </c>
      <c r="K13" s="251">
        <v>26018</v>
      </c>
      <c r="L13" s="252">
        <v>2362</v>
      </c>
      <c r="M13" s="251">
        <v>62</v>
      </c>
      <c r="N13" s="253"/>
    </row>
    <row r="14" spans="1:14" ht="12" customHeight="1">
      <c r="A14" s="208"/>
      <c r="B14" s="209"/>
      <c r="C14" s="210" t="s">
        <v>149</v>
      </c>
      <c r="D14" s="211"/>
      <c r="E14" s="251">
        <v>24</v>
      </c>
      <c r="F14" s="251">
        <f t="shared" si="0"/>
        <v>318</v>
      </c>
      <c r="G14" s="251">
        <v>287</v>
      </c>
      <c r="H14" s="252">
        <v>30</v>
      </c>
      <c r="I14" s="251">
        <v>1</v>
      </c>
      <c r="J14" s="251">
        <v>21664</v>
      </c>
      <c r="K14" s="251">
        <v>20363</v>
      </c>
      <c r="L14" s="252">
        <v>1252</v>
      </c>
      <c r="M14" s="251">
        <v>49</v>
      </c>
      <c r="N14" s="253"/>
    </row>
    <row r="15" spans="1:14" ht="12" customHeight="1">
      <c r="A15" s="208"/>
      <c r="B15" s="209"/>
      <c r="C15" s="210" t="s">
        <v>150</v>
      </c>
      <c r="D15" s="211"/>
      <c r="E15" s="251">
        <v>32</v>
      </c>
      <c r="F15" s="251">
        <f t="shared" si="0"/>
        <v>318</v>
      </c>
      <c r="G15" s="251">
        <v>287</v>
      </c>
      <c r="H15" s="252">
        <v>29</v>
      </c>
      <c r="I15" s="251">
        <v>2</v>
      </c>
      <c r="J15" s="251">
        <v>20077</v>
      </c>
      <c r="K15" s="251">
        <v>18720</v>
      </c>
      <c r="L15" s="252">
        <v>1283</v>
      </c>
      <c r="M15" s="251">
        <v>74</v>
      </c>
      <c r="N15" s="253"/>
    </row>
    <row r="16" spans="1:14" ht="12" customHeight="1">
      <c r="A16" s="208"/>
      <c r="B16" s="209"/>
      <c r="C16" s="210" t="s">
        <v>151</v>
      </c>
      <c r="D16" s="211"/>
      <c r="E16" s="251">
        <v>30</v>
      </c>
      <c r="F16" s="251">
        <f t="shared" si="0"/>
        <v>326</v>
      </c>
      <c r="G16" s="251">
        <v>291</v>
      </c>
      <c r="H16" s="251">
        <v>33</v>
      </c>
      <c r="I16" s="251">
        <v>2</v>
      </c>
      <c r="J16" s="251">
        <v>22061</v>
      </c>
      <c r="K16" s="251">
        <v>20175</v>
      </c>
      <c r="L16" s="251">
        <v>1792</v>
      </c>
      <c r="M16" s="251">
        <v>94</v>
      </c>
      <c r="N16" s="253"/>
    </row>
    <row r="17" spans="1:14" ht="12" customHeight="1">
      <c r="A17" s="208"/>
      <c r="B17" s="209"/>
      <c r="C17" s="210" t="s">
        <v>152</v>
      </c>
      <c r="D17" s="211"/>
      <c r="E17" s="251">
        <v>35</v>
      </c>
      <c r="F17" s="251">
        <f t="shared" si="0"/>
        <v>332</v>
      </c>
      <c r="G17" s="251">
        <v>300</v>
      </c>
      <c r="H17" s="252">
        <v>30</v>
      </c>
      <c r="I17" s="251">
        <v>2</v>
      </c>
      <c r="J17" s="251">
        <v>23369</v>
      </c>
      <c r="K17" s="251">
        <v>21915</v>
      </c>
      <c r="L17" s="252">
        <v>1389</v>
      </c>
      <c r="M17" s="251">
        <v>66</v>
      </c>
      <c r="N17" s="253"/>
    </row>
    <row r="18" spans="1:14" ht="16.5" customHeight="1">
      <c r="A18" s="208"/>
      <c r="B18" s="209"/>
      <c r="C18" s="210" t="s">
        <v>154</v>
      </c>
      <c r="D18" s="211"/>
      <c r="E18" s="251">
        <v>44</v>
      </c>
      <c r="F18" s="251">
        <f t="shared" si="0"/>
        <v>328</v>
      </c>
      <c r="G18" s="251">
        <v>293</v>
      </c>
      <c r="H18" s="251">
        <v>33</v>
      </c>
      <c r="I18" s="251">
        <v>2</v>
      </c>
      <c r="J18" s="251">
        <v>21796</v>
      </c>
      <c r="K18" s="251">
        <v>20040</v>
      </c>
      <c r="L18" s="251">
        <v>1662</v>
      </c>
      <c r="M18" s="251">
        <v>94</v>
      </c>
      <c r="N18" s="253"/>
    </row>
    <row r="19" spans="1:14" ht="12" customHeight="1">
      <c r="A19" s="208"/>
      <c r="B19" s="209"/>
      <c r="C19" s="210" t="s">
        <v>155</v>
      </c>
      <c r="D19" s="211"/>
      <c r="E19" s="251">
        <v>32</v>
      </c>
      <c r="F19" s="251">
        <f t="shared" si="0"/>
        <v>337</v>
      </c>
      <c r="G19" s="251">
        <v>299</v>
      </c>
      <c r="H19" s="251">
        <v>36</v>
      </c>
      <c r="I19" s="251">
        <v>2</v>
      </c>
      <c r="J19" s="251">
        <v>20058</v>
      </c>
      <c r="K19" s="251">
        <v>18195</v>
      </c>
      <c r="L19" s="251">
        <v>1773</v>
      </c>
      <c r="M19" s="251">
        <v>90</v>
      </c>
      <c r="N19" s="253"/>
    </row>
    <row r="20" spans="1:14" ht="12" customHeight="1">
      <c r="A20" s="208"/>
      <c r="B20" s="209"/>
      <c r="C20" s="210" t="s">
        <v>156</v>
      </c>
      <c r="D20" s="211"/>
      <c r="E20" s="251">
        <v>16</v>
      </c>
      <c r="F20" s="251">
        <f t="shared" si="0"/>
        <v>341</v>
      </c>
      <c r="G20" s="251">
        <v>304</v>
      </c>
      <c r="H20" s="251">
        <v>35</v>
      </c>
      <c r="I20" s="251">
        <v>2</v>
      </c>
      <c r="J20" s="251">
        <v>17752</v>
      </c>
      <c r="K20" s="251">
        <v>16118</v>
      </c>
      <c r="L20" s="251">
        <v>1556</v>
      </c>
      <c r="M20" s="251">
        <v>78</v>
      </c>
      <c r="N20" s="253"/>
    </row>
    <row r="21" spans="1:14" ht="12" customHeight="1">
      <c r="A21" s="202"/>
      <c r="B21" s="203"/>
      <c r="C21" s="204" t="s">
        <v>157</v>
      </c>
      <c r="D21" s="205"/>
      <c r="E21" s="251">
        <v>18</v>
      </c>
      <c r="F21" s="251">
        <f t="shared" si="0"/>
        <v>378</v>
      </c>
      <c r="G21" s="251">
        <v>342</v>
      </c>
      <c r="H21" s="251">
        <v>34</v>
      </c>
      <c r="I21" s="251">
        <v>2</v>
      </c>
      <c r="J21" s="251">
        <v>32263</v>
      </c>
      <c r="K21" s="251">
        <v>29685</v>
      </c>
      <c r="L21" s="251">
        <v>2468</v>
      </c>
      <c r="M21" s="251">
        <v>111</v>
      </c>
      <c r="N21" s="253"/>
    </row>
    <row r="22" spans="1:14" ht="12" customHeight="1">
      <c r="A22" s="208"/>
      <c r="B22" s="209"/>
      <c r="C22" s="210" t="s">
        <v>159</v>
      </c>
      <c r="D22" s="211"/>
      <c r="E22" s="251">
        <v>30</v>
      </c>
      <c r="F22" s="251">
        <f t="shared" si="0"/>
        <v>364</v>
      </c>
      <c r="G22" s="251">
        <v>330</v>
      </c>
      <c r="H22" s="251">
        <v>32</v>
      </c>
      <c r="I22" s="251">
        <v>2</v>
      </c>
      <c r="J22" s="251">
        <v>20773</v>
      </c>
      <c r="K22" s="251">
        <v>19110</v>
      </c>
      <c r="L22" s="251">
        <v>1569</v>
      </c>
      <c r="M22" s="251">
        <v>94</v>
      </c>
      <c r="N22" s="253"/>
    </row>
    <row r="23" spans="1:14" ht="12" customHeight="1">
      <c r="A23" s="208"/>
      <c r="B23" s="209"/>
      <c r="C23" s="210" t="s">
        <v>160</v>
      </c>
      <c r="D23" s="211"/>
      <c r="E23" s="251">
        <v>36</v>
      </c>
      <c r="F23" s="251">
        <f t="shared" si="0"/>
        <v>352</v>
      </c>
      <c r="G23" s="251">
        <v>318</v>
      </c>
      <c r="H23" s="251">
        <v>31</v>
      </c>
      <c r="I23" s="251">
        <v>3</v>
      </c>
      <c r="J23" s="251">
        <v>21141</v>
      </c>
      <c r="K23" s="251">
        <v>19598</v>
      </c>
      <c r="L23" s="251">
        <v>1445</v>
      </c>
      <c r="M23" s="251">
        <v>98</v>
      </c>
      <c r="N23" s="253"/>
    </row>
    <row r="24" spans="1:14" s="258" customFormat="1" ht="16.5" customHeight="1">
      <c r="A24" s="254"/>
      <c r="B24" s="1224" t="s">
        <v>179</v>
      </c>
      <c r="C24" s="1224"/>
      <c r="D24" s="255"/>
      <c r="E24" s="256"/>
      <c r="F24" s="251"/>
      <c r="G24" s="256"/>
      <c r="H24" s="256"/>
      <c r="I24" s="256"/>
      <c r="J24" s="256"/>
      <c r="K24" s="256"/>
      <c r="L24" s="256"/>
      <c r="M24" s="256"/>
      <c r="N24" s="257"/>
    </row>
    <row r="25" spans="1:14" ht="16.5" customHeight="1">
      <c r="A25" s="216"/>
      <c r="B25" s="217"/>
      <c r="C25" s="218" t="s">
        <v>113</v>
      </c>
      <c r="D25" s="219"/>
      <c r="E25" s="251">
        <v>92</v>
      </c>
      <c r="F25" s="251">
        <f t="shared" si="0"/>
        <v>1272</v>
      </c>
      <c r="G25" s="246">
        <v>1186</v>
      </c>
      <c r="H25" s="251">
        <v>76</v>
      </c>
      <c r="I25" s="251">
        <v>10</v>
      </c>
      <c r="J25" s="251">
        <v>79254</v>
      </c>
      <c r="K25" s="251">
        <v>74325</v>
      </c>
      <c r="L25" s="251">
        <v>4470</v>
      </c>
      <c r="M25" s="251">
        <v>459</v>
      </c>
      <c r="N25" s="253"/>
    </row>
    <row r="26" spans="1:14" ht="12" customHeight="1">
      <c r="A26" s="216"/>
      <c r="B26" s="217"/>
      <c r="C26" s="218" t="s">
        <v>114</v>
      </c>
      <c r="D26" s="219"/>
      <c r="E26" s="252">
        <v>1</v>
      </c>
      <c r="F26" s="251">
        <f t="shared" si="0"/>
        <v>0</v>
      </c>
      <c r="G26" s="259">
        <v>0</v>
      </c>
      <c r="H26" s="259">
        <v>0</v>
      </c>
      <c r="I26" s="259">
        <v>0</v>
      </c>
      <c r="J26" s="259">
        <v>0</v>
      </c>
      <c r="K26" s="259">
        <v>0</v>
      </c>
      <c r="L26" s="259">
        <v>0</v>
      </c>
      <c r="M26" s="259">
        <v>0</v>
      </c>
      <c r="N26" s="253"/>
    </row>
    <row r="27" spans="1:14" s="233" customFormat="1" ht="12" customHeight="1">
      <c r="A27" s="216"/>
      <c r="B27" s="217"/>
      <c r="C27" s="218" t="s">
        <v>115</v>
      </c>
      <c r="D27" s="219"/>
      <c r="E27" s="251">
        <v>13</v>
      </c>
      <c r="F27" s="251">
        <f t="shared" si="0"/>
        <v>165</v>
      </c>
      <c r="G27" s="259">
        <v>163</v>
      </c>
      <c r="H27" s="259">
        <v>2</v>
      </c>
      <c r="I27" s="259">
        <v>0</v>
      </c>
      <c r="J27" s="251">
        <v>10055</v>
      </c>
      <c r="K27" s="251">
        <v>10043</v>
      </c>
      <c r="L27" s="259">
        <v>12</v>
      </c>
      <c r="M27" s="259">
        <v>0</v>
      </c>
      <c r="N27" s="253"/>
    </row>
    <row r="28" spans="1:14" ht="12" customHeight="1">
      <c r="A28" s="216"/>
      <c r="B28" s="217"/>
      <c r="C28" s="218" t="s">
        <v>162</v>
      </c>
      <c r="D28" s="219"/>
      <c r="E28" s="251">
        <v>62</v>
      </c>
      <c r="F28" s="251">
        <f t="shared" si="0"/>
        <v>657</v>
      </c>
      <c r="G28" s="259">
        <v>589</v>
      </c>
      <c r="H28" s="259">
        <v>68</v>
      </c>
      <c r="I28" s="259">
        <v>0</v>
      </c>
      <c r="J28" s="251">
        <v>47410</v>
      </c>
      <c r="K28" s="251">
        <v>44490</v>
      </c>
      <c r="L28" s="259">
        <v>2920</v>
      </c>
      <c r="M28" s="259">
        <v>0</v>
      </c>
      <c r="N28" s="253"/>
    </row>
    <row r="29" spans="1:14" ht="12" customHeight="1">
      <c r="A29" s="216"/>
      <c r="B29" s="217"/>
      <c r="C29" s="218" t="s">
        <v>163</v>
      </c>
      <c r="D29" s="219"/>
      <c r="E29" s="251">
        <v>51</v>
      </c>
      <c r="F29" s="251">
        <f t="shared" si="0"/>
        <v>516</v>
      </c>
      <c r="G29" s="246">
        <v>344</v>
      </c>
      <c r="H29" s="252">
        <v>168</v>
      </c>
      <c r="I29" s="259">
        <v>4</v>
      </c>
      <c r="J29" s="251">
        <v>32049</v>
      </c>
      <c r="K29" s="251">
        <v>22560</v>
      </c>
      <c r="L29" s="259">
        <v>9399</v>
      </c>
      <c r="M29" s="259">
        <v>90</v>
      </c>
      <c r="N29" s="253"/>
    </row>
    <row r="30" spans="1:14" ht="12" customHeight="1">
      <c r="A30" s="216"/>
      <c r="B30" s="217"/>
      <c r="C30" s="218" t="s">
        <v>118</v>
      </c>
      <c r="D30" s="219"/>
      <c r="E30" s="251">
        <v>125</v>
      </c>
      <c r="F30" s="251">
        <f t="shared" si="0"/>
        <v>1447</v>
      </c>
      <c r="G30" s="246">
        <v>1357</v>
      </c>
      <c r="H30" s="252">
        <v>76</v>
      </c>
      <c r="I30" s="259">
        <v>14</v>
      </c>
      <c r="J30" s="251">
        <v>101771</v>
      </c>
      <c r="K30" s="251">
        <v>97515</v>
      </c>
      <c r="L30" s="259">
        <v>3522</v>
      </c>
      <c r="M30" s="259">
        <v>734</v>
      </c>
      <c r="N30" s="253"/>
    </row>
    <row r="31" spans="1:14" ht="3.75" customHeight="1">
      <c r="A31" s="220"/>
      <c r="B31" s="220"/>
      <c r="C31" s="220"/>
      <c r="D31" s="221"/>
      <c r="E31" s="260"/>
      <c r="F31" s="260"/>
      <c r="G31" s="260"/>
      <c r="H31" s="260"/>
      <c r="I31" s="260"/>
      <c r="J31" s="260"/>
      <c r="K31" s="260"/>
      <c r="L31" s="260"/>
      <c r="M31" s="260"/>
      <c r="N31" s="261"/>
    </row>
    <row r="32" spans="1:14" s="224" customFormat="1" ht="15.75" customHeight="1">
      <c r="A32" s="159"/>
      <c r="B32" s="223" t="s">
        <v>180</v>
      </c>
      <c r="C32" s="159"/>
      <c r="D32" s="159"/>
      <c r="E32" s="223"/>
      <c r="F32" s="223"/>
      <c r="G32" s="223"/>
      <c r="H32" s="223"/>
      <c r="I32" s="223"/>
      <c r="J32" s="223"/>
      <c r="K32" s="223"/>
      <c r="L32" s="223"/>
      <c r="M32" s="223"/>
      <c r="N32" s="223"/>
    </row>
    <row r="33" spans="1:13" ht="15" customHeight="1">
      <c r="A33" s="224"/>
      <c r="B33" s="224" t="s">
        <v>166</v>
      </c>
      <c r="C33" s="144"/>
      <c r="D33" s="144"/>
      <c r="E33" s="224"/>
      <c r="F33" s="224"/>
      <c r="G33" s="224"/>
      <c r="H33" s="224"/>
      <c r="I33" s="224"/>
      <c r="J33" s="224"/>
      <c r="K33" s="224"/>
      <c r="L33" s="224"/>
      <c r="M33" s="224"/>
    </row>
    <row r="34" s="262" customFormat="1" ht="12" customHeight="1">
      <c r="J34" s="263"/>
    </row>
  </sheetData>
  <sheetProtection/>
  <mergeCells count="6">
    <mergeCell ref="B7:C7"/>
    <mergeCell ref="B8:C8"/>
    <mergeCell ref="B9:C9"/>
    <mergeCell ref="B10:C10"/>
    <mergeCell ref="B11:C11"/>
    <mergeCell ref="B24:C24"/>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F47"/>
  <sheetViews>
    <sheetView zoomScale="120" zoomScaleNormal="120" zoomScaleSheetLayoutView="200" zoomScalePageLayoutView="0" workbookViewId="0" topLeftCell="A1">
      <selection activeCell="A1" sqref="A1"/>
    </sheetView>
  </sheetViews>
  <sheetFormatPr defaultColWidth="10.3984375" defaultRowHeight="12" customHeight="1"/>
  <cols>
    <col min="1" max="1" width="15.59765625" style="270" customWidth="1"/>
    <col min="2" max="2" width="4.59765625" style="274" customWidth="1"/>
    <col min="3" max="3" width="8.5" style="274" customWidth="1"/>
    <col min="4" max="4" width="10.19921875" style="274" customWidth="1"/>
    <col min="5" max="5" width="10.5" style="274" customWidth="1"/>
    <col min="6" max="6" width="10.19921875" style="274" customWidth="1"/>
    <col min="7" max="7" width="10.69921875" style="274" customWidth="1"/>
    <col min="8" max="8" width="9.3984375" style="274" customWidth="1"/>
    <col min="9" max="9" width="9.59765625" style="274" customWidth="1"/>
    <col min="10" max="10" width="8.59765625" style="274" customWidth="1"/>
    <col min="11" max="15" width="9.8984375" style="274" customWidth="1"/>
    <col min="16" max="16" width="0.40625" style="275" customWidth="1"/>
    <col min="17" max="17" width="15.59765625" style="276" customWidth="1"/>
    <col min="18" max="31" width="8.59765625" style="274" customWidth="1"/>
    <col min="32" max="16384" width="10.3984375" style="274" customWidth="1"/>
  </cols>
  <sheetData>
    <row r="1" spans="2:17" s="265" customFormat="1" ht="24" customHeight="1">
      <c r="B1" s="266" t="s">
        <v>181</v>
      </c>
      <c r="D1" s="266" t="s">
        <v>182</v>
      </c>
      <c r="G1" s="267"/>
      <c r="H1" s="267"/>
      <c r="I1" s="267"/>
      <c r="J1" s="267"/>
      <c r="K1" s="268"/>
      <c r="P1" s="269"/>
      <c r="Q1" s="269"/>
    </row>
    <row r="2" spans="2:11" ht="7.5" customHeight="1">
      <c r="B2" s="224"/>
      <c r="C2" s="271"/>
      <c r="D2" s="272"/>
      <c r="E2" s="273"/>
      <c r="F2" s="273"/>
      <c r="G2" s="273"/>
      <c r="H2" s="273"/>
      <c r="I2" s="273"/>
      <c r="J2" s="273"/>
      <c r="K2" s="271"/>
    </row>
    <row r="3" spans="2:16" s="277" customFormat="1" ht="12" customHeight="1" thickBot="1">
      <c r="B3" s="278"/>
      <c r="C3" s="279"/>
      <c r="D3" s="279"/>
      <c r="H3" s="280"/>
      <c r="I3" s="281" t="s">
        <v>183</v>
      </c>
      <c r="K3" s="279"/>
      <c r="P3" s="282"/>
    </row>
    <row r="4" spans="1:9" s="277" customFormat="1" ht="15.75" customHeight="1">
      <c r="A4" s="283"/>
      <c r="B4" s="284"/>
      <c r="C4" s="284"/>
      <c r="D4" s="1242" t="s">
        <v>184</v>
      </c>
      <c r="E4" s="1243"/>
      <c r="F4" s="1243"/>
      <c r="G4" s="1243"/>
      <c r="H4" s="1243"/>
      <c r="I4" s="1243"/>
    </row>
    <row r="5" spans="1:9" s="277" customFormat="1" ht="12" customHeight="1">
      <c r="A5" s="282"/>
      <c r="B5" s="285"/>
      <c r="C5" s="285"/>
      <c r="D5" s="286"/>
      <c r="E5" s="287"/>
      <c r="F5" s="1244" t="s">
        <v>185</v>
      </c>
      <c r="G5" s="1245"/>
      <c r="H5" s="1245"/>
      <c r="I5" s="1245"/>
    </row>
    <row r="6" spans="1:9" s="277" customFormat="1" ht="12" customHeight="1">
      <c r="A6" s="282"/>
      <c r="B6" s="1273" t="s">
        <v>186</v>
      </c>
      <c r="C6" s="285" t="s">
        <v>187</v>
      </c>
      <c r="D6" s="1264" t="s">
        <v>11</v>
      </c>
      <c r="E6" s="1266"/>
      <c r="F6" s="286"/>
      <c r="G6" s="287"/>
      <c r="H6" s="1244" t="s">
        <v>188</v>
      </c>
      <c r="I6" s="1245"/>
    </row>
    <row r="7" spans="1:9" s="277" customFormat="1" ht="12" customHeight="1">
      <c r="A7" s="282"/>
      <c r="B7" s="1274"/>
      <c r="C7" s="285" t="s">
        <v>189</v>
      </c>
      <c r="D7" s="1264"/>
      <c r="E7" s="1266"/>
      <c r="F7" s="291" t="s">
        <v>175</v>
      </c>
      <c r="G7" s="292"/>
      <c r="H7" s="288" t="s">
        <v>190</v>
      </c>
      <c r="I7" s="289" t="s">
        <v>191</v>
      </c>
    </row>
    <row r="8" spans="1:9" s="277" customFormat="1" ht="12" customHeight="1">
      <c r="A8" s="282"/>
      <c r="B8" s="285"/>
      <c r="C8" s="285"/>
      <c r="D8" s="293"/>
      <c r="E8" s="294"/>
      <c r="F8" s="293"/>
      <c r="G8" s="294"/>
      <c r="H8" s="288" t="s">
        <v>192</v>
      </c>
      <c r="I8" s="289" t="s">
        <v>193</v>
      </c>
    </row>
    <row r="9" spans="1:9" s="277" customFormat="1" ht="12" customHeight="1">
      <c r="A9" s="295"/>
      <c r="B9" s="296"/>
      <c r="C9" s="296"/>
      <c r="D9" s="297" t="s">
        <v>194</v>
      </c>
      <c r="E9" s="297" t="s">
        <v>195</v>
      </c>
      <c r="F9" s="297" t="s">
        <v>194</v>
      </c>
      <c r="G9" s="297" t="s">
        <v>196</v>
      </c>
      <c r="H9" s="288" t="s">
        <v>194</v>
      </c>
      <c r="I9" s="288" t="s">
        <v>196</v>
      </c>
    </row>
    <row r="10" spans="1:9" ht="15" customHeight="1">
      <c r="A10" s="298" t="s">
        <v>59</v>
      </c>
      <c r="B10" s="299">
        <v>27</v>
      </c>
      <c r="C10" s="299">
        <v>338502</v>
      </c>
      <c r="D10" s="299">
        <v>4557339</v>
      </c>
      <c r="E10" s="299">
        <v>90391810</v>
      </c>
      <c r="F10" s="299">
        <v>4427874</v>
      </c>
      <c r="G10" s="299">
        <v>88329119</v>
      </c>
      <c r="H10" s="299">
        <v>69592</v>
      </c>
      <c r="I10" s="299">
        <v>32828622</v>
      </c>
    </row>
    <row r="11" spans="1:9" ht="12" customHeight="1">
      <c r="A11" s="298" t="s">
        <v>60</v>
      </c>
      <c r="B11" s="299">
        <v>27</v>
      </c>
      <c r="C11" s="299">
        <v>337137</v>
      </c>
      <c r="D11" s="299">
        <v>4661626</v>
      </c>
      <c r="E11" s="299">
        <v>92098897</v>
      </c>
      <c r="F11" s="299">
        <v>4536089</v>
      </c>
      <c r="G11" s="299">
        <v>90300602</v>
      </c>
      <c r="H11" s="299">
        <v>69375</v>
      </c>
      <c r="I11" s="299">
        <v>33272930</v>
      </c>
    </row>
    <row r="12" spans="1:9" ht="12" customHeight="1">
      <c r="A12" s="298" t="s">
        <v>61</v>
      </c>
      <c r="B12" s="299">
        <v>20</v>
      </c>
      <c r="C12" s="299">
        <v>334308</v>
      </c>
      <c r="D12" s="299">
        <v>4767037</v>
      </c>
      <c r="E12" s="299">
        <v>95949559</v>
      </c>
      <c r="F12" s="299">
        <v>4633482</v>
      </c>
      <c r="G12" s="299">
        <v>94100494</v>
      </c>
      <c r="H12" s="299">
        <v>70855</v>
      </c>
      <c r="I12" s="299">
        <v>34752442</v>
      </c>
    </row>
    <row r="13" spans="1:9" ht="12" customHeight="1">
      <c r="A13" s="298" t="s">
        <v>62</v>
      </c>
      <c r="B13" s="299">
        <v>20</v>
      </c>
      <c r="C13" s="299">
        <v>332612</v>
      </c>
      <c r="D13" s="299">
        <v>4762019</v>
      </c>
      <c r="E13" s="299">
        <v>99315689</v>
      </c>
      <c r="F13" s="299">
        <v>4624605</v>
      </c>
      <c r="G13" s="299">
        <v>97344749</v>
      </c>
      <c r="H13" s="299">
        <v>70717</v>
      </c>
      <c r="I13" s="299">
        <v>36775241</v>
      </c>
    </row>
    <row r="14" spans="1:32" s="302" customFormat="1" ht="15" customHeight="1">
      <c r="A14" s="300" t="s">
        <v>63</v>
      </c>
      <c r="B14" s="301">
        <v>20</v>
      </c>
      <c r="C14" s="301">
        <v>332881</v>
      </c>
      <c r="D14" s="301">
        <f>F14+I27+D40+F40+H40+B40</f>
        <v>4879421</v>
      </c>
      <c r="E14" s="301">
        <f>G14+J27+E40+G40+I40+C40</f>
        <v>102744876</v>
      </c>
      <c r="F14" s="301">
        <v>4733621</v>
      </c>
      <c r="G14" s="301">
        <v>100744486</v>
      </c>
      <c r="H14" s="301">
        <v>70460</v>
      </c>
      <c r="I14" s="301">
        <v>37372047</v>
      </c>
      <c r="AF14" s="303"/>
    </row>
    <row r="15" spans="1:32" ht="3.75" customHeight="1">
      <c r="A15" s="304"/>
      <c r="B15" s="305"/>
      <c r="C15" s="305"/>
      <c r="D15" s="305"/>
      <c r="E15" s="305"/>
      <c r="F15" s="305"/>
      <c r="G15" s="305"/>
      <c r="H15" s="305"/>
      <c r="I15" s="305"/>
      <c r="AF15" s="275"/>
    </row>
    <row r="16" spans="3:12" ht="12" customHeight="1" thickBot="1">
      <c r="C16" s="306"/>
      <c r="L16" s="307"/>
    </row>
    <row r="17" spans="1:10" ht="12" customHeight="1">
      <c r="A17" s="308"/>
      <c r="B17" s="1242" t="s">
        <v>197</v>
      </c>
      <c r="C17" s="1243"/>
      <c r="D17" s="1243"/>
      <c r="E17" s="1243"/>
      <c r="F17" s="1243"/>
      <c r="G17" s="1243"/>
      <c r="H17" s="1243"/>
      <c r="I17" s="1243"/>
      <c r="J17" s="1243"/>
    </row>
    <row r="18" spans="1:10" ht="12" customHeight="1">
      <c r="A18" s="290"/>
      <c r="B18" s="1262" t="s">
        <v>198</v>
      </c>
      <c r="C18" s="1263"/>
      <c r="D18" s="1263"/>
      <c r="E18" s="1263"/>
      <c r="F18" s="1263"/>
      <c r="G18" s="1263"/>
      <c r="H18" s="1263"/>
      <c r="I18" s="1263"/>
      <c r="J18" s="1263"/>
    </row>
    <row r="19" spans="1:10" ht="12" customHeight="1">
      <c r="A19" s="290"/>
      <c r="B19" s="1244" t="s">
        <v>199</v>
      </c>
      <c r="C19" s="1245"/>
      <c r="D19" s="1245"/>
      <c r="E19" s="1245"/>
      <c r="F19" s="1245"/>
      <c r="G19" s="1245"/>
      <c r="H19" s="1255"/>
      <c r="I19" s="286"/>
      <c r="J19" s="309"/>
    </row>
    <row r="20" spans="1:10" ht="12" customHeight="1">
      <c r="A20" s="290"/>
      <c r="B20" s="1264" t="s">
        <v>200</v>
      </c>
      <c r="C20" s="1265"/>
      <c r="D20" s="1266"/>
      <c r="E20" s="1267" t="s">
        <v>201</v>
      </c>
      <c r="F20" s="1268"/>
      <c r="G20" s="1267" t="s">
        <v>202</v>
      </c>
      <c r="H20" s="1271"/>
      <c r="I20" s="291" t="s">
        <v>203</v>
      </c>
      <c r="J20" s="310"/>
    </row>
    <row r="21" spans="1:10" ht="12" customHeight="1">
      <c r="A21" s="290"/>
      <c r="B21" s="1264" t="s">
        <v>204</v>
      </c>
      <c r="C21" s="1265"/>
      <c r="D21" s="1266"/>
      <c r="E21" s="1269"/>
      <c r="F21" s="1270"/>
      <c r="G21" s="1269"/>
      <c r="H21" s="1272"/>
      <c r="I21" s="293"/>
      <c r="J21" s="295"/>
    </row>
    <row r="22" spans="1:10" ht="12" customHeight="1">
      <c r="A22" s="294"/>
      <c r="B22" s="1244" t="s">
        <v>194</v>
      </c>
      <c r="C22" s="1255"/>
      <c r="D22" s="297" t="s">
        <v>196</v>
      </c>
      <c r="E22" s="297" t="s">
        <v>194</v>
      </c>
      <c r="F22" s="297" t="s">
        <v>196</v>
      </c>
      <c r="G22" s="297" t="s">
        <v>194</v>
      </c>
      <c r="H22" s="288" t="s">
        <v>196</v>
      </c>
      <c r="I22" s="297" t="s">
        <v>194</v>
      </c>
      <c r="J22" s="288" t="s">
        <v>196</v>
      </c>
    </row>
    <row r="23" spans="1:10" ht="15" customHeight="1">
      <c r="A23" s="311" t="s">
        <v>59</v>
      </c>
      <c r="B23" s="1256">
        <v>2651869</v>
      </c>
      <c r="C23" s="1257"/>
      <c r="D23" s="299">
        <v>33763464</v>
      </c>
      <c r="E23" s="299">
        <v>534874</v>
      </c>
      <c r="F23" s="299">
        <v>6603407</v>
      </c>
      <c r="G23" s="299">
        <v>1171539</v>
      </c>
      <c r="H23" s="299">
        <v>15133626</v>
      </c>
      <c r="I23" s="299">
        <v>120075</v>
      </c>
      <c r="J23" s="299">
        <v>1022868</v>
      </c>
    </row>
    <row r="24" spans="1:10" ht="12" customHeight="1">
      <c r="A24" s="298" t="s">
        <v>60</v>
      </c>
      <c r="B24" s="1258">
        <v>2660693</v>
      </c>
      <c r="C24" s="1259"/>
      <c r="D24" s="299">
        <v>33673188</v>
      </c>
      <c r="E24" s="299">
        <v>540989</v>
      </c>
      <c r="F24" s="299">
        <v>6741574</v>
      </c>
      <c r="G24" s="299">
        <v>1265032</v>
      </c>
      <c r="H24" s="299">
        <v>16612910</v>
      </c>
      <c r="I24" s="299">
        <v>121645</v>
      </c>
      <c r="J24" s="299">
        <v>1043798</v>
      </c>
    </row>
    <row r="25" spans="1:10" ht="12" customHeight="1">
      <c r="A25" s="298" t="s">
        <v>61</v>
      </c>
      <c r="B25" s="1258">
        <v>2687282</v>
      </c>
      <c r="C25" s="1259"/>
      <c r="D25" s="299">
        <v>34515554</v>
      </c>
      <c r="E25" s="299">
        <v>551972</v>
      </c>
      <c r="F25" s="299">
        <v>6829414</v>
      </c>
      <c r="G25" s="299">
        <v>1323373</v>
      </c>
      <c r="H25" s="299">
        <v>18003084</v>
      </c>
      <c r="I25" s="299">
        <v>130127</v>
      </c>
      <c r="J25" s="299">
        <v>1094530</v>
      </c>
    </row>
    <row r="26" spans="1:10" ht="12" customHeight="1">
      <c r="A26" s="298" t="s">
        <v>62</v>
      </c>
      <c r="B26" s="1258">
        <v>2614277</v>
      </c>
      <c r="C26" s="1259"/>
      <c r="D26" s="299">
        <v>35121436</v>
      </c>
      <c r="E26" s="299">
        <v>557317</v>
      </c>
      <c r="F26" s="299">
        <v>6935814</v>
      </c>
      <c r="G26" s="299">
        <v>1382294</v>
      </c>
      <c r="H26" s="299">
        <v>18512259</v>
      </c>
      <c r="I26" s="299">
        <v>133918</v>
      </c>
      <c r="J26" s="299">
        <v>1137145</v>
      </c>
    </row>
    <row r="27" spans="1:10" ht="15" customHeight="1">
      <c r="A27" s="300" t="s">
        <v>89</v>
      </c>
      <c r="B27" s="1260">
        <v>2639589</v>
      </c>
      <c r="C27" s="1261"/>
      <c r="D27" s="301">
        <v>36268429</v>
      </c>
      <c r="E27" s="301">
        <v>579964</v>
      </c>
      <c r="F27" s="301">
        <v>7135291</v>
      </c>
      <c r="G27" s="301">
        <v>1443608</v>
      </c>
      <c r="H27" s="301">
        <v>19968719</v>
      </c>
      <c r="I27" s="301">
        <v>142403</v>
      </c>
      <c r="J27" s="301">
        <v>1209672</v>
      </c>
    </row>
    <row r="28" spans="1:10" ht="6" customHeight="1">
      <c r="A28" s="304"/>
      <c r="B28" s="305"/>
      <c r="C28" s="305"/>
      <c r="D28" s="305"/>
      <c r="E28" s="305"/>
      <c r="F28" s="305"/>
      <c r="G28" s="305"/>
      <c r="H28" s="305"/>
      <c r="I28" s="305"/>
      <c r="J28" s="305"/>
    </row>
    <row r="29" ht="12" customHeight="1" thickBot="1"/>
    <row r="30" spans="1:9" s="277" customFormat="1" ht="12" customHeight="1">
      <c r="A30" s="308"/>
      <c r="B30" s="1242" t="s">
        <v>205</v>
      </c>
      <c r="C30" s="1243"/>
      <c r="D30" s="1243"/>
      <c r="E30" s="1243"/>
      <c r="F30" s="1243"/>
      <c r="G30" s="1243"/>
      <c r="H30" s="1243"/>
      <c r="I30" s="1243"/>
    </row>
    <row r="31" spans="1:9" s="277" customFormat="1" ht="12" customHeight="1">
      <c r="A31" s="290"/>
      <c r="B31" s="312" t="s">
        <v>206</v>
      </c>
      <c r="C31" s="313"/>
      <c r="D31" s="1244" t="s">
        <v>207</v>
      </c>
      <c r="E31" s="1245"/>
      <c r="F31" s="1245"/>
      <c r="G31" s="1245"/>
      <c r="H31" s="1245"/>
      <c r="I31" s="1245"/>
    </row>
    <row r="32" spans="1:9" s="277" customFormat="1" ht="12" customHeight="1">
      <c r="A32" s="290"/>
      <c r="B32" s="286"/>
      <c r="C32" s="287"/>
      <c r="D32" s="1246" t="s">
        <v>208</v>
      </c>
      <c r="E32" s="1247"/>
      <c r="F32" s="1252" t="s">
        <v>209</v>
      </c>
      <c r="G32" s="1247"/>
      <c r="H32" s="286"/>
      <c r="I32" s="309"/>
    </row>
    <row r="33" spans="1:9" s="277" customFormat="1" ht="12" customHeight="1">
      <c r="A33" s="290"/>
      <c r="B33" s="291" t="s">
        <v>210</v>
      </c>
      <c r="C33" s="292"/>
      <c r="D33" s="1248"/>
      <c r="E33" s="1249"/>
      <c r="F33" s="1253"/>
      <c r="G33" s="1249"/>
      <c r="H33" s="291" t="s">
        <v>211</v>
      </c>
      <c r="I33" s="310"/>
    </row>
    <row r="34" spans="1:9" s="277" customFormat="1" ht="12" customHeight="1">
      <c r="A34" s="290"/>
      <c r="B34" s="293"/>
      <c r="C34" s="294"/>
      <c r="D34" s="1250"/>
      <c r="E34" s="1251"/>
      <c r="F34" s="1254"/>
      <c r="G34" s="1251"/>
      <c r="H34" s="293"/>
      <c r="I34" s="295"/>
    </row>
    <row r="35" spans="1:9" s="277" customFormat="1" ht="12" customHeight="1">
      <c r="A35" s="294"/>
      <c r="B35" s="297" t="s">
        <v>212</v>
      </c>
      <c r="C35" s="297" t="s">
        <v>196</v>
      </c>
      <c r="D35" s="297" t="s">
        <v>194</v>
      </c>
      <c r="E35" s="297" t="s">
        <v>196</v>
      </c>
      <c r="F35" s="288" t="s">
        <v>194</v>
      </c>
      <c r="G35" s="297" t="s">
        <v>196</v>
      </c>
      <c r="H35" s="297" t="s">
        <v>194</v>
      </c>
      <c r="I35" s="288" t="s">
        <v>196</v>
      </c>
    </row>
    <row r="36" spans="1:17" ht="15.75" customHeight="1">
      <c r="A36" s="298" t="s">
        <v>59</v>
      </c>
      <c r="B36" s="299">
        <v>9</v>
      </c>
      <c r="C36" s="299">
        <v>1065</v>
      </c>
      <c r="D36" s="299">
        <v>2014</v>
      </c>
      <c r="E36" s="299">
        <v>704500</v>
      </c>
      <c r="F36" s="299">
        <v>7361</v>
      </c>
      <c r="G36" s="299">
        <v>332010</v>
      </c>
      <c r="H36" s="299">
        <v>6</v>
      </c>
      <c r="I36" s="299">
        <v>2248</v>
      </c>
      <c r="P36" s="274"/>
      <c r="Q36" s="274"/>
    </row>
    <row r="37" spans="1:17" ht="12" customHeight="1">
      <c r="A37" s="298" t="s">
        <v>60</v>
      </c>
      <c r="B37" s="299">
        <v>3</v>
      </c>
      <c r="C37" s="299">
        <v>431</v>
      </c>
      <c r="D37" s="299">
        <v>1830</v>
      </c>
      <c r="E37" s="299">
        <v>649120</v>
      </c>
      <c r="F37" s="299">
        <v>2050</v>
      </c>
      <c r="G37" s="299">
        <v>102270</v>
      </c>
      <c r="H37" s="299">
        <v>9</v>
      </c>
      <c r="I37" s="299">
        <v>2676</v>
      </c>
      <c r="P37" s="274"/>
      <c r="Q37" s="274"/>
    </row>
    <row r="38" spans="1:17" ht="12" customHeight="1">
      <c r="A38" s="298" t="s">
        <v>61</v>
      </c>
      <c r="B38" s="299">
        <v>1</v>
      </c>
      <c r="C38" s="299">
        <v>176</v>
      </c>
      <c r="D38" s="299">
        <v>1698</v>
      </c>
      <c r="E38" s="299">
        <v>666231</v>
      </c>
      <c r="F38" s="299">
        <v>1724</v>
      </c>
      <c r="G38" s="299">
        <v>86800</v>
      </c>
      <c r="H38" s="299">
        <v>5</v>
      </c>
      <c r="I38" s="299">
        <v>1328</v>
      </c>
      <c r="P38" s="274"/>
      <c r="Q38" s="274"/>
    </row>
    <row r="39" spans="1:17" ht="12" customHeight="1">
      <c r="A39" s="298" t="s">
        <v>62</v>
      </c>
      <c r="B39" s="299">
        <v>3</v>
      </c>
      <c r="C39" s="299">
        <v>2798</v>
      </c>
      <c r="D39" s="299">
        <v>1809</v>
      </c>
      <c r="E39" s="299">
        <v>746083</v>
      </c>
      <c r="F39" s="299">
        <v>1680</v>
      </c>
      <c r="G39" s="299">
        <v>84450</v>
      </c>
      <c r="H39" s="299">
        <v>4</v>
      </c>
      <c r="I39" s="299">
        <v>464</v>
      </c>
      <c r="P39" s="274"/>
      <c r="Q39" s="274"/>
    </row>
    <row r="40" spans="1:9" s="302" customFormat="1" ht="15" customHeight="1">
      <c r="A40" s="300" t="s">
        <v>89</v>
      </c>
      <c r="B40" s="301">
        <v>3</v>
      </c>
      <c r="C40" s="301">
        <v>83</v>
      </c>
      <c r="D40" s="301">
        <v>1687</v>
      </c>
      <c r="E40" s="301">
        <v>704687</v>
      </c>
      <c r="F40" s="301">
        <v>1703</v>
      </c>
      <c r="G40" s="301">
        <v>85300</v>
      </c>
      <c r="H40" s="301">
        <v>4</v>
      </c>
      <c r="I40" s="301">
        <v>648</v>
      </c>
    </row>
    <row r="41" spans="1:17" ht="3.75" customHeight="1">
      <c r="A41" s="304"/>
      <c r="B41" s="305"/>
      <c r="C41" s="305"/>
      <c r="D41" s="305"/>
      <c r="E41" s="305"/>
      <c r="F41" s="305"/>
      <c r="G41" s="305"/>
      <c r="H41" s="305"/>
      <c r="I41" s="305"/>
      <c r="P41" s="274"/>
      <c r="Q41" s="274"/>
    </row>
    <row r="42" spans="14:15" s="314" customFormat="1" ht="8.25" customHeight="1">
      <c r="N42" s="315"/>
      <c r="O42" s="315"/>
    </row>
    <row r="43" spans="1:7" ht="12" customHeight="1">
      <c r="A43" s="314" t="s">
        <v>213</v>
      </c>
      <c r="D43" s="307"/>
      <c r="G43" s="307"/>
    </row>
    <row r="44" spans="1:7" ht="12" customHeight="1">
      <c r="A44" s="314" t="s">
        <v>214</v>
      </c>
      <c r="D44" s="307"/>
      <c r="G44" s="307"/>
    </row>
    <row r="45" spans="4:7" ht="12" customHeight="1">
      <c r="D45" s="307"/>
      <c r="G45" s="307"/>
    </row>
    <row r="46" spans="2:7" ht="12" customHeight="1">
      <c r="B46" s="316"/>
      <c r="D46" s="307"/>
      <c r="G46" s="307"/>
    </row>
    <row r="47" spans="2:7" ht="12" customHeight="1">
      <c r="B47" s="316"/>
      <c r="D47" s="307"/>
      <c r="G47" s="307"/>
    </row>
  </sheetData>
  <sheetProtection/>
  <mergeCells count="22">
    <mergeCell ref="D4:I4"/>
    <mergeCell ref="F5:I5"/>
    <mergeCell ref="B6:B7"/>
    <mergeCell ref="D6:E7"/>
    <mergeCell ref="H6:I6"/>
    <mergeCell ref="B17:J17"/>
    <mergeCell ref="B18:J18"/>
    <mergeCell ref="B19:H19"/>
    <mergeCell ref="B20:D20"/>
    <mergeCell ref="E20:F21"/>
    <mergeCell ref="G20:H21"/>
    <mergeCell ref="B21:D21"/>
    <mergeCell ref="B30:I30"/>
    <mergeCell ref="D31:I31"/>
    <mergeCell ref="D32:E34"/>
    <mergeCell ref="F32:G34"/>
    <mergeCell ref="B22:C22"/>
    <mergeCell ref="B23:C23"/>
    <mergeCell ref="B24:C24"/>
    <mergeCell ref="B25:C25"/>
    <mergeCell ref="B26:C26"/>
    <mergeCell ref="B27:C27"/>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93" r:id="rId1"/>
  <headerFooter alignWithMargins="0">
    <oddHeader>&amp;R&amp;10&amp;A</oddHeader>
    <oddFooter>&amp;C&amp;10&amp;P/&amp;N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29"/>
  <sheetViews>
    <sheetView showZeros="0" showOutlineSymbols="0" zoomScaleSheetLayoutView="100" zoomScalePageLayoutView="0" workbookViewId="0" topLeftCell="A1">
      <selection activeCell="A1" sqref="A1"/>
    </sheetView>
  </sheetViews>
  <sheetFormatPr defaultColWidth="10.8984375" defaultRowHeight="18" customHeight="1"/>
  <cols>
    <col min="1" max="1" width="0.8984375" style="317" customWidth="1"/>
    <col min="2" max="2" width="25.19921875" style="318" customWidth="1"/>
    <col min="3" max="10" width="13.5" style="317" customWidth="1"/>
    <col min="11" max="11" width="13.5" style="318" customWidth="1"/>
    <col min="12" max="12" width="13.5" style="317" customWidth="1"/>
    <col min="13" max="13" width="16.19921875" style="317" customWidth="1"/>
    <col min="14" max="16384" width="10.8984375" style="317" customWidth="1"/>
  </cols>
  <sheetData>
    <row r="1" ht="30" customHeight="1">
      <c r="C1" s="319" t="s">
        <v>215</v>
      </c>
    </row>
    <row r="2" spans="2:13" s="320" customFormat="1" ht="26.25" customHeight="1">
      <c r="B2" s="321" t="s">
        <v>216</v>
      </c>
      <c r="K2" s="322"/>
      <c r="M2" s="323"/>
    </row>
    <row r="3" spans="2:13" s="320" customFormat="1" ht="6.75" customHeight="1" thickBot="1">
      <c r="B3" s="322"/>
      <c r="D3" s="324"/>
      <c r="K3" s="322"/>
      <c r="M3" s="323"/>
    </row>
    <row r="4" spans="1:11" s="326" customFormat="1" ht="22.5" customHeight="1">
      <c r="A4" s="325"/>
      <c r="B4" s="1275"/>
      <c r="C4" s="1277" t="s">
        <v>217</v>
      </c>
      <c r="D4" s="1279" t="s">
        <v>218</v>
      </c>
      <c r="E4" s="1280"/>
      <c r="F4" s="1281" t="s">
        <v>219</v>
      </c>
      <c r="G4" s="1282"/>
      <c r="H4" s="1282"/>
      <c r="I4" s="1282"/>
      <c r="J4" s="1282"/>
      <c r="K4" s="1282"/>
    </row>
    <row r="5" spans="1:11" s="330" customFormat="1" ht="21.75" customHeight="1">
      <c r="A5" s="327"/>
      <c r="B5" s="1276"/>
      <c r="C5" s="1278"/>
      <c r="D5" s="328" t="s">
        <v>220</v>
      </c>
      <c r="E5" s="328" t="s">
        <v>221</v>
      </c>
      <c r="F5" s="328" t="s">
        <v>222</v>
      </c>
      <c r="G5" s="328" t="s">
        <v>223</v>
      </c>
      <c r="H5" s="328" t="s">
        <v>224</v>
      </c>
      <c r="I5" s="328" t="s">
        <v>225</v>
      </c>
      <c r="J5" s="328" t="s">
        <v>226</v>
      </c>
      <c r="K5" s="329" t="s">
        <v>227</v>
      </c>
    </row>
    <row r="6" spans="2:11" s="331" customFormat="1" ht="19.5" customHeight="1">
      <c r="B6" s="332" t="s">
        <v>228</v>
      </c>
      <c r="C6" s="333">
        <v>133111</v>
      </c>
      <c r="D6" s="334">
        <v>3494287</v>
      </c>
      <c r="E6" s="335">
        <v>111894669</v>
      </c>
      <c r="F6" s="336" t="s">
        <v>229</v>
      </c>
      <c r="G6" s="335">
        <v>31819128</v>
      </c>
      <c r="H6" s="334">
        <v>7954782</v>
      </c>
      <c r="I6" s="334">
        <v>7954782</v>
      </c>
      <c r="J6" s="336" t="s">
        <v>229</v>
      </c>
      <c r="K6" s="336" t="s">
        <v>229</v>
      </c>
    </row>
    <row r="7" spans="2:11" s="337" customFormat="1" ht="24" customHeight="1">
      <c r="B7" s="332" t="s">
        <v>230</v>
      </c>
      <c r="C7" s="333">
        <v>136933</v>
      </c>
      <c r="D7" s="334">
        <v>303673</v>
      </c>
      <c r="E7" s="335">
        <v>9797817</v>
      </c>
      <c r="F7" s="336" t="s">
        <v>229</v>
      </c>
      <c r="G7" s="335">
        <v>3039907</v>
      </c>
      <c r="H7" s="334">
        <v>759977</v>
      </c>
      <c r="I7" s="334">
        <v>759977</v>
      </c>
      <c r="J7" s="336" t="s">
        <v>229</v>
      </c>
      <c r="K7" s="336" t="s">
        <v>229</v>
      </c>
    </row>
    <row r="8" spans="1:11" s="343" customFormat="1" ht="3" customHeight="1">
      <c r="A8" s="338"/>
      <c r="B8" s="339"/>
      <c r="C8" s="340"/>
      <c r="D8" s="341"/>
      <c r="E8" s="342"/>
      <c r="F8" s="342"/>
      <c r="G8" s="341"/>
      <c r="H8" s="341"/>
      <c r="I8" s="341"/>
      <c r="J8" s="341"/>
      <c r="K8" s="341"/>
    </row>
    <row r="9" spans="2:13" s="344" customFormat="1" ht="18" customHeight="1">
      <c r="B9" s="345" t="s">
        <v>231</v>
      </c>
      <c r="C9" s="321"/>
      <c r="D9" s="321"/>
      <c r="E9" s="321"/>
      <c r="F9" s="321"/>
      <c r="G9" s="321"/>
      <c r="H9" s="321"/>
      <c r="I9" s="321"/>
      <c r="J9" s="321"/>
      <c r="K9" s="321"/>
      <c r="L9" s="321"/>
      <c r="M9" s="321"/>
    </row>
    <row r="10" spans="2:11" s="344" customFormat="1" ht="15" customHeight="1">
      <c r="B10" s="345" t="s">
        <v>232</v>
      </c>
      <c r="K10" s="321"/>
    </row>
    <row r="11" spans="2:11" s="344" customFormat="1" ht="15" customHeight="1">
      <c r="B11" s="345" t="s">
        <v>233</v>
      </c>
      <c r="K11" s="321"/>
    </row>
    <row r="12" spans="2:11" s="344" customFormat="1" ht="15" customHeight="1">
      <c r="B12" s="345" t="s">
        <v>234</v>
      </c>
      <c r="K12" s="321"/>
    </row>
    <row r="13" spans="2:11" s="344" customFormat="1" ht="3.75" customHeight="1">
      <c r="B13" s="321"/>
      <c r="K13" s="321"/>
    </row>
    <row r="14" spans="2:11" s="344" customFormat="1" ht="13.5">
      <c r="B14" s="321" t="s">
        <v>235</v>
      </c>
      <c r="K14" s="321"/>
    </row>
    <row r="15" spans="2:11" s="324" customFormat="1" ht="14.25" thickBot="1">
      <c r="B15" s="331"/>
      <c r="K15" s="331"/>
    </row>
    <row r="16" spans="1:11" s="326" customFormat="1" ht="22.5" customHeight="1">
      <c r="A16" s="325"/>
      <c r="B16" s="1283"/>
      <c r="C16" s="1285" t="s">
        <v>217</v>
      </c>
      <c r="D16" s="1287" t="s">
        <v>236</v>
      </c>
      <c r="E16" s="1288"/>
      <c r="F16" s="346"/>
      <c r="G16" s="1282" t="s">
        <v>237</v>
      </c>
      <c r="H16" s="1282"/>
      <c r="I16" s="1282"/>
      <c r="J16" s="1282"/>
      <c r="K16" s="347"/>
    </row>
    <row r="17" spans="1:11" s="330" customFormat="1" ht="21.75" customHeight="1">
      <c r="A17" s="327"/>
      <c r="B17" s="1284"/>
      <c r="C17" s="1286"/>
      <c r="D17" s="348" t="s">
        <v>238</v>
      </c>
      <c r="E17" s="348" t="s">
        <v>221</v>
      </c>
      <c r="F17" s="348" t="s">
        <v>223</v>
      </c>
      <c r="G17" s="348" t="s">
        <v>224</v>
      </c>
      <c r="H17" s="348" t="s">
        <v>225</v>
      </c>
      <c r="I17" s="348" t="s">
        <v>239</v>
      </c>
      <c r="J17" s="349" t="s">
        <v>240</v>
      </c>
      <c r="K17" s="349" t="s">
        <v>241</v>
      </c>
    </row>
    <row r="18" spans="2:11" s="350" customFormat="1" ht="19.5" customHeight="1">
      <c r="B18" s="351" t="s">
        <v>230</v>
      </c>
      <c r="C18" s="352">
        <v>134973</v>
      </c>
      <c r="D18" s="353">
        <v>3216774</v>
      </c>
      <c r="E18" s="354">
        <v>92558287</v>
      </c>
      <c r="F18" s="354">
        <v>29978582</v>
      </c>
      <c r="G18" s="353">
        <v>7557612</v>
      </c>
      <c r="H18" s="353">
        <v>7271272</v>
      </c>
      <c r="I18" s="355">
        <v>39663215</v>
      </c>
      <c r="J18" s="355">
        <v>7445806</v>
      </c>
      <c r="K18" s="356" t="s">
        <v>229</v>
      </c>
    </row>
    <row r="19" spans="2:11" s="337" customFormat="1" ht="19.5" customHeight="1">
      <c r="B19" s="351" t="s">
        <v>242</v>
      </c>
      <c r="C19" s="357">
        <v>138663</v>
      </c>
      <c r="D19" s="358">
        <v>3671285</v>
      </c>
      <c r="E19" s="359">
        <v>108046043</v>
      </c>
      <c r="F19" s="359">
        <v>36548725</v>
      </c>
      <c r="G19" s="358">
        <v>8878534</v>
      </c>
      <c r="H19" s="358">
        <v>8586547</v>
      </c>
      <c r="I19" s="360">
        <v>45983930</v>
      </c>
      <c r="J19" s="360">
        <v>9347178</v>
      </c>
      <c r="K19" s="361" t="s">
        <v>90</v>
      </c>
    </row>
    <row r="20" spans="2:11" s="337" customFormat="1" ht="19.5" customHeight="1">
      <c r="B20" s="351" t="s">
        <v>243</v>
      </c>
      <c r="C20" s="357">
        <v>142449</v>
      </c>
      <c r="D20" s="358">
        <v>3693986</v>
      </c>
      <c r="E20" s="359">
        <v>115938416</v>
      </c>
      <c r="F20" s="359">
        <v>38826332</v>
      </c>
      <c r="G20" s="358">
        <v>10248976</v>
      </c>
      <c r="H20" s="358">
        <v>9248255</v>
      </c>
      <c r="I20" s="360">
        <v>48561253</v>
      </c>
      <c r="J20" s="360">
        <v>8383790</v>
      </c>
      <c r="K20" s="362">
        <v>2361880</v>
      </c>
    </row>
    <row r="21" spans="2:11" s="337" customFormat="1" ht="19.5" customHeight="1">
      <c r="B21" s="363" t="s">
        <v>244</v>
      </c>
      <c r="C21" s="364">
        <v>146439</v>
      </c>
      <c r="D21" s="365">
        <v>3857743</v>
      </c>
      <c r="E21" s="366">
        <v>121093603</v>
      </c>
      <c r="F21" s="366">
        <v>39291754</v>
      </c>
      <c r="G21" s="366">
        <v>10427181</v>
      </c>
      <c r="H21" s="366">
        <v>9622628</v>
      </c>
      <c r="I21" s="366">
        <v>50764140</v>
      </c>
      <c r="J21" s="366">
        <v>9314096</v>
      </c>
      <c r="K21" s="366">
        <v>1806571</v>
      </c>
    </row>
    <row r="22" spans="1:11" s="343" customFormat="1" ht="3" customHeight="1">
      <c r="A22" s="338"/>
      <c r="B22" s="339"/>
      <c r="C22" s="340"/>
      <c r="D22" s="341"/>
      <c r="E22" s="342"/>
      <c r="F22" s="341"/>
      <c r="G22" s="341"/>
      <c r="H22" s="341"/>
      <c r="I22" s="341"/>
      <c r="J22" s="341"/>
      <c r="K22" s="341"/>
    </row>
    <row r="23" spans="2:12" s="344" customFormat="1" ht="18" customHeight="1">
      <c r="B23" s="345" t="s">
        <v>231</v>
      </c>
      <c r="C23" s="321"/>
      <c r="D23" s="321"/>
      <c r="E23" s="321"/>
      <c r="F23" s="321"/>
      <c r="G23" s="321"/>
      <c r="H23" s="321"/>
      <c r="I23" s="321"/>
      <c r="J23" s="321"/>
      <c r="K23" s="321"/>
      <c r="L23" s="321"/>
    </row>
    <row r="24" spans="2:11" s="324" customFormat="1" ht="15" customHeight="1">
      <c r="B24" s="367" t="s">
        <v>245</v>
      </c>
      <c r="K24" s="331"/>
    </row>
    <row r="25" spans="2:11" s="324" customFormat="1" ht="15" customHeight="1">
      <c r="B25" s="367" t="s">
        <v>246</v>
      </c>
      <c r="K25" s="331"/>
    </row>
    <row r="26" spans="2:11" s="324" customFormat="1" ht="15" customHeight="1">
      <c r="B26" s="367" t="s">
        <v>247</v>
      </c>
      <c r="K26" s="331"/>
    </row>
    <row r="27" spans="2:11" s="324" customFormat="1" ht="15" customHeight="1">
      <c r="B27" s="367" t="s">
        <v>248</v>
      </c>
      <c r="K27" s="331"/>
    </row>
    <row r="28" spans="2:11" s="324" customFormat="1" ht="6" customHeight="1">
      <c r="B28" s="331"/>
      <c r="K28" s="331"/>
    </row>
    <row r="29" spans="2:11" s="324" customFormat="1" ht="13.5">
      <c r="B29" s="331" t="s">
        <v>249</v>
      </c>
      <c r="K29" s="331"/>
    </row>
  </sheetData>
  <sheetProtection/>
  <mergeCells count="8">
    <mergeCell ref="B4:B5"/>
    <mergeCell ref="C4:C5"/>
    <mergeCell ref="D4:E4"/>
    <mergeCell ref="F4:K4"/>
    <mergeCell ref="B16:B17"/>
    <mergeCell ref="C16:C17"/>
    <mergeCell ref="D16:E16"/>
    <mergeCell ref="G16:J16"/>
  </mergeCells>
  <printOptions horizontalCentered="1"/>
  <pageMargins left="0.5905511811023623" right="0.5905511811023623" top="0.984251968503937" bottom="0.5905511811023623" header="0.5118110236220472" footer="0.5118110236220472"/>
  <pageSetup cellComments="asDisplayed" fitToHeight="1" fitToWidth="1" horizontalDpi="600" verticalDpi="600" orientation="portrait" paperSize="9" scale="62" r:id="rId1"/>
  <headerFooter alignWithMargins="0">
    <oddHeader>&amp;R&amp;10&amp;A</oddHeader>
    <oddFooter xml:space="preserve">&amp;C&amp;10&amp;P/&amp;N </oddFooter>
  </headerFooter>
  <colBreaks count="1" manualBreakCount="1">
    <brk id="12" max="37" man="1"/>
  </colBreaks>
</worksheet>
</file>

<file path=xl/worksheets/sheet8.xml><?xml version="1.0" encoding="utf-8"?>
<worksheet xmlns="http://schemas.openxmlformats.org/spreadsheetml/2006/main" xmlns:r="http://schemas.openxmlformats.org/officeDocument/2006/relationships">
  <dimension ref="A1:AC57"/>
  <sheetViews>
    <sheetView showGridLines="0" zoomScale="120" zoomScaleNormal="120" zoomScaleSheetLayoutView="100" zoomScalePageLayoutView="0" workbookViewId="0" topLeftCell="A1">
      <selection activeCell="A1" sqref="A1"/>
    </sheetView>
  </sheetViews>
  <sheetFormatPr defaultColWidth="8.796875" defaultRowHeight="12" customHeight="1"/>
  <cols>
    <col min="1" max="1" width="0.203125" style="144" customWidth="1"/>
    <col min="2" max="2" width="3" style="144" customWidth="1"/>
    <col min="3" max="3" width="13.8984375" style="144" customWidth="1"/>
    <col min="4" max="4" width="0.40625" style="144" customWidth="1"/>
    <col min="5" max="5" width="9.3984375" style="224" customWidth="1"/>
    <col min="6" max="6" width="10.19921875" style="224" customWidth="1"/>
    <col min="7" max="7" width="8.3984375" style="224" customWidth="1"/>
    <col min="8" max="8" width="10.3984375" style="224" customWidth="1"/>
    <col min="9" max="9" width="8.3984375" style="224" customWidth="1"/>
    <col min="10" max="10" width="8.8984375" style="224" customWidth="1"/>
    <col min="11" max="11" width="8.3984375" style="224" customWidth="1"/>
    <col min="12" max="12" width="10.3984375" style="224" customWidth="1"/>
    <col min="13" max="13" width="0.203125" style="224" customWidth="1"/>
    <col min="14" max="14" width="6.8984375" style="224" customWidth="1"/>
    <col min="15" max="15" width="2.5" style="369" customWidth="1"/>
    <col min="16" max="16" width="0.40625" style="369" customWidth="1"/>
    <col min="17" max="17" width="3" style="369" customWidth="1"/>
    <col min="18" max="18" width="13.59765625" style="369" customWidth="1"/>
    <col min="19" max="19" width="0.40625" style="369" customWidth="1"/>
    <col min="20" max="27" width="8.5" style="369" customWidth="1"/>
    <col min="28" max="16384" width="9" style="224" customWidth="1"/>
  </cols>
  <sheetData>
    <row r="1" spans="1:27" s="230" customFormat="1" ht="24" customHeight="1">
      <c r="A1" s="137"/>
      <c r="B1" s="137"/>
      <c r="C1" s="138"/>
      <c r="D1" s="138"/>
      <c r="E1" s="228" t="s">
        <v>250</v>
      </c>
      <c r="F1" s="229" t="s">
        <v>251</v>
      </c>
      <c r="G1" s="368"/>
      <c r="H1" s="368"/>
      <c r="O1" s="369"/>
      <c r="P1" s="369"/>
      <c r="Q1" s="369"/>
      <c r="R1" s="369"/>
      <c r="S1" s="369"/>
      <c r="T1" s="369"/>
      <c r="U1" s="369"/>
      <c r="V1" s="369"/>
      <c r="W1" s="369"/>
      <c r="X1" s="369"/>
      <c r="Y1" s="369"/>
      <c r="Z1" s="369"/>
      <c r="AA1" s="369"/>
    </row>
    <row r="2" spans="3:4" ht="7.5" customHeight="1">
      <c r="C2" s="145"/>
      <c r="D2" s="145"/>
    </row>
    <row r="3" spans="1:14" ht="13.5" customHeight="1" thickBot="1">
      <c r="A3" s="145"/>
      <c r="B3" s="145"/>
      <c r="C3" s="145"/>
      <c r="D3" s="145"/>
      <c r="G3" s="223"/>
      <c r="H3" s="223"/>
      <c r="I3" s="223"/>
      <c r="J3" s="223"/>
      <c r="K3" s="223"/>
      <c r="L3" s="370" t="s">
        <v>252</v>
      </c>
      <c r="M3" s="371"/>
      <c r="N3" s="370"/>
    </row>
    <row r="4" spans="1:29" ht="10.5" customHeight="1">
      <c r="A4" s="153"/>
      <c r="B4" s="153"/>
      <c r="C4" s="153"/>
      <c r="D4" s="158"/>
      <c r="E4" s="1309" t="s">
        <v>253</v>
      </c>
      <c r="F4" s="1309" t="s">
        <v>254</v>
      </c>
      <c r="G4" s="1300" t="s">
        <v>255</v>
      </c>
      <c r="H4" s="1301"/>
      <c r="I4" s="1301"/>
      <c r="J4" s="1301"/>
      <c r="K4" s="1301"/>
      <c r="L4" s="1301"/>
      <c r="M4" s="372"/>
      <c r="AB4" s="373"/>
      <c r="AC4" s="374"/>
    </row>
    <row r="5" spans="1:29" ht="10.5" customHeight="1">
      <c r="A5" s="159"/>
      <c r="B5" s="159"/>
      <c r="C5" s="159"/>
      <c r="D5" s="163"/>
      <c r="E5" s="1310"/>
      <c r="F5" s="1312"/>
      <c r="G5" s="1297" t="s">
        <v>256</v>
      </c>
      <c r="H5" s="1299"/>
      <c r="I5" s="1299"/>
      <c r="J5" s="1299"/>
      <c r="K5" s="1299"/>
      <c r="L5" s="1299"/>
      <c r="M5" s="260"/>
      <c r="AC5" s="373"/>
    </row>
    <row r="6" spans="1:13" ht="10.5" customHeight="1">
      <c r="A6" s="184"/>
      <c r="B6" s="184"/>
      <c r="C6" s="184"/>
      <c r="D6" s="185"/>
      <c r="E6" s="1311"/>
      <c r="F6" s="1313"/>
      <c r="G6" s="242" t="s">
        <v>175</v>
      </c>
      <c r="H6" s="377" t="s">
        <v>257</v>
      </c>
      <c r="I6" s="377" t="s">
        <v>258</v>
      </c>
      <c r="J6" s="378" t="s">
        <v>259</v>
      </c>
      <c r="K6" s="377" t="s">
        <v>260</v>
      </c>
      <c r="L6" s="377" t="s">
        <v>261</v>
      </c>
      <c r="M6" s="379"/>
    </row>
    <row r="7" spans="1:12" ht="18" customHeight="1">
      <c r="A7" s="196"/>
      <c r="B7" s="1295" t="s">
        <v>262</v>
      </c>
      <c r="C7" s="1295"/>
      <c r="D7" s="197"/>
      <c r="E7" s="380">
        <v>26</v>
      </c>
      <c r="F7" s="381">
        <v>270370</v>
      </c>
      <c r="G7" s="381">
        <v>40722</v>
      </c>
      <c r="H7" s="382">
        <v>3118</v>
      </c>
      <c r="I7" s="382">
        <v>5358</v>
      </c>
      <c r="J7" s="382">
        <v>17</v>
      </c>
      <c r="K7" s="382">
        <v>7683</v>
      </c>
      <c r="L7" s="382">
        <v>7748</v>
      </c>
    </row>
    <row r="8" spans="1:12" ht="15" customHeight="1">
      <c r="A8" s="196"/>
      <c r="B8" s="1295" t="s">
        <v>263</v>
      </c>
      <c r="C8" s="1295"/>
      <c r="D8" s="197"/>
      <c r="E8" s="383">
        <v>26</v>
      </c>
      <c r="F8" s="384">
        <v>279027</v>
      </c>
      <c r="G8" s="384">
        <v>42287</v>
      </c>
      <c r="H8" s="385">
        <v>3287</v>
      </c>
      <c r="I8" s="385">
        <v>5490</v>
      </c>
      <c r="J8" s="386" t="s">
        <v>264</v>
      </c>
      <c r="K8" s="385">
        <v>8256</v>
      </c>
      <c r="L8" s="385">
        <v>8059</v>
      </c>
    </row>
    <row r="9" spans="1:12" ht="15" customHeight="1">
      <c r="A9" s="196"/>
      <c r="B9" s="1295" t="s">
        <v>265</v>
      </c>
      <c r="C9" s="1295"/>
      <c r="D9" s="197"/>
      <c r="E9" s="383">
        <v>19</v>
      </c>
      <c r="F9" s="384">
        <v>285667</v>
      </c>
      <c r="G9" s="384">
        <v>44104</v>
      </c>
      <c r="H9" s="385">
        <v>3565</v>
      </c>
      <c r="I9" s="385">
        <v>5378</v>
      </c>
      <c r="J9" s="386" t="s">
        <v>264</v>
      </c>
      <c r="K9" s="385">
        <v>8784</v>
      </c>
      <c r="L9" s="385">
        <v>8470</v>
      </c>
    </row>
    <row r="10" spans="1:12" ht="13.5" customHeight="1">
      <c r="A10" s="196"/>
      <c r="B10" s="1295" t="s">
        <v>266</v>
      </c>
      <c r="C10" s="1295"/>
      <c r="D10" s="197"/>
      <c r="E10" s="383">
        <v>19</v>
      </c>
      <c r="F10" s="384">
        <v>288098</v>
      </c>
      <c r="G10" s="384">
        <v>46245</v>
      </c>
      <c r="H10" s="385">
        <v>4058</v>
      </c>
      <c r="I10" s="385">
        <v>5812</v>
      </c>
      <c r="J10" s="386" t="s">
        <v>264</v>
      </c>
      <c r="K10" s="385">
        <v>9086</v>
      </c>
      <c r="L10" s="385">
        <v>9125</v>
      </c>
    </row>
    <row r="11" spans="1:29" s="390" customFormat="1" ht="18" customHeight="1">
      <c r="A11" s="196"/>
      <c r="B11" s="1289" t="s">
        <v>267</v>
      </c>
      <c r="C11" s="1289"/>
      <c r="D11" s="197"/>
      <c r="E11" s="387">
        <v>19</v>
      </c>
      <c r="F11" s="388">
        <v>295916</v>
      </c>
      <c r="G11" s="388">
        <v>48699</v>
      </c>
      <c r="H11" s="388">
        <v>4531</v>
      </c>
      <c r="I11" s="388">
        <v>6135</v>
      </c>
      <c r="J11" s="389" t="s">
        <v>264</v>
      </c>
      <c r="K11" s="388">
        <v>9826</v>
      </c>
      <c r="L11" s="388">
        <v>9472</v>
      </c>
      <c r="O11" s="391"/>
      <c r="P11" s="391"/>
      <c r="Q11" s="391"/>
      <c r="R11" s="391"/>
      <c r="S11" s="391"/>
      <c r="T11" s="391"/>
      <c r="U11" s="391"/>
      <c r="V11" s="391"/>
      <c r="W11" s="391"/>
      <c r="X11" s="391"/>
      <c r="Y11" s="391"/>
      <c r="Z11" s="391"/>
      <c r="AA11" s="391"/>
      <c r="AB11" s="223"/>
      <c r="AC11" s="223"/>
    </row>
    <row r="12" spans="1:29" s="390" customFormat="1" ht="4.5" customHeight="1">
      <c r="A12" s="392"/>
      <c r="B12" s="392"/>
      <c r="C12" s="392"/>
      <c r="D12" s="393"/>
      <c r="E12" s="394"/>
      <c r="F12" s="395"/>
      <c r="G12" s="396"/>
      <c r="H12" s="395"/>
      <c r="I12" s="395"/>
      <c r="J12" s="395"/>
      <c r="K12" s="395"/>
      <c r="L12" s="395"/>
      <c r="M12" s="397"/>
      <c r="O12" s="391"/>
      <c r="P12" s="391"/>
      <c r="Q12" s="391"/>
      <c r="R12" s="391"/>
      <c r="S12" s="391"/>
      <c r="T12" s="391"/>
      <c r="U12" s="391"/>
      <c r="V12" s="391"/>
      <c r="W12" s="391"/>
      <c r="X12" s="391"/>
      <c r="Y12" s="391"/>
      <c r="Z12" s="391"/>
      <c r="AA12" s="391"/>
      <c r="AB12" s="223"/>
      <c r="AC12" s="223"/>
    </row>
    <row r="13" spans="2:3" s="369" customFormat="1" ht="12" customHeight="1" thickBot="1">
      <c r="B13" s="391"/>
      <c r="C13" s="391"/>
    </row>
    <row r="14" spans="1:29" s="374" customFormat="1" ht="12" customHeight="1">
      <c r="A14" s="398"/>
      <c r="B14" s="153"/>
      <c r="C14" s="153"/>
      <c r="D14" s="399"/>
      <c r="E14" s="1302" t="s">
        <v>268</v>
      </c>
      <c r="F14" s="1303"/>
      <c r="G14" s="1303"/>
      <c r="H14" s="1303"/>
      <c r="O14" s="369"/>
      <c r="P14" s="369"/>
      <c r="Q14" s="369"/>
      <c r="R14" s="369"/>
      <c r="S14" s="369"/>
      <c r="T14" s="369"/>
      <c r="U14" s="369"/>
      <c r="V14" s="369"/>
      <c r="W14" s="369"/>
      <c r="X14" s="369"/>
      <c r="Y14" s="369"/>
      <c r="Z14" s="369"/>
      <c r="AA14" s="369"/>
      <c r="AB14" s="224"/>
      <c r="AC14" s="224"/>
    </row>
    <row r="15" spans="2:29" s="374" customFormat="1" ht="12" customHeight="1">
      <c r="B15" s="159"/>
      <c r="C15" s="159"/>
      <c r="D15" s="400"/>
      <c r="E15" s="1304" t="s">
        <v>269</v>
      </c>
      <c r="F15" s="1305"/>
      <c r="G15" s="1306"/>
      <c r="H15" s="1307" t="s">
        <v>270</v>
      </c>
      <c r="O15" s="369"/>
      <c r="P15" s="369"/>
      <c r="Q15" s="369"/>
      <c r="R15" s="369"/>
      <c r="S15" s="369"/>
      <c r="T15" s="369"/>
      <c r="U15" s="369"/>
      <c r="V15" s="369"/>
      <c r="W15" s="369"/>
      <c r="X15" s="369"/>
      <c r="Y15" s="369"/>
      <c r="Z15" s="369"/>
      <c r="AA15" s="369"/>
      <c r="AB15" s="224"/>
      <c r="AC15" s="224"/>
    </row>
    <row r="16" spans="1:29" s="374" customFormat="1" ht="12" customHeight="1">
      <c r="A16" s="397"/>
      <c r="B16" s="184"/>
      <c r="C16" s="184"/>
      <c r="D16" s="401"/>
      <c r="E16" s="377" t="s">
        <v>271</v>
      </c>
      <c r="F16" s="377" t="s">
        <v>272</v>
      </c>
      <c r="G16" s="402" t="s">
        <v>273</v>
      </c>
      <c r="H16" s="1308"/>
      <c r="O16" s="369"/>
      <c r="P16" s="369"/>
      <c r="Q16" s="369"/>
      <c r="R16" s="369"/>
      <c r="S16" s="369"/>
      <c r="T16" s="369"/>
      <c r="U16" s="369"/>
      <c r="V16" s="369"/>
      <c r="W16" s="369"/>
      <c r="X16" s="369"/>
      <c r="Y16" s="369"/>
      <c r="Z16" s="369"/>
      <c r="AA16" s="369"/>
      <c r="AB16" s="224"/>
      <c r="AC16" s="224"/>
    </row>
    <row r="17" spans="2:29" s="374" customFormat="1" ht="18" customHeight="1">
      <c r="B17" s="1295" t="s">
        <v>262</v>
      </c>
      <c r="C17" s="1295"/>
      <c r="D17" s="403"/>
      <c r="E17" s="404">
        <v>6826</v>
      </c>
      <c r="F17" s="382">
        <v>5461</v>
      </c>
      <c r="G17" s="382">
        <v>4511</v>
      </c>
      <c r="H17" s="382">
        <v>1326</v>
      </c>
      <c r="O17" s="369"/>
      <c r="P17" s="369"/>
      <c r="Q17" s="369"/>
      <c r="R17" s="369"/>
      <c r="S17" s="369"/>
      <c r="T17" s="369"/>
      <c r="U17" s="369"/>
      <c r="V17" s="369"/>
      <c r="W17" s="369"/>
      <c r="X17" s="369"/>
      <c r="Y17" s="369"/>
      <c r="Z17" s="369"/>
      <c r="AA17" s="369"/>
      <c r="AB17" s="224"/>
      <c r="AC17" s="224"/>
    </row>
    <row r="18" spans="2:29" s="374" customFormat="1" ht="15" customHeight="1">
      <c r="B18" s="1295" t="s">
        <v>263</v>
      </c>
      <c r="C18" s="1295"/>
      <c r="D18" s="390"/>
      <c r="E18" s="405">
        <v>7172</v>
      </c>
      <c r="F18" s="385">
        <v>5526</v>
      </c>
      <c r="G18" s="385">
        <v>4497</v>
      </c>
      <c r="H18" s="385">
        <v>1334</v>
      </c>
      <c r="O18" s="369"/>
      <c r="P18" s="369"/>
      <c r="Q18" s="369"/>
      <c r="R18" s="369"/>
      <c r="S18" s="369"/>
      <c r="T18" s="369"/>
      <c r="U18" s="369"/>
      <c r="V18" s="369"/>
      <c r="W18" s="369"/>
      <c r="X18" s="369"/>
      <c r="Y18" s="369"/>
      <c r="Z18" s="369"/>
      <c r="AA18" s="369"/>
      <c r="AB18" s="224"/>
      <c r="AC18" s="224"/>
    </row>
    <row r="19" spans="1:29" s="390" customFormat="1" ht="15" customHeight="1">
      <c r="A19" s="374"/>
      <c r="B19" s="1295" t="s">
        <v>265</v>
      </c>
      <c r="C19" s="1295"/>
      <c r="E19" s="405">
        <v>7118</v>
      </c>
      <c r="F19" s="385">
        <v>5939</v>
      </c>
      <c r="G19" s="385">
        <v>4850</v>
      </c>
      <c r="H19" s="385">
        <v>1328</v>
      </c>
      <c r="O19" s="391"/>
      <c r="P19" s="391"/>
      <c r="Q19" s="391"/>
      <c r="R19" s="391"/>
      <c r="S19" s="391"/>
      <c r="T19" s="391"/>
      <c r="U19" s="391"/>
      <c r="V19" s="391"/>
      <c r="W19" s="391"/>
      <c r="X19" s="391"/>
      <c r="Y19" s="391"/>
      <c r="Z19" s="391"/>
      <c r="AA19" s="391"/>
      <c r="AB19" s="223"/>
      <c r="AC19" s="223"/>
    </row>
    <row r="20" spans="1:29" s="390" customFormat="1" ht="15" customHeight="1">
      <c r="A20" s="374"/>
      <c r="B20" s="1295" t="s">
        <v>266</v>
      </c>
      <c r="C20" s="1295"/>
      <c r="E20" s="405">
        <v>7206</v>
      </c>
      <c r="F20" s="385">
        <v>5912</v>
      </c>
      <c r="G20" s="406">
        <v>5046</v>
      </c>
      <c r="H20" s="406">
        <v>1407</v>
      </c>
      <c r="O20" s="391"/>
      <c r="P20" s="391"/>
      <c r="Q20" s="391"/>
      <c r="R20" s="391"/>
      <c r="S20" s="391"/>
      <c r="T20" s="391"/>
      <c r="U20" s="391"/>
      <c r="V20" s="391"/>
      <c r="W20" s="391"/>
      <c r="X20" s="391"/>
      <c r="Y20" s="391"/>
      <c r="Z20" s="391"/>
      <c r="AA20" s="391"/>
      <c r="AB20" s="223"/>
      <c r="AC20" s="223"/>
    </row>
    <row r="21" spans="1:29" s="390" customFormat="1" ht="18" customHeight="1">
      <c r="A21" s="374"/>
      <c r="B21" s="1289" t="s">
        <v>267</v>
      </c>
      <c r="C21" s="1289"/>
      <c r="E21" s="387">
        <v>7460</v>
      </c>
      <c r="F21" s="388">
        <v>6136</v>
      </c>
      <c r="G21" s="388">
        <v>5139</v>
      </c>
      <c r="H21" s="388">
        <v>1443</v>
      </c>
      <c r="O21" s="391"/>
      <c r="P21" s="391"/>
      <c r="Q21" s="391"/>
      <c r="R21" s="391"/>
      <c r="S21" s="391"/>
      <c r="T21" s="391"/>
      <c r="U21" s="391"/>
      <c r="V21" s="391"/>
      <c r="W21" s="391"/>
      <c r="X21" s="391"/>
      <c r="Y21" s="391"/>
      <c r="Z21" s="391"/>
      <c r="AA21" s="391"/>
      <c r="AB21" s="223"/>
      <c r="AC21" s="223"/>
    </row>
    <row r="22" spans="1:29" s="390" customFormat="1" ht="4.5" customHeight="1">
      <c r="A22" s="397"/>
      <c r="B22" s="392"/>
      <c r="C22" s="392"/>
      <c r="D22" s="397"/>
      <c r="E22" s="394"/>
      <c r="F22" s="395"/>
      <c r="G22" s="395"/>
      <c r="H22" s="395"/>
      <c r="O22" s="391"/>
      <c r="P22" s="391"/>
      <c r="Q22" s="391"/>
      <c r="R22" s="391"/>
      <c r="S22" s="391"/>
      <c r="T22" s="391"/>
      <c r="U22" s="391"/>
      <c r="V22" s="391"/>
      <c r="W22" s="391"/>
      <c r="X22" s="391"/>
      <c r="Y22" s="391"/>
      <c r="Z22" s="391"/>
      <c r="AA22" s="391"/>
      <c r="AB22" s="223"/>
      <c r="AC22" s="223"/>
    </row>
    <row r="23" spans="2:29" s="374" customFormat="1" ht="39.75" customHeight="1" thickBot="1">
      <c r="B23" s="390"/>
      <c r="C23" s="390"/>
      <c r="E23" s="390"/>
      <c r="F23" s="390"/>
      <c r="L23" s="370" t="s">
        <v>274</v>
      </c>
      <c r="M23" s="390"/>
      <c r="O23" s="369"/>
      <c r="P23" s="369"/>
      <c r="Q23" s="369"/>
      <c r="R23" s="369"/>
      <c r="S23" s="369"/>
      <c r="T23" s="369"/>
      <c r="U23" s="369"/>
      <c r="V23" s="369"/>
      <c r="W23" s="369"/>
      <c r="X23" s="369"/>
      <c r="Y23" s="369"/>
      <c r="Z23" s="369"/>
      <c r="AA23" s="369"/>
      <c r="AB23" s="224"/>
      <c r="AC23" s="224"/>
    </row>
    <row r="24" spans="1:27" ht="12" customHeight="1">
      <c r="A24" s="153"/>
      <c r="B24" s="153"/>
      <c r="C24" s="153"/>
      <c r="D24" s="153"/>
      <c r="E24" s="1300" t="s">
        <v>275</v>
      </c>
      <c r="F24" s="1301"/>
      <c r="G24" s="1301"/>
      <c r="H24" s="1301"/>
      <c r="I24" s="1301"/>
      <c r="J24" s="1301"/>
      <c r="K24" s="1301"/>
      <c r="L24" s="1301"/>
      <c r="M24" s="372"/>
      <c r="N24" s="369"/>
      <c r="AA24" s="224"/>
    </row>
    <row r="25" spans="1:27" ht="12" customHeight="1">
      <c r="A25" s="159"/>
      <c r="B25" s="159"/>
      <c r="C25" s="159"/>
      <c r="D25" s="223"/>
      <c r="E25" s="1297" t="s">
        <v>11</v>
      </c>
      <c r="F25" s="1298"/>
      <c r="G25" s="1297" t="s">
        <v>276</v>
      </c>
      <c r="H25" s="1298"/>
      <c r="I25" s="1297" t="s">
        <v>258</v>
      </c>
      <c r="J25" s="1298"/>
      <c r="K25" s="1297" t="s">
        <v>259</v>
      </c>
      <c r="L25" s="1299"/>
      <c r="M25" s="379"/>
      <c r="N25" s="369"/>
      <c r="AA25" s="224"/>
    </row>
    <row r="26" spans="1:27" ht="10.5" customHeight="1">
      <c r="A26" s="184"/>
      <c r="B26" s="184"/>
      <c r="C26" s="184"/>
      <c r="D26" s="407"/>
      <c r="E26" s="242" t="s">
        <v>13</v>
      </c>
      <c r="F26" s="242" t="s">
        <v>277</v>
      </c>
      <c r="G26" s="242" t="s">
        <v>13</v>
      </c>
      <c r="H26" s="242" t="s">
        <v>277</v>
      </c>
      <c r="I26" s="242" t="s">
        <v>13</v>
      </c>
      <c r="J26" s="242" t="s">
        <v>277</v>
      </c>
      <c r="K26" s="242" t="s">
        <v>13</v>
      </c>
      <c r="L26" s="243" t="s">
        <v>277</v>
      </c>
      <c r="M26" s="379"/>
      <c r="N26" s="369"/>
      <c r="AA26" s="224"/>
    </row>
    <row r="27" spans="1:27" ht="18" customHeight="1">
      <c r="A27" s="408"/>
      <c r="B27" s="1295" t="s">
        <v>278</v>
      </c>
      <c r="C27" s="1295"/>
      <c r="D27" s="409"/>
      <c r="E27" s="410">
        <v>1042290</v>
      </c>
      <c r="F27" s="411">
        <v>61962876</v>
      </c>
      <c r="G27" s="411">
        <v>45015</v>
      </c>
      <c r="H27" s="411">
        <v>592600</v>
      </c>
      <c r="I27" s="411">
        <v>95905</v>
      </c>
      <c r="J27" s="411">
        <v>1965725</v>
      </c>
      <c r="K27" s="411">
        <v>301</v>
      </c>
      <c r="L27" s="411">
        <v>6327</v>
      </c>
      <c r="N27" s="369"/>
      <c r="AA27" s="224"/>
    </row>
    <row r="28" spans="1:27" ht="15" customHeight="1">
      <c r="A28" s="408"/>
      <c r="B28" s="1295" t="s">
        <v>279</v>
      </c>
      <c r="C28" s="1295"/>
      <c r="D28" s="412"/>
      <c r="E28" s="413">
        <v>1108156</v>
      </c>
      <c r="F28" s="414">
        <v>64761861</v>
      </c>
      <c r="G28" s="414">
        <v>48960</v>
      </c>
      <c r="H28" s="414">
        <v>632554</v>
      </c>
      <c r="I28" s="414">
        <v>108250</v>
      </c>
      <c r="J28" s="414">
        <v>2162634</v>
      </c>
      <c r="K28" s="414">
        <v>32</v>
      </c>
      <c r="L28" s="414">
        <v>656</v>
      </c>
      <c r="N28" s="369"/>
      <c r="AA28" s="224"/>
    </row>
    <row r="29" spans="1:27" ht="15" customHeight="1">
      <c r="A29" s="408"/>
      <c r="B29" s="1295" t="s">
        <v>280</v>
      </c>
      <c r="C29" s="1295"/>
      <c r="D29" s="412"/>
      <c r="E29" s="413">
        <v>1166791</v>
      </c>
      <c r="F29" s="414">
        <v>69531027</v>
      </c>
      <c r="G29" s="414">
        <v>53667</v>
      </c>
      <c r="H29" s="414">
        <v>710425</v>
      </c>
      <c r="I29" s="414">
        <v>113874</v>
      </c>
      <c r="J29" s="414">
        <v>2270141</v>
      </c>
      <c r="K29" s="386" t="s">
        <v>264</v>
      </c>
      <c r="L29" s="386" t="s">
        <v>264</v>
      </c>
      <c r="N29" s="369"/>
      <c r="AA29" s="224"/>
    </row>
    <row r="30" spans="1:27" ht="15" customHeight="1">
      <c r="A30" s="415"/>
      <c r="B30" s="1295" t="s">
        <v>281</v>
      </c>
      <c r="C30" s="1295"/>
      <c r="D30" s="412"/>
      <c r="E30" s="413">
        <v>1229620</v>
      </c>
      <c r="F30" s="414">
        <v>73032959</v>
      </c>
      <c r="G30" s="414">
        <v>57944</v>
      </c>
      <c r="H30" s="414">
        <v>759642</v>
      </c>
      <c r="I30" s="414">
        <v>119514</v>
      </c>
      <c r="J30" s="414">
        <v>2326486</v>
      </c>
      <c r="K30" s="386" t="s">
        <v>264</v>
      </c>
      <c r="L30" s="416">
        <v>-9</v>
      </c>
      <c r="N30" s="369"/>
      <c r="AA30" s="224"/>
    </row>
    <row r="31" spans="1:27" ht="18" customHeight="1">
      <c r="A31" s="415"/>
      <c r="B31" s="1289" t="s">
        <v>282</v>
      </c>
      <c r="C31" s="1289"/>
      <c r="D31" s="412"/>
      <c r="E31" s="417">
        <v>1298662</v>
      </c>
      <c r="F31" s="417">
        <v>76749299</v>
      </c>
      <c r="G31" s="417">
        <v>65418</v>
      </c>
      <c r="H31" s="417">
        <v>851964</v>
      </c>
      <c r="I31" s="417">
        <v>128705</v>
      </c>
      <c r="J31" s="417">
        <v>2488752</v>
      </c>
      <c r="K31" s="389" t="s">
        <v>264</v>
      </c>
      <c r="L31" s="418">
        <v>-3</v>
      </c>
      <c r="N31" s="369"/>
      <c r="AA31" s="224"/>
    </row>
    <row r="32" spans="1:27" ht="3.75" customHeight="1">
      <c r="A32" s="419"/>
      <c r="B32" s="392"/>
      <c r="C32" s="392"/>
      <c r="D32" s="407"/>
      <c r="E32" s="420"/>
      <c r="F32" s="421"/>
      <c r="G32" s="421"/>
      <c r="H32" s="421"/>
      <c r="I32" s="421"/>
      <c r="J32" s="421"/>
      <c r="K32" s="421"/>
      <c r="L32" s="421"/>
      <c r="M32" s="260"/>
      <c r="N32" s="369"/>
      <c r="AA32" s="224"/>
    </row>
    <row r="33" spans="1:27" ht="12" customHeight="1" thickBot="1">
      <c r="A33" s="224"/>
      <c r="B33" s="223"/>
      <c r="C33" s="223"/>
      <c r="D33" s="224"/>
      <c r="E33" s="422"/>
      <c r="F33" s="422"/>
      <c r="G33" s="422"/>
      <c r="H33" s="422"/>
      <c r="I33" s="422"/>
      <c r="J33" s="422"/>
      <c r="K33" s="422"/>
      <c r="L33" s="422"/>
      <c r="N33" s="369"/>
      <c r="AA33" s="224"/>
    </row>
    <row r="34" spans="1:27" ht="12" customHeight="1">
      <c r="A34" s="153"/>
      <c r="B34" s="153"/>
      <c r="C34" s="153"/>
      <c r="D34" s="153"/>
      <c r="E34" s="1291" t="s">
        <v>283</v>
      </c>
      <c r="F34" s="1292"/>
      <c r="G34" s="1292"/>
      <c r="H34" s="1292"/>
      <c r="I34" s="1292"/>
      <c r="J34" s="1292"/>
      <c r="K34" s="1292"/>
      <c r="L34" s="1292"/>
      <c r="M34" s="372"/>
      <c r="N34" s="369"/>
      <c r="AA34" s="224"/>
    </row>
    <row r="35" spans="1:27" ht="12" customHeight="1">
      <c r="A35" s="159"/>
      <c r="B35" s="159"/>
      <c r="C35" s="159"/>
      <c r="D35" s="159"/>
      <c r="E35" s="1293" t="s">
        <v>284</v>
      </c>
      <c r="F35" s="1296"/>
      <c r="G35" s="1293" t="s">
        <v>285</v>
      </c>
      <c r="H35" s="1296"/>
      <c r="I35" s="1293" t="s">
        <v>286</v>
      </c>
      <c r="J35" s="1296"/>
      <c r="K35" s="1293" t="s">
        <v>287</v>
      </c>
      <c r="L35" s="1294"/>
      <c r="M35" s="379"/>
      <c r="N35" s="369"/>
      <c r="AA35" s="224"/>
    </row>
    <row r="36" spans="1:27" ht="12" customHeight="1">
      <c r="A36" s="184"/>
      <c r="B36" s="184"/>
      <c r="C36" s="184"/>
      <c r="D36" s="184"/>
      <c r="E36" s="423" t="s">
        <v>13</v>
      </c>
      <c r="F36" s="423" t="s">
        <v>277</v>
      </c>
      <c r="G36" s="423" t="s">
        <v>13</v>
      </c>
      <c r="H36" s="423" t="s">
        <v>277</v>
      </c>
      <c r="I36" s="423" t="s">
        <v>13</v>
      </c>
      <c r="J36" s="423" t="s">
        <v>277</v>
      </c>
      <c r="K36" s="423" t="s">
        <v>13</v>
      </c>
      <c r="L36" s="424" t="s">
        <v>277</v>
      </c>
      <c r="M36" s="379"/>
      <c r="N36" s="369"/>
      <c r="AA36" s="224"/>
    </row>
    <row r="37" spans="1:27" ht="18.75" customHeight="1">
      <c r="A37" s="425"/>
      <c r="B37" s="1295" t="s">
        <v>278</v>
      </c>
      <c r="C37" s="1295"/>
      <c r="D37" s="409"/>
      <c r="E37" s="410">
        <v>183756</v>
      </c>
      <c r="F37" s="411">
        <v>6988459</v>
      </c>
      <c r="G37" s="411">
        <v>229738</v>
      </c>
      <c r="H37" s="411">
        <v>11104673</v>
      </c>
      <c r="I37" s="411">
        <v>201325</v>
      </c>
      <c r="J37" s="411">
        <v>14083791</v>
      </c>
      <c r="K37" s="411">
        <v>159232</v>
      </c>
      <c r="L37" s="411">
        <v>14246145</v>
      </c>
      <c r="N37" s="369"/>
      <c r="AA37" s="224"/>
    </row>
    <row r="38" spans="1:27" ht="15" customHeight="1">
      <c r="A38" s="408"/>
      <c r="B38" s="1295" t="s">
        <v>279</v>
      </c>
      <c r="C38" s="1295"/>
      <c r="D38" s="412"/>
      <c r="E38" s="413">
        <v>194311</v>
      </c>
      <c r="F38" s="414">
        <v>7382105</v>
      </c>
      <c r="G38" s="414">
        <v>245542</v>
      </c>
      <c r="H38" s="414">
        <v>11677221</v>
      </c>
      <c r="I38" s="414">
        <v>217433</v>
      </c>
      <c r="J38" s="414">
        <v>15295276</v>
      </c>
      <c r="K38" s="414">
        <v>167807</v>
      </c>
      <c r="L38" s="414">
        <v>14814057</v>
      </c>
      <c r="N38" s="369"/>
      <c r="AA38" s="224"/>
    </row>
    <row r="39" spans="1:27" ht="15" customHeight="1">
      <c r="A39" s="408"/>
      <c r="B39" s="1295" t="s">
        <v>280</v>
      </c>
      <c r="C39" s="1295"/>
      <c r="D39" s="412"/>
      <c r="E39" s="413">
        <v>213256</v>
      </c>
      <c r="F39" s="414">
        <v>8262510</v>
      </c>
      <c r="G39" s="414">
        <v>256522</v>
      </c>
      <c r="H39" s="414">
        <v>12750969</v>
      </c>
      <c r="I39" s="414">
        <v>224474</v>
      </c>
      <c r="J39" s="414">
        <v>16133917</v>
      </c>
      <c r="K39" s="414">
        <v>174829</v>
      </c>
      <c r="L39" s="414">
        <v>15833109</v>
      </c>
      <c r="N39" s="369"/>
      <c r="AA39" s="224"/>
    </row>
    <row r="40" spans="1:27" ht="15" customHeight="1">
      <c r="A40" s="408"/>
      <c r="B40" s="1295" t="s">
        <v>281</v>
      </c>
      <c r="C40" s="1295"/>
      <c r="D40" s="412"/>
      <c r="E40" s="413">
        <v>223041</v>
      </c>
      <c r="F40" s="414">
        <v>8876792</v>
      </c>
      <c r="G40" s="414">
        <v>279315</v>
      </c>
      <c r="H40" s="414">
        <v>13802161</v>
      </c>
      <c r="I40" s="414">
        <v>228069</v>
      </c>
      <c r="J40" s="414">
        <v>16465838</v>
      </c>
      <c r="K40" s="414">
        <v>180085</v>
      </c>
      <c r="L40" s="414">
        <v>16259856</v>
      </c>
      <c r="N40" s="369"/>
      <c r="AA40" s="224"/>
    </row>
    <row r="41" spans="1:27" ht="18" customHeight="1">
      <c r="A41" s="415"/>
      <c r="B41" s="1289" t="s">
        <v>282</v>
      </c>
      <c r="C41" s="1289"/>
      <c r="D41" s="412"/>
      <c r="E41" s="417">
        <v>239318</v>
      </c>
      <c r="F41" s="417">
        <v>9544518</v>
      </c>
      <c r="G41" s="417">
        <v>298744</v>
      </c>
      <c r="H41" s="417">
        <v>14688465</v>
      </c>
      <c r="I41" s="417">
        <v>235745</v>
      </c>
      <c r="J41" s="417">
        <v>17295771</v>
      </c>
      <c r="K41" s="417">
        <v>184860</v>
      </c>
      <c r="L41" s="417">
        <v>16671696</v>
      </c>
      <c r="N41" s="369"/>
      <c r="AA41" s="224"/>
    </row>
    <row r="42" spans="1:27" ht="6" customHeight="1">
      <c r="A42" s="419"/>
      <c r="B42" s="1290"/>
      <c r="C42" s="1290"/>
      <c r="D42" s="407"/>
      <c r="E42" s="420"/>
      <c r="F42" s="421"/>
      <c r="G42" s="421"/>
      <c r="H42" s="421"/>
      <c r="I42" s="421"/>
      <c r="J42" s="421"/>
      <c r="K42" s="421"/>
      <c r="L42" s="421"/>
      <c r="M42" s="260"/>
      <c r="N42" s="369"/>
      <c r="AA42" s="224"/>
    </row>
    <row r="43" spans="1:27" ht="12" customHeight="1" thickBot="1">
      <c r="A43" s="415"/>
      <c r="B43" s="415"/>
      <c r="C43" s="415"/>
      <c r="D43" s="223"/>
      <c r="E43" s="426"/>
      <c r="F43" s="417"/>
      <c r="G43" s="417"/>
      <c r="H43" s="417"/>
      <c r="I43" s="417"/>
      <c r="J43" s="417"/>
      <c r="K43" s="417"/>
      <c r="L43" s="417"/>
      <c r="N43" s="369"/>
      <c r="AA43" s="224"/>
    </row>
    <row r="44" spans="1:27" ht="12" customHeight="1">
      <c r="A44" s="153"/>
      <c r="B44" s="153"/>
      <c r="C44" s="153"/>
      <c r="D44" s="153"/>
      <c r="E44" s="1291" t="s">
        <v>288</v>
      </c>
      <c r="F44" s="1292"/>
      <c r="G44" s="427"/>
      <c r="H44" s="427"/>
      <c r="I44" s="427"/>
      <c r="J44" s="427"/>
      <c r="K44" s="427"/>
      <c r="L44" s="427"/>
      <c r="N44" s="369"/>
      <c r="AA44" s="224"/>
    </row>
    <row r="45" spans="1:27" ht="12" customHeight="1">
      <c r="A45" s="159"/>
      <c r="B45" s="159"/>
      <c r="C45" s="159"/>
      <c r="D45" s="159"/>
      <c r="E45" s="1293" t="s">
        <v>289</v>
      </c>
      <c r="F45" s="1294"/>
      <c r="G45" s="427"/>
      <c r="H45" s="427"/>
      <c r="I45" s="427"/>
      <c r="J45" s="427"/>
      <c r="K45" s="427"/>
      <c r="L45" s="427"/>
      <c r="M45" s="223"/>
      <c r="N45" s="369"/>
      <c r="AA45" s="224"/>
    </row>
    <row r="46" spans="1:27" ht="12" customHeight="1">
      <c r="A46" s="184"/>
      <c r="B46" s="184"/>
      <c r="C46" s="184"/>
      <c r="D46" s="184"/>
      <c r="E46" s="423" t="s">
        <v>13</v>
      </c>
      <c r="F46" s="423" t="s">
        <v>277</v>
      </c>
      <c r="G46" s="428"/>
      <c r="H46" s="428"/>
      <c r="I46" s="428"/>
      <c r="J46" s="428"/>
      <c r="K46" s="428"/>
      <c r="L46" s="428"/>
      <c r="N46" s="369"/>
      <c r="AA46" s="224"/>
    </row>
    <row r="47" spans="1:27" ht="18" customHeight="1">
      <c r="A47" s="425"/>
      <c r="B47" s="1295" t="s">
        <v>278</v>
      </c>
      <c r="C47" s="1295"/>
      <c r="D47" s="409"/>
      <c r="E47" s="411">
        <v>127018</v>
      </c>
      <c r="F47" s="411">
        <v>12975156</v>
      </c>
      <c r="G47" s="414"/>
      <c r="H47" s="414"/>
      <c r="I47" s="414"/>
      <c r="J47" s="414"/>
      <c r="K47" s="414"/>
      <c r="L47" s="414"/>
      <c r="N47" s="369"/>
      <c r="AA47" s="224"/>
    </row>
    <row r="48" spans="1:27" ht="15" customHeight="1">
      <c r="A48" s="408"/>
      <c r="B48" s="1295" t="s">
        <v>279</v>
      </c>
      <c r="C48" s="1295"/>
      <c r="D48" s="412"/>
      <c r="E48" s="414">
        <v>125821</v>
      </c>
      <c r="F48" s="414">
        <v>12797358</v>
      </c>
      <c r="G48" s="414"/>
      <c r="H48" s="414"/>
      <c r="I48" s="414"/>
      <c r="J48" s="414"/>
      <c r="K48" s="414"/>
      <c r="L48" s="414"/>
      <c r="N48" s="369"/>
      <c r="AA48" s="224"/>
    </row>
    <row r="49" spans="1:27" ht="15" customHeight="1">
      <c r="A49" s="408"/>
      <c r="B49" s="1295" t="s">
        <v>280</v>
      </c>
      <c r="C49" s="1295"/>
      <c r="D49" s="412"/>
      <c r="E49" s="414">
        <v>130169</v>
      </c>
      <c r="F49" s="414">
        <v>13569956</v>
      </c>
      <c r="G49" s="414"/>
      <c r="H49" s="414"/>
      <c r="I49" s="414"/>
      <c r="J49" s="414"/>
      <c r="K49" s="414"/>
      <c r="L49" s="414"/>
      <c r="N49" s="369"/>
      <c r="AA49" s="224"/>
    </row>
    <row r="50" spans="1:27" ht="15" customHeight="1">
      <c r="A50" s="408"/>
      <c r="B50" s="1295" t="s">
        <v>281</v>
      </c>
      <c r="C50" s="1295"/>
      <c r="D50" s="412"/>
      <c r="E50" s="414">
        <v>141652</v>
      </c>
      <c r="F50" s="414">
        <v>14542193</v>
      </c>
      <c r="G50" s="414"/>
      <c r="H50" s="414"/>
      <c r="I50" s="414"/>
      <c r="J50" s="414"/>
      <c r="K50" s="414"/>
      <c r="L50" s="414"/>
      <c r="N50" s="369"/>
      <c r="AA50" s="224"/>
    </row>
    <row r="51" spans="1:27" ht="18" customHeight="1">
      <c r="A51" s="415"/>
      <c r="B51" s="1289" t="s">
        <v>282</v>
      </c>
      <c r="C51" s="1289"/>
      <c r="D51" s="412"/>
      <c r="E51" s="417">
        <v>145872</v>
      </c>
      <c r="F51" s="417">
        <v>15208135</v>
      </c>
      <c r="G51" s="417"/>
      <c r="H51" s="417"/>
      <c r="I51" s="417"/>
      <c r="J51" s="417"/>
      <c r="K51" s="417"/>
      <c r="L51" s="417"/>
      <c r="N51" s="369"/>
      <c r="AA51" s="224"/>
    </row>
    <row r="52" spans="1:27" ht="6" customHeight="1">
      <c r="A52" s="419"/>
      <c r="B52" s="1290"/>
      <c r="C52" s="1290"/>
      <c r="D52" s="407"/>
      <c r="E52" s="420"/>
      <c r="F52" s="421"/>
      <c r="G52" s="417"/>
      <c r="H52" s="417"/>
      <c r="I52" s="417"/>
      <c r="J52" s="417"/>
      <c r="K52" s="417"/>
      <c r="L52" s="417"/>
      <c r="N52" s="369"/>
      <c r="AA52" s="224"/>
    </row>
    <row r="53" spans="1:27" ht="5.25" customHeight="1">
      <c r="A53" s="415"/>
      <c r="B53" s="415"/>
      <c r="C53" s="415"/>
      <c r="D53" s="223"/>
      <c r="E53" s="426"/>
      <c r="F53" s="417"/>
      <c r="G53" s="417"/>
      <c r="H53" s="417"/>
      <c r="I53" s="417"/>
      <c r="J53" s="417"/>
      <c r="K53" s="417"/>
      <c r="L53" s="417"/>
      <c r="N53" s="369"/>
      <c r="AA53" s="224"/>
    </row>
    <row r="54" spans="2:4" ht="12" customHeight="1">
      <c r="B54" s="224"/>
      <c r="C54" s="145" t="s">
        <v>290</v>
      </c>
      <c r="D54" s="224"/>
    </row>
    <row r="55" spans="2:4" ht="12" customHeight="1">
      <c r="B55" s="224"/>
      <c r="C55" s="145" t="s">
        <v>291</v>
      </c>
      <c r="D55" s="224"/>
    </row>
    <row r="56" ht="12" customHeight="1">
      <c r="C56" s="145" t="s">
        <v>292</v>
      </c>
    </row>
    <row r="57" ht="15" customHeight="1">
      <c r="C57" s="145" t="s">
        <v>293</v>
      </c>
    </row>
  </sheetData>
  <sheetProtection/>
  <mergeCells count="46">
    <mergeCell ref="E4:E6"/>
    <mergeCell ref="F4:F6"/>
    <mergeCell ref="G4:L4"/>
    <mergeCell ref="G5:L5"/>
    <mergeCell ref="B7:C7"/>
    <mergeCell ref="B8:C8"/>
    <mergeCell ref="B9:C9"/>
    <mergeCell ref="B10:C10"/>
    <mergeCell ref="B11:C11"/>
    <mergeCell ref="E14:H14"/>
    <mergeCell ref="E15:G15"/>
    <mergeCell ref="H15:H16"/>
    <mergeCell ref="B17:C17"/>
    <mergeCell ref="B18:C18"/>
    <mergeCell ref="B19:C19"/>
    <mergeCell ref="B20:C20"/>
    <mergeCell ref="B21:C21"/>
    <mergeCell ref="E24:L24"/>
    <mergeCell ref="E25:F25"/>
    <mergeCell ref="G25:H25"/>
    <mergeCell ref="I25:J25"/>
    <mergeCell ref="K25:L25"/>
    <mergeCell ref="B27:C27"/>
    <mergeCell ref="B28:C28"/>
    <mergeCell ref="B29:C29"/>
    <mergeCell ref="B30:C30"/>
    <mergeCell ref="B31:C31"/>
    <mergeCell ref="E34:L34"/>
    <mergeCell ref="E35:F35"/>
    <mergeCell ref="G35:H35"/>
    <mergeCell ref="I35:J35"/>
    <mergeCell ref="K35:L35"/>
    <mergeCell ref="B37:C37"/>
    <mergeCell ref="B38:C38"/>
    <mergeCell ref="B39:C39"/>
    <mergeCell ref="B40:C40"/>
    <mergeCell ref="B41:C41"/>
    <mergeCell ref="B42:C42"/>
    <mergeCell ref="B51:C51"/>
    <mergeCell ref="B52:C52"/>
    <mergeCell ref="E44:F44"/>
    <mergeCell ref="E45:F45"/>
    <mergeCell ref="B47:C47"/>
    <mergeCell ref="B48:C48"/>
    <mergeCell ref="B49:C49"/>
    <mergeCell ref="B50:C50"/>
  </mergeCells>
  <printOptions/>
  <pageMargins left="0.5905511811023623" right="0.5905511811023623" top="0.7874015748031497" bottom="0.7874015748031497" header="0.31496062992125984" footer="0.31496062992125984"/>
  <pageSetup horizontalDpi="600" verticalDpi="600" orientation="portrait" paperSize="9" scale="95" r:id="rId1"/>
  <headerFooter alignWithMargins="0">
    <oddHeader>&amp;R&amp;A</oddHeader>
    <oddFooter>&amp;C&amp;P/&amp;N</oddFooter>
  </headerFooter>
  <colBreaks count="1" manualBreakCount="1">
    <brk id="15" max="45" man="1"/>
  </colBreaks>
</worksheet>
</file>

<file path=xl/worksheets/sheet9.xml><?xml version="1.0" encoding="utf-8"?>
<worksheet xmlns="http://schemas.openxmlformats.org/spreadsheetml/2006/main" xmlns:r="http://schemas.openxmlformats.org/officeDocument/2006/relationships">
  <sheetPr transitionEvaluation="1" transitionEntry="1"/>
  <dimension ref="A1:I124"/>
  <sheetViews>
    <sheetView zoomScale="120" zoomScaleNormal="120" zoomScaleSheetLayoutView="100" zoomScalePageLayoutView="0" workbookViewId="0" topLeftCell="A1">
      <selection activeCell="J19" sqref="J19"/>
    </sheetView>
  </sheetViews>
  <sheetFormatPr defaultColWidth="10.59765625" defaultRowHeight="12" customHeight="1"/>
  <cols>
    <col min="1" max="1" width="0.203125" style="517" customWidth="1"/>
    <col min="2" max="2" width="17.19921875" style="442" customWidth="1"/>
    <col min="3" max="3" width="7.5" style="518" customWidth="1"/>
    <col min="4" max="5" width="12.59765625" style="442" customWidth="1"/>
    <col min="6" max="8" width="12.59765625" style="440" customWidth="1"/>
    <col min="9" max="9" width="0.203125" style="519" customWidth="1"/>
    <col min="10" max="16384" width="10.59765625" style="442" customWidth="1"/>
  </cols>
  <sheetData>
    <row r="1" spans="1:9" s="430" customFormat="1" ht="24" customHeight="1">
      <c r="A1" s="429"/>
      <c r="C1" s="431" t="s">
        <v>294</v>
      </c>
      <c r="D1" s="432" t="s">
        <v>295</v>
      </c>
      <c r="E1" s="433"/>
      <c r="F1" s="434"/>
      <c r="G1" s="435"/>
      <c r="H1" s="435"/>
      <c r="I1" s="436"/>
    </row>
    <row r="2" spans="1:9" ht="7.5" customHeight="1">
      <c r="A2" s="437"/>
      <c r="B2" s="438"/>
      <c r="C2" s="439"/>
      <c r="D2" s="438"/>
      <c r="E2" s="438"/>
      <c r="G2" s="441"/>
      <c r="H2" s="441"/>
      <c r="I2" s="437"/>
    </row>
    <row r="3" spans="1:9" s="450" customFormat="1" ht="12" customHeight="1" thickBot="1">
      <c r="A3" s="443"/>
      <c r="B3" s="444" t="s">
        <v>296</v>
      </c>
      <c r="C3" s="445"/>
      <c r="D3" s="446"/>
      <c r="E3" s="446"/>
      <c r="F3" s="447"/>
      <c r="G3" s="447"/>
      <c r="H3" s="448" t="s">
        <v>297</v>
      </c>
      <c r="I3" s="449"/>
    </row>
    <row r="4" spans="1:9" s="457" customFormat="1" ht="36" customHeight="1">
      <c r="A4" s="451"/>
      <c r="B4" s="451"/>
      <c r="C4" s="452"/>
      <c r="D4" s="453" t="s">
        <v>59</v>
      </c>
      <c r="E4" s="454" t="s">
        <v>60</v>
      </c>
      <c r="F4" s="455" t="s">
        <v>298</v>
      </c>
      <c r="G4" s="455" t="s">
        <v>299</v>
      </c>
      <c r="H4" s="453" t="s">
        <v>300</v>
      </c>
      <c r="I4" s="456"/>
    </row>
    <row r="5" spans="1:9" s="450" customFormat="1" ht="15" customHeight="1">
      <c r="A5" s="458"/>
      <c r="B5" s="459" t="s">
        <v>87</v>
      </c>
      <c r="C5" s="460"/>
      <c r="D5" s="461">
        <v>14903</v>
      </c>
      <c r="E5" s="461">
        <v>15254</v>
      </c>
      <c r="F5" s="461">
        <v>15477</v>
      </c>
      <c r="G5" s="462">
        <v>15621</v>
      </c>
      <c r="H5" s="450">
        <v>15650</v>
      </c>
      <c r="I5" s="462"/>
    </row>
    <row r="6" spans="1:9" s="450" customFormat="1" ht="15" customHeight="1">
      <c r="A6" s="458"/>
      <c r="B6" s="459" t="s">
        <v>88</v>
      </c>
      <c r="C6" s="463" t="s">
        <v>175</v>
      </c>
      <c r="D6" s="461">
        <v>185566</v>
      </c>
      <c r="E6" s="461">
        <v>180817</v>
      </c>
      <c r="F6" s="461">
        <v>182319</v>
      </c>
      <c r="G6" s="446">
        <v>185252</v>
      </c>
      <c r="H6" s="450">
        <v>186058</v>
      </c>
      <c r="I6" s="446"/>
    </row>
    <row r="7" spans="1:9" s="450" customFormat="1" ht="10.5" customHeight="1">
      <c r="A7" s="464"/>
      <c r="C7" s="463" t="s">
        <v>301</v>
      </c>
      <c r="D7" s="461">
        <v>113790</v>
      </c>
      <c r="E7" s="461">
        <v>110240</v>
      </c>
      <c r="F7" s="461">
        <v>111345</v>
      </c>
      <c r="G7" s="446">
        <v>113186</v>
      </c>
      <c r="H7" s="450">
        <v>112967</v>
      </c>
      <c r="I7" s="446"/>
    </row>
    <row r="8" spans="1:9" s="450" customFormat="1" ht="10.5" customHeight="1">
      <c r="A8" s="464"/>
      <c r="C8" s="463" t="s">
        <v>302</v>
      </c>
      <c r="D8" s="461">
        <v>71776</v>
      </c>
      <c r="E8" s="461">
        <v>70577</v>
      </c>
      <c r="F8" s="461">
        <v>70974</v>
      </c>
      <c r="G8" s="446">
        <v>72066</v>
      </c>
      <c r="H8" s="450">
        <v>73091</v>
      </c>
      <c r="I8" s="446"/>
    </row>
    <row r="9" spans="1:9" s="450" customFormat="1" ht="15" customHeight="1">
      <c r="A9" s="465"/>
      <c r="B9" s="466" t="s">
        <v>303</v>
      </c>
      <c r="C9" s="463" t="s">
        <v>304</v>
      </c>
      <c r="D9" s="461">
        <v>290550</v>
      </c>
      <c r="E9" s="461">
        <v>290973</v>
      </c>
      <c r="F9" s="461">
        <v>279871</v>
      </c>
      <c r="G9" s="446">
        <v>280934</v>
      </c>
      <c r="H9" s="450">
        <v>280354</v>
      </c>
      <c r="I9" s="446"/>
    </row>
    <row r="10" spans="1:9" s="450" customFormat="1" ht="10.5" customHeight="1">
      <c r="A10" s="464"/>
      <c r="C10" s="463" t="s">
        <v>301</v>
      </c>
      <c r="D10" s="461">
        <v>336064</v>
      </c>
      <c r="E10" s="461">
        <v>336151</v>
      </c>
      <c r="F10" s="461">
        <v>320077</v>
      </c>
      <c r="G10" s="446">
        <v>320848</v>
      </c>
      <c r="H10" s="450">
        <v>320178</v>
      </c>
      <c r="I10" s="446"/>
    </row>
    <row r="11" spans="1:9" s="450" customFormat="1" ht="10.5" customHeight="1">
      <c r="A11" s="464"/>
      <c r="C11" s="463" t="s">
        <v>302</v>
      </c>
      <c r="D11" s="461">
        <v>218394</v>
      </c>
      <c r="E11" s="461">
        <v>220405</v>
      </c>
      <c r="F11" s="461">
        <v>216795</v>
      </c>
      <c r="G11" s="446">
        <v>218245</v>
      </c>
      <c r="H11" s="450">
        <v>218803</v>
      </c>
      <c r="I11" s="446"/>
    </row>
    <row r="12" spans="1:9" s="450" customFormat="1" ht="15" customHeight="1">
      <c r="A12" s="465"/>
      <c r="B12" s="466" t="s">
        <v>305</v>
      </c>
      <c r="C12" s="463"/>
      <c r="D12" s="461"/>
      <c r="E12" s="461"/>
      <c r="F12" s="461"/>
      <c r="H12" s="461"/>
      <c r="I12" s="446"/>
    </row>
    <row r="13" spans="1:9" s="450" customFormat="1" ht="10.5" customHeight="1">
      <c r="A13" s="458"/>
      <c r="B13" s="467" t="s">
        <v>306</v>
      </c>
      <c r="C13" s="468"/>
      <c r="D13" s="461">
        <v>65229281460</v>
      </c>
      <c r="E13" s="461">
        <v>63934660694</v>
      </c>
      <c r="F13" s="461">
        <v>60488536080</v>
      </c>
      <c r="G13" s="450">
        <v>70223470469</v>
      </c>
      <c r="H13" s="446">
        <v>72570034332</v>
      </c>
      <c r="I13" s="446"/>
    </row>
    <row r="14" spans="1:9" s="450" customFormat="1" ht="10.5" customHeight="1">
      <c r="A14" s="458"/>
      <c r="B14" s="467" t="s">
        <v>307</v>
      </c>
      <c r="C14" s="468"/>
      <c r="D14" s="461">
        <v>64593349603</v>
      </c>
      <c r="E14" s="461">
        <v>62985704000</v>
      </c>
      <c r="F14" s="461">
        <v>59207662829</v>
      </c>
      <c r="G14" s="450">
        <v>68665974478</v>
      </c>
      <c r="H14" s="446">
        <v>70930129203</v>
      </c>
      <c r="I14" s="446"/>
    </row>
    <row r="15" spans="1:9" s="450" customFormat="1" ht="10.5" customHeight="1">
      <c r="A15" s="465"/>
      <c r="B15" s="467" t="s">
        <v>308</v>
      </c>
      <c r="C15" s="463"/>
      <c r="D15" s="469">
        <v>99.02508222876874</v>
      </c>
      <c r="E15" s="469">
        <v>98.52</v>
      </c>
      <c r="F15" s="469">
        <v>97.88</v>
      </c>
      <c r="G15" s="469">
        <v>97.78</v>
      </c>
      <c r="H15" s="469">
        <v>97.74</v>
      </c>
      <c r="I15" s="446"/>
    </row>
    <row r="16" spans="1:9" s="450" customFormat="1" ht="15" customHeight="1">
      <c r="A16" s="458"/>
      <c r="B16" s="459" t="s">
        <v>309</v>
      </c>
      <c r="C16" s="463"/>
      <c r="D16" s="461"/>
      <c r="E16" s="461"/>
      <c r="F16" s="461"/>
      <c r="H16" s="461"/>
      <c r="I16" s="446"/>
    </row>
    <row r="17" spans="1:9" s="450" customFormat="1" ht="10.5" customHeight="1">
      <c r="A17" s="465"/>
      <c r="B17" s="470" t="s">
        <v>310</v>
      </c>
      <c r="C17" s="463" t="s">
        <v>311</v>
      </c>
      <c r="D17" s="450">
        <v>4189108</v>
      </c>
      <c r="E17" s="450">
        <v>3291611</v>
      </c>
      <c r="F17" s="450">
        <v>3309201</v>
      </c>
      <c r="G17" s="450">
        <v>3393303</v>
      </c>
      <c r="H17" s="450">
        <v>3458782</v>
      </c>
      <c r="I17" s="446"/>
    </row>
    <row r="18" spans="1:9" s="450" customFormat="1" ht="10.5" customHeight="1">
      <c r="A18" s="464"/>
      <c r="C18" s="463" t="s">
        <v>312</v>
      </c>
      <c r="D18" s="450">
        <v>43814916579</v>
      </c>
      <c r="E18" s="450">
        <v>37405522300</v>
      </c>
      <c r="F18" s="450">
        <v>38470357000</v>
      </c>
      <c r="G18" s="450">
        <v>40310588000</v>
      </c>
      <c r="H18" s="450">
        <v>41200326000</v>
      </c>
      <c r="I18" s="446"/>
    </row>
    <row r="19" spans="1:9" s="450" customFormat="1" ht="12.75" customHeight="1">
      <c r="A19" s="465"/>
      <c r="B19" s="471" t="s">
        <v>313</v>
      </c>
      <c r="C19" s="463"/>
      <c r="D19" s="461"/>
      <c r="E19" s="461"/>
      <c r="F19" s="461"/>
      <c r="G19" s="461"/>
      <c r="H19" s="461"/>
      <c r="I19" s="446"/>
    </row>
    <row r="20" spans="1:9" s="450" customFormat="1" ht="12.75" customHeight="1">
      <c r="A20" s="465"/>
      <c r="B20" s="471" t="s">
        <v>314</v>
      </c>
      <c r="C20" s="463"/>
      <c r="D20" s="461"/>
      <c r="E20" s="461"/>
      <c r="F20" s="461"/>
      <c r="G20" s="461"/>
      <c r="H20" s="461"/>
      <c r="I20" s="446"/>
    </row>
    <row r="21" spans="1:9" s="450" customFormat="1" ht="12.75" customHeight="1">
      <c r="A21" s="465"/>
      <c r="B21" s="472" t="s">
        <v>315</v>
      </c>
      <c r="C21" s="473" t="s">
        <v>311</v>
      </c>
      <c r="D21" s="474">
        <v>1872808</v>
      </c>
      <c r="E21" s="474">
        <v>1651780</v>
      </c>
      <c r="F21" s="474">
        <v>1648024</v>
      </c>
      <c r="G21" s="474">
        <v>1683098</v>
      </c>
      <c r="H21" s="475">
        <v>1720022</v>
      </c>
      <c r="I21" s="446"/>
    </row>
    <row r="22" spans="1:9" s="450" customFormat="1" ht="10.5" customHeight="1">
      <c r="A22" s="465"/>
      <c r="B22" s="470"/>
      <c r="C22" s="473" t="s">
        <v>312</v>
      </c>
      <c r="D22" s="474">
        <v>19385073304</v>
      </c>
      <c r="E22" s="474">
        <v>17562839000</v>
      </c>
      <c r="F22" s="474">
        <v>17947826000</v>
      </c>
      <c r="G22" s="474">
        <v>18805308000</v>
      </c>
      <c r="H22" s="475">
        <v>19437037000</v>
      </c>
      <c r="I22" s="446"/>
    </row>
    <row r="23" spans="1:9" s="450" customFormat="1" ht="12.75" customHeight="1">
      <c r="A23" s="465"/>
      <c r="B23" s="470" t="s">
        <v>316</v>
      </c>
      <c r="C23" s="463" t="s">
        <v>311</v>
      </c>
      <c r="D23" s="461">
        <v>15996</v>
      </c>
      <c r="E23" s="461">
        <v>14425</v>
      </c>
      <c r="F23" s="461">
        <v>14041</v>
      </c>
      <c r="G23" s="461">
        <v>14305</v>
      </c>
      <c r="H23" s="461">
        <v>14269</v>
      </c>
      <c r="I23" s="446"/>
    </row>
    <row r="24" spans="1:9" s="450" customFormat="1" ht="10.5" customHeight="1">
      <c r="A24" s="465"/>
      <c r="B24" s="470"/>
      <c r="C24" s="463" t="s">
        <v>317</v>
      </c>
      <c r="D24" s="461">
        <v>164016</v>
      </c>
      <c r="E24" s="461">
        <v>148066</v>
      </c>
      <c r="F24" s="461">
        <v>141212</v>
      </c>
      <c r="G24" s="461">
        <v>142084</v>
      </c>
      <c r="H24" s="461">
        <v>139859</v>
      </c>
      <c r="I24" s="446"/>
    </row>
    <row r="25" spans="1:9" s="450" customFormat="1" ht="10.5" customHeight="1">
      <c r="A25" s="465"/>
      <c r="B25" s="470"/>
      <c r="C25" s="463" t="s">
        <v>312</v>
      </c>
      <c r="D25" s="461">
        <v>5579723235</v>
      </c>
      <c r="E25" s="461">
        <v>5196779000</v>
      </c>
      <c r="F25" s="461">
        <v>5374799000</v>
      </c>
      <c r="G25" s="461">
        <v>5854149000</v>
      </c>
      <c r="H25" s="461">
        <v>6076077000</v>
      </c>
      <c r="I25" s="446"/>
    </row>
    <row r="26" spans="1:9" s="450" customFormat="1" ht="12.75" customHeight="1">
      <c r="A26" s="465"/>
      <c r="B26" s="470" t="s">
        <v>318</v>
      </c>
      <c r="C26" s="463" t="s">
        <v>311</v>
      </c>
      <c r="D26" s="461">
        <v>1081919</v>
      </c>
      <c r="E26" s="461">
        <v>944776</v>
      </c>
      <c r="F26" s="461">
        <v>936848</v>
      </c>
      <c r="G26" s="461">
        <v>941573</v>
      </c>
      <c r="H26" s="461">
        <v>951878</v>
      </c>
      <c r="I26" s="446"/>
    </row>
    <row r="27" spans="1:9" s="450" customFormat="1" ht="10.5" customHeight="1">
      <c r="A27" s="465"/>
      <c r="B27" s="470"/>
      <c r="C27" s="463" t="s">
        <v>317</v>
      </c>
      <c r="D27" s="461">
        <v>1620983</v>
      </c>
      <c r="E27" s="461">
        <v>1391225</v>
      </c>
      <c r="F27" s="461">
        <v>1360191</v>
      </c>
      <c r="G27" s="461">
        <v>1373788</v>
      </c>
      <c r="H27" s="461">
        <v>1372078</v>
      </c>
      <c r="I27" s="446"/>
    </row>
    <row r="28" spans="1:9" s="450" customFormat="1" ht="10.5" customHeight="1">
      <c r="A28" s="465"/>
      <c r="B28" s="470"/>
      <c r="C28" s="463" t="s">
        <v>312</v>
      </c>
      <c r="D28" s="461">
        <v>8342074531</v>
      </c>
      <c r="E28" s="461">
        <v>7332800000</v>
      </c>
      <c r="F28" s="461">
        <v>7399288000</v>
      </c>
      <c r="G28" s="461">
        <v>7619607000</v>
      </c>
      <c r="H28" s="461">
        <v>7716590000</v>
      </c>
      <c r="I28" s="446"/>
    </row>
    <row r="29" spans="1:9" s="450" customFormat="1" ht="12.75" customHeight="1">
      <c r="A29" s="465"/>
      <c r="B29" s="470" t="s">
        <v>319</v>
      </c>
      <c r="C29" s="463" t="s">
        <v>311</v>
      </c>
      <c r="D29" s="461">
        <v>304036</v>
      </c>
      <c r="E29" s="461">
        <v>258109</v>
      </c>
      <c r="F29" s="461">
        <v>257316</v>
      </c>
      <c r="G29" s="461">
        <v>259940</v>
      </c>
      <c r="H29" s="461">
        <v>269700</v>
      </c>
      <c r="I29" s="446"/>
    </row>
    <row r="30" spans="1:9" s="450" customFormat="1" ht="10.5" customHeight="1">
      <c r="A30" s="465"/>
      <c r="B30" s="470"/>
      <c r="C30" s="463" t="s">
        <v>317</v>
      </c>
      <c r="D30" s="461">
        <v>627557</v>
      </c>
      <c r="E30" s="461">
        <v>524792</v>
      </c>
      <c r="F30" s="461">
        <v>522430</v>
      </c>
      <c r="G30" s="461">
        <v>518320</v>
      </c>
      <c r="H30" s="461">
        <v>526448</v>
      </c>
      <c r="I30" s="446"/>
    </row>
    <row r="31" spans="1:9" s="450" customFormat="1" ht="10.5" customHeight="1">
      <c r="A31" s="465"/>
      <c r="B31" s="470"/>
      <c r="C31" s="463" t="s">
        <v>312</v>
      </c>
      <c r="D31" s="461">
        <v>2522605279</v>
      </c>
      <c r="E31" s="461">
        <v>2175794000</v>
      </c>
      <c r="F31" s="461">
        <v>2169965000</v>
      </c>
      <c r="G31" s="461">
        <v>2180198000</v>
      </c>
      <c r="H31" s="461">
        <v>2254830000</v>
      </c>
      <c r="I31" s="446"/>
    </row>
    <row r="32" spans="1:9" s="450" customFormat="1" ht="12.75" customHeight="1">
      <c r="A32" s="465"/>
      <c r="B32" s="470" t="s">
        <v>320</v>
      </c>
      <c r="C32" s="463" t="s">
        <v>311</v>
      </c>
      <c r="D32" s="461">
        <v>15072</v>
      </c>
      <c r="E32" s="461">
        <v>13436</v>
      </c>
      <c r="F32" s="461">
        <v>13147</v>
      </c>
      <c r="G32" s="461">
        <v>13369</v>
      </c>
      <c r="H32" s="461">
        <v>13329</v>
      </c>
      <c r="I32" s="446"/>
    </row>
    <row r="33" spans="1:9" s="450" customFormat="1" ht="10.5" customHeight="1">
      <c r="A33" s="458"/>
      <c r="B33" s="467"/>
      <c r="C33" s="463" t="s">
        <v>317</v>
      </c>
      <c r="D33" s="461">
        <v>367440</v>
      </c>
      <c r="E33" s="476" t="s">
        <v>90</v>
      </c>
      <c r="F33" s="476" t="s">
        <v>90</v>
      </c>
      <c r="G33" s="476" t="s">
        <v>90</v>
      </c>
      <c r="H33" s="477" t="s">
        <v>90</v>
      </c>
      <c r="I33" s="446"/>
    </row>
    <row r="34" spans="1:9" s="450" customFormat="1" ht="10.5" customHeight="1">
      <c r="A34" s="458"/>
      <c r="B34" s="467"/>
      <c r="C34" s="463" t="s">
        <v>312</v>
      </c>
      <c r="D34" s="461">
        <v>151113550</v>
      </c>
      <c r="E34" s="461">
        <v>133896000</v>
      </c>
      <c r="F34" s="461">
        <v>129534000</v>
      </c>
      <c r="G34" s="461">
        <v>130494000</v>
      </c>
      <c r="H34" s="461">
        <v>128570000</v>
      </c>
      <c r="I34" s="446"/>
    </row>
    <row r="35" spans="1:9" s="450" customFormat="1" ht="12.75" customHeight="1">
      <c r="A35" s="458"/>
      <c r="B35" s="467" t="s">
        <v>321</v>
      </c>
      <c r="C35" s="463" t="s">
        <v>311</v>
      </c>
      <c r="D35" s="461">
        <v>109</v>
      </c>
      <c r="E35" s="461">
        <v>70</v>
      </c>
      <c r="F35" s="461">
        <v>106</v>
      </c>
      <c r="G35" s="461">
        <v>135</v>
      </c>
      <c r="H35" s="461">
        <v>142</v>
      </c>
      <c r="I35" s="446"/>
    </row>
    <row r="36" spans="1:9" s="450" customFormat="1" ht="10.5" customHeight="1">
      <c r="A36" s="458"/>
      <c r="B36" s="467"/>
      <c r="C36" s="463" t="s">
        <v>317</v>
      </c>
      <c r="D36" s="461">
        <v>616</v>
      </c>
      <c r="E36" s="461">
        <v>451</v>
      </c>
      <c r="F36" s="476">
        <v>816</v>
      </c>
      <c r="G36" s="476">
        <v>887</v>
      </c>
      <c r="H36" s="477" t="s">
        <v>90</v>
      </c>
      <c r="I36" s="446"/>
    </row>
    <row r="37" spans="1:9" s="450" customFormat="1" ht="10.5" customHeight="1">
      <c r="A37" s="458"/>
      <c r="B37" s="467"/>
      <c r="C37" s="463" t="s">
        <v>312</v>
      </c>
      <c r="D37" s="461">
        <v>4095665</v>
      </c>
      <c r="E37" s="461">
        <v>3323000</v>
      </c>
      <c r="F37" s="461">
        <v>5654000</v>
      </c>
      <c r="G37" s="461">
        <v>6292000</v>
      </c>
      <c r="H37" s="461">
        <v>7120000</v>
      </c>
      <c r="I37" s="446"/>
    </row>
    <row r="38" spans="1:9" s="450" customFormat="1" ht="12.75" customHeight="1">
      <c r="A38" s="465"/>
      <c r="B38" s="467" t="s">
        <v>322</v>
      </c>
      <c r="C38" s="463" t="s">
        <v>311</v>
      </c>
      <c r="D38" s="461">
        <v>455676</v>
      </c>
      <c r="E38" s="461">
        <v>420964</v>
      </c>
      <c r="F38" s="461">
        <v>426566</v>
      </c>
      <c r="G38" s="461">
        <v>453776</v>
      </c>
      <c r="H38" s="461">
        <v>470704</v>
      </c>
      <c r="I38" s="446"/>
    </row>
    <row r="39" spans="1:9" s="450" customFormat="1" ht="10.5" customHeight="1">
      <c r="A39" s="464"/>
      <c r="C39" s="463" t="s">
        <v>323</v>
      </c>
      <c r="D39" s="461">
        <v>571050</v>
      </c>
      <c r="E39" s="461">
        <v>520244</v>
      </c>
      <c r="F39" s="461">
        <v>518405</v>
      </c>
      <c r="G39" s="461">
        <v>549988</v>
      </c>
      <c r="H39" s="461">
        <v>566503</v>
      </c>
      <c r="I39" s="446"/>
    </row>
    <row r="40" spans="1:9" s="450" customFormat="1" ht="10.5" customHeight="1">
      <c r="A40" s="465"/>
      <c r="B40" s="470"/>
      <c r="C40" s="463" t="s">
        <v>312</v>
      </c>
      <c r="D40" s="461">
        <v>2785461044</v>
      </c>
      <c r="E40" s="461">
        <v>2720247000</v>
      </c>
      <c r="F40" s="461">
        <v>2868586000</v>
      </c>
      <c r="G40" s="461">
        <v>3014568000</v>
      </c>
      <c r="H40" s="461">
        <v>3253850000</v>
      </c>
      <c r="I40" s="446"/>
    </row>
    <row r="41" spans="1:9" s="450" customFormat="1" ht="12.75" customHeight="1">
      <c r="A41" s="465"/>
      <c r="B41" s="471" t="s">
        <v>324</v>
      </c>
      <c r="C41" s="463"/>
      <c r="D41" s="461"/>
      <c r="E41" s="461"/>
      <c r="F41" s="461"/>
      <c r="G41" s="461"/>
      <c r="H41" s="461"/>
      <c r="I41" s="446"/>
    </row>
    <row r="42" spans="1:9" s="450" customFormat="1" ht="12.75" customHeight="1">
      <c r="A42" s="465"/>
      <c r="B42" s="472" t="s">
        <v>315</v>
      </c>
      <c r="C42" s="473" t="s">
        <v>311</v>
      </c>
      <c r="D42" s="474">
        <v>77548</v>
      </c>
      <c r="E42" s="474">
        <v>78545</v>
      </c>
      <c r="F42" s="474">
        <v>80065</v>
      </c>
      <c r="G42" s="474">
        <v>82959</v>
      </c>
      <c r="H42" s="474">
        <v>86350</v>
      </c>
      <c r="I42" s="446"/>
    </row>
    <row r="43" spans="1:9" s="450" customFormat="1" ht="10.5" customHeight="1">
      <c r="A43" s="465"/>
      <c r="B43" s="470"/>
      <c r="C43" s="473" t="s">
        <v>312</v>
      </c>
      <c r="D43" s="474">
        <v>3511596106</v>
      </c>
      <c r="E43" s="474">
        <v>3457829000</v>
      </c>
      <c r="F43" s="474">
        <v>3380036000</v>
      </c>
      <c r="G43" s="474">
        <v>3279800000</v>
      </c>
      <c r="H43" s="474">
        <v>3352707000</v>
      </c>
      <c r="I43" s="446"/>
    </row>
    <row r="44" spans="1:9" s="450" customFormat="1" ht="12.75" customHeight="1">
      <c r="A44" s="478"/>
      <c r="B44" s="479" t="s">
        <v>325</v>
      </c>
      <c r="C44" s="463" t="s">
        <v>311</v>
      </c>
      <c r="D44" s="476" t="s">
        <v>264</v>
      </c>
      <c r="E44" s="476" t="s">
        <v>264</v>
      </c>
      <c r="F44" s="476">
        <v>6</v>
      </c>
      <c r="G44" s="476" t="s">
        <v>264</v>
      </c>
      <c r="H44" s="476">
        <v>4</v>
      </c>
      <c r="I44" s="446"/>
    </row>
    <row r="45" spans="1:9" s="450" customFormat="1" ht="10.5" customHeight="1">
      <c r="A45" s="480"/>
      <c r="B45" s="481"/>
      <c r="C45" s="463" t="s">
        <v>317</v>
      </c>
      <c r="D45" s="476" t="s">
        <v>264</v>
      </c>
      <c r="E45" s="476" t="s">
        <v>264</v>
      </c>
      <c r="F45" s="476">
        <v>136</v>
      </c>
      <c r="G45" s="476" t="s">
        <v>264</v>
      </c>
      <c r="H45" s="477" t="s">
        <v>90</v>
      </c>
      <c r="I45" s="446"/>
    </row>
    <row r="46" spans="1:9" s="450" customFormat="1" ht="10.5" customHeight="1">
      <c r="A46" s="478"/>
      <c r="B46" s="479"/>
      <c r="C46" s="463" t="s">
        <v>312</v>
      </c>
      <c r="D46" s="476" t="s">
        <v>264</v>
      </c>
      <c r="E46" s="476" t="s">
        <v>264</v>
      </c>
      <c r="F46" s="476">
        <v>26000</v>
      </c>
      <c r="G46" s="476" t="s">
        <v>264</v>
      </c>
      <c r="H46" s="476">
        <v>7000</v>
      </c>
      <c r="I46" s="446"/>
    </row>
    <row r="47" spans="1:9" s="450" customFormat="1" ht="12.75" customHeight="1">
      <c r="A47" s="465"/>
      <c r="B47" s="470" t="s">
        <v>326</v>
      </c>
      <c r="C47" s="463" t="s">
        <v>311</v>
      </c>
      <c r="D47" s="461">
        <v>59723</v>
      </c>
      <c r="E47" s="461">
        <v>62436</v>
      </c>
      <c r="F47" s="461">
        <v>64705</v>
      </c>
      <c r="G47" s="476">
        <v>68237</v>
      </c>
      <c r="H47" s="476">
        <v>71798</v>
      </c>
      <c r="I47" s="446"/>
    </row>
    <row r="48" spans="1:9" s="450" customFormat="1" ht="10.5" customHeight="1">
      <c r="A48" s="465"/>
      <c r="B48" s="470"/>
      <c r="C48" s="463" t="s">
        <v>312</v>
      </c>
      <c r="D48" s="461">
        <v>261431894</v>
      </c>
      <c r="E48" s="461">
        <v>273975000</v>
      </c>
      <c r="F48" s="461">
        <v>281388000</v>
      </c>
      <c r="G48" s="476">
        <v>292745000</v>
      </c>
      <c r="H48" s="476">
        <v>308048000</v>
      </c>
      <c r="I48" s="446"/>
    </row>
    <row r="49" spans="1:9" s="450" customFormat="1" ht="12.75" customHeight="1">
      <c r="A49" s="465"/>
      <c r="B49" s="470" t="s">
        <v>327</v>
      </c>
      <c r="C49" s="463" t="s">
        <v>311</v>
      </c>
      <c r="D49" s="461">
        <v>5907</v>
      </c>
      <c r="E49" s="461">
        <v>3648</v>
      </c>
      <c r="F49" s="461">
        <v>2809</v>
      </c>
      <c r="G49" s="476">
        <v>2646</v>
      </c>
      <c r="H49" s="476">
        <v>2108</v>
      </c>
      <c r="I49" s="446"/>
    </row>
    <row r="50" spans="1:9" s="450" customFormat="1" ht="10.5" customHeight="1">
      <c r="A50" s="465"/>
      <c r="B50" s="470"/>
      <c r="C50" s="463" t="s">
        <v>312</v>
      </c>
      <c r="D50" s="461">
        <v>614156574</v>
      </c>
      <c r="E50" s="461">
        <v>339690000</v>
      </c>
      <c r="F50" s="461">
        <v>253015000</v>
      </c>
      <c r="G50" s="476">
        <v>220727000</v>
      </c>
      <c r="H50" s="476">
        <v>169757000</v>
      </c>
      <c r="I50" s="446"/>
    </row>
    <row r="51" spans="1:9" s="450" customFormat="1" ht="12.75" customHeight="1">
      <c r="A51" s="465"/>
      <c r="B51" s="470" t="s">
        <v>328</v>
      </c>
      <c r="C51" s="463" t="s">
        <v>311</v>
      </c>
      <c r="D51" s="476" t="s">
        <v>264</v>
      </c>
      <c r="E51" s="476" t="s">
        <v>264</v>
      </c>
      <c r="F51" s="476" t="s">
        <v>264</v>
      </c>
      <c r="G51" s="476" t="s">
        <v>264</v>
      </c>
      <c r="H51" s="476" t="s">
        <v>264</v>
      </c>
      <c r="I51" s="446"/>
    </row>
    <row r="52" spans="1:9" s="450" customFormat="1" ht="10.5" customHeight="1">
      <c r="A52" s="465"/>
      <c r="B52" s="470"/>
      <c r="C52" s="463" t="s">
        <v>317</v>
      </c>
      <c r="D52" s="476" t="s">
        <v>264</v>
      </c>
      <c r="E52" s="476" t="s">
        <v>264</v>
      </c>
      <c r="F52" s="476" t="s">
        <v>264</v>
      </c>
      <c r="G52" s="476" t="s">
        <v>264</v>
      </c>
      <c r="H52" s="476" t="s">
        <v>264</v>
      </c>
      <c r="I52" s="446"/>
    </row>
    <row r="53" spans="1:9" s="450" customFormat="1" ht="10.5" customHeight="1">
      <c r="A53" s="465"/>
      <c r="B53" s="470"/>
      <c r="C53" s="463" t="s">
        <v>312</v>
      </c>
      <c r="D53" s="476" t="s">
        <v>264</v>
      </c>
      <c r="E53" s="476" t="s">
        <v>264</v>
      </c>
      <c r="F53" s="476" t="s">
        <v>264</v>
      </c>
      <c r="G53" s="476" t="s">
        <v>264</v>
      </c>
      <c r="H53" s="476" t="s">
        <v>264</v>
      </c>
      <c r="I53" s="446"/>
    </row>
    <row r="54" spans="1:9" s="450" customFormat="1" ht="12.75" customHeight="1">
      <c r="A54" s="465"/>
      <c r="B54" s="470" t="s">
        <v>329</v>
      </c>
      <c r="C54" s="463" t="s">
        <v>311</v>
      </c>
      <c r="D54" s="476" t="s">
        <v>264</v>
      </c>
      <c r="E54" s="476">
        <v>1</v>
      </c>
      <c r="F54" s="476" t="s">
        <v>264</v>
      </c>
      <c r="G54" s="476" t="s">
        <v>264</v>
      </c>
      <c r="H54" s="476" t="s">
        <v>264</v>
      </c>
      <c r="I54" s="446"/>
    </row>
    <row r="55" spans="1:9" s="450" customFormat="1" ht="10.5" customHeight="1">
      <c r="A55" s="465"/>
      <c r="B55" s="470"/>
      <c r="C55" s="463" t="s">
        <v>312</v>
      </c>
      <c r="D55" s="476" t="s">
        <v>264</v>
      </c>
      <c r="E55" s="476">
        <v>53000</v>
      </c>
      <c r="F55" s="476" t="s">
        <v>264</v>
      </c>
      <c r="G55" s="476" t="s">
        <v>264</v>
      </c>
      <c r="H55" s="476" t="s">
        <v>264</v>
      </c>
      <c r="I55" s="446"/>
    </row>
    <row r="56" spans="1:9" s="450" customFormat="1" ht="12.75" customHeight="1">
      <c r="A56" s="465"/>
      <c r="B56" s="470" t="s">
        <v>330</v>
      </c>
      <c r="C56" s="463" t="s">
        <v>311</v>
      </c>
      <c r="D56" s="476">
        <v>9028</v>
      </c>
      <c r="E56" s="476">
        <v>9555</v>
      </c>
      <c r="F56" s="476">
        <v>9852</v>
      </c>
      <c r="G56" s="476">
        <v>9128</v>
      </c>
      <c r="H56" s="476">
        <v>9324</v>
      </c>
      <c r="I56" s="446"/>
    </row>
    <row r="57" spans="1:9" s="450" customFormat="1" ht="10.5" customHeight="1">
      <c r="A57" s="465"/>
      <c r="B57" s="470"/>
      <c r="C57" s="463" t="s">
        <v>317</v>
      </c>
      <c r="D57" s="461">
        <v>281823</v>
      </c>
      <c r="E57" s="461">
        <v>302769</v>
      </c>
      <c r="F57" s="461">
        <v>310554</v>
      </c>
      <c r="G57" s="461">
        <v>286128</v>
      </c>
      <c r="H57" s="461">
        <v>292103</v>
      </c>
      <c r="I57" s="446"/>
    </row>
    <row r="58" spans="1:9" s="450" customFormat="1" ht="10.5" customHeight="1">
      <c r="A58" s="465"/>
      <c r="B58" s="470"/>
      <c r="C58" s="463" t="s">
        <v>312</v>
      </c>
      <c r="D58" s="461">
        <v>1642974627</v>
      </c>
      <c r="E58" s="461">
        <v>1788789000</v>
      </c>
      <c r="F58" s="461">
        <v>1807842000</v>
      </c>
      <c r="G58" s="461">
        <v>1595632000</v>
      </c>
      <c r="H58" s="461">
        <v>1636382000</v>
      </c>
      <c r="I58" s="446"/>
    </row>
    <row r="59" spans="1:9" s="450" customFormat="1" ht="3.75" customHeight="1">
      <c r="A59" s="482"/>
      <c r="B59" s="483"/>
      <c r="C59" s="484"/>
      <c r="D59" s="485"/>
      <c r="E59" s="485"/>
      <c r="F59" s="485"/>
      <c r="G59" s="485"/>
      <c r="H59" s="485"/>
      <c r="I59" s="486"/>
    </row>
    <row r="60" spans="1:9" s="450" customFormat="1" ht="15.75" customHeight="1">
      <c r="A60" s="465"/>
      <c r="B60" s="467" t="s">
        <v>331</v>
      </c>
      <c r="C60" s="487"/>
      <c r="D60" s="461"/>
      <c r="E60" s="461"/>
      <c r="F60" s="461"/>
      <c r="G60" s="461"/>
      <c r="H60" s="461"/>
      <c r="I60" s="446"/>
    </row>
    <row r="61" spans="1:9" s="450" customFormat="1" ht="12" customHeight="1">
      <c r="A61" s="465"/>
      <c r="B61" s="467" t="s">
        <v>332</v>
      </c>
      <c r="C61" s="487"/>
      <c r="D61" s="461"/>
      <c r="E61" s="461"/>
      <c r="F61" s="461"/>
      <c r="G61" s="461"/>
      <c r="H61" s="461"/>
      <c r="I61" s="446"/>
    </row>
    <row r="62" spans="1:9" s="450" customFormat="1" ht="12" customHeight="1">
      <c r="A62" s="465"/>
      <c r="B62" s="467" t="s">
        <v>333</v>
      </c>
      <c r="C62" s="487"/>
      <c r="D62" s="461"/>
      <c r="E62" s="461"/>
      <c r="F62" s="461"/>
      <c r="G62" s="461"/>
      <c r="H62" s="461"/>
      <c r="I62" s="446"/>
    </row>
    <row r="63" spans="1:9" s="450" customFormat="1" ht="12" customHeight="1">
      <c r="A63" s="465"/>
      <c r="B63" s="467" t="s">
        <v>334</v>
      </c>
      <c r="C63" s="487"/>
      <c r="D63" s="461"/>
      <c r="E63" s="461"/>
      <c r="F63" s="461"/>
      <c r="G63" s="461"/>
      <c r="H63" s="461"/>
      <c r="I63" s="446"/>
    </row>
    <row r="64" spans="1:9" s="450" customFormat="1" ht="14.25" customHeight="1">
      <c r="A64" s="465"/>
      <c r="B64" s="467" t="s">
        <v>335</v>
      </c>
      <c r="C64" s="487"/>
      <c r="D64" s="461"/>
      <c r="E64" s="461"/>
      <c r="F64" s="461"/>
      <c r="G64" s="461"/>
      <c r="H64" s="461"/>
      <c r="I64" s="446"/>
    </row>
    <row r="65" spans="1:9" s="430" customFormat="1" ht="24" customHeight="1">
      <c r="A65" s="429"/>
      <c r="B65" s="488" t="s">
        <v>336</v>
      </c>
      <c r="D65" s="432" t="s">
        <v>295</v>
      </c>
      <c r="F65" s="434"/>
      <c r="G65" s="435"/>
      <c r="H65" s="435"/>
      <c r="I65" s="436"/>
    </row>
    <row r="66" spans="1:9" s="450" customFormat="1" ht="7.5" customHeight="1">
      <c r="A66" s="489"/>
      <c r="B66" s="490"/>
      <c r="C66" s="491"/>
      <c r="D66" s="490"/>
      <c r="E66" s="490"/>
      <c r="F66" s="492"/>
      <c r="G66" s="493"/>
      <c r="H66" s="493"/>
      <c r="I66" s="489"/>
    </row>
    <row r="67" spans="1:9" s="450" customFormat="1" ht="12" customHeight="1" thickBot="1">
      <c r="A67" s="443"/>
      <c r="B67" s="444" t="s">
        <v>296</v>
      </c>
      <c r="C67" s="494"/>
      <c r="D67" s="444"/>
      <c r="E67" s="444"/>
      <c r="F67" s="447"/>
      <c r="G67" s="447"/>
      <c r="H67" s="448" t="s">
        <v>297</v>
      </c>
      <c r="I67" s="449"/>
    </row>
    <row r="68" spans="1:9" s="457" customFormat="1" ht="36" customHeight="1">
      <c r="A68" s="451"/>
      <c r="B68" s="451"/>
      <c r="C68" s="452"/>
      <c r="D68" s="495" t="s">
        <v>59</v>
      </c>
      <c r="E68" s="495" t="s">
        <v>60</v>
      </c>
      <c r="F68" s="495" t="s">
        <v>298</v>
      </c>
      <c r="G68" s="495" t="s">
        <v>299</v>
      </c>
      <c r="H68" s="453" t="s">
        <v>337</v>
      </c>
      <c r="I68" s="453"/>
    </row>
    <row r="69" spans="1:9" s="450" customFormat="1" ht="13.5" customHeight="1">
      <c r="A69" s="496"/>
      <c r="B69" s="497" t="s">
        <v>338</v>
      </c>
      <c r="C69" s="498" t="s">
        <v>311</v>
      </c>
      <c r="D69" s="461">
        <v>330</v>
      </c>
      <c r="E69" s="461">
        <v>253</v>
      </c>
      <c r="F69" s="450">
        <v>212</v>
      </c>
      <c r="G69" s="461">
        <v>261</v>
      </c>
      <c r="H69" s="450">
        <v>234</v>
      </c>
      <c r="I69" s="446"/>
    </row>
    <row r="70" spans="1:9" s="450" customFormat="1" ht="10.5" customHeight="1">
      <c r="A70" s="465"/>
      <c r="B70" s="470"/>
      <c r="C70" s="463" t="s">
        <v>312</v>
      </c>
      <c r="D70" s="461">
        <v>16400000</v>
      </c>
      <c r="E70" s="461">
        <v>12645000</v>
      </c>
      <c r="F70" s="450">
        <v>10580000</v>
      </c>
      <c r="G70" s="461">
        <v>13020000</v>
      </c>
      <c r="H70" s="450">
        <v>11700000</v>
      </c>
      <c r="I70" s="446"/>
    </row>
    <row r="71" spans="1:9" s="450" customFormat="1" ht="12.75" customHeight="1">
      <c r="A71" s="465"/>
      <c r="B71" s="470" t="s">
        <v>339</v>
      </c>
      <c r="C71" s="463" t="s">
        <v>311</v>
      </c>
      <c r="D71" s="476">
        <v>1167</v>
      </c>
      <c r="E71" s="476">
        <v>1195</v>
      </c>
      <c r="F71" s="450">
        <v>1164</v>
      </c>
      <c r="G71" s="476">
        <v>1233</v>
      </c>
      <c r="H71" s="450">
        <v>1391</v>
      </c>
      <c r="I71" s="446"/>
    </row>
    <row r="72" spans="1:9" s="450" customFormat="1" ht="10.5" customHeight="1">
      <c r="A72" s="465"/>
      <c r="B72" s="470"/>
      <c r="C72" s="463" t="s">
        <v>317</v>
      </c>
      <c r="D72" s="476">
        <v>104504</v>
      </c>
      <c r="E72" s="476">
        <v>103544</v>
      </c>
      <c r="F72" s="450">
        <v>100849</v>
      </c>
      <c r="G72" s="476">
        <v>106339</v>
      </c>
      <c r="H72" s="450">
        <v>119237</v>
      </c>
      <c r="I72" s="446"/>
    </row>
    <row r="73" spans="1:9" s="450" customFormat="1" ht="10.5" customHeight="1">
      <c r="A73" s="465"/>
      <c r="B73" s="470"/>
      <c r="C73" s="463" t="s">
        <v>312</v>
      </c>
      <c r="D73" s="476">
        <v>510783011</v>
      </c>
      <c r="E73" s="476">
        <v>524557000</v>
      </c>
      <c r="F73" s="450">
        <v>510205000</v>
      </c>
      <c r="G73" s="476">
        <v>547736000</v>
      </c>
      <c r="H73" s="450">
        <v>601745000</v>
      </c>
      <c r="I73" s="446"/>
    </row>
    <row r="74" spans="1:9" s="450" customFormat="1" ht="13.5" customHeight="1">
      <c r="A74" s="478"/>
      <c r="B74" s="479" t="s">
        <v>340</v>
      </c>
      <c r="C74" s="463" t="s">
        <v>311</v>
      </c>
      <c r="D74" s="461">
        <v>1393</v>
      </c>
      <c r="E74" s="461">
        <v>1457</v>
      </c>
      <c r="F74" s="450">
        <v>1317</v>
      </c>
      <c r="G74" s="461">
        <v>1454</v>
      </c>
      <c r="H74" s="450">
        <v>1491</v>
      </c>
      <c r="I74" s="446"/>
    </row>
    <row r="75" spans="1:9" s="450" customFormat="1" ht="10.5" customHeight="1">
      <c r="A75" s="465"/>
      <c r="B75" s="470"/>
      <c r="C75" s="463" t="s">
        <v>312</v>
      </c>
      <c r="D75" s="461">
        <v>465850000</v>
      </c>
      <c r="E75" s="461">
        <v>518120000</v>
      </c>
      <c r="F75" s="450">
        <v>516980000</v>
      </c>
      <c r="G75" s="461">
        <v>609940000</v>
      </c>
      <c r="H75" s="450">
        <v>625068000</v>
      </c>
      <c r="I75" s="446"/>
    </row>
    <row r="76" spans="1:9" s="450" customFormat="1" ht="12.75" customHeight="1">
      <c r="A76" s="458"/>
      <c r="B76" s="471" t="s">
        <v>341</v>
      </c>
      <c r="C76" s="468"/>
      <c r="D76" s="461"/>
      <c r="E76" s="461"/>
      <c r="F76" s="461"/>
      <c r="H76" s="461"/>
      <c r="I76" s="446"/>
    </row>
    <row r="77" spans="1:9" s="450" customFormat="1" ht="12.75" customHeight="1">
      <c r="A77" s="465"/>
      <c r="B77" s="471" t="s">
        <v>314</v>
      </c>
      <c r="C77" s="463"/>
      <c r="D77" s="499"/>
      <c r="E77" s="499"/>
      <c r="F77" s="499"/>
      <c r="H77" s="499"/>
      <c r="I77" s="500"/>
    </row>
    <row r="78" spans="1:9" s="450" customFormat="1" ht="12.75" customHeight="1">
      <c r="A78" s="465"/>
      <c r="B78" s="472" t="s">
        <v>315</v>
      </c>
      <c r="C78" s="473" t="s">
        <v>311</v>
      </c>
      <c r="D78" s="475">
        <v>2192769</v>
      </c>
      <c r="E78" s="475">
        <v>1515897</v>
      </c>
      <c r="F78" s="475">
        <v>1534682</v>
      </c>
      <c r="G78" s="475">
        <v>1577288</v>
      </c>
      <c r="H78" s="475">
        <v>1602109</v>
      </c>
      <c r="I78" s="500"/>
    </row>
    <row r="79" spans="1:9" s="450" customFormat="1" ht="10.5" customHeight="1">
      <c r="A79" s="465"/>
      <c r="B79" s="470"/>
      <c r="C79" s="473" t="s">
        <v>312</v>
      </c>
      <c r="D79" s="475">
        <v>19084166587</v>
      </c>
      <c r="E79" s="475">
        <v>14756086000</v>
      </c>
      <c r="F79" s="475">
        <v>15462261000</v>
      </c>
      <c r="G79" s="475">
        <v>16376294000</v>
      </c>
      <c r="H79" s="475">
        <v>16626080000</v>
      </c>
      <c r="I79" s="500"/>
    </row>
    <row r="80" spans="1:9" s="450" customFormat="1" ht="13.5" customHeight="1">
      <c r="A80" s="465"/>
      <c r="B80" s="470" t="s">
        <v>316</v>
      </c>
      <c r="C80" s="463" t="s">
        <v>311</v>
      </c>
      <c r="D80" s="499">
        <v>21242</v>
      </c>
      <c r="E80" s="499">
        <v>16232</v>
      </c>
      <c r="F80" s="450">
        <v>16480</v>
      </c>
      <c r="G80" s="499">
        <v>16459</v>
      </c>
      <c r="H80" s="450">
        <v>15726</v>
      </c>
      <c r="I80" s="500"/>
    </row>
    <row r="81" spans="1:9" s="450" customFormat="1" ht="10.5" customHeight="1">
      <c r="A81" s="465"/>
      <c r="B81" s="470"/>
      <c r="C81" s="463" t="s">
        <v>317</v>
      </c>
      <c r="D81" s="499">
        <v>259981</v>
      </c>
      <c r="E81" s="499">
        <v>174609</v>
      </c>
      <c r="F81" s="450">
        <v>175286</v>
      </c>
      <c r="G81" s="499">
        <v>176767</v>
      </c>
      <c r="H81" s="450">
        <v>165206</v>
      </c>
      <c r="I81" s="500"/>
    </row>
    <row r="82" spans="1:9" s="450" customFormat="1" ht="10.5" customHeight="1">
      <c r="A82" s="465"/>
      <c r="B82" s="470"/>
      <c r="C82" s="463" t="s">
        <v>312</v>
      </c>
      <c r="D82" s="499">
        <v>6050444534</v>
      </c>
      <c r="E82" s="499">
        <v>4757920000</v>
      </c>
      <c r="F82" s="450">
        <v>5069286000</v>
      </c>
      <c r="G82" s="499">
        <v>5548893000</v>
      </c>
      <c r="H82" s="450">
        <v>5536978000</v>
      </c>
      <c r="I82" s="500"/>
    </row>
    <row r="83" spans="1:9" s="450" customFormat="1" ht="12.75" customHeight="1">
      <c r="A83" s="465"/>
      <c r="B83" s="470" t="s">
        <v>318</v>
      </c>
      <c r="C83" s="463" t="s">
        <v>311</v>
      </c>
      <c r="D83" s="499">
        <v>1143692</v>
      </c>
      <c r="E83" s="499">
        <v>877785</v>
      </c>
      <c r="F83" s="450">
        <v>882978</v>
      </c>
      <c r="G83" s="499">
        <v>891659</v>
      </c>
      <c r="H83" s="450">
        <v>897079</v>
      </c>
      <c r="I83" s="500"/>
    </row>
    <row r="84" spans="1:9" s="450" customFormat="1" ht="10.5" customHeight="1">
      <c r="A84" s="465"/>
      <c r="B84" s="470"/>
      <c r="C84" s="463" t="s">
        <v>317</v>
      </c>
      <c r="D84" s="499">
        <v>1790606</v>
      </c>
      <c r="E84" s="499">
        <v>1341224</v>
      </c>
      <c r="F84" s="450">
        <v>1326053</v>
      </c>
      <c r="G84" s="499">
        <v>1352700</v>
      </c>
      <c r="H84" s="450">
        <v>1343791</v>
      </c>
      <c r="I84" s="500"/>
    </row>
    <row r="85" spans="1:9" s="450" customFormat="1" ht="10.5" customHeight="1">
      <c r="A85" s="465"/>
      <c r="B85" s="470"/>
      <c r="C85" s="463" t="s">
        <v>312</v>
      </c>
      <c r="D85" s="499">
        <v>8340337438</v>
      </c>
      <c r="E85" s="499">
        <v>6313348000</v>
      </c>
      <c r="F85" s="450">
        <v>6498305000</v>
      </c>
      <c r="G85" s="499">
        <v>6708856000</v>
      </c>
      <c r="H85" s="450">
        <v>6720227000</v>
      </c>
      <c r="I85" s="500"/>
    </row>
    <row r="86" spans="1:9" s="450" customFormat="1" ht="12.75" customHeight="1">
      <c r="A86" s="465"/>
      <c r="B86" s="470" t="s">
        <v>319</v>
      </c>
      <c r="C86" s="463" t="s">
        <v>311</v>
      </c>
      <c r="D86" s="499">
        <v>418638</v>
      </c>
      <c r="E86" s="499">
        <v>189998</v>
      </c>
      <c r="F86" s="450">
        <v>191173</v>
      </c>
      <c r="G86" s="499">
        <v>197300</v>
      </c>
      <c r="H86" s="450">
        <v>200934</v>
      </c>
      <c r="I86" s="500"/>
    </row>
    <row r="87" spans="1:9" s="450" customFormat="1" ht="10.5" customHeight="1">
      <c r="A87" s="465"/>
      <c r="B87" s="470"/>
      <c r="C87" s="463" t="s">
        <v>317</v>
      </c>
      <c r="D87" s="501">
        <v>466222</v>
      </c>
      <c r="E87" s="501">
        <v>352367</v>
      </c>
      <c r="F87" s="450">
        <v>353375</v>
      </c>
      <c r="G87" s="501">
        <v>359276</v>
      </c>
      <c r="H87" s="450">
        <v>356240</v>
      </c>
      <c r="I87" s="502"/>
    </row>
    <row r="88" spans="1:9" s="450" customFormat="1" ht="10.5" customHeight="1">
      <c r="A88" s="465"/>
      <c r="B88" s="470"/>
      <c r="C88" s="463" t="s">
        <v>312</v>
      </c>
      <c r="D88" s="499">
        <v>1741075890</v>
      </c>
      <c r="E88" s="499">
        <v>1374010000</v>
      </c>
      <c r="F88" s="450">
        <v>1388052000</v>
      </c>
      <c r="G88" s="499">
        <v>1443828000</v>
      </c>
      <c r="H88" s="450">
        <v>1462060000</v>
      </c>
      <c r="I88" s="500"/>
    </row>
    <row r="89" spans="1:9" s="450" customFormat="1" ht="12" customHeight="1">
      <c r="A89" s="465"/>
      <c r="B89" s="470" t="s">
        <v>320</v>
      </c>
      <c r="C89" s="463" t="s">
        <v>311</v>
      </c>
      <c r="D89" s="499">
        <v>18370</v>
      </c>
      <c r="E89" s="499">
        <v>13896</v>
      </c>
      <c r="F89" s="450">
        <v>14264</v>
      </c>
      <c r="G89" s="499">
        <v>14069</v>
      </c>
      <c r="H89" s="450">
        <v>13557</v>
      </c>
      <c r="I89" s="500"/>
    </row>
    <row r="90" spans="1:9" s="450" customFormat="1" ht="10.5" customHeight="1">
      <c r="A90" s="458"/>
      <c r="B90" s="467"/>
      <c r="C90" s="463" t="s">
        <v>317</v>
      </c>
      <c r="D90" s="503">
        <v>539764</v>
      </c>
      <c r="E90" s="476" t="s">
        <v>90</v>
      </c>
      <c r="F90" s="476" t="s">
        <v>90</v>
      </c>
      <c r="G90" s="476" t="s">
        <v>90</v>
      </c>
      <c r="H90" s="477" t="s">
        <v>90</v>
      </c>
      <c r="I90" s="503"/>
    </row>
    <row r="91" spans="1:9" s="450" customFormat="1" ht="10.5" customHeight="1">
      <c r="A91" s="458"/>
      <c r="B91" s="467"/>
      <c r="C91" s="463" t="s">
        <v>312</v>
      </c>
      <c r="D91" s="503">
        <v>215450741</v>
      </c>
      <c r="E91" s="503">
        <v>159855000</v>
      </c>
      <c r="F91" s="450">
        <v>159317000</v>
      </c>
      <c r="G91" s="450">
        <v>161132000</v>
      </c>
      <c r="H91" s="450">
        <v>149552000</v>
      </c>
      <c r="I91" s="503"/>
    </row>
    <row r="92" spans="1:9" s="450" customFormat="1" ht="12" customHeight="1">
      <c r="A92" s="458"/>
      <c r="B92" s="467" t="s">
        <v>321</v>
      </c>
      <c r="C92" s="463" t="s">
        <v>311</v>
      </c>
      <c r="D92" s="503">
        <v>539</v>
      </c>
      <c r="E92" s="503">
        <v>424</v>
      </c>
      <c r="F92" s="450">
        <v>591</v>
      </c>
      <c r="G92" s="503">
        <v>792</v>
      </c>
      <c r="H92" s="450">
        <v>865</v>
      </c>
      <c r="I92" s="503"/>
    </row>
    <row r="93" spans="1:9" s="450" customFormat="1" ht="10.5" customHeight="1">
      <c r="A93" s="458"/>
      <c r="B93" s="467"/>
      <c r="C93" s="463" t="s">
        <v>317</v>
      </c>
      <c r="D93" s="499">
        <v>3603</v>
      </c>
      <c r="E93" s="499">
        <v>2737</v>
      </c>
      <c r="F93" s="450">
        <v>3616</v>
      </c>
      <c r="G93" s="461">
        <v>4721</v>
      </c>
      <c r="H93" s="477" t="s">
        <v>90</v>
      </c>
      <c r="I93" s="500"/>
    </row>
    <row r="94" spans="1:9" s="450" customFormat="1" ht="10.5" customHeight="1">
      <c r="A94" s="458"/>
      <c r="B94" s="467"/>
      <c r="C94" s="463" t="s">
        <v>312</v>
      </c>
      <c r="D94" s="499">
        <v>25991586</v>
      </c>
      <c r="E94" s="499">
        <v>20683000</v>
      </c>
      <c r="F94" s="450">
        <v>27269000</v>
      </c>
      <c r="G94" s="499">
        <v>36364000</v>
      </c>
      <c r="H94" s="450">
        <v>44613000</v>
      </c>
      <c r="I94" s="500"/>
    </row>
    <row r="95" spans="1:9" s="450" customFormat="1" ht="12" customHeight="1">
      <c r="A95" s="465"/>
      <c r="B95" s="467" t="s">
        <v>322</v>
      </c>
      <c r="C95" s="463" t="s">
        <v>311</v>
      </c>
      <c r="D95" s="499">
        <v>590288</v>
      </c>
      <c r="E95" s="499">
        <v>417562</v>
      </c>
      <c r="F95" s="450">
        <v>429196</v>
      </c>
      <c r="G95" s="499">
        <v>457009</v>
      </c>
      <c r="H95" s="450">
        <v>473948</v>
      </c>
      <c r="I95" s="500"/>
    </row>
    <row r="96" spans="1:9" s="450" customFormat="1" ht="10.5" customHeight="1">
      <c r="A96" s="504"/>
      <c r="B96" s="505"/>
      <c r="C96" s="463" t="s">
        <v>323</v>
      </c>
      <c r="D96" s="499">
        <v>711777</v>
      </c>
      <c r="E96" s="499">
        <v>559397</v>
      </c>
      <c r="F96" s="450">
        <v>563737</v>
      </c>
      <c r="G96" s="499">
        <v>601342</v>
      </c>
      <c r="H96" s="450">
        <v>618018</v>
      </c>
      <c r="I96" s="500"/>
    </row>
    <row r="97" spans="1:9" s="450" customFormat="1" ht="10.5" customHeight="1">
      <c r="A97" s="465"/>
      <c r="B97" s="470"/>
      <c r="C97" s="463" t="s">
        <v>312</v>
      </c>
      <c r="D97" s="499">
        <v>2710866398</v>
      </c>
      <c r="E97" s="499">
        <v>2130270000</v>
      </c>
      <c r="F97" s="450">
        <v>2320032000</v>
      </c>
      <c r="G97" s="499">
        <v>2477221000</v>
      </c>
      <c r="H97" s="450">
        <v>2712650000</v>
      </c>
      <c r="I97" s="500"/>
    </row>
    <row r="98" spans="1:9" s="450" customFormat="1" ht="12.75" customHeight="1">
      <c r="A98" s="465"/>
      <c r="B98" s="471" t="s">
        <v>324</v>
      </c>
      <c r="C98" s="463"/>
      <c r="D98" s="499"/>
      <c r="E98" s="499"/>
      <c r="G98" s="499"/>
      <c r="I98" s="500"/>
    </row>
    <row r="99" spans="1:9" s="450" customFormat="1" ht="12.75" customHeight="1">
      <c r="A99" s="465"/>
      <c r="B99" s="472" t="s">
        <v>315</v>
      </c>
      <c r="C99" s="473" t="s">
        <v>311</v>
      </c>
      <c r="D99" s="506">
        <v>44105</v>
      </c>
      <c r="E99" s="506">
        <v>43173</v>
      </c>
      <c r="F99" s="506">
        <v>43563</v>
      </c>
      <c r="G99" s="506">
        <v>46066</v>
      </c>
      <c r="H99" s="506">
        <v>46782</v>
      </c>
      <c r="I99" s="500"/>
    </row>
    <row r="100" spans="1:9" s="450" customFormat="1" ht="10.5" customHeight="1">
      <c r="A100" s="465"/>
      <c r="B100" s="470"/>
      <c r="C100" s="473" t="s">
        <v>312</v>
      </c>
      <c r="D100" s="475">
        <v>1617863459</v>
      </c>
      <c r="E100" s="475">
        <v>1466869300</v>
      </c>
      <c r="F100" s="475">
        <v>1500881000</v>
      </c>
      <c r="G100" s="475">
        <v>1630721000</v>
      </c>
      <c r="H100" s="475">
        <v>1558271000</v>
      </c>
      <c r="I100" s="500"/>
    </row>
    <row r="101" spans="1:9" s="450" customFormat="1" ht="13.5" customHeight="1">
      <c r="A101" s="478"/>
      <c r="B101" s="479" t="s">
        <v>325</v>
      </c>
      <c r="C101" s="463" t="s">
        <v>311</v>
      </c>
      <c r="D101" s="499" t="s">
        <v>264</v>
      </c>
      <c r="E101" s="499">
        <v>1</v>
      </c>
      <c r="F101" s="477" t="s">
        <v>264</v>
      </c>
      <c r="G101" s="477" t="s">
        <v>264</v>
      </c>
      <c r="H101" s="477">
        <v>1</v>
      </c>
      <c r="I101" s="499"/>
    </row>
    <row r="102" spans="1:9" s="450" customFormat="1" ht="10.5" customHeight="1">
      <c r="A102" s="480"/>
      <c r="B102" s="481"/>
      <c r="C102" s="463" t="s">
        <v>317</v>
      </c>
      <c r="D102" s="499" t="s">
        <v>264</v>
      </c>
      <c r="E102" s="499" t="s">
        <v>90</v>
      </c>
      <c r="F102" s="477" t="s">
        <v>90</v>
      </c>
      <c r="G102" s="477" t="s">
        <v>90</v>
      </c>
      <c r="H102" s="477" t="s">
        <v>90</v>
      </c>
      <c r="I102" s="499"/>
    </row>
    <row r="103" spans="1:9" s="450" customFormat="1" ht="10.5" customHeight="1">
      <c r="A103" s="478"/>
      <c r="B103" s="479"/>
      <c r="C103" s="463" t="s">
        <v>312</v>
      </c>
      <c r="D103" s="499" t="s">
        <v>264</v>
      </c>
      <c r="E103" s="499">
        <v>300</v>
      </c>
      <c r="F103" s="477" t="s">
        <v>264</v>
      </c>
      <c r="G103" s="477" t="s">
        <v>264</v>
      </c>
      <c r="H103" s="477">
        <v>1000</v>
      </c>
      <c r="I103" s="499"/>
    </row>
    <row r="104" spans="1:9" s="450" customFormat="1" ht="12" customHeight="1">
      <c r="A104" s="465"/>
      <c r="B104" s="470" t="s">
        <v>326</v>
      </c>
      <c r="C104" s="463" t="s">
        <v>311</v>
      </c>
      <c r="D104" s="499">
        <v>35939</v>
      </c>
      <c r="E104" s="499">
        <v>37128</v>
      </c>
      <c r="F104" s="450">
        <v>37931</v>
      </c>
      <c r="G104" s="499">
        <v>40122</v>
      </c>
      <c r="H104" s="450">
        <v>41599</v>
      </c>
      <c r="I104" s="500"/>
    </row>
    <row r="105" spans="1:9" s="450" customFormat="1" ht="10.5" customHeight="1">
      <c r="A105" s="465"/>
      <c r="B105" s="470"/>
      <c r="C105" s="463" t="s">
        <v>312</v>
      </c>
      <c r="D105" s="499">
        <v>190568986</v>
      </c>
      <c r="E105" s="499">
        <v>198985000</v>
      </c>
      <c r="F105" s="450">
        <v>205119000</v>
      </c>
      <c r="G105" s="499">
        <v>222910000</v>
      </c>
      <c r="H105" s="450">
        <v>218944000</v>
      </c>
      <c r="I105" s="500"/>
    </row>
    <row r="106" spans="1:9" s="450" customFormat="1" ht="12" customHeight="1">
      <c r="A106" s="465"/>
      <c r="B106" s="470" t="s">
        <v>342</v>
      </c>
      <c r="C106" s="463" t="s">
        <v>311</v>
      </c>
      <c r="D106" s="499">
        <v>4197</v>
      </c>
      <c r="E106" s="499">
        <v>2802</v>
      </c>
      <c r="F106" s="450">
        <v>2700</v>
      </c>
      <c r="G106" s="499">
        <v>2896</v>
      </c>
      <c r="H106" s="450">
        <v>2240</v>
      </c>
      <c r="I106" s="500"/>
    </row>
    <row r="107" spans="1:9" s="450" customFormat="1" ht="10.5" customHeight="1">
      <c r="A107" s="465"/>
      <c r="B107" s="470"/>
      <c r="C107" s="463" t="s">
        <v>312</v>
      </c>
      <c r="D107" s="499">
        <v>349993505</v>
      </c>
      <c r="E107" s="499">
        <v>208274000</v>
      </c>
      <c r="F107" s="450">
        <v>202995000</v>
      </c>
      <c r="G107" s="499">
        <v>201906000</v>
      </c>
      <c r="H107" s="450">
        <v>165706000</v>
      </c>
      <c r="I107" s="500"/>
    </row>
    <row r="108" spans="1:9" s="450" customFormat="1" ht="12" customHeight="1">
      <c r="A108" s="465"/>
      <c r="B108" s="470" t="s">
        <v>328</v>
      </c>
      <c r="C108" s="463" t="s">
        <v>311</v>
      </c>
      <c r="D108" s="499" t="s">
        <v>264</v>
      </c>
      <c r="E108" s="499" t="s">
        <v>264</v>
      </c>
      <c r="F108" s="477" t="s">
        <v>264</v>
      </c>
      <c r="G108" s="477" t="s">
        <v>264</v>
      </c>
      <c r="H108" s="477" t="s">
        <v>264</v>
      </c>
      <c r="I108" s="500"/>
    </row>
    <row r="109" spans="1:9" s="450" customFormat="1" ht="10.5" customHeight="1">
      <c r="A109" s="465"/>
      <c r="B109" s="470"/>
      <c r="C109" s="463" t="s">
        <v>317</v>
      </c>
      <c r="D109" s="499" t="s">
        <v>264</v>
      </c>
      <c r="E109" s="499" t="s">
        <v>264</v>
      </c>
      <c r="F109" s="477" t="s">
        <v>264</v>
      </c>
      <c r="G109" s="477" t="s">
        <v>264</v>
      </c>
      <c r="H109" s="477" t="s">
        <v>264</v>
      </c>
      <c r="I109" s="500"/>
    </row>
    <row r="110" spans="1:9" s="450" customFormat="1" ht="10.5" customHeight="1">
      <c r="A110" s="465"/>
      <c r="B110" s="470"/>
      <c r="C110" s="463" t="s">
        <v>312</v>
      </c>
      <c r="D110" s="499" t="s">
        <v>264</v>
      </c>
      <c r="E110" s="499" t="s">
        <v>264</v>
      </c>
      <c r="F110" s="477" t="s">
        <v>264</v>
      </c>
      <c r="G110" s="477" t="s">
        <v>264</v>
      </c>
      <c r="H110" s="477" t="s">
        <v>264</v>
      </c>
      <c r="I110" s="500"/>
    </row>
    <row r="111" spans="1:9" s="450" customFormat="1" ht="12.75" customHeight="1">
      <c r="A111" s="465"/>
      <c r="B111" s="470" t="s">
        <v>329</v>
      </c>
      <c r="C111" s="463" t="s">
        <v>311</v>
      </c>
      <c r="D111" s="499">
        <v>3</v>
      </c>
      <c r="E111" s="499" t="s">
        <v>264</v>
      </c>
      <c r="F111" s="477">
        <v>1</v>
      </c>
      <c r="G111" s="477">
        <v>1</v>
      </c>
      <c r="H111" s="499" t="s">
        <v>264</v>
      </c>
      <c r="I111" s="500"/>
    </row>
    <row r="112" spans="1:9" s="450" customFormat="1" ht="10.5" customHeight="1">
      <c r="A112" s="465"/>
      <c r="B112" s="470"/>
      <c r="C112" s="463" t="s">
        <v>312</v>
      </c>
      <c r="D112" s="499">
        <v>200968</v>
      </c>
      <c r="E112" s="499" t="s">
        <v>264</v>
      </c>
      <c r="F112" s="477">
        <v>95000</v>
      </c>
      <c r="G112" s="477">
        <v>62000</v>
      </c>
      <c r="H112" s="499" t="s">
        <v>264</v>
      </c>
      <c r="I112" s="500"/>
    </row>
    <row r="113" spans="1:9" s="450" customFormat="1" ht="12" customHeight="1">
      <c r="A113" s="465"/>
      <c r="B113" s="470" t="s">
        <v>343</v>
      </c>
      <c r="C113" s="463" t="s">
        <v>311</v>
      </c>
      <c r="D113" s="499">
        <v>871</v>
      </c>
      <c r="E113" s="499">
        <v>301</v>
      </c>
      <c r="F113" s="450">
        <v>168</v>
      </c>
      <c r="G113" s="499">
        <v>193</v>
      </c>
      <c r="H113" s="450">
        <v>163</v>
      </c>
      <c r="I113" s="500"/>
    </row>
    <row r="114" spans="1:9" s="450" customFormat="1" ht="10.5" customHeight="1">
      <c r="A114" s="465"/>
      <c r="B114" s="470"/>
      <c r="C114" s="463" t="s">
        <v>312</v>
      </c>
      <c r="D114" s="507">
        <v>43850000</v>
      </c>
      <c r="E114" s="507">
        <v>15050000</v>
      </c>
      <c r="F114" s="450">
        <v>8400000</v>
      </c>
      <c r="G114" s="507">
        <v>9650000</v>
      </c>
      <c r="H114" s="450">
        <v>8150000</v>
      </c>
      <c r="I114" s="508"/>
    </row>
    <row r="115" spans="1:9" s="450" customFormat="1" ht="12.75" customHeight="1">
      <c r="A115" s="478"/>
      <c r="B115" s="479" t="s">
        <v>344</v>
      </c>
      <c r="C115" s="463" t="s">
        <v>311</v>
      </c>
      <c r="D115" s="499">
        <v>3095</v>
      </c>
      <c r="E115" s="499">
        <v>2941</v>
      </c>
      <c r="F115" s="450">
        <v>2763</v>
      </c>
      <c r="G115" s="499">
        <v>2854</v>
      </c>
      <c r="H115" s="450">
        <v>2779</v>
      </c>
      <c r="I115" s="500"/>
    </row>
    <row r="116" spans="1:9" s="450" customFormat="1" ht="10.5" customHeight="1">
      <c r="A116" s="478"/>
      <c r="B116" s="479"/>
      <c r="C116" s="463" t="s">
        <v>312</v>
      </c>
      <c r="D116" s="499">
        <v>1033250000</v>
      </c>
      <c r="E116" s="499">
        <v>1044560000</v>
      </c>
      <c r="F116" s="450">
        <v>1084272000</v>
      </c>
      <c r="G116" s="499">
        <v>1196193000</v>
      </c>
      <c r="H116" s="450">
        <v>1165470000</v>
      </c>
      <c r="I116" s="500"/>
    </row>
    <row r="117" spans="1:9" s="450" customFormat="1" ht="18" customHeight="1">
      <c r="A117" s="509"/>
      <c r="B117" s="510" t="s">
        <v>345</v>
      </c>
      <c r="C117" s="473" t="s">
        <v>311</v>
      </c>
      <c r="D117" s="511">
        <v>1878</v>
      </c>
      <c r="E117" s="511">
        <v>2216</v>
      </c>
      <c r="F117" s="475">
        <v>2867</v>
      </c>
      <c r="G117" s="511">
        <v>3892</v>
      </c>
      <c r="H117" s="475">
        <v>3519</v>
      </c>
      <c r="I117" s="508"/>
    </row>
    <row r="118" spans="1:9" s="450" customFormat="1" ht="10.5" customHeight="1">
      <c r="A118" s="509"/>
      <c r="B118" s="512"/>
      <c r="C118" s="473" t="s">
        <v>312</v>
      </c>
      <c r="D118" s="511">
        <v>216217123</v>
      </c>
      <c r="E118" s="511">
        <v>161899000</v>
      </c>
      <c r="F118" s="475">
        <v>179353000</v>
      </c>
      <c r="G118" s="511">
        <v>218465000</v>
      </c>
      <c r="H118" s="475">
        <v>226231000</v>
      </c>
      <c r="I118" s="508"/>
    </row>
    <row r="119" spans="1:9" s="450" customFormat="1" ht="3.75" customHeight="1">
      <c r="A119" s="513"/>
      <c r="B119" s="514"/>
      <c r="C119" s="484"/>
      <c r="D119" s="515"/>
      <c r="E119" s="515"/>
      <c r="F119" s="515"/>
      <c r="G119" s="515"/>
      <c r="H119" s="515"/>
      <c r="I119" s="516"/>
    </row>
    <row r="120" spans="1:9" s="450" customFormat="1" ht="15.75" customHeight="1">
      <c r="A120" s="465"/>
      <c r="B120" s="467" t="s">
        <v>331</v>
      </c>
      <c r="C120" s="487"/>
      <c r="D120" s="461"/>
      <c r="E120" s="461"/>
      <c r="F120" s="461"/>
      <c r="G120" s="461"/>
      <c r="H120" s="461"/>
      <c r="I120" s="446"/>
    </row>
    <row r="121" spans="1:9" s="450" customFormat="1" ht="12" customHeight="1">
      <c r="A121" s="465"/>
      <c r="B121" s="467" t="s">
        <v>332</v>
      </c>
      <c r="C121" s="487"/>
      <c r="D121" s="461"/>
      <c r="E121" s="461"/>
      <c r="F121" s="461"/>
      <c r="G121" s="461"/>
      <c r="H121" s="461"/>
      <c r="I121" s="446"/>
    </row>
    <row r="122" spans="1:9" s="450" customFormat="1" ht="12" customHeight="1">
      <c r="A122" s="465"/>
      <c r="B122" s="467" t="s">
        <v>333</v>
      </c>
      <c r="C122" s="487"/>
      <c r="D122" s="461"/>
      <c r="E122" s="461"/>
      <c r="F122" s="461"/>
      <c r="G122" s="461"/>
      <c r="H122" s="461"/>
      <c r="I122" s="446"/>
    </row>
    <row r="123" ht="12" customHeight="1">
      <c r="B123" s="467" t="s">
        <v>334</v>
      </c>
    </row>
    <row r="124" spans="1:9" s="450" customFormat="1" ht="15.75" customHeight="1">
      <c r="A124" s="465"/>
      <c r="B124" s="467" t="s">
        <v>335</v>
      </c>
      <c r="C124" s="487"/>
      <c r="D124" s="461"/>
      <c r="E124" s="461"/>
      <c r="F124" s="461"/>
      <c r="G124" s="461"/>
      <c r="H124" s="461"/>
      <c r="I124" s="446"/>
    </row>
  </sheetData>
  <sheetProtection/>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DynaBookユーザー</dc:creator>
  <cp:keywords/>
  <dc:description/>
  <cp:lastModifiedBy>w</cp:lastModifiedBy>
  <cp:lastPrinted>2012-10-17T04:50:52Z</cp:lastPrinted>
  <dcterms:created xsi:type="dcterms:W3CDTF">2000-01-14T16:04:56Z</dcterms:created>
  <dcterms:modified xsi:type="dcterms:W3CDTF">2017-02-17T00:36:04Z</dcterms:modified>
  <cp:category/>
  <cp:version/>
  <cp:contentType/>
  <cp:contentStatus/>
</cp:coreProperties>
</file>