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060" windowHeight="8535"/>
  </bookViews>
  <sheets>
    <sheet name="15表（1）" sheetId="1" r:id="rId1"/>
    <sheet name="15表（2）" sheetId="4" r:id="rId2"/>
    <sheet name="15表（3）" sheetId="5" r:id="rId3"/>
    <sheet name="15表（4）" sheetId="6" r:id="rId4"/>
    <sheet name="15表（5）" sheetId="7" r:id="rId5"/>
  </sheets>
  <definedNames>
    <definedName name="_xlnm._FilterDatabase" localSheetId="0" hidden="1">'15表（1）'!$A$7:$L$7</definedName>
    <definedName name="_xlnm._FilterDatabase" localSheetId="1" hidden="1">'15表（2）'!$A$7:$L$7</definedName>
    <definedName name="_xlnm._FilterDatabase" localSheetId="2" hidden="1">'15表（3）'!$A$7:$L$7</definedName>
    <definedName name="_xlnm._FilterDatabase" localSheetId="3" hidden="1">'15表（4）'!$A$7:$L$7</definedName>
    <definedName name="_xlnm._FilterDatabase" localSheetId="4" hidden="1">'15表（5）'!$A$7:$I$7</definedName>
  </definedNames>
  <calcPr calcId="145621"/>
</workbook>
</file>

<file path=xl/calcChain.xml><?xml version="1.0" encoding="utf-8"?>
<calcChain xmlns="http://schemas.openxmlformats.org/spreadsheetml/2006/main">
  <c r="F8" i="1" l="1"/>
  <c r="G8" i="1"/>
  <c r="F9" i="1"/>
  <c r="G9" i="1"/>
  <c r="C9" i="1" s="1"/>
  <c r="E9" i="1" s="1"/>
  <c r="I9" i="1"/>
  <c r="J9" i="1"/>
  <c r="F10" i="1"/>
  <c r="G10" i="1"/>
  <c r="I10" i="1"/>
  <c r="J10" i="1"/>
  <c r="L10" i="1" s="1"/>
  <c r="C11" i="1"/>
  <c r="E11" i="1"/>
  <c r="F11" i="1"/>
  <c r="I11" i="1"/>
  <c r="L11" i="1"/>
  <c r="C12" i="1"/>
  <c r="E12" i="1"/>
  <c r="F12" i="1"/>
  <c r="I12" i="1"/>
  <c r="L12" i="1"/>
  <c r="C13" i="1"/>
  <c r="E13" i="1" s="1"/>
  <c r="F13" i="1"/>
  <c r="I13" i="1"/>
  <c r="L13" i="1"/>
  <c r="C14" i="1"/>
  <c r="E14" i="1" s="1"/>
  <c r="F14" i="1"/>
  <c r="I14" i="1"/>
  <c r="L14" i="1"/>
  <c r="C15" i="1"/>
  <c r="E15" i="1" s="1"/>
  <c r="F15" i="1"/>
  <c r="I15" i="1"/>
  <c r="L15" i="1"/>
  <c r="C16" i="1"/>
  <c r="E16" i="1"/>
  <c r="F16" i="1"/>
  <c r="I16" i="1"/>
  <c r="L16" i="1"/>
  <c r="C17" i="1"/>
  <c r="E17" i="1" s="1"/>
  <c r="F17" i="1"/>
  <c r="I17" i="1"/>
  <c r="L17" i="1"/>
  <c r="C18" i="1"/>
  <c r="E18" i="1" s="1"/>
  <c r="F18" i="1"/>
  <c r="I18" i="1"/>
  <c r="L18" i="1"/>
  <c r="C19" i="1"/>
  <c r="E19" i="1"/>
  <c r="F19" i="1"/>
  <c r="I19" i="1"/>
  <c r="L19" i="1"/>
  <c r="C20" i="1"/>
  <c r="E20" i="1"/>
  <c r="F20" i="1"/>
  <c r="I20" i="1"/>
  <c r="L20" i="1"/>
  <c r="C21" i="1"/>
  <c r="E21" i="1" s="1"/>
  <c r="F21" i="1"/>
  <c r="I21" i="1"/>
  <c r="L21" i="1"/>
  <c r="C22" i="1"/>
  <c r="E22" i="1" s="1"/>
  <c r="F22" i="1"/>
  <c r="I22" i="1"/>
  <c r="L22" i="1"/>
  <c r="C23" i="1"/>
  <c r="E23" i="1" s="1"/>
  <c r="F23" i="1"/>
  <c r="I23" i="1"/>
  <c r="L23" i="1"/>
  <c r="C24" i="1"/>
  <c r="E24" i="1"/>
  <c r="F24" i="1"/>
  <c r="I24" i="1"/>
  <c r="L24" i="1"/>
  <c r="C25" i="1"/>
  <c r="E25" i="1" s="1"/>
  <c r="F25" i="1"/>
  <c r="I25" i="1"/>
  <c r="L25" i="1"/>
  <c r="C26" i="1"/>
  <c r="E26" i="1" s="1"/>
  <c r="F26" i="1"/>
  <c r="I26" i="1"/>
  <c r="L26" i="1"/>
  <c r="C27" i="1"/>
  <c r="E27" i="1"/>
  <c r="F27" i="1"/>
  <c r="I27" i="1"/>
  <c r="L27" i="1"/>
  <c r="C28" i="1"/>
  <c r="E28" i="1"/>
  <c r="F28" i="1"/>
  <c r="I28" i="1"/>
  <c r="L28" i="1"/>
  <c r="C29" i="1"/>
  <c r="E29" i="1" s="1"/>
  <c r="F29" i="1"/>
  <c r="I29" i="1"/>
  <c r="L29" i="1"/>
  <c r="C30" i="1"/>
  <c r="E30" i="1" s="1"/>
  <c r="F30" i="1"/>
  <c r="I30" i="1"/>
  <c r="L30" i="1"/>
  <c r="C31" i="1"/>
  <c r="E31" i="1" s="1"/>
  <c r="F31" i="1"/>
  <c r="I31" i="1"/>
  <c r="L31" i="1"/>
  <c r="C32" i="1"/>
  <c r="E32" i="1"/>
  <c r="F32" i="1"/>
  <c r="I32" i="1"/>
  <c r="L32" i="1"/>
  <c r="C33" i="1"/>
  <c r="E33" i="1" s="1"/>
  <c r="F33" i="1"/>
  <c r="I33" i="1"/>
  <c r="L33" i="1"/>
  <c r="C34" i="1"/>
  <c r="E34" i="1" s="1"/>
  <c r="F34" i="1"/>
  <c r="I34" i="1"/>
  <c r="L34" i="1"/>
  <c r="C35" i="1"/>
  <c r="E35" i="1"/>
  <c r="F35" i="1"/>
  <c r="I35" i="1"/>
  <c r="L35" i="1"/>
  <c r="C36" i="1"/>
  <c r="E36" i="1"/>
  <c r="F36" i="1"/>
  <c r="I36" i="1"/>
  <c r="L36" i="1"/>
  <c r="C37" i="1"/>
  <c r="E37" i="1" s="1"/>
  <c r="F37" i="1"/>
  <c r="I37" i="1"/>
  <c r="L37" i="1"/>
  <c r="C38" i="1"/>
  <c r="E38" i="1" s="1"/>
  <c r="F38" i="1"/>
  <c r="I38" i="1"/>
  <c r="L38" i="1"/>
  <c r="C39" i="1"/>
  <c r="E39" i="1" s="1"/>
  <c r="F39" i="1"/>
  <c r="I39" i="1"/>
  <c r="L39" i="1"/>
  <c r="C40" i="1"/>
  <c r="E40" i="1"/>
  <c r="F40" i="1"/>
  <c r="I40" i="1"/>
  <c r="L40" i="1"/>
  <c r="C41" i="1"/>
  <c r="E41" i="1" s="1"/>
  <c r="F41" i="1"/>
  <c r="I41" i="1"/>
  <c r="L41" i="1"/>
  <c r="C42" i="1"/>
  <c r="E42" i="1" s="1"/>
  <c r="F42" i="1"/>
  <c r="I42" i="1"/>
  <c r="L42" i="1"/>
  <c r="C43" i="1"/>
  <c r="E43" i="1"/>
  <c r="F43" i="1"/>
  <c r="I43" i="1"/>
  <c r="L43" i="1"/>
  <c r="C44" i="1"/>
  <c r="E44" i="1"/>
  <c r="F44" i="1"/>
  <c r="I44" i="1"/>
  <c r="L44" i="1"/>
  <c r="C45" i="1"/>
  <c r="E45" i="1" s="1"/>
  <c r="F45" i="1"/>
  <c r="I45" i="1"/>
  <c r="L45" i="1"/>
  <c r="C46" i="1"/>
  <c r="E46" i="1" s="1"/>
  <c r="F46" i="1"/>
  <c r="I46" i="1"/>
  <c r="L46" i="1"/>
  <c r="C47" i="1"/>
  <c r="E47" i="1" s="1"/>
  <c r="F47" i="1"/>
  <c r="I47" i="1"/>
  <c r="L47" i="1"/>
  <c r="C48" i="1"/>
  <c r="E48" i="1"/>
  <c r="F48" i="1"/>
  <c r="I48" i="1"/>
  <c r="L48" i="1"/>
  <c r="C49" i="1"/>
  <c r="E49" i="1" s="1"/>
  <c r="F49" i="1"/>
  <c r="I49" i="1"/>
  <c r="L49" i="1"/>
  <c r="C50" i="1"/>
  <c r="E50" i="1" s="1"/>
  <c r="F50" i="1"/>
  <c r="I50" i="1"/>
  <c r="L50" i="1"/>
  <c r="C51" i="1"/>
  <c r="E51" i="1"/>
  <c r="F51" i="1"/>
  <c r="I51" i="1"/>
  <c r="L51" i="1"/>
  <c r="C52" i="1"/>
  <c r="E52" i="1"/>
  <c r="F52" i="1"/>
  <c r="I52" i="1"/>
  <c r="L52" i="1"/>
  <c r="C53" i="1"/>
  <c r="E53" i="1" s="1"/>
  <c r="F53" i="1"/>
  <c r="I53" i="1"/>
  <c r="L53" i="1"/>
  <c r="C54" i="1"/>
  <c r="E54" i="1" s="1"/>
  <c r="F54" i="1"/>
  <c r="I54" i="1"/>
  <c r="L54" i="1"/>
  <c r="C55" i="1"/>
  <c r="E55" i="1" s="1"/>
  <c r="F55" i="1"/>
  <c r="I55" i="1"/>
  <c r="L55" i="1"/>
  <c r="C56" i="1"/>
  <c r="E56" i="1"/>
  <c r="F56" i="1"/>
  <c r="I56" i="1"/>
  <c r="L56" i="1"/>
  <c r="C57" i="1"/>
  <c r="E57" i="1" s="1"/>
  <c r="F57" i="1"/>
  <c r="I57" i="1"/>
  <c r="L57" i="1"/>
  <c r="C58" i="1"/>
  <c r="E58" i="1" s="1"/>
  <c r="F58" i="1"/>
  <c r="I58" i="1"/>
  <c r="L58" i="1"/>
  <c r="C59" i="1"/>
  <c r="E59" i="1"/>
  <c r="F59" i="1"/>
  <c r="I59" i="1"/>
  <c r="L59" i="1"/>
  <c r="C60" i="1"/>
  <c r="E60" i="1"/>
  <c r="F60" i="1"/>
  <c r="I60" i="1"/>
  <c r="L60" i="1"/>
  <c r="F8" i="4"/>
  <c r="F9" i="4"/>
  <c r="G9" i="4"/>
  <c r="G8" i="4" s="1"/>
  <c r="I8" i="4" s="1"/>
  <c r="J9" i="4"/>
  <c r="J8" i="4" s="1"/>
  <c r="F10" i="4"/>
  <c r="G10" i="4"/>
  <c r="J10" i="4"/>
  <c r="L10" i="4"/>
  <c r="C11" i="4"/>
  <c r="E11" i="4" s="1"/>
  <c r="F11" i="4"/>
  <c r="I11" i="4"/>
  <c r="L11" i="4"/>
  <c r="C12" i="4"/>
  <c r="E12" i="4" s="1"/>
  <c r="F12" i="4"/>
  <c r="I12" i="4"/>
  <c r="L12" i="4"/>
  <c r="C13" i="4"/>
  <c r="E13" i="4" s="1"/>
  <c r="F13" i="4"/>
  <c r="I13" i="4"/>
  <c r="L13" i="4"/>
  <c r="C14" i="4"/>
  <c r="E14" i="4" s="1"/>
  <c r="F14" i="4"/>
  <c r="I14" i="4"/>
  <c r="L14" i="4"/>
  <c r="C15" i="4"/>
  <c r="E15" i="4" s="1"/>
  <c r="F15" i="4"/>
  <c r="I15" i="4"/>
  <c r="L15" i="4"/>
  <c r="C16" i="4"/>
  <c r="E16" i="4" s="1"/>
  <c r="F16" i="4"/>
  <c r="I16" i="4"/>
  <c r="L16" i="4"/>
  <c r="C17" i="4"/>
  <c r="E17" i="4"/>
  <c r="F17" i="4"/>
  <c r="I17" i="4"/>
  <c r="L17" i="4"/>
  <c r="C18" i="4"/>
  <c r="E18" i="4" s="1"/>
  <c r="F18" i="4"/>
  <c r="I18" i="4"/>
  <c r="L18" i="4"/>
  <c r="C19" i="4"/>
  <c r="E19" i="4" s="1"/>
  <c r="F19" i="4"/>
  <c r="I19" i="4"/>
  <c r="L19" i="4"/>
  <c r="C20" i="4"/>
  <c r="E20" i="4" s="1"/>
  <c r="F20" i="4"/>
  <c r="I20" i="4"/>
  <c r="L20" i="4"/>
  <c r="C21" i="4"/>
  <c r="E21" i="4"/>
  <c r="F21" i="4"/>
  <c r="I21" i="4"/>
  <c r="L21" i="4"/>
  <c r="C22" i="4"/>
  <c r="E22" i="4" s="1"/>
  <c r="F22" i="4"/>
  <c r="I22" i="4"/>
  <c r="L22" i="4"/>
  <c r="C23" i="4"/>
  <c r="E23" i="4" s="1"/>
  <c r="F23" i="4"/>
  <c r="I23" i="4"/>
  <c r="L23" i="4"/>
  <c r="C24" i="4"/>
  <c r="E24" i="4" s="1"/>
  <c r="F24" i="4"/>
  <c r="I24" i="4"/>
  <c r="L24" i="4"/>
  <c r="C25" i="4"/>
  <c r="E25" i="4" s="1"/>
  <c r="F25" i="4"/>
  <c r="I25" i="4"/>
  <c r="L25" i="4"/>
  <c r="C26" i="4"/>
  <c r="E26" i="4" s="1"/>
  <c r="F26" i="4"/>
  <c r="I26" i="4"/>
  <c r="L26" i="4"/>
  <c r="C27" i="4"/>
  <c r="E27" i="4" s="1"/>
  <c r="F27" i="4"/>
  <c r="I27" i="4"/>
  <c r="L27" i="4"/>
  <c r="C28" i="4"/>
  <c r="E28" i="4" s="1"/>
  <c r="F28" i="4"/>
  <c r="I28" i="4"/>
  <c r="L28" i="4"/>
  <c r="C29" i="4"/>
  <c r="E29" i="4"/>
  <c r="F29" i="4"/>
  <c r="I29" i="4"/>
  <c r="L29" i="4"/>
  <c r="C30" i="4"/>
  <c r="E30" i="4" s="1"/>
  <c r="F30" i="4"/>
  <c r="I30" i="4"/>
  <c r="L30" i="4"/>
  <c r="C31" i="4"/>
  <c r="E31" i="4" s="1"/>
  <c r="F31" i="4"/>
  <c r="I31" i="4"/>
  <c r="L31" i="4"/>
  <c r="C32" i="4"/>
  <c r="E32" i="4"/>
  <c r="F32" i="4"/>
  <c r="I32" i="4"/>
  <c r="L32" i="4"/>
  <c r="C33" i="4"/>
  <c r="E33" i="4" s="1"/>
  <c r="F33" i="4"/>
  <c r="I33" i="4"/>
  <c r="L33" i="4"/>
  <c r="C34" i="4"/>
  <c r="E34" i="4" s="1"/>
  <c r="F34" i="4"/>
  <c r="I34" i="4"/>
  <c r="L34" i="4"/>
  <c r="C35" i="4"/>
  <c r="E35" i="4" s="1"/>
  <c r="F35" i="4"/>
  <c r="I35" i="4"/>
  <c r="L35" i="4"/>
  <c r="C36" i="4"/>
  <c r="E36" i="4" s="1"/>
  <c r="F36" i="4"/>
  <c r="I36" i="4"/>
  <c r="L36" i="4"/>
  <c r="C37" i="4"/>
  <c r="E37" i="4" s="1"/>
  <c r="F37" i="4"/>
  <c r="I37" i="4"/>
  <c r="L37" i="4"/>
  <c r="C38" i="4"/>
  <c r="E38" i="4" s="1"/>
  <c r="F38" i="4"/>
  <c r="I38" i="4"/>
  <c r="L38" i="4"/>
  <c r="C39" i="4"/>
  <c r="E39" i="4" s="1"/>
  <c r="F39" i="4"/>
  <c r="I39" i="4"/>
  <c r="L39" i="4"/>
  <c r="C40" i="4"/>
  <c r="E40" i="4"/>
  <c r="F40" i="4"/>
  <c r="I40" i="4"/>
  <c r="L40" i="4"/>
  <c r="C41" i="4"/>
  <c r="E41" i="4"/>
  <c r="F41" i="4"/>
  <c r="I41" i="4"/>
  <c r="L41" i="4"/>
  <c r="C42" i="4"/>
  <c r="E42" i="4" s="1"/>
  <c r="F42" i="4"/>
  <c r="I42" i="4"/>
  <c r="L42" i="4"/>
  <c r="C43" i="4"/>
  <c r="E43" i="4" s="1"/>
  <c r="F43" i="4"/>
  <c r="I43" i="4"/>
  <c r="L43" i="4"/>
  <c r="C44" i="4"/>
  <c r="E44" i="4" s="1"/>
  <c r="F44" i="4"/>
  <c r="I44" i="4"/>
  <c r="L44" i="4"/>
  <c r="C45" i="4"/>
  <c r="E45" i="4" s="1"/>
  <c r="F45" i="4"/>
  <c r="I45" i="4"/>
  <c r="L45" i="4"/>
  <c r="C46" i="4"/>
  <c r="E46" i="4" s="1"/>
  <c r="F46" i="4"/>
  <c r="I46" i="4"/>
  <c r="L46" i="4"/>
  <c r="C47" i="4"/>
  <c r="E47" i="4" s="1"/>
  <c r="F47" i="4"/>
  <c r="I47" i="4"/>
  <c r="L47" i="4"/>
  <c r="C48" i="4"/>
  <c r="E48" i="4" s="1"/>
  <c r="F48" i="4"/>
  <c r="I48" i="4"/>
  <c r="L48" i="4"/>
  <c r="C49" i="4"/>
  <c r="E49" i="4"/>
  <c r="F49" i="4"/>
  <c r="I49" i="4"/>
  <c r="L49" i="4"/>
  <c r="C50" i="4"/>
  <c r="E50" i="4" s="1"/>
  <c r="F50" i="4"/>
  <c r="I50" i="4"/>
  <c r="L50" i="4"/>
  <c r="C51" i="4"/>
  <c r="E51" i="4" s="1"/>
  <c r="F51" i="4"/>
  <c r="I51" i="4"/>
  <c r="L51" i="4"/>
  <c r="C52" i="4"/>
  <c r="E52" i="4" s="1"/>
  <c r="F52" i="4"/>
  <c r="I52" i="4"/>
  <c r="L52" i="4"/>
  <c r="C53" i="4"/>
  <c r="E53" i="4"/>
  <c r="F53" i="4"/>
  <c r="I53" i="4"/>
  <c r="L53" i="4"/>
  <c r="C54" i="4"/>
  <c r="E54" i="4" s="1"/>
  <c r="F54" i="4"/>
  <c r="I54" i="4"/>
  <c r="L54" i="4"/>
  <c r="C55" i="4"/>
  <c r="E55" i="4" s="1"/>
  <c r="F55" i="4"/>
  <c r="I55" i="4"/>
  <c r="L55" i="4"/>
  <c r="C56" i="4"/>
  <c r="E56" i="4" s="1"/>
  <c r="F56" i="4"/>
  <c r="I56" i="4"/>
  <c r="L56" i="4"/>
  <c r="C57" i="4"/>
  <c r="E57" i="4" s="1"/>
  <c r="F57" i="4"/>
  <c r="I57" i="4"/>
  <c r="L57" i="4"/>
  <c r="C58" i="4"/>
  <c r="E58" i="4" s="1"/>
  <c r="F58" i="4"/>
  <c r="I58" i="4"/>
  <c r="L58" i="4"/>
  <c r="C59" i="4"/>
  <c r="E59" i="4" s="1"/>
  <c r="F59" i="4"/>
  <c r="I59" i="4"/>
  <c r="L59" i="4"/>
  <c r="C60" i="4"/>
  <c r="E60" i="4" s="1"/>
  <c r="F60" i="4"/>
  <c r="I60" i="4"/>
  <c r="L60" i="4"/>
  <c r="F8" i="5"/>
  <c r="J8" i="5"/>
  <c r="L8" i="5" s="1"/>
  <c r="F9" i="5"/>
  <c r="G9" i="5"/>
  <c r="J9" i="5"/>
  <c r="L9" i="5"/>
  <c r="F10" i="5"/>
  <c r="G10" i="5"/>
  <c r="J10" i="5"/>
  <c r="L10" i="5"/>
  <c r="C11" i="5"/>
  <c r="E11" i="5" s="1"/>
  <c r="F11" i="5"/>
  <c r="I11" i="5"/>
  <c r="L11" i="5"/>
  <c r="C12" i="5"/>
  <c r="E12" i="5" s="1"/>
  <c r="F12" i="5"/>
  <c r="I12" i="5"/>
  <c r="L12" i="5"/>
  <c r="C13" i="5"/>
  <c r="E13" i="5" s="1"/>
  <c r="F13" i="5"/>
  <c r="I13" i="5"/>
  <c r="L13" i="5"/>
  <c r="C14" i="5"/>
  <c r="E14" i="5"/>
  <c r="F14" i="5"/>
  <c r="I14" i="5"/>
  <c r="L14" i="5"/>
  <c r="C15" i="5"/>
  <c r="E15" i="5" s="1"/>
  <c r="F15" i="5"/>
  <c r="I15" i="5"/>
  <c r="L15" i="5"/>
  <c r="C16" i="5"/>
  <c r="E16" i="5" s="1"/>
  <c r="F16" i="5"/>
  <c r="I16" i="5"/>
  <c r="L16" i="5"/>
  <c r="C17" i="5"/>
  <c r="E17" i="5"/>
  <c r="F17" i="5"/>
  <c r="I17" i="5"/>
  <c r="L17" i="5"/>
  <c r="C18" i="5"/>
  <c r="E18" i="5" s="1"/>
  <c r="F18" i="5"/>
  <c r="I18" i="5"/>
  <c r="L18" i="5"/>
  <c r="C19" i="5"/>
  <c r="E19" i="5" s="1"/>
  <c r="F19" i="5"/>
  <c r="I19" i="5"/>
  <c r="L19" i="5"/>
  <c r="C20" i="5"/>
  <c r="E20" i="5" s="1"/>
  <c r="F20" i="5"/>
  <c r="I20" i="5"/>
  <c r="L20" i="5"/>
  <c r="C21" i="5"/>
  <c r="E21" i="5" s="1"/>
  <c r="F21" i="5"/>
  <c r="I21" i="5"/>
  <c r="L21" i="5"/>
  <c r="C22" i="5"/>
  <c r="E22" i="5"/>
  <c r="F22" i="5"/>
  <c r="I22" i="5"/>
  <c r="L22" i="5"/>
  <c r="C23" i="5"/>
  <c r="E23" i="5" s="1"/>
  <c r="F23" i="5"/>
  <c r="I23" i="5"/>
  <c r="L23" i="5"/>
  <c r="C24" i="5"/>
  <c r="E24" i="5" s="1"/>
  <c r="F24" i="5"/>
  <c r="I24" i="5"/>
  <c r="L24" i="5"/>
  <c r="C25" i="5"/>
  <c r="E25" i="5"/>
  <c r="F25" i="5"/>
  <c r="I25" i="5"/>
  <c r="L25" i="5"/>
  <c r="C26" i="5"/>
  <c r="E26" i="5" s="1"/>
  <c r="F26" i="5"/>
  <c r="I26" i="5"/>
  <c r="L26" i="5"/>
  <c r="C27" i="5"/>
  <c r="E27" i="5" s="1"/>
  <c r="F27" i="5"/>
  <c r="I27" i="5"/>
  <c r="L27" i="5"/>
  <c r="C28" i="5"/>
  <c r="E28" i="5" s="1"/>
  <c r="F28" i="5"/>
  <c r="I28" i="5"/>
  <c r="L28" i="5"/>
  <c r="C29" i="5"/>
  <c r="E29" i="5" s="1"/>
  <c r="F29" i="5"/>
  <c r="I29" i="5"/>
  <c r="L29" i="5"/>
  <c r="C30" i="5"/>
  <c r="E30" i="5"/>
  <c r="F30" i="5"/>
  <c r="I30" i="5"/>
  <c r="L30" i="5"/>
  <c r="C31" i="5"/>
  <c r="E31" i="5" s="1"/>
  <c r="F31" i="5"/>
  <c r="I31" i="5"/>
  <c r="L31" i="5"/>
  <c r="C32" i="5"/>
  <c r="E32" i="5" s="1"/>
  <c r="F32" i="5"/>
  <c r="I32" i="5"/>
  <c r="L32" i="5"/>
  <c r="C33" i="5"/>
  <c r="E33" i="5"/>
  <c r="F33" i="5"/>
  <c r="I33" i="5"/>
  <c r="L33" i="5"/>
  <c r="C34" i="5"/>
  <c r="E34" i="5" s="1"/>
  <c r="F34" i="5"/>
  <c r="I34" i="5"/>
  <c r="L34" i="5"/>
  <c r="C35" i="5"/>
  <c r="E35" i="5" s="1"/>
  <c r="F35" i="5"/>
  <c r="I35" i="5"/>
  <c r="L35" i="5"/>
  <c r="C36" i="5"/>
  <c r="E36" i="5" s="1"/>
  <c r="F36" i="5"/>
  <c r="I36" i="5"/>
  <c r="L36" i="5"/>
  <c r="C37" i="5"/>
  <c r="E37" i="5" s="1"/>
  <c r="F37" i="5"/>
  <c r="I37" i="5"/>
  <c r="L37" i="5"/>
  <c r="C38" i="5"/>
  <c r="E38" i="5"/>
  <c r="F38" i="5"/>
  <c r="I38" i="5"/>
  <c r="L38" i="5"/>
  <c r="C39" i="5"/>
  <c r="E39" i="5" s="1"/>
  <c r="F39" i="5"/>
  <c r="I39" i="5"/>
  <c r="L39" i="5"/>
  <c r="C40" i="5"/>
  <c r="E40" i="5" s="1"/>
  <c r="F40" i="5"/>
  <c r="I40" i="5"/>
  <c r="L40" i="5"/>
  <c r="C41" i="5"/>
  <c r="E41" i="5"/>
  <c r="F41" i="5"/>
  <c r="I41" i="5"/>
  <c r="L41" i="5"/>
  <c r="C42" i="5"/>
  <c r="E42" i="5" s="1"/>
  <c r="F42" i="5"/>
  <c r="I42" i="5"/>
  <c r="L42" i="5"/>
  <c r="C43" i="5"/>
  <c r="E43" i="5" s="1"/>
  <c r="F43" i="5"/>
  <c r="I43" i="5"/>
  <c r="L43" i="5"/>
  <c r="C44" i="5"/>
  <c r="E44" i="5" s="1"/>
  <c r="F44" i="5"/>
  <c r="I44" i="5"/>
  <c r="L44" i="5"/>
  <c r="C45" i="5"/>
  <c r="E45" i="5" s="1"/>
  <c r="F45" i="5"/>
  <c r="I45" i="5"/>
  <c r="L45" i="5"/>
  <c r="C46" i="5"/>
  <c r="E46" i="5"/>
  <c r="F46" i="5"/>
  <c r="I46" i="5"/>
  <c r="L46" i="5"/>
  <c r="C47" i="5"/>
  <c r="E47" i="5" s="1"/>
  <c r="F47" i="5"/>
  <c r="I47" i="5"/>
  <c r="L47" i="5"/>
  <c r="C48" i="5"/>
  <c r="E48" i="5" s="1"/>
  <c r="F48" i="5"/>
  <c r="I48" i="5"/>
  <c r="L48" i="5"/>
  <c r="C49" i="5"/>
  <c r="E49" i="5"/>
  <c r="F49" i="5"/>
  <c r="I49" i="5"/>
  <c r="L49" i="5"/>
  <c r="C50" i="5"/>
  <c r="E50" i="5" s="1"/>
  <c r="F50" i="5"/>
  <c r="I50" i="5"/>
  <c r="L50" i="5"/>
  <c r="C51" i="5"/>
  <c r="E51" i="5" s="1"/>
  <c r="F51" i="5"/>
  <c r="I51" i="5"/>
  <c r="L51" i="5"/>
  <c r="C52" i="5"/>
  <c r="E52" i="5" s="1"/>
  <c r="F52" i="5"/>
  <c r="I52" i="5"/>
  <c r="L52" i="5"/>
  <c r="C53" i="5"/>
  <c r="E53" i="5" s="1"/>
  <c r="F53" i="5"/>
  <c r="I53" i="5"/>
  <c r="L53" i="5"/>
  <c r="C54" i="5"/>
  <c r="E54" i="5"/>
  <c r="F54" i="5"/>
  <c r="I54" i="5"/>
  <c r="L54" i="5"/>
  <c r="C55" i="5"/>
  <c r="E55" i="5" s="1"/>
  <c r="F55" i="5"/>
  <c r="I55" i="5"/>
  <c r="L55" i="5"/>
  <c r="C56" i="5"/>
  <c r="E56" i="5" s="1"/>
  <c r="F56" i="5"/>
  <c r="I56" i="5"/>
  <c r="L56" i="5"/>
  <c r="C57" i="5"/>
  <c r="E57" i="5"/>
  <c r="F57" i="5"/>
  <c r="I57" i="5"/>
  <c r="L57" i="5"/>
  <c r="C58" i="5"/>
  <c r="E58" i="5" s="1"/>
  <c r="F58" i="5"/>
  <c r="I58" i="5"/>
  <c r="L58" i="5"/>
  <c r="C59" i="5"/>
  <c r="E59" i="5" s="1"/>
  <c r="F59" i="5"/>
  <c r="I59" i="5"/>
  <c r="L59" i="5"/>
  <c r="C60" i="5"/>
  <c r="E60" i="5" s="1"/>
  <c r="F60" i="5"/>
  <c r="I60" i="5"/>
  <c r="L60" i="5"/>
  <c r="F8" i="6"/>
  <c r="F9" i="6"/>
  <c r="G9" i="6"/>
  <c r="J9" i="6"/>
  <c r="L9" i="6" s="1"/>
  <c r="F10" i="6"/>
  <c r="G10" i="6"/>
  <c r="I10" i="6" s="1"/>
  <c r="J10" i="6"/>
  <c r="L10" i="6" s="1"/>
  <c r="C11" i="6"/>
  <c r="E11" i="6"/>
  <c r="F11" i="6"/>
  <c r="I11" i="6"/>
  <c r="L11" i="6"/>
  <c r="C12" i="6"/>
  <c r="E12" i="6" s="1"/>
  <c r="F12" i="6"/>
  <c r="I12" i="6"/>
  <c r="L12" i="6"/>
  <c r="C13" i="6"/>
  <c r="E13" i="6" s="1"/>
  <c r="F13" i="6"/>
  <c r="I13" i="6"/>
  <c r="L13" i="6"/>
  <c r="C14" i="6"/>
  <c r="E14" i="6" s="1"/>
  <c r="F14" i="6"/>
  <c r="I14" i="6"/>
  <c r="L14" i="6"/>
  <c r="C15" i="6"/>
  <c r="E15" i="6"/>
  <c r="F15" i="6"/>
  <c r="I15" i="6"/>
  <c r="L15" i="6"/>
  <c r="C16" i="6"/>
  <c r="E16" i="6" s="1"/>
  <c r="F16" i="6"/>
  <c r="I16" i="6"/>
  <c r="L16" i="6"/>
  <c r="C17" i="6"/>
  <c r="E17" i="6" s="1"/>
  <c r="F17" i="6"/>
  <c r="I17" i="6"/>
  <c r="L17" i="6"/>
  <c r="C18" i="6"/>
  <c r="E18" i="6" s="1"/>
  <c r="F18" i="6"/>
  <c r="I18" i="6"/>
  <c r="L18" i="6"/>
  <c r="C19" i="6"/>
  <c r="E19" i="6"/>
  <c r="F19" i="6"/>
  <c r="I19" i="6"/>
  <c r="L19" i="6"/>
  <c r="C20" i="6"/>
  <c r="E20" i="6" s="1"/>
  <c r="F20" i="6"/>
  <c r="I20" i="6"/>
  <c r="L20" i="6"/>
  <c r="C21" i="6"/>
  <c r="E21" i="6" s="1"/>
  <c r="F21" i="6"/>
  <c r="I21" i="6"/>
  <c r="L21" i="6"/>
  <c r="C22" i="6"/>
  <c r="E22" i="6" s="1"/>
  <c r="F22" i="6"/>
  <c r="I22" i="6"/>
  <c r="L22" i="6"/>
  <c r="C23" i="6"/>
  <c r="E23" i="6"/>
  <c r="F23" i="6"/>
  <c r="I23" i="6"/>
  <c r="L23" i="6"/>
  <c r="C24" i="6"/>
  <c r="E24" i="6" s="1"/>
  <c r="F24" i="6"/>
  <c r="I24" i="6"/>
  <c r="L24" i="6"/>
  <c r="C25" i="6"/>
  <c r="E25" i="6" s="1"/>
  <c r="F25" i="6"/>
  <c r="I25" i="6"/>
  <c r="L25" i="6"/>
  <c r="C26" i="6"/>
  <c r="E26" i="6" s="1"/>
  <c r="F26" i="6"/>
  <c r="I26" i="6"/>
  <c r="L26" i="6"/>
  <c r="C27" i="6"/>
  <c r="E27" i="6"/>
  <c r="F27" i="6"/>
  <c r="I27" i="6"/>
  <c r="L27" i="6"/>
  <c r="C28" i="6"/>
  <c r="E28" i="6" s="1"/>
  <c r="F28" i="6"/>
  <c r="I28" i="6"/>
  <c r="L28" i="6"/>
  <c r="C29" i="6"/>
  <c r="E29" i="6" s="1"/>
  <c r="F29" i="6"/>
  <c r="I29" i="6"/>
  <c r="L29" i="6"/>
  <c r="C30" i="6"/>
  <c r="E30" i="6" s="1"/>
  <c r="F30" i="6"/>
  <c r="I30" i="6"/>
  <c r="L30" i="6"/>
  <c r="C31" i="6"/>
  <c r="E31" i="6"/>
  <c r="F31" i="6"/>
  <c r="I31" i="6"/>
  <c r="L31" i="6"/>
  <c r="C32" i="6"/>
  <c r="E32" i="6" s="1"/>
  <c r="F32" i="6"/>
  <c r="I32" i="6"/>
  <c r="L32" i="6"/>
  <c r="C33" i="6"/>
  <c r="E33" i="6" s="1"/>
  <c r="F33" i="6"/>
  <c r="I33" i="6"/>
  <c r="L33" i="6"/>
  <c r="C34" i="6"/>
  <c r="E34" i="6" s="1"/>
  <c r="F34" i="6"/>
  <c r="I34" i="6"/>
  <c r="L34" i="6"/>
  <c r="C35" i="6"/>
  <c r="E35" i="6"/>
  <c r="F35" i="6"/>
  <c r="I35" i="6"/>
  <c r="L35" i="6"/>
  <c r="C36" i="6"/>
  <c r="E36" i="6" s="1"/>
  <c r="F36" i="6"/>
  <c r="I36" i="6"/>
  <c r="L36" i="6"/>
  <c r="C37" i="6"/>
  <c r="E37" i="6" s="1"/>
  <c r="F37" i="6"/>
  <c r="I37" i="6"/>
  <c r="L37" i="6"/>
  <c r="C38" i="6"/>
  <c r="E38" i="6" s="1"/>
  <c r="F38" i="6"/>
  <c r="I38" i="6"/>
  <c r="L38" i="6"/>
  <c r="C39" i="6"/>
  <c r="E39" i="6"/>
  <c r="F39" i="6"/>
  <c r="I39" i="6"/>
  <c r="L39" i="6"/>
  <c r="C40" i="6"/>
  <c r="E40" i="6" s="1"/>
  <c r="F40" i="6"/>
  <c r="I40" i="6"/>
  <c r="L40" i="6"/>
  <c r="C41" i="6"/>
  <c r="E41" i="6" s="1"/>
  <c r="F41" i="6"/>
  <c r="I41" i="6"/>
  <c r="L41" i="6"/>
  <c r="C42" i="6"/>
  <c r="E42" i="6" s="1"/>
  <c r="F42" i="6"/>
  <c r="I42" i="6"/>
  <c r="L42" i="6"/>
  <c r="C43" i="6"/>
  <c r="E43" i="6"/>
  <c r="F43" i="6"/>
  <c r="I43" i="6"/>
  <c r="L43" i="6"/>
  <c r="C44" i="6"/>
  <c r="E44" i="6" s="1"/>
  <c r="F44" i="6"/>
  <c r="I44" i="6"/>
  <c r="L44" i="6"/>
  <c r="C45" i="6"/>
  <c r="E45" i="6" s="1"/>
  <c r="F45" i="6"/>
  <c r="I45" i="6"/>
  <c r="L45" i="6"/>
  <c r="C46" i="6"/>
  <c r="E46" i="6" s="1"/>
  <c r="F46" i="6"/>
  <c r="I46" i="6"/>
  <c r="L46" i="6"/>
  <c r="C47" i="6"/>
  <c r="E47" i="6"/>
  <c r="F47" i="6"/>
  <c r="I47" i="6"/>
  <c r="L47" i="6"/>
  <c r="C48" i="6"/>
  <c r="E48" i="6" s="1"/>
  <c r="F48" i="6"/>
  <c r="I48" i="6"/>
  <c r="L48" i="6"/>
  <c r="C49" i="6"/>
  <c r="E49" i="6" s="1"/>
  <c r="F49" i="6"/>
  <c r="I49" i="6"/>
  <c r="L49" i="6"/>
  <c r="C50" i="6"/>
  <c r="E50" i="6" s="1"/>
  <c r="F50" i="6"/>
  <c r="I50" i="6"/>
  <c r="L50" i="6"/>
  <c r="C51" i="6"/>
  <c r="E51" i="6"/>
  <c r="F51" i="6"/>
  <c r="I51" i="6"/>
  <c r="L51" i="6"/>
  <c r="C52" i="6"/>
  <c r="E52" i="6" s="1"/>
  <c r="F52" i="6"/>
  <c r="I52" i="6"/>
  <c r="L52" i="6"/>
  <c r="C53" i="6"/>
  <c r="E53" i="6" s="1"/>
  <c r="F53" i="6"/>
  <c r="I53" i="6"/>
  <c r="L53" i="6"/>
  <c r="C54" i="6"/>
  <c r="E54" i="6" s="1"/>
  <c r="F54" i="6"/>
  <c r="I54" i="6"/>
  <c r="L54" i="6"/>
  <c r="C55" i="6"/>
  <c r="E55" i="6"/>
  <c r="F55" i="6"/>
  <c r="I55" i="6"/>
  <c r="L55" i="6"/>
  <c r="C56" i="6"/>
  <c r="E56" i="6" s="1"/>
  <c r="F56" i="6"/>
  <c r="I56" i="6"/>
  <c r="L56" i="6"/>
  <c r="C57" i="6"/>
  <c r="E57" i="6" s="1"/>
  <c r="F57" i="6"/>
  <c r="I57" i="6"/>
  <c r="L57" i="6"/>
  <c r="C58" i="6"/>
  <c r="E58" i="6" s="1"/>
  <c r="F58" i="6"/>
  <c r="I58" i="6"/>
  <c r="L58" i="6"/>
  <c r="C59" i="6"/>
  <c r="E59" i="6"/>
  <c r="F59" i="6"/>
  <c r="I59" i="6"/>
  <c r="L59" i="6"/>
  <c r="C60" i="6"/>
  <c r="E60" i="6" s="1"/>
  <c r="F60" i="6"/>
  <c r="I60" i="6"/>
  <c r="L60" i="6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J8" i="6" l="1"/>
  <c r="L8" i="6" s="1"/>
  <c r="C10" i="6"/>
  <c r="E10" i="6" s="1"/>
  <c r="G8" i="6"/>
  <c r="C10" i="5"/>
  <c r="E10" i="5" s="1"/>
  <c r="G8" i="5"/>
  <c r="I9" i="4"/>
  <c r="C10" i="4"/>
  <c r="E10" i="4" s="1"/>
  <c r="J8" i="1"/>
  <c r="L8" i="1" s="1"/>
  <c r="C8" i="6"/>
  <c r="E8" i="6" s="1"/>
  <c r="I8" i="6"/>
  <c r="C8" i="4"/>
  <c r="E8" i="4" s="1"/>
  <c r="L8" i="4"/>
  <c r="C8" i="1"/>
  <c r="E8" i="1" s="1"/>
  <c r="I8" i="5"/>
  <c r="C8" i="5"/>
  <c r="E8" i="5" s="1"/>
  <c r="C10" i="1"/>
  <c r="E10" i="1" s="1"/>
  <c r="I9" i="5"/>
  <c r="C9" i="5"/>
  <c r="E9" i="5" s="1"/>
  <c r="I10" i="4"/>
  <c r="L9" i="1"/>
  <c r="C9" i="4"/>
  <c r="E9" i="4" s="1"/>
  <c r="I9" i="6"/>
  <c r="C9" i="6"/>
  <c r="E9" i="6" s="1"/>
  <c r="I10" i="5"/>
  <c r="L9" i="4"/>
  <c r="I8" i="1"/>
</calcChain>
</file>

<file path=xl/sharedStrings.xml><?xml version="1.0" encoding="utf-8"?>
<sst xmlns="http://schemas.openxmlformats.org/spreadsheetml/2006/main" count="385" uniqueCount="85">
  <si>
    <t>市町村</t>
    <rPh sb="0" eb="3">
      <t>シチョウソン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</si>
  <si>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</si>
  <si>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</si>
  <si>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</si>
  <si>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売場面積</t>
    <rPh sb="0" eb="2">
      <t>ウリバ</t>
    </rPh>
    <rPh sb="2" eb="4">
      <t>メンセキ</t>
    </rPh>
    <phoneticPr fontId="2"/>
  </si>
  <si>
    <t>1事業所当たりの年間商品販売額</t>
    <rPh sb="1" eb="4">
      <t>ジギョウショ</t>
    </rPh>
    <rPh sb="8" eb="10">
      <t>ネンカン</t>
    </rPh>
    <rPh sb="10" eb="12">
      <t>ショウヒン</t>
    </rPh>
    <phoneticPr fontId="2"/>
  </si>
  <si>
    <r>
      <t xml:space="preserve">従業者1人当たりの
年間商品販売額
</t>
    </r>
    <r>
      <rPr>
        <sz val="6"/>
        <rFont val="ＭＳ Ｐゴシック"/>
        <family val="3"/>
        <charset val="128"/>
      </rPr>
      <t>（ﾊﾟｰﾄ･ｱﾙﾊﾞｲﾄ等は8時間換算値で算出）</t>
    </r>
    <rPh sb="10" eb="12">
      <t>ネンカン</t>
    </rPh>
    <rPh sb="12" eb="14">
      <t>ショウヒン</t>
    </rPh>
    <rPh sb="30" eb="31">
      <t>トウ</t>
    </rPh>
    <rPh sb="33" eb="35">
      <t>ジカン</t>
    </rPh>
    <rPh sb="35" eb="37">
      <t>カンサン</t>
    </rPh>
    <rPh sb="37" eb="38">
      <t>チ</t>
    </rPh>
    <rPh sb="39" eb="41">
      <t>サンシュツ</t>
    </rPh>
    <phoneticPr fontId="2"/>
  </si>
  <si>
    <r>
      <t xml:space="preserve">就業者1人当たりの
年間商品販売額
</t>
    </r>
    <r>
      <rPr>
        <sz val="6"/>
        <rFont val="ＭＳ Ｐゴシック"/>
        <family val="3"/>
        <charset val="128"/>
      </rPr>
      <t>（ﾊﾟｰﾄ･ｱﾙﾊﾞｲﾄ等は8時間換算値で算出）</t>
    </r>
    <rPh sb="0" eb="2">
      <t>シュウギョウ</t>
    </rPh>
    <rPh sb="2" eb="3">
      <t>モノ</t>
    </rPh>
    <rPh sb="10" eb="12">
      <t>ネンカン</t>
    </rPh>
    <rPh sb="12" eb="14">
      <t>ショウヒン</t>
    </rPh>
    <rPh sb="30" eb="31">
      <t>トウ</t>
    </rPh>
    <rPh sb="33" eb="35">
      <t>ジカン</t>
    </rPh>
    <rPh sb="35" eb="37">
      <t>カンサン</t>
    </rPh>
    <rPh sb="37" eb="38">
      <t>チ</t>
    </rPh>
    <rPh sb="39" eb="41">
      <t>サンシュツ</t>
    </rPh>
    <phoneticPr fontId="2"/>
  </si>
  <si>
    <t>売場面積1㎡当たりの
年間商品販売額</t>
    <rPh sb="0" eb="2">
      <t>ウリバ</t>
    </rPh>
    <rPh sb="2" eb="4">
      <t>メンセキ</t>
    </rPh>
    <rPh sb="6" eb="7">
      <t>ア</t>
    </rPh>
    <rPh sb="11" eb="13">
      <t>ネンカン</t>
    </rPh>
    <rPh sb="13" eb="15">
      <t>ショウヒン</t>
    </rPh>
    <phoneticPr fontId="2"/>
  </si>
  <si>
    <t>計</t>
    <rPh sb="0" eb="1">
      <t>ケイ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</si>
  <si>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</si>
  <si>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</si>
  <si>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平成11年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</si>
  <si>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</si>
  <si>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前回比</t>
    <rPh sb="0" eb="3">
      <t>ゼンカイヒ</t>
    </rPh>
    <phoneticPr fontId="2"/>
  </si>
  <si>
    <t>構成比</t>
    <rPh sb="0" eb="3">
      <t>コウセイヒ</t>
    </rPh>
    <phoneticPr fontId="2"/>
  </si>
  <si>
    <t>（人）</t>
    <rPh sb="1" eb="2">
      <t>ニン</t>
    </rPh>
    <phoneticPr fontId="2"/>
  </si>
  <si>
    <t>（万円）</t>
    <rPh sb="1" eb="3">
      <t>マンエン</t>
    </rPh>
    <phoneticPr fontId="2"/>
  </si>
  <si>
    <t>（％）</t>
    <phoneticPr fontId="2"/>
  </si>
  <si>
    <t>（㎡）</t>
    <phoneticPr fontId="2"/>
  </si>
  <si>
    <t>滋賀県計</t>
    <rPh sb="0" eb="2">
      <t>シガ</t>
    </rPh>
    <rPh sb="2" eb="3">
      <t>ケン</t>
    </rPh>
    <rPh sb="3" eb="4">
      <t>ケイ</t>
    </rPh>
    <phoneticPr fontId="2"/>
  </si>
  <si>
    <t>市部計</t>
    <phoneticPr fontId="2"/>
  </si>
  <si>
    <t>郡部計</t>
    <phoneticPr fontId="2"/>
  </si>
  <si>
    <t>大津市</t>
  </si>
  <si>
    <t>彦根市</t>
  </si>
  <si>
    <t>長浜市</t>
  </si>
  <si>
    <t>近江八幡市</t>
  </si>
  <si>
    <t>八日市市</t>
  </si>
  <si>
    <t>草津市</t>
  </si>
  <si>
    <t>守山市</t>
  </si>
  <si>
    <t>栗東市</t>
    <rPh sb="2" eb="3">
      <t>シ</t>
    </rPh>
    <phoneticPr fontId="2"/>
  </si>
  <si>
    <t>志賀町</t>
  </si>
  <si>
    <t>中主町</t>
  </si>
  <si>
    <t>野洲町</t>
  </si>
  <si>
    <t>石部町</t>
  </si>
  <si>
    <t>甲西町</t>
  </si>
  <si>
    <t>水口町</t>
  </si>
  <si>
    <t>土山町</t>
  </si>
  <si>
    <t>甲賀町</t>
  </si>
  <si>
    <t>甲南町</t>
  </si>
  <si>
    <t>信楽町</t>
  </si>
  <si>
    <t>安土町</t>
  </si>
  <si>
    <t>蒲生町</t>
  </si>
  <si>
    <t>日野町</t>
  </si>
  <si>
    <t>竜王町</t>
  </si>
  <si>
    <t>永源寺町</t>
  </si>
  <si>
    <t>五個荘町</t>
  </si>
  <si>
    <t>能登川町</t>
  </si>
  <si>
    <t>愛東町</t>
  </si>
  <si>
    <t>湖東町</t>
  </si>
  <si>
    <t>秦荘町</t>
  </si>
  <si>
    <t>愛知川町</t>
  </si>
  <si>
    <t>豊郷町</t>
  </si>
  <si>
    <t>甲良町</t>
  </si>
  <si>
    <t>多賀町</t>
  </si>
  <si>
    <t>山東町</t>
  </si>
  <si>
    <t>伊吹町</t>
  </si>
  <si>
    <t>米原町</t>
  </si>
  <si>
    <t>近江町</t>
  </si>
  <si>
    <t>浅井町</t>
  </si>
  <si>
    <t>虎姫町</t>
  </si>
  <si>
    <t>湖北町</t>
  </si>
  <si>
    <t>びわ町</t>
  </si>
  <si>
    <t>高月町</t>
  </si>
  <si>
    <t>木之本町</t>
  </si>
  <si>
    <t>余呉町</t>
  </si>
  <si>
    <t>西浅井町</t>
  </si>
  <si>
    <t>マキノ町</t>
  </si>
  <si>
    <t>今津町</t>
  </si>
  <si>
    <t>朽木村</t>
  </si>
  <si>
    <t>安曇川町</t>
  </si>
  <si>
    <t>高島町</t>
  </si>
  <si>
    <t>新旭町</t>
  </si>
  <si>
    <t>注1：従業者1人当たりの年間商品販売額の平成14年数値は、新たに把握した「パート・アルバイト等の8時間換算雇用者数」によるため、前回比は算出していない。</t>
    <rPh sb="0" eb="1">
      <t>チュウ</t>
    </rPh>
    <rPh sb="3" eb="6">
      <t>ジュウギョウシャ</t>
    </rPh>
    <rPh sb="7" eb="8">
      <t>ニン</t>
    </rPh>
    <rPh sb="8" eb="9">
      <t>ア</t>
    </rPh>
    <rPh sb="12" eb="14">
      <t>ネンカン</t>
    </rPh>
    <rPh sb="14" eb="16">
      <t>ショウヒン</t>
    </rPh>
    <rPh sb="16" eb="19">
      <t>ハンバイガク</t>
    </rPh>
    <rPh sb="20" eb="22">
      <t>ヘイセイ</t>
    </rPh>
    <rPh sb="24" eb="25">
      <t>ネン</t>
    </rPh>
    <rPh sb="25" eb="27">
      <t>スウチ</t>
    </rPh>
    <rPh sb="29" eb="30">
      <t>アラ</t>
    </rPh>
    <rPh sb="32" eb="34">
      <t>ハアク</t>
    </rPh>
    <phoneticPr fontId="2"/>
  </si>
  <si>
    <t>注2：就業者1人当たり及び売場面積1㎡当たりの年間商品販売額の平成11年数値は、前回報告時に算出していないため、掲載していない。</t>
    <rPh sb="3" eb="5">
      <t>シュウギョウ</t>
    </rPh>
    <rPh sb="11" eb="12">
      <t>オヨ</t>
    </rPh>
    <rPh sb="13" eb="15">
      <t>ウリバ</t>
    </rPh>
    <rPh sb="15" eb="17">
      <t>メンセキ</t>
    </rPh>
    <rPh sb="19" eb="20">
      <t>ア</t>
    </rPh>
    <rPh sb="40" eb="42">
      <t>ゼンカイ</t>
    </rPh>
    <rPh sb="42" eb="44">
      <t>ホウコク</t>
    </rPh>
    <rPh sb="44" eb="45">
      <t>ジ</t>
    </rPh>
    <rPh sb="56" eb="58">
      <t>ケイサイ</t>
    </rPh>
    <phoneticPr fontId="2"/>
  </si>
  <si>
    <t>（％）</t>
    <phoneticPr fontId="2"/>
  </si>
  <si>
    <r>
      <t>第１５－１表　　市町村別・対前回比統計表</t>
    </r>
    <r>
      <rPr>
        <sz val="10"/>
        <rFont val="ＭＳ Ｐゴシック"/>
        <family val="3"/>
        <charset val="128"/>
      </rPr>
      <t>（事業所数）</t>
    </r>
    <rPh sb="0" eb="1">
      <t>ダイ</t>
    </rPh>
    <rPh sb="5" eb="6">
      <t>ヒョウ</t>
    </rPh>
    <phoneticPr fontId="2"/>
  </si>
  <si>
    <r>
      <t>第１５－２表　　市町村別・対前回比統計表</t>
    </r>
    <r>
      <rPr>
        <sz val="10"/>
        <rFont val="ＭＳ Ｐゴシック"/>
        <family val="3"/>
        <charset val="128"/>
      </rPr>
      <t>（従業者数）</t>
    </r>
    <rPh sb="0" eb="1">
      <t>ダイ</t>
    </rPh>
    <rPh sb="5" eb="6">
      <t>ヒョウ</t>
    </rPh>
    <phoneticPr fontId="2"/>
  </si>
  <si>
    <r>
      <t>第１５－３表　　市町村別・対前回比統計表</t>
    </r>
    <r>
      <rPr>
        <sz val="10"/>
        <rFont val="ＭＳ Ｐゴシック"/>
        <family val="3"/>
        <charset val="128"/>
      </rPr>
      <t>（年間商品販売額）</t>
    </r>
    <rPh sb="0" eb="1">
      <t>ダイ</t>
    </rPh>
    <rPh sb="5" eb="6">
      <t>ヒョウ</t>
    </rPh>
    <phoneticPr fontId="2"/>
  </si>
  <si>
    <r>
      <t>第１５－４表　　市町村別・対前回比統計表</t>
    </r>
    <r>
      <rPr>
        <sz val="10"/>
        <rFont val="ＭＳ Ｐゴシック"/>
        <family val="3"/>
        <charset val="128"/>
      </rPr>
      <t>（売場面積）</t>
    </r>
    <rPh sb="0" eb="1">
      <t>ダイ</t>
    </rPh>
    <rPh sb="5" eb="6">
      <t>ヒョウ</t>
    </rPh>
    <phoneticPr fontId="2"/>
  </si>
  <si>
    <t>（％）</t>
    <phoneticPr fontId="2"/>
  </si>
  <si>
    <r>
      <t>第１５－５表　　市町村別・対前回比統計表</t>
    </r>
    <r>
      <rPr>
        <sz val="10"/>
        <rFont val="ＭＳ Ｐゴシック"/>
        <family val="3"/>
        <charset val="128"/>
      </rPr>
      <t>（販売効率）</t>
    </r>
    <rPh sb="0" eb="1">
      <t>ダイ</t>
    </rPh>
    <rPh sb="5" eb="6">
      <t>ヒョウ</t>
    </rPh>
    <rPh sb="21" eb="23">
      <t>ハンバイ</t>
    </rPh>
    <rPh sb="23" eb="25">
      <t>コウリツ</t>
    </rPh>
    <phoneticPr fontId="2"/>
  </si>
  <si>
    <t>（％）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</si>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</sst>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.0;[Red]\-#,##0.0"/>
    <numFmt numFmtId="178" formatCode="#,##0.0;&quot;▲ &quot;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38" fontId="4" fillId="0" borderId="0" xfId="1" applyFont="1" applyFill="1"/>
    <xf numFmtId="0" fontId="6" fillId="0" borderId="0" xfId="0" applyFont="1" applyFill="1"/>
    <xf numFmtId="0" fontId="0" fillId="0" borderId="0" xfId="0" applyFill="1"/>
    <xf numFmtId="38" fontId="1" fillId="0" borderId="0" xfId="1" applyFill="1" applyAlignment="1">
      <alignment horizontal="centerContinuous"/>
    </xf>
    <xf numFmtId="38" fontId="1" fillId="0" borderId="0" xfId="1" applyFill="1"/>
    <xf numFmtId="0" fontId="6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 vertical="center" wrapText="1"/>
    </xf>
    <xf numFmtId="0" fontId="5" fillId="0" borderId="5" xfId="0" applyFont="1" applyFill="1" applyBorder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0" xfId="0" applyFont="1" applyFill="1" applyBorder="1"/>
    <xf numFmtId="0" fontId="7" fillId="0" borderId="9" xfId="0" applyFont="1" applyFill="1" applyBorder="1"/>
    <xf numFmtId="0" fontId="7" fillId="0" borderId="3" xfId="0" applyNumberFormat="1" applyFont="1" applyFill="1" applyBorder="1" applyAlignment="1"/>
    <xf numFmtId="38" fontId="8" fillId="0" borderId="9" xfId="0" applyNumberFormat="1" applyFont="1" applyFill="1" applyBorder="1"/>
    <xf numFmtId="38" fontId="8" fillId="0" borderId="3" xfId="0" applyNumberFormat="1" applyFont="1" applyFill="1" applyBorder="1"/>
    <xf numFmtId="178" fontId="8" fillId="0" borderId="3" xfId="0" applyNumberFormat="1" applyFont="1" applyFill="1" applyBorder="1"/>
    <xf numFmtId="177" fontId="8" fillId="0" borderId="10" xfId="0" applyNumberFormat="1" applyFont="1" applyFill="1" applyBorder="1"/>
    <xf numFmtId="178" fontId="8" fillId="0" borderId="10" xfId="0" applyNumberFormat="1" applyFont="1" applyFill="1" applyBorder="1"/>
    <xf numFmtId="176" fontId="8" fillId="0" borderId="9" xfId="0" applyNumberFormat="1" applyFont="1" applyFill="1" applyBorder="1"/>
    <xf numFmtId="38" fontId="8" fillId="0" borderId="9" xfId="1" applyFont="1" applyFill="1" applyBorder="1"/>
    <xf numFmtId="38" fontId="8" fillId="0" borderId="0" xfId="1" applyFont="1" applyFill="1" applyBorder="1"/>
    <xf numFmtId="38" fontId="8" fillId="0" borderId="4" xfId="1" applyFont="1" applyFill="1" applyBorder="1"/>
    <xf numFmtId="38" fontId="8" fillId="0" borderId="2" xfId="1" applyFont="1" applyFill="1" applyBorder="1"/>
    <xf numFmtId="38" fontId="8" fillId="0" borderId="7" xfId="1" applyFont="1" applyFill="1" applyBorder="1"/>
    <xf numFmtId="0" fontId="9" fillId="0" borderId="0" xfId="0" applyFont="1" applyFill="1" applyBorder="1"/>
    <xf numFmtId="0" fontId="7" fillId="0" borderId="11" xfId="0" applyNumberFormat="1" applyFont="1" applyFill="1" applyBorder="1" applyAlignment="1"/>
    <xf numFmtId="0" fontId="7" fillId="0" borderId="12" xfId="0" applyFont="1" applyFill="1" applyBorder="1"/>
    <xf numFmtId="38" fontId="6" fillId="0" borderId="11" xfId="0" applyNumberFormat="1" applyFont="1" applyFill="1" applyBorder="1"/>
    <xf numFmtId="38" fontId="6" fillId="0" borderId="12" xfId="0" applyNumberFormat="1" applyFont="1" applyFill="1" applyBorder="1"/>
    <xf numFmtId="178" fontId="6" fillId="0" borderId="12" xfId="0" applyNumberFormat="1" applyFont="1" applyFill="1" applyBorder="1"/>
    <xf numFmtId="177" fontId="6" fillId="0" borderId="13" xfId="0" applyNumberFormat="1" applyFont="1" applyFill="1" applyBorder="1"/>
    <xf numFmtId="178" fontId="6" fillId="0" borderId="13" xfId="0" applyNumberFormat="1" applyFont="1" applyFill="1" applyBorder="1"/>
    <xf numFmtId="176" fontId="6" fillId="0" borderId="11" xfId="0" applyNumberFormat="1" applyFont="1" applyFill="1" applyBorder="1"/>
    <xf numFmtId="38" fontId="6" fillId="0" borderId="12" xfId="1" applyFont="1" applyFill="1" applyBorder="1"/>
    <xf numFmtId="38" fontId="6" fillId="0" borderId="14" xfId="1" applyFont="1" applyFill="1" applyBorder="1"/>
    <xf numFmtId="38" fontId="6" fillId="0" borderId="13" xfId="1" applyFont="1" applyFill="1" applyBorder="1"/>
    <xf numFmtId="0" fontId="0" fillId="0" borderId="0" xfId="0" applyFill="1" applyBorder="1"/>
    <xf numFmtId="0" fontId="7" fillId="0" borderId="15" xfId="0" applyNumberFormat="1" applyFont="1" applyFill="1" applyBorder="1" applyAlignment="1"/>
    <xf numFmtId="0" fontId="7" fillId="0" borderId="16" xfId="0" applyFont="1" applyFill="1" applyBorder="1"/>
    <xf numFmtId="38" fontId="6" fillId="0" borderId="15" xfId="0" applyNumberFormat="1" applyFont="1" applyFill="1" applyBorder="1"/>
    <xf numFmtId="38" fontId="6" fillId="0" borderId="16" xfId="0" applyNumberFormat="1" applyFont="1" applyFill="1" applyBorder="1"/>
    <xf numFmtId="178" fontId="6" fillId="0" borderId="16" xfId="0" applyNumberFormat="1" applyFont="1" applyFill="1" applyBorder="1"/>
    <xf numFmtId="177" fontId="6" fillId="0" borderId="17" xfId="0" applyNumberFormat="1" applyFont="1" applyFill="1" applyBorder="1"/>
    <xf numFmtId="178" fontId="6" fillId="0" borderId="17" xfId="0" applyNumberFormat="1" applyFont="1" applyFill="1" applyBorder="1"/>
    <xf numFmtId="176" fontId="6" fillId="0" borderId="15" xfId="0" applyNumberFormat="1" applyFont="1" applyFill="1" applyBorder="1"/>
    <xf numFmtId="38" fontId="6" fillId="0" borderId="16" xfId="1" applyFont="1" applyFill="1" applyBorder="1"/>
    <xf numFmtId="38" fontId="6" fillId="0" borderId="18" xfId="1" applyFont="1" applyFill="1" applyBorder="1"/>
    <xf numFmtId="38" fontId="6" fillId="0" borderId="17" xfId="1" applyFont="1" applyFill="1" applyBorder="1"/>
    <xf numFmtId="0" fontId="7" fillId="0" borderId="4" xfId="0" applyNumberFormat="1" applyFont="1" applyFill="1" applyBorder="1" applyAlignment="1"/>
    <xf numFmtId="0" fontId="7" fillId="0" borderId="0" xfId="0" applyFont="1" applyFill="1" applyBorder="1"/>
    <xf numFmtId="38" fontId="6" fillId="0" borderId="4" xfId="0" applyNumberFormat="1" applyFont="1" applyFill="1" applyBorder="1"/>
    <xf numFmtId="38" fontId="6" fillId="0" borderId="0" xfId="0" applyNumberFormat="1" applyFont="1" applyFill="1" applyBorder="1"/>
    <xf numFmtId="178" fontId="6" fillId="0" borderId="0" xfId="0" applyNumberFormat="1" applyFont="1" applyFill="1" applyBorder="1"/>
    <xf numFmtId="177" fontId="6" fillId="0" borderId="7" xfId="0" applyNumberFormat="1" applyFont="1" applyFill="1" applyBorder="1"/>
    <xf numFmtId="38" fontId="6" fillId="0" borderId="4" xfId="1" applyFont="1" applyFill="1" applyBorder="1"/>
    <xf numFmtId="38" fontId="6" fillId="0" borderId="0" xfId="1" applyFont="1" applyFill="1" applyBorder="1"/>
    <xf numFmtId="178" fontId="6" fillId="0" borderId="7" xfId="0" applyNumberFormat="1" applyFont="1" applyFill="1" applyBorder="1"/>
    <xf numFmtId="38" fontId="6" fillId="0" borderId="4" xfId="1" applyNumberFormat="1" applyFont="1" applyFill="1" applyBorder="1"/>
    <xf numFmtId="176" fontId="6" fillId="0" borderId="4" xfId="0" applyNumberFormat="1" applyFont="1" applyFill="1" applyBorder="1"/>
    <xf numFmtId="38" fontId="6" fillId="0" borderId="5" xfId="1" applyFont="1" applyFill="1" applyBorder="1"/>
    <xf numFmtId="38" fontId="6" fillId="0" borderId="7" xfId="1" applyFont="1" applyFill="1" applyBorder="1"/>
    <xf numFmtId="38" fontId="6" fillId="0" borderId="0" xfId="1" applyFont="1" applyFill="1" applyBorder="1" applyAlignment="1">
      <alignment horizontal="right"/>
    </xf>
    <xf numFmtId="0" fontId="7" fillId="0" borderId="4" xfId="0" applyFont="1" applyFill="1" applyBorder="1"/>
    <xf numFmtId="38" fontId="6" fillId="0" borderId="0" xfId="1" applyFont="1" applyFill="1"/>
    <xf numFmtId="0" fontId="7" fillId="0" borderId="8" xfId="0" applyFont="1" applyFill="1" applyBorder="1"/>
    <xf numFmtId="0" fontId="7" fillId="0" borderId="19" xfId="0" applyFont="1" applyFill="1" applyBorder="1"/>
    <xf numFmtId="38" fontId="6" fillId="0" borderId="8" xfId="0" applyNumberFormat="1" applyFont="1" applyFill="1" applyBorder="1"/>
    <xf numFmtId="38" fontId="6" fillId="0" borderId="19" xfId="0" applyNumberFormat="1" applyFont="1" applyFill="1" applyBorder="1"/>
    <xf numFmtId="178" fontId="6" fillId="0" borderId="19" xfId="0" applyNumberFormat="1" applyFont="1" applyFill="1" applyBorder="1"/>
    <xf numFmtId="177" fontId="6" fillId="0" borderId="20" xfId="0" applyNumberFormat="1" applyFont="1" applyFill="1" applyBorder="1"/>
    <xf numFmtId="38" fontId="6" fillId="0" borderId="8" xfId="1" applyFont="1" applyFill="1" applyBorder="1"/>
    <xf numFmtId="38" fontId="6" fillId="0" borderId="19" xfId="1" applyFont="1" applyFill="1" applyBorder="1"/>
    <xf numFmtId="178" fontId="6" fillId="0" borderId="20" xfId="0" applyNumberFormat="1" applyFont="1" applyFill="1" applyBorder="1"/>
    <xf numFmtId="176" fontId="6" fillId="0" borderId="8" xfId="0" applyNumberFormat="1" applyFont="1" applyFill="1" applyBorder="1"/>
    <xf numFmtId="38" fontId="6" fillId="0" borderId="6" xfId="1" applyFont="1" applyFill="1" applyBorder="1"/>
    <xf numFmtId="38" fontId="6" fillId="0" borderId="20" xfId="1" applyFont="1" applyFill="1" applyBorder="1"/>
    <xf numFmtId="0" fontId="5" fillId="0" borderId="0" xfId="0" applyFont="1" applyFill="1" applyAlignment="1">
      <alignment vertical="top"/>
    </xf>
    <xf numFmtId="0" fontId="10" fillId="0" borderId="0" xfId="0" applyFont="1" applyFill="1"/>
    <xf numFmtId="38" fontId="10" fillId="0" borderId="0" xfId="1" applyFont="1" applyFill="1"/>
    <xf numFmtId="0" fontId="10" fillId="0" borderId="0" xfId="0" applyFont="1" applyFill="1" applyBorder="1" applyAlignment="1">
      <alignment vertical="center"/>
    </xf>
    <xf numFmtId="38" fontId="6" fillId="0" borderId="11" xfId="1" applyFont="1" applyFill="1" applyBorder="1"/>
    <xf numFmtId="0" fontId="10" fillId="0" borderId="0" xfId="0" applyFont="1" applyFill="1" applyBorder="1"/>
    <xf numFmtId="38" fontId="6" fillId="0" borderId="15" xfId="1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="85" workbookViewId="0">
      <pane ySplit="7" topLeftCell="A8" activePane="bottomLeft" state="frozen"/>
      <selection pane="bottomLeft" activeCell="C8" sqref="C8"/>
    </sheetView>
  </sheetViews>
  <sheetFormatPr defaultRowHeight="13.5" x14ac:dyDescent="0.15"/>
  <cols>
    <col min="1" max="1" width="5.625" style="6" customWidth="1"/>
    <col min="2" max="2" width="10.625" style="6" customWidth="1"/>
    <col min="3" max="4" width="9.625" style="2" customWidth="1"/>
    <col min="5" max="6" width="8.375" style="2" customWidth="1"/>
    <col min="7" max="8" width="9.625" style="2" customWidth="1"/>
    <col min="9" max="9" width="8.375" style="2" customWidth="1"/>
    <col min="10" max="11" width="9.625" style="2" customWidth="1"/>
    <col min="12" max="12" width="8.375" style="2" customWidth="1"/>
    <col min="13" max="16384" width="9" style="6"/>
  </cols>
  <sheetData>
    <row r="1" spans="1:12" s="1" customFormat="1" ht="18.75" customHeight="1" x14ac:dyDescent="0.15">
      <c r="A1" s="1" t="s">
        <v>76</v>
      </c>
      <c r="D1" s="2"/>
      <c r="F1" s="3"/>
      <c r="G1" s="2"/>
      <c r="H1" s="2"/>
      <c r="I1" s="2"/>
      <c r="J1" s="2"/>
      <c r="K1" s="2"/>
      <c r="L1" s="2"/>
    </row>
    <row r="3" spans="1:12" s="11" customFormat="1" ht="13.5" customHeight="1" x14ac:dyDescent="0.15">
      <c r="A3" s="96" t="s">
        <v>0</v>
      </c>
      <c r="B3" s="98"/>
      <c r="C3" s="102" t="s">
        <v>1</v>
      </c>
      <c r="D3" s="103"/>
      <c r="E3" s="103"/>
      <c r="F3" s="103"/>
      <c r="G3" s="103"/>
      <c r="H3" s="103"/>
      <c r="I3" s="103"/>
      <c r="J3" s="103"/>
      <c r="K3" s="103"/>
      <c r="L3" s="104"/>
    </row>
    <row r="4" spans="1:12" s="11" customFormat="1" ht="13.5" customHeight="1" x14ac:dyDescent="0.15">
      <c r="A4" s="97"/>
      <c r="B4" s="99"/>
      <c r="C4" s="102" t="s">
        <v>9</v>
      </c>
      <c r="D4" s="103"/>
      <c r="E4" s="103"/>
      <c r="F4" s="104"/>
      <c r="G4" s="102" t="s">
        <v>10</v>
      </c>
      <c r="H4" s="103"/>
      <c r="I4" s="104"/>
      <c r="J4" s="102" t="s">
        <v>11</v>
      </c>
      <c r="K4" s="103"/>
      <c r="L4" s="104"/>
    </row>
    <row r="5" spans="1:12" s="11" customFormat="1" ht="13.5" customHeight="1" x14ac:dyDescent="0.15">
      <c r="A5" s="97"/>
      <c r="B5" s="99"/>
      <c r="C5" s="94" t="s">
        <v>12</v>
      </c>
      <c r="D5" s="96" t="s">
        <v>13</v>
      </c>
      <c r="E5" s="13"/>
      <c r="F5" s="10"/>
      <c r="G5" s="94" t="s">
        <v>12</v>
      </c>
      <c r="H5" s="96" t="s">
        <v>13</v>
      </c>
      <c r="I5" s="10"/>
      <c r="J5" s="94" t="s">
        <v>12</v>
      </c>
      <c r="K5" s="96" t="s">
        <v>13</v>
      </c>
      <c r="L5" s="10"/>
    </row>
    <row r="6" spans="1:12" s="11" customFormat="1" ht="13.5" customHeight="1" x14ac:dyDescent="0.15">
      <c r="A6" s="97"/>
      <c r="B6" s="99"/>
      <c r="C6" s="95"/>
      <c r="D6" s="97"/>
      <c r="E6" s="14" t="s">
        <v>14</v>
      </c>
      <c r="F6" s="14" t="s">
        <v>15</v>
      </c>
      <c r="G6" s="95"/>
      <c r="H6" s="97"/>
      <c r="I6" s="14" t="s">
        <v>14</v>
      </c>
      <c r="J6" s="95"/>
      <c r="K6" s="97"/>
      <c r="L6" s="14" t="s">
        <v>14</v>
      </c>
    </row>
    <row r="7" spans="1:12" s="21" customFormat="1" ht="13.5" customHeight="1" x14ac:dyDescent="0.15">
      <c r="A7" s="100"/>
      <c r="B7" s="101"/>
      <c r="C7" s="17"/>
      <c r="D7" s="18"/>
      <c r="E7" s="19" t="s">
        <v>75</v>
      </c>
      <c r="F7" s="19" t="s">
        <v>75</v>
      </c>
      <c r="G7" s="19"/>
      <c r="H7" s="19"/>
      <c r="I7" s="19" t="s">
        <v>75</v>
      </c>
      <c r="J7" s="19"/>
      <c r="K7" s="19"/>
      <c r="L7" s="19" t="s">
        <v>75</v>
      </c>
    </row>
    <row r="8" spans="1:12" s="35" customFormat="1" ht="20.25" customHeight="1" x14ac:dyDescent="0.15">
      <c r="A8" s="22"/>
      <c r="B8" s="23" t="s">
        <v>20</v>
      </c>
      <c r="C8" s="24">
        <f t="shared" ref="C8:C39" si="0">SUM(G8,J8)</f>
        <v>17326</v>
      </c>
      <c r="D8" s="25">
        <v>15941</v>
      </c>
      <c r="E8" s="26">
        <f t="shared" ref="E8:E39" si="1">D8/C8*100-100</f>
        <v>-7.9937665935588171</v>
      </c>
      <c r="F8" s="27">
        <f t="shared" ref="F8:F39" si="2">D8/$D$8*100</f>
        <v>100</v>
      </c>
      <c r="G8" s="24">
        <f>SUM(G9:G10)</f>
        <v>7629</v>
      </c>
      <c r="H8" s="25">
        <v>7157</v>
      </c>
      <c r="I8" s="26">
        <f t="shared" ref="I8:I39" si="3">H8/G8*100-100</f>
        <v>-6.1869183379210853</v>
      </c>
      <c r="J8" s="24">
        <f>SUM(J9:J10)</f>
        <v>9697</v>
      </c>
      <c r="K8" s="25">
        <v>8784</v>
      </c>
      <c r="L8" s="28">
        <f t="shared" ref="L8:L39" si="4">K8/J8*100-100</f>
        <v>-9.4152830772403888</v>
      </c>
    </row>
    <row r="9" spans="1:12" s="47" customFormat="1" ht="20.25" customHeight="1" x14ac:dyDescent="0.15">
      <c r="A9" s="36"/>
      <c r="B9" s="37" t="s">
        <v>21</v>
      </c>
      <c r="C9" s="38">
        <f t="shared" si="0"/>
        <v>10616</v>
      </c>
      <c r="D9" s="39">
        <v>9755</v>
      </c>
      <c r="E9" s="40">
        <f t="shared" si="1"/>
        <v>-8.1103993971364048</v>
      </c>
      <c r="F9" s="41">
        <f t="shared" si="2"/>
        <v>61.194404366099995</v>
      </c>
      <c r="G9" s="38">
        <f>SUM(G11:G18)</f>
        <v>5311</v>
      </c>
      <c r="H9" s="39">
        <v>4903</v>
      </c>
      <c r="I9" s="40">
        <f t="shared" si="3"/>
        <v>-7.6821690830352054</v>
      </c>
      <c r="J9" s="38">
        <f>SUM(J11:J18)</f>
        <v>5305</v>
      </c>
      <c r="K9" s="39">
        <v>4852</v>
      </c>
      <c r="L9" s="42">
        <f t="shared" si="4"/>
        <v>-8.5391140433553261</v>
      </c>
    </row>
    <row r="10" spans="1:12" s="47" customFormat="1" x14ac:dyDescent="0.15">
      <c r="A10" s="48"/>
      <c r="B10" s="49" t="s">
        <v>22</v>
      </c>
      <c r="C10" s="50">
        <f t="shared" si="0"/>
        <v>6710</v>
      </c>
      <c r="D10" s="51">
        <v>6186</v>
      </c>
      <c r="E10" s="52">
        <f t="shared" si="1"/>
        <v>-7.809239940387485</v>
      </c>
      <c r="F10" s="53">
        <f t="shared" si="2"/>
        <v>38.805595633900012</v>
      </c>
      <c r="G10" s="50">
        <f>SUM(G19:G60)</f>
        <v>2318</v>
      </c>
      <c r="H10" s="51">
        <v>2254</v>
      </c>
      <c r="I10" s="52">
        <f t="shared" si="3"/>
        <v>-2.7610008628127645</v>
      </c>
      <c r="J10" s="50">
        <f>SUM(J19:J60)</f>
        <v>4392</v>
      </c>
      <c r="K10" s="51">
        <v>3932</v>
      </c>
      <c r="L10" s="54">
        <f t="shared" si="4"/>
        <v>-10.473588342440792</v>
      </c>
    </row>
    <row r="11" spans="1:12" s="47" customFormat="1" ht="20.25" customHeight="1" x14ac:dyDescent="0.15">
      <c r="A11" s="59">
        <v>201</v>
      </c>
      <c r="B11" s="60" t="s">
        <v>23</v>
      </c>
      <c r="C11" s="61">
        <f t="shared" si="0"/>
        <v>3258</v>
      </c>
      <c r="D11" s="62">
        <v>2890</v>
      </c>
      <c r="E11" s="63">
        <f t="shared" si="1"/>
        <v>-11.295273173726216</v>
      </c>
      <c r="F11" s="64">
        <f t="shared" si="2"/>
        <v>18.129351985446331</v>
      </c>
      <c r="G11" s="65">
        <v>1672</v>
      </c>
      <c r="H11" s="66">
        <v>1439</v>
      </c>
      <c r="I11" s="63">
        <f t="shared" si="3"/>
        <v>-13.935406698564591</v>
      </c>
      <c r="J11" s="65">
        <v>1586</v>
      </c>
      <c r="K11" s="66">
        <v>1451</v>
      </c>
      <c r="L11" s="67">
        <f t="shared" si="4"/>
        <v>-8.5119798234552349</v>
      </c>
    </row>
    <row r="12" spans="1:12" s="47" customFormat="1" x14ac:dyDescent="0.15">
      <c r="A12" s="59">
        <v>202</v>
      </c>
      <c r="B12" s="60" t="s">
        <v>24</v>
      </c>
      <c r="C12" s="61">
        <f t="shared" si="0"/>
        <v>1648</v>
      </c>
      <c r="D12" s="62">
        <v>1490</v>
      </c>
      <c r="E12" s="63">
        <f t="shared" si="1"/>
        <v>-9.5873786407767057</v>
      </c>
      <c r="F12" s="64">
        <f t="shared" si="2"/>
        <v>9.3469669405934397</v>
      </c>
      <c r="G12" s="65">
        <v>776</v>
      </c>
      <c r="H12" s="66">
        <v>714</v>
      </c>
      <c r="I12" s="63">
        <f t="shared" si="3"/>
        <v>-7.9896907216494952</v>
      </c>
      <c r="J12" s="65">
        <v>872</v>
      </c>
      <c r="K12" s="66">
        <v>776</v>
      </c>
      <c r="L12" s="67">
        <f t="shared" si="4"/>
        <v>-11.0091743119266</v>
      </c>
    </row>
    <row r="13" spans="1:12" s="47" customFormat="1" x14ac:dyDescent="0.15">
      <c r="A13" s="59">
        <v>203</v>
      </c>
      <c r="B13" s="60" t="s">
        <v>25</v>
      </c>
      <c r="C13" s="61">
        <f t="shared" si="0"/>
        <v>1194</v>
      </c>
      <c r="D13" s="62">
        <v>1139</v>
      </c>
      <c r="E13" s="63">
        <f t="shared" si="1"/>
        <v>-4.606365159128984</v>
      </c>
      <c r="F13" s="64">
        <f t="shared" si="2"/>
        <v>7.14509754720532</v>
      </c>
      <c r="G13" s="65">
        <v>586</v>
      </c>
      <c r="H13" s="66">
        <v>572</v>
      </c>
      <c r="I13" s="63">
        <f t="shared" si="3"/>
        <v>-2.3890784982935145</v>
      </c>
      <c r="J13" s="65">
        <v>608</v>
      </c>
      <c r="K13" s="66">
        <v>567</v>
      </c>
      <c r="L13" s="67">
        <f t="shared" si="4"/>
        <v>-6.7434210526315752</v>
      </c>
    </row>
    <row r="14" spans="1:12" s="47" customFormat="1" x14ac:dyDescent="0.15">
      <c r="A14" s="59">
        <v>204</v>
      </c>
      <c r="B14" s="60" t="s">
        <v>26</v>
      </c>
      <c r="C14" s="61">
        <f t="shared" si="0"/>
        <v>966</v>
      </c>
      <c r="D14" s="62">
        <v>941</v>
      </c>
      <c r="E14" s="63">
        <f t="shared" si="1"/>
        <v>-2.587991718426494</v>
      </c>
      <c r="F14" s="64">
        <f t="shared" si="2"/>
        <v>5.9030173765761242</v>
      </c>
      <c r="G14" s="65">
        <v>432</v>
      </c>
      <c r="H14" s="66">
        <v>441</v>
      </c>
      <c r="I14" s="63">
        <f t="shared" si="3"/>
        <v>2.0833333333333286</v>
      </c>
      <c r="J14" s="65">
        <v>534</v>
      </c>
      <c r="K14" s="66">
        <v>500</v>
      </c>
      <c r="L14" s="67">
        <f t="shared" si="4"/>
        <v>-6.3670411985018802</v>
      </c>
    </row>
    <row r="15" spans="1:12" s="47" customFormat="1" x14ac:dyDescent="0.15">
      <c r="A15" s="59">
        <v>205</v>
      </c>
      <c r="B15" s="60" t="s">
        <v>27</v>
      </c>
      <c r="C15" s="61">
        <f t="shared" si="0"/>
        <v>776</v>
      </c>
      <c r="D15" s="62">
        <v>702</v>
      </c>
      <c r="E15" s="63">
        <f t="shared" si="1"/>
        <v>-9.5360824742268022</v>
      </c>
      <c r="F15" s="64">
        <f t="shared" si="2"/>
        <v>4.4037387867762376</v>
      </c>
      <c r="G15" s="65">
        <v>347</v>
      </c>
      <c r="H15" s="66">
        <v>326</v>
      </c>
      <c r="I15" s="63">
        <f t="shared" si="3"/>
        <v>-6.0518731988472609</v>
      </c>
      <c r="J15" s="65">
        <v>429</v>
      </c>
      <c r="K15" s="66">
        <v>376</v>
      </c>
      <c r="L15" s="67">
        <f t="shared" si="4"/>
        <v>-12.354312354312356</v>
      </c>
    </row>
    <row r="16" spans="1:12" s="47" customFormat="1" x14ac:dyDescent="0.15">
      <c r="A16" s="59">
        <v>206</v>
      </c>
      <c r="B16" s="60" t="s">
        <v>28</v>
      </c>
      <c r="C16" s="61">
        <f t="shared" si="0"/>
        <v>1206</v>
      </c>
      <c r="D16" s="62">
        <v>1136</v>
      </c>
      <c r="E16" s="63">
        <f t="shared" si="1"/>
        <v>-5.8043117744610271</v>
      </c>
      <c r="F16" s="64">
        <f t="shared" si="2"/>
        <v>7.1262781506806343</v>
      </c>
      <c r="G16" s="65">
        <v>622</v>
      </c>
      <c r="H16" s="66">
        <v>584</v>
      </c>
      <c r="I16" s="63">
        <f t="shared" si="3"/>
        <v>-6.1093247588424333</v>
      </c>
      <c r="J16" s="65">
        <v>584</v>
      </c>
      <c r="K16" s="66">
        <v>552</v>
      </c>
      <c r="L16" s="67">
        <f t="shared" si="4"/>
        <v>-5.4794520547945211</v>
      </c>
    </row>
    <row r="17" spans="1:12" s="47" customFormat="1" x14ac:dyDescent="0.15">
      <c r="A17" s="59">
        <v>207</v>
      </c>
      <c r="B17" s="60" t="s">
        <v>29</v>
      </c>
      <c r="C17" s="61">
        <f t="shared" si="0"/>
        <v>814</v>
      </c>
      <c r="D17" s="62">
        <v>747</v>
      </c>
      <c r="E17" s="63">
        <f t="shared" si="1"/>
        <v>-8.2309582309582368</v>
      </c>
      <c r="F17" s="64">
        <f t="shared" si="2"/>
        <v>4.6860297346465085</v>
      </c>
      <c r="G17" s="65">
        <v>379</v>
      </c>
      <c r="H17" s="66">
        <v>372</v>
      </c>
      <c r="I17" s="63">
        <f t="shared" si="3"/>
        <v>-1.8469656992084538</v>
      </c>
      <c r="J17" s="65">
        <v>435</v>
      </c>
      <c r="K17" s="66">
        <v>375</v>
      </c>
      <c r="L17" s="67">
        <f t="shared" si="4"/>
        <v>-13.793103448275872</v>
      </c>
    </row>
    <row r="18" spans="1:12" s="47" customFormat="1" x14ac:dyDescent="0.15">
      <c r="A18" s="59">
        <v>208</v>
      </c>
      <c r="B18" s="60" t="s">
        <v>30</v>
      </c>
      <c r="C18" s="61">
        <f t="shared" si="0"/>
        <v>754</v>
      </c>
      <c r="D18" s="62">
        <v>710</v>
      </c>
      <c r="E18" s="63">
        <f t="shared" si="1"/>
        <v>-5.8355437665782404</v>
      </c>
      <c r="F18" s="64">
        <f t="shared" si="2"/>
        <v>4.4539238441753968</v>
      </c>
      <c r="G18" s="65">
        <v>497</v>
      </c>
      <c r="H18" s="66">
        <v>455</v>
      </c>
      <c r="I18" s="63">
        <f t="shared" si="3"/>
        <v>-8.4507042253521121</v>
      </c>
      <c r="J18" s="65">
        <v>257</v>
      </c>
      <c r="K18" s="66">
        <v>255</v>
      </c>
      <c r="L18" s="67">
        <f t="shared" si="4"/>
        <v>-0.77821011673151474</v>
      </c>
    </row>
    <row r="19" spans="1:12" s="47" customFormat="1" ht="20.25" customHeight="1" x14ac:dyDescent="0.15">
      <c r="A19" s="59">
        <v>301</v>
      </c>
      <c r="B19" s="60" t="s">
        <v>31</v>
      </c>
      <c r="C19" s="61">
        <f t="shared" si="0"/>
        <v>178</v>
      </c>
      <c r="D19" s="62">
        <v>169</v>
      </c>
      <c r="E19" s="63">
        <f t="shared" si="1"/>
        <v>-5.0561797752808957</v>
      </c>
      <c r="F19" s="64">
        <f t="shared" si="2"/>
        <v>1.0601593375572422</v>
      </c>
      <c r="G19" s="65">
        <v>50</v>
      </c>
      <c r="H19" s="66">
        <v>47</v>
      </c>
      <c r="I19" s="63">
        <f t="shared" si="3"/>
        <v>-6</v>
      </c>
      <c r="J19" s="65">
        <v>128</v>
      </c>
      <c r="K19" s="66">
        <v>122</v>
      </c>
      <c r="L19" s="67">
        <f t="shared" si="4"/>
        <v>-4.6875</v>
      </c>
    </row>
    <row r="20" spans="1:12" s="47" customFormat="1" ht="20.25" customHeight="1" x14ac:dyDescent="0.15">
      <c r="A20" s="59">
        <v>342</v>
      </c>
      <c r="B20" s="60" t="s">
        <v>32</v>
      </c>
      <c r="C20" s="61">
        <f t="shared" si="0"/>
        <v>127</v>
      </c>
      <c r="D20" s="62">
        <v>115</v>
      </c>
      <c r="E20" s="63">
        <f t="shared" si="1"/>
        <v>-9.4488188976378069</v>
      </c>
      <c r="F20" s="64">
        <f t="shared" si="2"/>
        <v>0.72141020011291634</v>
      </c>
      <c r="G20" s="65">
        <v>34</v>
      </c>
      <c r="H20" s="66">
        <v>31</v>
      </c>
      <c r="I20" s="63">
        <f t="shared" si="3"/>
        <v>-8.8235294117647101</v>
      </c>
      <c r="J20" s="65">
        <v>93</v>
      </c>
      <c r="K20" s="66">
        <v>84</v>
      </c>
      <c r="L20" s="67">
        <f t="shared" si="4"/>
        <v>-9.6774193548387188</v>
      </c>
    </row>
    <row r="21" spans="1:12" s="47" customFormat="1" x14ac:dyDescent="0.15">
      <c r="A21" s="59">
        <v>343</v>
      </c>
      <c r="B21" s="60" t="s">
        <v>33</v>
      </c>
      <c r="C21" s="61">
        <f t="shared" si="0"/>
        <v>361</v>
      </c>
      <c r="D21" s="62">
        <v>350</v>
      </c>
      <c r="E21" s="63">
        <f t="shared" si="1"/>
        <v>-3.0470914127423896</v>
      </c>
      <c r="F21" s="64">
        <f t="shared" si="2"/>
        <v>2.1955962612132236</v>
      </c>
      <c r="G21" s="65">
        <v>179</v>
      </c>
      <c r="H21" s="66">
        <v>189</v>
      </c>
      <c r="I21" s="63">
        <f t="shared" si="3"/>
        <v>5.5865921787709567</v>
      </c>
      <c r="J21" s="65">
        <v>182</v>
      </c>
      <c r="K21" s="66">
        <v>161</v>
      </c>
      <c r="L21" s="67">
        <f t="shared" si="4"/>
        <v>-11.538461538461547</v>
      </c>
    </row>
    <row r="22" spans="1:12" s="47" customFormat="1" ht="20.25" customHeight="1" x14ac:dyDescent="0.15">
      <c r="A22" s="59">
        <v>361</v>
      </c>
      <c r="B22" s="60" t="s">
        <v>34</v>
      </c>
      <c r="C22" s="61">
        <f t="shared" si="0"/>
        <v>133</v>
      </c>
      <c r="D22" s="62">
        <v>121</v>
      </c>
      <c r="E22" s="63">
        <f t="shared" si="1"/>
        <v>-9.0225563909774422</v>
      </c>
      <c r="F22" s="64">
        <f t="shared" si="2"/>
        <v>0.75904899316228591</v>
      </c>
      <c r="G22" s="65">
        <v>64</v>
      </c>
      <c r="H22" s="66">
        <v>58</v>
      </c>
      <c r="I22" s="63">
        <f t="shared" si="3"/>
        <v>-9.375</v>
      </c>
      <c r="J22" s="65">
        <v>69</v>
      </c>
      <c r="K22" s="66">
        <v>63</v>
      </c>
      <c r="L22" s="67">
        <f t="shared" si="4"/>
        <v>-8.6956521739130466</v>
      </c>
    </row>
    <row r="23" spans="1:12" s="47" customFormat="1" x14ac:dyDescent="0.15">
      <c r="A23" s="59">
        <v>362</v>
      </c>
      <c r="B23" s="60" t="s">
        <v>35</v>
      </c>
      <c r="C23" s="61">
        <f t="shared" si="0"/>
        <v>378</v>
      </c>
      <c r="D23" s="62">
        <v>341</v>
      </c>
      <c r="E23" s="63">
        <f t="shared" si="1"/>
        <v>-9.7883597883597844</v>
      </c>
      <c r="F23" s="64">
        <f t="shared" si="2"/>
        <v>2.1391380716391692</v>
      </c>
      <c r="G23" s="65">
        <v>175</v>
      </c>
      <c r="H23" s="66">
        <v>160</v>
      </c>
      <c r="I23" s="63">
        <f t="shared" si="3"/>
        <v>-8.5714285714285694</v>
      </c>
      <c r="J23" s="65">
        <v>203</v>
      </c>
      <c r="K23" s="66">
        <v>181</v>
      </c>
      <c r="L23" s="67">
        <f t="shared" si="4"/>
        <v>-10.837438423645324</v>
      </c>
    </row>
    <row r="24" spans="1:12" s="47" customFormat="1" x14ac:dyDescent="0.15">
      <c r="A24" s="59">
        <v>363</v>
      </c>
      <c r="B24" s="60" t="s">
        <v>36</v>
      </c>
      <c r="C24" s="61">
        <f t="shared" si="0"/>
        <v>591</v>
      </c>
      <c r="D24" s="62">
        <v>552</v>
      </c>
      <c r="E24" s="63">
        <f t="shared" si="1"/>
        <v>-6.5989847715735976</v>
      </c>
      <c r="F24" s="64">
        <f t="shared" si="2"/>
        <v>3.4627689605419989</v>
      </c>
      <c r="G24" s="65">
        <v>289</v>
      </c>
      <c r="H24" s="66">
        <v>284</v>
      </c>
      <c r="I24" s="63">
        <f t="shared" si="3"/>
        <v>-1.7301038062283851</v>
      </c>
      <c r="J24" s="65">
        <v>302</v>
      </c>
      <c r="K24" s="66">
        <v>268</v>
      </c>
      <c r="L24" s="67">
        <f t="shared" si="4"/>
        <v>-11.258278145695371</v>
      </c>
    </row>
    <row r="25" spans="1:12" s="47" customFormat="1" x14ac:dyDescent="0.15">
      <c r="A25" s="59">
        <v>364</v>
      </c>
      <c r="B25" s="60" t="s">
        <v>37</v>
      </c>
      <c r="C25" s="61">
        <f t="shared" si="0"/>
        <v>150</v>
      </c>
      <c r="D25" s="62">
        <v>132</v>
      </c>
      <c r="E25" s="63">
        <f t="shared" si="1"/>
        <v>-12</v>
      </c>
      <c r="F25" s="64">
        <f t="shared" si="2"/>
        <v>0.82805344708613005</v>
      </c>
      <c r="G25" s="65">
        <v>39</v>
      </c>
      <c r="H25" s="66">
        <v>36</v>
      </c>
      <c r="I25" s="63">
        <f t="shared" si="3"/>
        <v>-7.6923076923076934</v>
      </c>
      <c r="J25" s="65">
        <v>111</v>
      </c>
      <c r="K25" s="66">
        <v>96</v>
      </c>
      <c r="L25" s="67">
        <f t="shared" si="4"/>
        <v>-13.513513513513516</v>
      </c>
    </row>
    <row r="26" spans="1:12" s="47" customFormat="1" x14ac:dyDescent="0.15">
      <c r="A26" s="59">
        <v>365</v>
      </c>
      <c r="B26" s="60" t="s">
        <v>38</v>
      </c>
      <c r="C26" s="61">
        <f t="shared" si="0"/>
        <v>225</v>
      </c>
      <c r="D26" s="62">
        <v>197</v>
      </c>
      <c r="E26" s="63">
        <f t="shared" si="1"/>
        <v>-12.444444444444443</v>
      </c>
      <c r="F26" s="64">
        <f t="shared" si="2"/>
        <v>1.2358070384543003</v>
      </c>
      <c r="G26" s="65">
        <v>42</v>
      </c>
      <c r="H26" s="66">
        <v>39</v>
      </c>
      <c r="I26" s="63">
        <f t="shared" si="3"/>
        <v>-7.1428571428571388</v>
      </c>
      <c r="J26" s="65">
        <v>183</v>
      </c>
      <c r="K26" s="66">
        <v>158</v>
      </c>
      <c r="L26" s="67">
        <f t="shared" si="4"/>
        <v>-13.661202185792348</v>
      </c>
    </row>
    <row r="27" spans="1:12" s="47" customFormat="1" x14ac:dyDescent="0.15">
      <c r="A27" s="59">
        <v>366</v>
      </c>
      <c r="B27" s="60" t="s">
        <v>39</v>
      </c>
      <c r="C27" s="61">
        <f t="shared" si="0"/>
        <v>210</v>
      </c>
      <c r="D27" s="62">
        <v>193</v>
      </c>
      <c r="E27" s="63">
        <f t="shared" si="1"/>
        <v>-8.095238095238102</v>
      </c>
      <c r="F27" s="64">
        <f t="shared" si="2"/>
        <v>1.2107145097547205</v>
      </c>
      <c r="G27" s="65">
        <v>69</v>
      </c>
      <c r="H27" s="66">
        <v>65</v>
      </c>
      <c r="I27" s="63">
        <f t="shared" si="3"/>
        <v>-5.7971014492753596</v>
      </c>
      <c r="J27" s="65">
        <v>141</v>
      </c>
      <c r="K27" s="66">
        <v>128</v>
      </c>
      <c r="L27" s="67">
        <f t="shared" si="4"/>
        <v>-9.2198581560283657</v>
      </c>
    </row>
    <row r="28" spans="1:12" s="47" customFormat="1" x14ac:dyDescent="0.15">
      <c r="A28" s="59">
        <v>367</v>
      </c>
      <c r="B28" s="60" t="s">
        <v>40</v>
      </c>
      <c r="C28" s="61">
        <f t="shared" si="0"/>
        <v>289</v>
      </c>
      <c r="D28" s="62">
        <v>270</v>
      </c>
      <c r="E28" s="63">
        <f t="shared" si="1"/>
        <v>-6.5743944636678151</v>
      </c>
      <c r="F28" s="64">
        <f t="shared" si="2"/>
        <v>1.6937456872216299</v>
      </c>
      <c r="G28" s="65">
        <v>107</v>
      </c>
      <c r="H28" s="66">
        <v>108</v>
      </c>
      <c r="I28" s="63">
        <f t="shared" si="3"/>
        <v>0.93457943925233167</v>
      </c>
      <c r="J28" s="65">
        <v>182</v>
      </c>
      <c r="K28" s="66">
        <v>162</v>
      </c>
      <c r="L28" s="67">
        <f t="shared" si="4"/>
        <v>-10.989010989010993</v>
      </c>
    </row>
    <row r="29" spans="1:12" s="47" customFormat="1" ht="20.25" customHeight="1" x14ac:dyDescent="0.15">
      <c r="A29" s="59">
        <v>381</v>
      </c>
      <c r="B29" s="60" t="s">
        <v>41</v>
      </c>
      <c r="C29" s="61">
        <f t="shared" si="0"/>
        <v>139</v>
      </c>
      <c r="D29" s="62">
        <v>131</v>
      </c>
      <c r="E29" s="63">
        <f t="shared" si="1"/>
        <v>-5.75539568345323</v>
      </c>
      <c r="F29" s="64">
        <f t="shared" si="2"/>
        <v>0.82178031491123515</v>
      </c>
      <c r="G29" s="65">
        <v>43</v>
      </c>
      <c r="H29" s="66">
        <v>49</v>
      </c>
      <c r="I29" s="63">
        <f t="shared" si="3"/>
        <v>13.95348837209302</v>
      </c>
      <c r="J29" s="65">
        <v>96</v>
      </c>
      <c r="K29" s="66">
        <v>82</v>
      </c>
      <c r="L29" s="67">
        <f t="shared" si="4"/>
        <v>-14.583333333333343</v>
      </c>
    </row>
    <row r="30" spans="1:12" s="47" customFormat="1" x14ac:dyDescent="0.15">
      <c r="A30" s="59">
        <v>382</v>
      </c>
      <c r="B30" s="60" t="s">
        <v>42</v>
      </c>
      <c r="C30" s="61">
        <f t="shared" si="0"/>
        <v>108</v>
      </c>
      <c r="D30" s="62">
        <v>95</v>
      </c>
      <c r="E30" s="63">
        <f t="shared" si="1"/>
        <v>-12.037037037037038</v>
      </c>
      <c r="F30" s="64">
        <f t="shared" si="2"/>
        <v>0.59594755661501786</v>
      </c>
      <c r="G30" s="65">
        <v>24</v>
      </c>
      <c r="H30" s="66">
        <v>22</v>
      </c>
      <c r="I30" s="63">
        <f t="shared" si="3"/>
        <v>-8.3333333333333428</v>
      </c>
      <c r="J30" s="65">
        <v>84</v>
      </c>
      <c r="K30" s="66">
        <v>73</v>
      </c>
      <c r="L30" s="67">
        <f t="shared" si="4"/>
        <v>-13.095238095238088</v>
      </c>
    </row>
    <row r="31" spans="1:12" s="47" customFormat="1" x14ac:dyDescent="0.15">
      <c r="A31" s="59">
        <v>383</v>
      </c>
      <c r="B31" s="60" t="s">
        <v>43</v>
      </c>
      <c r="C31" s="61">
        <f t="shared" si="0"/>
        <v>315</v>
      </c>
      <c r="D31" s="62">
        <v>279</v>
      </c>
      <c r="E31" s="63">
        <f t="shared" si="1"/>
        <v>-11.428571428571431</v>
      </c>
      <c r="F31" s="64">
        <f t="shared" si="2"/>
        <v>1.7502038767956842</v>
      </c>
      <c r="G31" s="65">
        <v>86</v>
      </c>
      <c r="H31" s="66">
        <v>72</v>
      </c>
      <c r="I31" s="63">
        <f t="shared" si="3"/>
        <v>-16.279069767441854</v>
      </c>
      <c r="J31" s="65">
        <v>229</v>
      </c>
      <c r="K31" s="66">
        <v>207</v>
      </c>
      <c r="L31" s="67">
        <f t="shared" si="4"/>
        <v>-9.6069868995633243</v>
      </c>
    </row>
    <row r="32" spans="1:12" s="47" customFormat="1" x14ac:dyDescent="0.15">
      <c r="A32" s="73">
        <v>384</v>
      </c>
      <c r="B32" s="60" t="s">
        <v>44</v>
      </c>
      <c r="C32" s="61">
        <f t="shared" si="0"/>
        <v>121</v>
      </c>
      <c r="D32" s="62">
        <v>114</v>
      </c>
      <c r="E32" s="63">
        <f t="shared" si="1"/>
        <v>-5.7851239669421517</v>
      </c>
      <c r="F32" s="64">
        <f t="shared" si="2"/>
        <v>0.71513706793802145</v>
      </c>
      <c r="G32" s="65">
        <v>44</v>
      </c>
      <c r="H32" s="66">
        <v>44</v>
      </c>
      <c r="I32" s="63">
        <f t="shared" si="3"/>
        <v>0</v>
      </c>
      <c r="J32" s="65">
        <v>77</v>
      </c>
      <c r="K32" s="66">
        <v>70</v>
      </c>
      <c r="L32" s="67">
        <f t="shared" si="4"/>
        <v>-9.0909090909090935</v>
      </c>
    </row>
    <row r="33" spans="1:12" s="47" customFormat="1" ht="20.25" customHeight="1" x14ac:dyDescent="0.15">
      <c r="A33" s="73">
        <v>401</v>
      </c>
      <c r="B33" s="60" t="s">
        <v>45</v>
      </c>
      <c r="C33" s="61">
        <f t="shared" si="0"/>
        <v>103</v>
      </c>
      <c r="D33" s="62">
        <v>93</v>
      </c>
      <c r="E33" s="63">
        <f t="shared" si="1"/>
        <v>-9.708737864077662</v>
      </c>
      <c r="F33" s="64">
        <f t="shared" si="2"/>
        <v>0.58340129226522808</v>
      </c>
      <c r="G33" s="65">
        <v>16</v>
      </c>
      <c r="H33" s="66">
        <v>14</v>
      </c>
      <c r="I33" s="63">
        <f t="shared" si="3"/>
        <v>-12.5</v>
      </c>
      <c r="J33" s="65">
        <v>87</v>
      </c>
      <c r="K33" s="66">
        <v>79</v>
      </c>
      <c r="L33" s="67">
        <f t="shared" si="4"/>
        <v>-9.1954022988505812</v>
      </c>
    </row>
    <row r="34" spans="1:12" s="47" customFormat="1" x14ac:dyDescent="0.15">
      <c r="A34" s="73">
        <v>402</v>
      </c>
      <c r="B34" s="60" t="s">
        <v>46</v>
      </c>
      <c r="C34" s="61">
        <f t="shared" si="0"/>
        <v>127</v>
      </c>
      <c r="D34" s="62">
        <v>123</v>
      </c>
      <c r="E34" s="63">
        <f t="shared" si="1"/>
        <v>-3.149606299212607</v>
      </c>
      <c r="F34" s="64">
        <f t="shared" si="2"/>
        <v>0.77159525751207581</v>
      </c>
      <c r="G34" s="65">
        <v>42</v>
      </c>
      <c r="H34" s="66">
        <v>49</v>
      </c>
      <c r="I34" s="63">
        <f t="shared" si="3"/>
        <v>16.666666666666671</v>
      </c>
      <c r="J34" s="65">
        <v>85</v>
      </c>
      <c r="K34" s="66">
        <v>74</v>
      </c>
      <c r="L34" s="67">
        <f t="shared" si="4"/>
        <v>-12.941176470588232</v>
      </c>
    </row>
    <row r="35" spans="1:12" s="47" customFormat="1" x14ac:dyDescent="0.15">
      <c r="A35" s="73">
        <v>403</v>
      </c>
      <c r="B35" s="60" t="s">
        <v>47</v>
      </c>
      <c r="C35" s="61">
        <f t="shared" si="0"/>
        <v>281</v>
      </c>
      <c r="D35" s="62">
        <v>244</v>
      </c>
      <c r="E35" s="63">
        <f t="shared" si="1"/>
        <v>-13.167259786476876</v>
      </c>
      <c r="F35" s="64">
        <f t="shared" si="2"/>
        <v>1.5306442506743618</v>
      </c>
      <c r="G35" s="65">
        <v>92</v>
      </c>
      <c r="H35" s="66">
        <v>77</v>
      </c>
      <c r="I35" s="63">
        <f t="shared" si="3"/>
        <v>-16.304347826086953</v>
      </c>
      <c r="J35" s="65">
        <v>189</v>
      </c>
      <c r="K35" s="66">
        <v>167</v>
      </c>
      <c r="L35" s="67">
        <f t="shared" si="4"/>
        <v>-11.640211640211646</v>
      </c>
    </row>
    <row r="36" spans="1:12" s="47" customFormat="1" ht="20.25" customHeight="1" x14ac:dyDescent="0.15">
      <c r="A36" s="73">
        <v>421</v>
      </c>
      <c r="B36" s="60" t="s">
        <v>48</v>
      </c>
      <c r="C36" s="61">
        <f t="shared" si="0"/>
        <v>46</v>
      </c>
      <c r="D36" s="62">
        <v>46</v>
      </c>
      <c r="E36" s="63">
        <f t="shared" si="1"/>
        <v>0</v>
      </c>
      <c r="F36" s="64">
        <f t="shared" si="2"/>
        <v>0.28856408004516654</v>
      </c>
      <c r="G36" s="65">
        <v>10</v>
      </c>
      <c r="H36" s="66">
        <v>14</v>
      </c>
      <c r="I36" s="63">
        <f t="shared" si="3"/>
        <v>40</v>
      </c>
      <c r="J36" s="65">
        <v>36</v>
      </c>
      <c r="K36" s="66">
        <v>32</v>
      </c>
      <c r="L36" s="67">
        <f t="shared" si="4"/>
        <v>-11.111111111111114</v>
      </c>
    </row>
    <row r="37" spans="1:12" s="47" customFormat="1" x14ac:dyDescent="0.15">
      <c r="A37" s="73">
        <v>422</v>
      </c>
      <c r="B37" s="60" t="s">
        <v>49</v>
      </c>
      <c r="C37" s="61">
        <f t="shared" si="0"/>
        <v>123</v>
      </c>
      <c r="D37" s="62">
        <v>107</v>
      </c>
      <c r="E37" s="63">
        <f t="shared" si="1"/>
        <v>-13.00813008130082</v>
      </c>
      <c r="F37" s="64">
        <f t="shared" si="2"/>
        <v>0.67122514271375699</v>
      </c>
      <c r="G37" s="65">
        <v>21</v>
      </c>
      <c r="H37" s="66">
        <v>21</v>
      </c>
      <c r="I37" s="63">
        <f t="shared" si="3"/>
        <v>0</v>
      </c>
      <c r="J37" s="65">
        <v>102</v>
      </c>
      <c r="K37" s="66">
        <v>86</v>
      </c>
      <c r="L37" s="67">
        <f t="shared" si="4"/>
        <v>-15.686274509803923</v>
      </c>
    </row>
    <row r="38" spans="1:12" s="47" customFormat="1" x14ac:dyDescent="0.15">
      <c r="A38" s="73">
        <v>423</v>
      </c>
      <c r="B38" s="60" t="s">
        <v>50</v>
      </c>
      <c r="C38" s="61">
        <f t="shared" si="0"/>
        <v>105</v>
      </c>
      <c r="D38" s="62">
        <v>99</v>
      </c>
      <c r="E38" s="63">
        <f t="shared" si="1"/>
        <v>-5.7142857142857224</v>
      </c>
      <c r="F38" s="64">
        <f t="shared" si="2"/>
        <v>0.62104008531459765</v>
      </c>
      <c r="G38" s="65">
        <v>31</v>
      </c>
      <c r="H38" s="66">
        <v>29</v>
      </c>
      <c r="I38" s="63">
        <f t="shared" si="3"/>
        <v>-6.4516129032258078</v>
      </c>
      <c r="J38" s="65">
        <v>74</v>
      </c>
      <c r="K38" s="66">
        <v>70</v>
      </c>
      <c r="L38" s="67">
        <f t="shared" si="4"/>
        <v>-5.4054054054054035</v>
      </c>
    </row>
    <row r="39" spans="1:12" s="47" customFormat="1" x14ac:dyDescent="0.15">
      <c r="A39" s="73">
        <v>424</v>
      </c>
      <c r="B39" s="60" t="s">
        <v>51</v>
      </c>
      <c r="C39" s="61">
        <f t="shared" si="0"/>
        <v>171</v>
      </c>
      <c r="D39" s="62">
        <v>173</v>
      </c>
      <c r="E39" s="63">
        <f t="shared" si="1"/>
        <v>1.1695906432748586</v>
      </c>
      <c r="F39" s="64">
        <f t="shared" si="2"/>
        <v>1.085251866256822</v>
      </c>
      <c r="G39" s="65">
        <v>82</v>
      </c>
      <c r="H39" s="66">
        <v>80</v>
      </c>
      <c r="I39" s="63">
        <f t="shared" si="3"/>
        <v>-2.4390243902439011</v>
      </c>
      <c r="J39" s="65">
        <v>89</v>
      </c>
      <c r="K39" s="66">
        <v>93</v>
      </c>
      <c r="L39" s="67">
        <f t="shared" si="4"/>
        <v>4.4943820224719246</v>
      </c>
    </row>
    <row r="40" spans="1:12" s="47" customFormat="1" ht="20.25" customHeight="1" x14ac:dyDescent="0.15">
      <c r="A40" s="73">
        <v>441</v>
      </c>
      <c r="B40" s="60" t="s">
        <v>52</v>
      </c>
      <c r="C40" s="61">
        <f t="shared" ref="C40:C60" si="5">SUM(G40,J40)</f>
        <v>107</v>
      </c>
      <c r="D40" s="62">
        <v>97</v>
      </c>
      <c r="E40" s="63">
        <f t="shared" ref="E40:E60" si="6">D40/C40*100-100</f>
        <v>-9.3457943925233593</v>
      </c>
      <c r="F40" s="64">
        <f t="shared" ref="F40:F60" si="7">D40/$D$8*100</f>
        <v>0.60849382096480775</v>
      </c>
      <c r="G40" s="65">
        <v>36</v>
      </c>
      <c r="H40" s="66">
        <v>34</v>
      </c>
      <c r="I40" s="63">
        <f t="shared" ref="I40:I60" si="8">H40/G40*100-100</f>
        <v>-5.5555555555555571</v>
      </c>
      <c r="J40" s="65">
        <v>71</v>
      </c>
      <c r="K40" s="66">
        <v>63</v>
      </c>
      <c r="L40" s="67">
        <f t="shared" ref="L40:L60" si="9">K40/J40*100-100</f>
        <v>-11.267605633802816</v>
      </c>
    </row>
    <row r="41" spans="1:12" s="47" customFormat="1" x14ac:dyDescent="0.15">
      <c r="A41" s="73">
        <v>442</v>
      </c>
      <c r="B41" s="60" t="s">
        <v>53</v>
      </c>
      <c r="C41" s="61">
        <f t="shared" si="5"/>
        <v>99</v>
      </c>
      <c r="D41" s="62">
        <v>86</v>
      </c>
      <c r="E41" s="63">
        <f t="shared" si="6"/>
        <v>-13.131313131313121</v>
      </c>
      <c r="F41" s="64">
        <f t="shared" si="7"/>
        <v>0.53948936704096351</v>
      </c>
      <c r="G41" s="65">
        <v>21</v>
      </c>
      <c r="H41" s="66">
        <v>19</v>
      </c>
      <c r="I41" s="63">
        <f t="shared" si="8"/>
        <v>-9.5238095238095184</v>
      </c>
      <c r="J41" s="65">
        <v>78</v>
      </c>
      <c r="K41" s="66">
        <v>67</v>
      </c>
      <c r="L41" s="67">
        <f t="shared" si="9"/>
        <v>-14.102564102564102</v>
      </c>
    </row>
    <row r="42" spans="1:12" s="47" customFormat="1" x14ac:dyDescent="0.15">
      <c r="A42" s="73">
        <v>443</v>
      </c>
      <c r="B42" s="60" t="s">
        <v>54</v>
      </c>
      <c r="C42" s="61">
        <f t="shared" si="5"/>
        <v>112</v>
      </c>
      <c r="D42" s="62">
        <v>104</v>
      </c>
      <c r="E42" s="63">
        <f t="shared" si="6"/>
        <v>-7.1428571428571388</v>
      </c>
      <c r="F42" s="64">
        <f t="shared" si="7"/>
        <v>0.65240574618907221</v>
      </c>
      <c r="G42" s="65">
        <v>15</v>
      </c>
      <c r="H42" s="66">
        <v>21</v>
      </c>
      <c r="I42" s="63">
        <f t="shared" si="8"/>
        <v>40</v>
      </c>
      <c r="J42" s="65">
        <v>97</v>
      </c>
      <c r="K42" s="66">
        <v>83</v>
      </c>
      <c r="L42" s="67">
        <f t="shared" si="9"/>
        <v>-14.432989690721655</v>
      </c>
    </row>
    <row r="43" spans="1:12" s="47" customFormat="1" ht="20.25" customHeight="1" x14ac:dyDescent="0.15">
      <c r="A43" s="73">
        <v>461</v>
      </c>
      <c r="B43" s="60" t="s">
        <v>55</v>
      </c>
      <c r="C43" s="61">
        <f t="shared" si="5"/>
        <v>127</v>
      </c>
      <c r="D43" s="62">
        <v>116</v>
      </c>
      <c r="E43" s="63">
        <f t="shared" si="6"/>
        <v>-8.6614173228346374</v>
      </c>
      <c r="F43" s="64">
        <f t="shared" si="7"/>
        <v>0.72768333228781135</v>
      </c>
      <c r="G43" s="65">
        <v>39</v>
      </c>
      <c r="H43" s="66">
        <v>35</v>
      </c>
      <c r="I43" s="63">
        <f t="shared" si="8"/>
        <v>-10.256410256410248</v>
      </c>
      <c r="J43" s="65">
        <v>88</v>
      </c>
      <c r="K43" s="66">
        <v>81</v>
      </c>
      <c r="L43" s="67">
        <f t="shared" si="9"/>
        <v>-7.9545454545454533</v>
      </c>
    </row>
    <row r="44" spans="1:12" s="47" customFormat="1" x14ac:dyDescent="0.15">
      <c r="A44" s="73">
        <v>462</v>
      </c>
      <c r="B44" s="60" t="s">
        <v>56</v>
      </c>
      <c r="C44" s="61">
        <f t="shared" si="5"/>
        <v>82</v>
      </c>
      <c r="D44" s="62">
        <v>77</v>
      </c>
      <c r="E44" s="63">
        <f t="shared" si="6"/>
        <v>-6.0975609756097668</v>
      </c>
      <c r="F44" s="64">
        <f t="shared" si="7"/>
        <v>0.48303117746690921</v>
      </c>
      <c r="G44" s="65">
        <v>18</v>
      </c>
      <c r="H44" s="66">
        <v>20</v>
      </c>
      <c r="I44" s="63">
        <f t="shared" si="8"/>
        <v>11.111111111111114</v>
      </c>
      <c r="J44" s="65">
        <v>64</v>
      </c>
      <c r="K44" s="66">
        <v>57</v>
      </c>
      <c r="L44" s="67">
        <f t="shared" si="9"/>
        <v>-10.9375</v>
      </c>
    </row>
    <row r="45" spans="1:12" s="47" customFormat="1" x14ac:dyDescent="0.15">
      <c r="A45" s="73">
        <v>463</v>
      </c>
      <c r="B45" s="60" t="s">
        <v>57</v>
      </c>
      <c r="C45" s="61">
        <f t="shared" si="5"/>
        <v>176</v>
      </c>
      <c r="D45" s="62">
        <v>160</v>
      </c>
      <c r="E45" s="63">
        <f t="shared" si="6"/>
        <v>-9.0909090909090935</v>
      </c>
      <c r="F45" s="64">
        <f t="shared" si="7"/>
        <v>1.0037011479831879</v>
      </c>
      <c r="G45" s="65">
        <v>68</v>
      </c>
      <c r="H45" s="66">
        <v>65</v>
      </c>
      <c r="I45" s="63">
        <f t="shared" si="8"/>
        <v>-4.4117647058823479</v>
      </c>
      <c r="J45" s="65">
        <v>108</v>
      </c>
      <c r="K45" s="66">
        <v>95</v>
      </c>
      <c r="L45" s="67">
        <f t="shared" si="9"/>
        <v>-12.037037037037038</v>
      </c>
    </row>
    <row r="46" spans="1:12" s="47" customFormat="1" x14ac:dyDescent="0.15">
      <c r="A46" s="73">
        <v>464</v>
      </c>
      <c r="B46" s="60" t="s">
        <v>58</v>
      </c>
      <c r="C46" s="61">
        <f t="shared" si="5"/>
        <v>108</v>
      </c>
      <c r="D46" s="62">
        <v>84</v>
      </c>
      <c r="E46" s="63">
        <f t="shared" si="6"/>
        <v>-22.222222222222214</v>
      </c>
      <c r="F46" s="64">
        <f t="shared" si="7"/>
        <v>0.52694310269117373</v>
      </c>
      <c r="G46" s="65">
        <v>47</v>
      </c>
      <c r="H46" s="66">
        <v>36</v>
      </c>
      <c r="I46" s="63">
        <f t="shared" si="8"/>
        <v>-23.40425531914893</v>
      </c>
      <c r="J46" s="65">
        <v>61</v>
      </c>
      <c r="K46" s="66">
        <v>48</v>
      </c>
      <c r="L46" s="67">
        <f t="shared" si="9"/>
        <v>-21.311475409836063</v>
      </c>
    </row>
    <row r="47" spans="1:12" s="47" customFormat="1" ht="20.25" customHeight="1" x14ac:dyDescent="0.15">
      <c r="A47" s="73">
        <v>481</v>
      </c>
      <c r="B47" s="60" t="s">
        <v>59</v>
      </c>
      <c r="C47" s="61">
        <f t="shared" si="5"/>
        <v>95</v>
      </c>
      <c r="D47" s="62">
        <v>92</v>
      </c>
      <c r="E47" s="63">
        <f t="shared" si="6"/>
        <v>-3.1578947368421098</v>
      </c>
      <c r="F47" s="64">
        <f t="shared" si="7"/>
        <v>0.57712816009033308</v>
      </c>
      <c r="G47" s="65">
        <v>30</v>
      </c>
      <c r="H47" s="66">
        <v>31</v>
      </c>
      <c r="I47" s="63">
        <f t="shared" si="8"/>
        <v>3.3333333333333428</v>
      </c>
      <c r="J47" s="65">
        <v>65</v>
      </c>
      <c r="K47" s="66">
        <v>61</v>
      </c>
      <c r="L47" s="67">
        <f t="shared" si="9"/>
        <v>-6.1538461538461604</v>
      </c>
    </row>
    <row r="48" spans="1:12" s="47" customFormat="1" x14ac:dyDescent="0.15">
      <c r="A48" s="73">
        <v>482</v>
      </c>
      <c r="B48" s="60" t="s">
        <v>60</v>
      </c>
      <c r="C48" s="61">
        <f t="shared" si="5"/>
        <v>104</v>
      </c>
      <c r="D48" s="62">
        <v>92</v>
      </c>
      <c r="E48" s="63">
        <f t="shared" si="6"/>
        <v>-11.538461538461547</v>
      </c>
      <c r="F48" s="64">
        <f t="shared" si="7"/>
        <v>0.57712816009033308</v>
      </c>
      <c r="G48" s="65">
        <v>20</v>
      </c>
      <c r="H48" s="66">
        <v>19</v>
      </c>
      <c r="I48" s="63">
        <f t="shared" si="8"/>
        <v>-5</v>
      </c>
      <c r="J48" s="65">
        <v>84</v>
      </c>
      <c r="K48" s="66">
        <v>73</v>
      </c>
      <c r="L48" s="67">
        <f t="shared" si="9"/>
        <v>-13.095238095238088</v>
      </c>
    </row>
    <row r="49" spans="1:12" s="47" customFormat="1" x14ac:dyDescent="0.15">
      <c r="A49" s="73">
        <v>483</v>
      </c>
      <c r="B49" s="60" t="s">
        <v>61</v>
      </c>
      <c r="C49" s="61">
        <f t="shared" si="5"/>
        <v>85</v>
      </c>
      <c r="D49" s="62">
        <v>77</v>
      </c>
      <c r="E49" s="63">
        <f t="shared" si="6"/>
        <v>-9.4117647058823479</v>
      </c>
      <c r="F49" s="64">
        <f t="shared" si="7"/>
        <v>0.48303117746690921</v>
      </c>
      <c r="G49" s="65">
        <v>24</v>
      </c>
      <c r="H49" s="66">
        <v>25</v>
      </c>
      <c r="I49" s="63">
        <f t="shared" si="8"/>
        <v>4.1666666666666714</v>
      </c>
      <c r="J49" s="65">
        <v>61</v>
      </c>
      <c r="K49" s="66">
        <v>52</v>
      </c>
      <c r="L49" s="67">
        <f t="shared" si="9"/>
        <v>-14.754098360655746</v>
      </c>
    </row>
    <row r="50" spans="1:12" s="47" customFormat="1" x14ac:dyDescent="0.15">
      <c r="A50" s="73">
        <v>484</v>
      </c>
      <c r="B50" s="60" t="s">
        <v>62</v>
      </c>
      <c r="C50" s="61">
        <f t="shared" si="5"/>
        <v>73</v>
      </c>
      <c r="D50" s="62">
        <v>72</v>
      </c>
      <c r="E50" s="63">
        <f t="shared" si="6"/>
        <v>-1.3698630136986338</v>
      </c>
      <c r="F50" s="64">
        <f t="shared" si="7"/>
        <v>0.45166551659243459</v>
      </c>
      <c r="G50" s="65">
        <v>20</v>
      </c>
      <c r="H50" s="66">
        <v>18</v>
      </c>
      <c r="I50" s="63">
        <f t="shared" si="8"/>
        <v>-10</v>
      </c>
      <c r="J50" s="65">
        <v>53</v>
      </c>
      <c r="K50" s="66">
        <v>54</v>
      </c>
      <c r="L50" s="67">
        <f t="shared" si="9"/>
        <v>1.8867924528301927</v>
      </c>
    </row>
    <row r="51" spans="1:12" s="47" customFormat="1" ht="20.25" customHeight="1" x14ac:dyDescent="0.15">
      <c r="A51" s="73">
        <v>501</v>
      </c>
      <c r="B51" s="60" t="s">
        <v>63</v>
      </c>
      <c r="C51" s="61">
        <f t="shared" si="5"/>
        <v>144</v>
      </c>
      <c r="D51" s="62">
        <v>130</v>
      </c>
      <c r="E51" s="63">
        <f t="shared" si="6"/>
        <v>-9.7222222222222143</v>
      </c>
      <c r="F51" s="64">
        <f t="shared" si="7"/>
        <v>0.81550718273634037</v>
      </c>
      <c r="G51" s="65">
        <v>47</v>
      </c>
      <c r="H51" s="66">
        <v>52</v>
      </c>
      <c r="I51" s="63">
        <f t="shared" si="8"/>
        <v>10.638297872340431</v>
      </c>
      <c r="J51" s="65">
        <v>97</v>
      </c>
      <c r="K51" s="66">
        <v>78</v>
      </c>
      <c r="L51" s="67">
        <f t="shared" si="9"/>
        <v>-19.587628865979383</v>
      </c>
    </row>
    <row r="52" spans="1:12" s="47" customFormat="1" x14ac:dyDescent="0.15">
      <c r="A52" s="73">
        <v>502</v>
      </c>
      <c r="B52" s="60" t="s">
        <v>64</v>
      </c>
      <c r="C52" s="61">
        <f t="shared" si="5"/>
        <v>172</v>
      </c>
      <c r="D52" s="62">
        <v>156</v>
      </c>
      <c r="E52" s="63">
        <f t="shared" si="6"/>
        <v>-9.3023255813953512</v>
      </c>
      <c r="F52" s="64">
        <f t="shared" si="7"/>
        <v>0.97860861928360832</v>
      </c>
      <c r="G52" s="65">
        <v>49</v>
      </c>
      <c r="H52" s="66">
        <v>46</v>
      </c>
      <c r="I52" s="63">
        <f t="shared" si="8"/>
        <v>-6.1224489795918373</v>
      </c>
      <c r="J52" s="65">
        <v>123</v>
      </c>
      <c r="K52" s="66">
        <v>110</v>
      </c>
      <c r="L52" s="67">
        <f t="shared" si="9"/>
        <v>-10.569105691056919</v>
      </c>
    </row>
    <row r="53" spans="1:12" s="47" customFormat="1" x14ac:dyDescent="0.15">
      <c r="A53" s="73">
        <v>503</v>
      </c>
      <c r="B53" s="60" t="s">
        <v>65</v>
      </c>
      <c r="C53" s="61">
        <f t="shared" si="5"/>
        <v>51</v>
      </c>
      <c r="D53" s="62">
        <v>47</v>
      </c>
      <c r="E53" s="63">
        <f t="shared" si="6"/>
        <v>-7.8431372549019613</v>
      </c>
      <c r="F53" s="64">
        <f t="shared" si="7"/>
        <v>0.29483721222006148</v>
      </c>
      <c r="G53" s="65">
        <v>10</v>
      </c>
      <c r="H53" s="66">
        <v>7</v>
      </c>
      <c r="I53" s="63">
        <f t="shared" si="8"/>
        <v>-30</v>
      </c>
      <c r="J53" s="65">
        <v>41</v>
      </c>
      <c r="K53" s="66">
        <v>40</v>
      </c>
      <c r="L53" s="67">
        <f t="shared" si="9"/>
        <v>-2.4390243902439011</v>
      </c>
    </row>
    <row r="54" spans="1:12" s="47" customFormat="1" x14ac:dyDescent="0.15">
      <c r="A54" s="73">
        <v>504</v>
      </c>
      <c r="B54" s="60" t="s">
        <v>66</v>
      </c>
      <c r="C54" s="61">
        <f t="shared" si="5"/>
        <v>56</v>
      </c>
      <c r="D54" s="62">
        <v>54</v>
      </c>
      <c r="E54" s="63">
        <f t="shared" si="6"/>
        <v>-3.5714285714285694</v>
      </c>
      <c r="F54" s="64">
        <f t="shared" si="7"/>
        <v>0.33874913744432594</v>
      </c>
      <c r="G54" s="65">
        <v>5</v>
      </c>
      <c r="H54" s="66">
        <v>4</v>
      </c>
      <c r="I54" s="63">
        <f t="shared" si="8"/>
        <v>-20</v>
      </c>
      <c r="J54" s="65">
        <v>51</v>
      </c>
      <c r="K54" s="66">
        <v>50</v>
      </c>
      <c r="L54" s="67">
        <f t="shared" si="9"/>
        <v>-1.9607843137254974</v>
      </c>
    </row>
    <row r="55" spans="1:12" s="47" customFormat="1" ht="20.25" customHeight="1" x14ac:dyDescent="0.15">
      <c r="A55" s="73">
        <v>521</v>
      </c>
      <c r="B55" s="60" t="s">
        <v>67</v>
      </c>
      <c r="C55" s="61">
        <f t="shared" si="5"/>
        <v>80</v>
      </c>
      <c r="D55" s="62">
        <v>79</v>
      </c>
      <c r="E55" s="63">
        <f t="shared" si="6"/>
        <v>-1.25</v>
      </c>
      <c r="F55" s="64">
        <f t="shared" si="7"/>
        <v>0.4955774418166991</v>
      </c>
      <c r="G55" s="65">
        <v>22</v>
      </c>
      <c r="H55" s="66">
        <v>25</v>
      </c>
      <c r="I55" s="63">
        <f t="shared" si="8"/>
        <v>13.63636363636364</v>
      </c>
      <c r="J55" s="65">
        <v>58</v>
      </c>
      <c r="K55" s="66">
        <v>54</v>
      </c>
      <c r="L55" s="67">
        <f t="shared" si="9"/>
        <v>-6.8965517241379359</v>
      </c>
    </row>
    <row r="56" spans="1:12" s="47" customFormat="1" x14ac:dyDescent="0.15">
      <c r="A56" s="73">
        <v>522</v>
      </c>
      <c r="B56" s="60" t="s">
        <v>68</v>
      </c>
      <c r="C56" s="61">
        <f t="shared" si="5"/>
        <v>228</v>
      </c>
      <c r="D56" s="62">
        <v>230</v>
      </c>
      <c r="E56" s="63">
        <f t="shared" si="6"/>
        <v>0.87719298245613686</v>
      </c>
      <c r="F56" s="64">
        <f t="shared" si="7"/>
        <v>1.4428204002258327</v>
      </c>
      <c r="G56" s="65">
        <v>121</v>
      </c>
      <c r="H56" s="66">
        <v>128</v>
      </c>
      <c r="I56" s="63">
        <f t="shared" si="8"/>
        <v>5.7851239669421517</v>
      </c>
      <c r="J56" s="65">
        <v>107</v>
      </c>
      <c r="K56" s="66">
        <v>102</v>
      </c>
      <c r="L56" s="67">
        <f t="shared" si="9"/>
        <v>-4.6728971962616868</v>
      </c>
    </row>
    <row r="57" spans="1:12" s="47" customFormat="1" x14ac:dyDescent="0.15">
      <c r="A57" s="73">
        <v>523</v>
      </c>
      <c r="B57" s="60" t="s">
        <v>69</v>
      </c>
      <c r="C57" s="61">
        <f t="shared" si="5"/>
        <v>39</v>
      </c>
      <c r="D57" s="62">
        <v>40</v>
      </c>
      <c r="E57" s="63">
        <f t="shared" si="6"/>
        <v>2.564102564102555</v>
      </c>
      <c r="F57" s="64">
        <f t="shared" si="7"/>
        <v>0.25092528699579697</v>
      </c>
      <c r="G57" s="65">
        <v>9</v>
      </c>
      <c r="H57" s="66">
        <v>10</v>
      </c>
      <c r="I57" s="63">
        <f t="shared" si="8"/>
        <v>11.111111111111114</v>
      </c>
      <c r="J57" s="65">
        <v>30</v>
      </c>
      <c r="K57" s="66">
        <v>30</v>
      </c>
      <c r="L57" s="67">
        <f t="shared" si="9"/>
        <v>0</v>
      </c>
    </row>
    <row r="58" spans="1:12" s="47" customFormat="1" x14ac:dyDescent="0.15">
      <c r="A58" s="73">
        <v>524</v>
      </c>
      <c r="B58" s="60" t="s">
        <v>70</v>
      </c>
      <c r="C58" s="61">
        <f t="shared" si="5"/>
        <v>268</v>
      </c>
      <c r="D58" s="62">
        <v>242</v>
      </c>
      <c r="E58" s="63">
        <f t="shared" si="6"/>
        <v>-9.7014925373134275</v>
      </c>
      <c r="F58" s="64">
        <f t="shared" si="7"/>
        <v>1.5180979863245718</v>
      </c>
      <c r="G58" s="65">
        <v>111</v>
      </c>
      <c r="H58" s="66">
        <v>102</v>
      </c>
      <c r="I58" s="63">
        <f t="shared" si="8"/>
        <v>-8.1081081081080981</v>
      </c>
      <c r="J58" s="65">
        <v>157</v>
      </c>
      <c r="K58" s="66">
        <v>140</v>
      </c>
      <c r="L58" s="67">
        <f t="shared" si="9"/>
        <v>-10.828025477707001</v>
      </c>
    </row>
    <row r="59" spans="1:12" x14ac:dyDescent="0.15">
      <c r="A59" s="73">
        <v>525</v>
      </c>
      <c r="B59" s="60" t="s">
        <v>71</v>
      </c>
      <c r="C59" s="61">
        <f t="shared" si="5"/>
        <v>96</v>
      </c>
      <c r="D59" s="62">
        <v>90</v>
      </c>
      <c r="E59" s="63">
        <f t="shared" si="6"/>
        <v>-6.25</v>
      </c>
      <c r="F59" s="64">
        <f t="shared" si="7"/>
        <v>0.56458189574054318</v>
      </c>
      <c r="G59" s="65">
        <v>27</v>
      </c>
      <c r="H59" s="66">
        <v>30</v>
      </c>
      <c r="I59" s="63">
        <f t="shared" si="8"/>
        <v>11.111111111111114</v>
      </c>
      <c r="J59" s="65">
        <v>69</v>
      </c>
      <c r="K59" s="66">
        <v>60</v>
      </c>
      <c r="L59" s="67">
        <f t="shared" si="9"/>
        <v>-13.043478260869563</v>
      </c>
    </row>
    <row r="60" spans="1:12" x14ac:dyDescent="0.15">
      <c r="A60" s="75">
        <v>526</v>
      </c>
      <c r="B60" s="76" t="s">
        <v>72</v>
      </c>
      <c r="C60" s="77">
        <f t="shared" si="5"/>
        <v>127</v>
      </c>
      <c r="D60" s="78">
        <v>117</v>
      </c>
      <c r="E60" s="79">
        <f t="shared" si="6"/>
        <v>-7.8740157480314963</v>
      </c>
      <c r="F60" s="80">
        <f t="shared" si="7"/>
        <v>0.73395646446270624</v>
      </c>
      <c r="G60" s="81">
        <v>40</v>
      </c>
      <c r="H60" s="82">
        <v>39</v>
      </c>
      <c r="I60" s="79">
        <f t="shared" si="8"/>
        <v>-2.5</v>
      </c>
      <c r="J60" s="81">
        <v>87</v>
      </c>
      <c r="K60" s="82">
        <v>78</v>
      </c>
      <c r="L60" s="83">
        <f t="shared" si="9"/>
        <v>-10.34482758620689</v>
      </c>
    </row>
  </sheetData>
  <mergeCells count="11">
    <mergeCell ref="J5:J6"/>
    <mergeCell ref="K5:K6"/>
    <mergeCell ref="G5:G6"/>
    <mergeCell ref="A3:B7"/>
    <mergeCell ref="C3:L3"/>
    <mergeCell ref="C4:F4"/>
    <mergeCell ref="D5:D6"/>
    <mergeCell ref="H5:H6"/>
    <mergeCell ref="G4:I4"/>
    <mergeCell ref="J4:L4"/>
    <mergeCell ref="C5:C6"/>
  </mergeCells>
  <phoneticPr fontId="2"/>
  <printOptions horizontalCentered="1"/>
  <pageMargins left="0.35433070866141736" right="0.35433070866141736" top="0.59055118110236227" bottom="0.39370078740157483" header="0.31496062992125984" footer="0.31496062992125984"/>
  <pageSetup paperSize="9" scale="90" firstPageNumber="28" pageOrder="overThenDown" orientation="portrait" useFirstPageNumber="1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="85" workbookViewId="0">
      <pane ySplit="7" topLeftCell="A8" activePane="bottomLeft" state="frozen"/>
      <selection pane="bottomLeft" activeCell="C8" sqref="C8"/>
    </sheetView>
  </sheetViews>
  <sheetFormatPr defaultRowHeight="13.5" x14ac:dyDescent="0.15"/>
  <cols>
    <col min="1" max="1" width="5.625" style="6" customWidth="1"/>
    <col min="2" max="2" width="10.625" style="6" customWidth="1"/>
    <col min="3" max="3" width="9.625" style="6" customWidth="1"/>
    <col min="4" max="4" width="9.625" style="2" customWidth="1"/>
    <col min="5" max="6" width="8.375" style="2" customWidth="1"/>
    <col min="7" max="7" width="9.625" style="6" customWidth="1"/>
    <col min="8" max="8" width="9.625" style="2" customWidth="1"/>
    <col min="9" max="9" width="8.375" style="2" customWidth="1"/>
    <col min="10" max="10" width="9.625" style="6" customWidth="1"/>
    <col min="11" max="11" width="9.625" style="2" customWidth="1"/>
    <col min="12" max="12" width="8.375" style="2" customWidth="1"/>
    <col min="13" max="16384" width="9" style="6"/>
  </cols>
  <sheetData>
    <row r="1" spans="1:12" s="1" customFormat="1" ht="18.75" customHeight="1" x14ac:dyDescent="0.15">
      <c r="A1" s="1" t="s">
        <v>77</v>
      </c>
      <c r="D1" s="2"/>
      <c r="E1" s="2"/>
      <c r="F1" s="3"/>
      <c r="H1" s="2"/>
      <c r="I1" s="2"/>
      <c r="K1" s="2"/>
      <c r="L1" s="2"/>
    </row>
    <row r="3" spans="1:12" s="11" customFormat="1" ht="13.5" customHeight="1" x14ac:dyDescent="0.15">
      <c r="A3" s="96" t="s">
        <v>0</v>
      </c>
      <c r="B3" s="98"/>
      <c r="C3" s="102" t="s">
        <v>2</v>
      </c>
      <c r="D3" s="103"/>
      <c r="E3" s="103"/>
      <c r="F3" s="103"/>
      <c r="G3" s="103"/>
      <c r="H3" s="103"/>
      <c r="I3" s="103"/>
      <c r="J3" s="103"/>
      <c r="K3" s="103"/>
      <c r="L3" s="104"/>
    </row>
    <row r="4" spans="1:12" s="11" customFormat="1" ht="13.5" customHeight="1" x14ac:dyDescent="0.15">
      <c r="A4" s="97"/>
      <c r="B4" s="99"/>
      <c r="C4" s="102" t="s">
        <v>9</v>
      </c>
      <c r="D4" s="103"/>
      <c r="E4" s="103"/>
      <c r="F4" s="104"/>
      <c r="G4" s="102" t="s">
        <v>10</v>
      </c>
      <c r="H4" s="103"/>
      <c r="I4" s="104"/>
      <c r="J4" s="102" t="s">
        <v>11</v>
      </c>
      <c r="K4" s="103"/>
      <c r="L4" s="104"/>
    </row>
    <row r="5" spans="1:12" s="11" customFormat="1" ht="13.5" customHeight="1" x14ac:dyDescent="0.15">
      <c r="A5" s="97"/>
      <c r="B5" s="99"/>
      <c r="C5" s="94" t="s">
        <v>12</v>
      </c>
      <c r="D5" s="96" t="s">
        <v>13</v>
      </c>
      <c r="E5" s="13"/>
      <c r="F5" s="10"/>
      <c r="G5" s="94" t="s">
        <v>12</v>
      </c>
      <c r="H5" s="96" t="s">
        <v>13</v>
      </c>
      <c r="I5" s="10"/>
      <c r="J5" s="94" t="s">
        <v>12</v>
      </c>
      <c r="K5" s="96" t="s">
        <v>13</v>
      </c>
      <c r="L5" s="10"/>
    </row>
    <row r="6" spans="1:12" s="11" customFormat="1" ht="13.5" customHeight="1" x14ac:dyDescent="0.15">
      <c r="A6" s="97"/>
      <c r="B6" s="99"/>
      <c r="C6" s="95"/>
      <c r="D6" s="97"/>
      <c r="E6" s="14" t="s">
        <v>14</v>
      </c>
      <c r="F6" s="14" t="s">
        <v>15</v>
      </c>
      <c r="G6" s="95"/>
      <c r="H6" s="97"/>
      <c r="I6" s="14" t="s">
        <v>14</v>
      </c>
      <c r="J6" s="95"/>
      <c r="K6" s="97"/>
      <c r="L6" s="14" t="s">
        <v>14</v>
      </c>
    </row>
    <row r="7" spans="1:12" s="21" customFormat="1" ht="13.5" customHeight="1" x14ac:dyDescent="0.15">
      <c r="A7" s="100"/>
      <c r="B7" s="101"/>
      <c r="C7" s="19" t="s">
        <v>16</v>
      </c>
      <c r="D7" s="19" t="s">
        <v>16</v>
      </c>
      <c r="E7" s="19" t="s">
        <v>80</v>
      </c>
      <c r="F7" s="19" t="s">
        <v>80</v>
      </c>
      <c r="G7" s="19" t="s">
        <v>16</v>
      </c>
      <c r="H7" s="19" t="s">
        <v>16</v>
      </c>
      <c r="I7" s="19" t="s">
        <v>80</v>
      </c>
      <c r="J7" s="19" t="s">
        <v>16</v>
      </c>
      <c r="K7" s="19" t="s">
        <v>16</v>
      </c>
      <c r="L7" s="19" t="s">
        <v>80</v>
      </c>
    </row>
    <row r="8" spans="1:12" s="35" customFormat="1" ht="20.25" customHeight="1" x14ac:dyDescent="0.15">
      <c r="A8" s="22"/>
      <c r="B8" s="23" t="s">
        <v>20</v>
      </c>
      <c r="C8" s="24">
        <f t="shared" ref="C8:C39" si="0">SUM(G8,J8)</f>
        <v>110959</v>
      </c>
      <c r="D8" s="25">
        <v>108903</v>
      </c>
      <c r="E8" s="26">
        <f t="shared" ref="E8:E39" si="1">D8/C8*100-100</f>
        <v>-1.852936670301645</v>
      </c>
      <c r="F8" s="27">
        <f t="shared" ref="F8:F39" si="2">D8/$D$8*100</f>
        <v>100</v>
      </c>
      <c r="G8" s="25">
        <f>SUM(G9:G10)</f>
        <v>81470</v>
      </c>
      <c r="H8" s="25">
        <v>79311</v>
      </c>
      <c r="I8" s="28">
        <f t="shared" ref="I8:I39" si="3">H8/G8*100-100</f>
        <v>-2.6500552350558451</v>
      </c>
      <c r="J8" s="24">
        <f>SUM(J9:J10)</f>
        <v>29489</v>
      </c>
      <c r="K8" s="25">
        <v>29592</v>
      </c>
      <c r="L8" s="28">
        <f t="shared" ref="L8:L39" si="4">K8/J8*100-100</f>
        <v>0.34928278341075725</v>
      </c>
    </row>
    <row r="9" spans="1:12" s="47" customFormat="1" ht="20.25" customHeight="1" x14ac:dyDescent="0.15">
      <c r="A9" s="36"/>
      <c r="B9" s="37" t="s">
        <v>21</v>
      </c>
      <c r="C9" s="38">
        <f t="shared" si="0"/>
        <v>75742</v>
      </c>
      <c r="D9" s="39">
        <v>73184</v>
      </c>
      <c r="E9" s="40">
        <f t="shared" si="1"/>
        <v>-3.3772543634971441</v>
      </c>
      <c r="F9" s="41">
        <f t="shared" si="2"/>
        <v>67.201087206045756</v>
      </c>
      <c r="G9" s="39">
        <f>SUM(G11:G18)</f>
        <v>59251</v>
      </c>
      <c r="H9" s="39">
        <v>56587</v>
      </c>
      <c r="I9" s="42">
        <f t="shared" si="3"/>
        <v>-4.496126647651522</v>
      </c>
      <c r="J9" s="38">
        <f>SUM(J11:J18)</f>
        <v>16491</v>
      </c>
      <c r="K9" s="39">
        <v>16597</v>
      </c>
      <c r="L9" s="42">
        <f t="shared" si="4"/>
        <v>0.64277484688616937</v>
      </c>
    </row>
    <row r="10" spans="1:12" s="47" customFormat="1" x14ac:dyDescent="0.15">
      <c r="A10" s="48"/>
      <c r="B10" s="49" t="s">
        <v>22</v>
      </c>
      <c r="C10" s="50">
        <f t="shared" si="0"/>
        <v>35217</v>
      </c>
      <c r="D10" s="51">
        <v>35719</v>
      </c>
      <c r="E10" s="52">
        <f t="shared" si="1"/>
        <v>1.4254479370758446</v>
      </c>
      <c r="F10" s="53">
        <f t="shared" si="2"/>
        <v>32.798912793954251</v>
      </c>
      <c r="G10" s="50">
        <f>SUM(G19:G60)</f>
        <v>22219</v>
      </c>
      <c r="H10" s="51">
        <v>22724</v>
      </c>
      <c r="I10" s="54">
        <f t="shared" si="3"/>
        <v>2.2728295602862545</v>
      </c>
      <c r="J10" s="50">
        <f>SUM(J19:J60)</f>
        <v>12998</v>
      </c>
      <c r="K10" s="51">
        <v>12995</v>
      </c>
      <c r="L10" s="54">
        <f t="shared" si="4"/>
        <v>-2.308047391906598E-2</v>
      </c>
    </row>
    <row r="11" spans="1:12" s="47" customFormat="1" ht="20.25" customHeight="1" x14ac:dyDescent="0.15">
      <c r="A11" s="59">
        <v>201</v>
      </c>
      <c r="B11" s="60" t="s">
        <v>23</v>
      </c>
      <c r="C11" s="61">
        <f t="shared" si="0"/>
        <v>23511</v>
      </c>
      <c r="D11" s="62">
        <v>21876</v>
      </c>
      <c r="E11" s="63">
        <f t="shared" si="1"/>
        <v>-6.9541916549700034</v>
      </c>
      <c r="F11" s="64">
        <f t="shared" si="2"/>
        <v>20.087600892537395</v>
      </c>
      <c r="G11" s="66">
        <v>18410</v>
      </c>
      <c r="H11" s="66">
        <v>16821</v>
      </c>
      <c r="I11" s="67">
        <f t="shared" si="3"/>
        <v>-8.6311787072243362</v>
      </c>
      <c r="J11" s="65">
        <v>5101</v>
      </c>
      <c r="K11" s="66">
        <v>5055</v>
      </c>
      <c r="L11" s="67">
        <f t="shared" si="4"/>
        <v>-0.90178396392863647</v>
      </c>
    </row>
    <row r="12" spans="1:12" s="47" customFormat="1" x14ac:dyDescent="0.15">
      <c r="A12" s="59">
        <v>202</v>
      </c>
      <c r="B12" s="60" t="s">
        <v>24</v>
      </c>
      <c r="C12" s="61">
        <f t="shared" si="0"/>
        <v>11168</v>
      </c>
      <c r="D12" s="62">
        <v>10650</v>
      </c>
      <c r="E12" s="63">
        <f t="shared" si="1"/>
        <v>-4.6382521489971396</v>
      </c>
      <c r="F12" s="64">
        <f t="shared" si="2"/>
        <v>9.7793449216275032</v>
      </c>
      <c r="G12" s="66">
        <v>8486</v>
      </c>
      <c r="H12" s="66">
        <v>7948</v>
      </c>
      <c r="I12" s="67">
        <f t="shared" si="3"/>
        <v>-6.3398538769738479</v>
      </c>
      <c r="J12" s="65">
        <v>2682</v>
      </c>
      <c r="K12" s="66">
        <v>2702</v>
      </c>
      <c r="L12" s="67">
        <f t="shared" si="4"/>
        <v>0.74571215510812294</v>
      </c>
    </row>
    <row r="13" spans="1:12" s="47" customFormat="1" x14ac:dyDescent="0.15">
      <c r="A13" s="59">
        <v>203</v>
      </c>
      <c r="B13" s="60" t="s">
        <v>25</v>
      </c>
      <c r="C13" s="61">
        <f t="shared" si="0"/>
        <v>7294</v>
      </c>
      <c r="D13" s="62">
        <v>7470</v>
      </c>
      <c r="E13" s="63">
        <f t="shared" si="1"/>
        <v>2.4129421442281398</v>
      </c>
      <c r="F13" s="64">
        <f t="shared" si="2"/>
        <v>6.8593151703809809</v>
      </c>
      <c r="G13" s="66">
        <v>5515</v>
      </c>
      <c r="H13" s="66">
        <v>5603</v>
      </c>
      <c r="I13" s="67">
        <f t="shared" si="3"/>
        <v>1.5956482320942769</v>
      </c>
      <c r="J13" s="65">
        <v>1779</v>
      </c>
      <c r="K13" s="66">
        <v>1867</v>
      </c>
      <c r="L13" s="67">
        <f t="shared" si="4"/>
        <v>4.9465992130410399</v>
      </c>
    </row>
    <row r="14" spans="1:12" s="47" customFormat="1" x14ac:dyDescent="0.15">
      <c r="A14" s="59">
        <v>204</v>
      </c>
      <c r="B14" s="60" t="s">
        <v>26</v>
      </c>
      <c r="C14" s="61">
        <f t="shared" si="0"/>
        <v>6972</v>
      </c>
      <c r="D14" s="62">
        <v>7087</v>
      </c>
      <c r="E14" s="63">
        <f t="shared" si="1"/>
        <v>1.649454962707992</v>
      </c>
      <c r="F14" s="64">
        <f t="shared" si="2"/>
        <v>6.5076260525421699</v>
      </c>
      <c r="G14" s="66">
        <v>5425</v>
      </c>
      <c r="H14" s="66">
        <v>5452</v>
      </c>
      <c r="I14" s="67">
        <f t="shared" si="3"/>
        <v>0.49769585253456228</v>
      </c>
      <c r="J14" s="65">
        <v>1547</v>
      </c>
      <c r="K14" s="66">
        <v>1635</v>
      </c>
      <c r="L14" s="67">
        <f t="shared" si="4"/>
        <v>5.6884292178409908</v>
      </c>
    </row>
    <row r="15" spans="1:12" s="47" customFormat="1" x14ac:dyDescent="0.15">
      <c r="A15" s="59">
        <v>205</v>
      </c>
      <c r="B15" s="60" t="s">
        <v>27</v>
      </c>
      <c r="C15" s="61">
        <f t="shared" si="0"/>
        <v>4747</v>
      </c>
      <c r="D15" s="62">
        <v>4658</v>
      </c>
      <c r="E15" s="63">
        <f t="shared" si="1"/>
        <v>-1.8748683378976239</v>
      </c>
      <c r="F15" s="64">
        <f t="shared" si="2"/>
        <v>4.2772008117315412</v>
      </c>
      <c r="G15" s="66">
        <v>3434</v>
      </c>
      <c r="H15" s="66">
        <v>3442</v>
      </c>
      <c r="I15" s="67">
        <f t="shared" si="3"/>
        <v>0.23296447291787103</v>
      </c>
      <c r="J15" s="65">
        <v>1313</v>
      </c>
      <c r="K15" s="66">
        <v>1216</v>
      </c>
      <c r="L15" s="67">
        <f t="shared" si="4"/>
        <v>-7.3876618431073808</v>
      </c>
    </row>
    <row r="16" spans="1:12" s="47" customFormat="1" x14ac:dyDescent="0.15">
      <c r="A16" s="59">
        <v>206</v>
      </c>
      <c r="B16" s="60" t="s">
        <v>28</v>
      </c>
      <c r="C16" s="61">
        <f t="shared" si="0"/>
        <v>9751</v>
      </c>
      <c r="D16" s="62">
        <v>9740</v>
      </c>
      <c r="E16" s="63">
        <f t="shared" si="1"/>
        <v>-0.11280894267254382</v>
      </c>
      <c r="F16" s="64">
        <f t="shared" si="2"/>
        <v>8.9437389236292848</v>
      </c>
      <c r="G16" s="66">
        <v>7959</v>
      </c>
      <c r="H16" s="66">
        <v>7886</v>
      </c>
      <c r="I16" s="67">
        <f t="shared" si="3"/>
        <v>-0.91720065334841649</v>
      </c>
      <c r="J16" s="65">
        <v>1792</v>
      </c>
      <c r="K16" s="66">
        <v>1854</v>
      </c>
      <c r="L16" s="67">
        <f t="shared" si="4"/>
        <v>3.4598214285714164</v>
      </c>
    </row>
    <row r="17" spans="1:12" s="47" customFormat="1" x14ac:dyDescent="0.15">
      <c r="A17" s="59">
        <v>207</v>
      </c>
      <c r="B17" s="60" t="s">
        <v>29</v>
      </c>
      <c r="C17" s="61">
        <f t="shared" si="0"/>
        <v>5728</v>
      </c>
      <c r="D17" s="62">
        <v>5527</v>
      </c>
      <c r="E17" s="63">
        <f t="shared" si="1"/>
        <v>-3.509078212290504</v>
      </c>
      <c r="F17" s="64">
        <f t="shared" si="2"/>
        <v>5.0751586274023675</v>
      </c>
      <c r="G17" s="66">
        <v>4232</v>
      </c>
      <c r="H17" s="66">
        <v>4179</v>
      </c>
      <c r="I17" s="67">
        <f t="shared" si="3"/>
        <v>-1.252362948960311</v>
      </c>
      <c r="J17" s="65">
        <v>1496</v>
      </c>
      <c r="K17" s="66">
        <v>1348</v>
      </c>
      <c r="L17" s="67">
        <f t="shared" si="4"/>
        <v>-9.8930481283422438</v>
      </c>
    </row>
    <row r="18" spans="1:12" s="47" customFormat="1" x14ac:dyDescent="0.15">
      <c r="A18" s="59">
        <v>208</v>
      </c>
      <c r="B18" s="60" t="s">
        <v>30</v>
      </c>
      <c r="C18" s="61">
        <f t="shared" si="0"/>
        <v>6571</v>
      </c>
      <c r="D18" s="62">
        <v>6176</v>
      </c>
      <c r="E18" s="63">
        <f t="shared" si="1"/>
        <v>-6.0112616040176476</v>
      </c>
      <c r="F18" s="64">
        <f t="shared" si="2"/>
        <v>5.6711018061945033</v>
      </c>
      <c r="G18" s="66">
        <v>5790</v>
      </c>
      <c r="H18" s="66">
        <v>5256</v>
      </c>
      <c r="I18" s="67">
        <f t="shared" si="3"/>
        <v>-9.22279792746113</v>
      </c>
      <c r="J18" s="65">
        <v>781</v>
      </c>
      <c r="K18" s="66">
        <v>920</v>
      </c>
      <c r="L18" s="67">
        <f t="shared" si="4"/>
        <v>17.797695262483998</v>
      </c>
    </row>
    <row r="19" spans="1:12" s="47" customFormat="1" ht="20.25" customHeight="1" x14ac:dyDescent="0.15">
      <c r="A19" s="59">
        <v>301</v>
      </c>
      <c r="B19" s="60" t="s">
        <v>31</v>
      </c>
      <c r="C19" s="61">
        <f t="shared" si="0"/>
        <v>1067</v>
      </c>
      <c r="D19" s="62">
        <v>1038</v>
      </c>
      <c r="E19" s="63">
        <f t="shared" si="1"/>
        <v>-2.7179006560449892</v>
      </c>
      <c r="F19" s="64">
        <f t="shared" si="2"/>
        <v>0.95314178672763827</v>
      </c>
      <c r="G19" s="66">
        <v>625</v>
      </c>
      <c r="H19" s="66">
        <v>564</v>
      </c>
      <c r="I19" s="67">
        <f t="shared" si="3"/>
        <v>-9.7600000000000051</v>
      </c>
      <c r="J19" s="65">
        <v>442</v>
      </c>
      <c r="K19" s="66">
        <v>474</v>
      </c>
      <c r="L19" s="67">
        <f t="shared" si="4"/>
        <v>7.2398190045248896</v>
      </c>
    </row>
    <row r="20" spans="1:12" s="47" customFormat="1" ht="20.25" customHeight="1" x14ac:dyDescent="0.15">
      <c r="A20" s="59">
        <v>342</v>
      </c>
      <c r="B20" s="60" t="s">
        <v>32</v>
      </c>
      <c r="C20" s="61">
        <f t="shared" si="0"/>
        <v>778</v>
      </c>
      <c r="D20" s="62">
        <v>814</v>
      </c>
      <c r="E20" s="63">
        <f t="shared" si="1"/>
        <v>4.6272493573264768</v>
      </c>
      <c r="F20" s="64">
        <f t="shared" si="2"/>
        <v>0.74745415645115376</v>
      </c>
      <c r="G20" s="66">
        <v>551</v>
      </c>
      <c r="H20" s="66">
        <v>598</v>
      </c>
      <c r="I20" s="67">
        <f t="shared" si="3"/>
        <v>8.5299455535390081</v>
      </c>
      <c r="J20" s="65">
        <v>227</v>
      </c>
      <c r="K20" s="66">
        <v>216</v>
      </c>
      <c r="L20" s="67">
        <f t="shared" si="4"/>
        <v>-4.8458149779735749</v>
      </c>
    </row>
    <row r="21" spans="1:12" s="47" customFormat="1" x14ac:dyDescent="0.15">
      <c r="A21" s="59">
        <v>343</v>
      </c>
      <c r="B21" s="60" t="s">
        <v>33</v>
      </c>
      <c r="C21" s="61">
        <f t="shared" si="0"/>
        <v>2437</v>
      </c>
      <c r="D21" s="62">
        <v>2611</v>
      </c>
      <c r="E21" s="63">
        <f t="shared" si="1"/>
        <v>7.1399261386951167</v>
      </c>
      <c r="F21" s="64">
        <f t="shared" si="2"/>
        <v>2.3975464404102733</v>
      </c>
      <c r="G21" s="66">
        <v>1847</v>
      </c>
      <c r="H21" s="66">
        <v>2032</v>
      </c>
      <c r="I21" s="67">
        <f t="shared" si="3"/>
        <v>10.01624255549541</v>
      </c>
      <c r="J21" s="65">
        <v>590</v>
      </c>
      <c r="K21" s="66">
        <v>579</v>
      </c>
      <c r="L21" s="67">
        <f t="shared" si="4"/>
        <v>-1.8644067796610244</v>
      </c>
    </row>
    <row r="22" spans="1:12" s="47" customFormat="1" ht="20.25" customHeight="1" x14ac:dyDescent="0.15">
      <c r="A22" s="59">
        <v>361</v>
      </c>
      <c r="B22" s="60" t="s">
        <v>34</v>
      </c>
      <c r="C22" s="61">
        <f t="shared" si="0"/>
        <v>935</v>
      </c>
      <c r="D22" s="62">
        <v>860</v>
      </c>
      <c r="E22" s="63">
        <f t="shared" si="1"/>
        <v>-8.0213903743315456</v>
      </c>
      <c r="F22" s="64">
        <f t="shared" si="2"/>
        <v>0.78969358052578909</v>
      </c>
      <c r="G22" s="66">
        <v>763</v>
      </c>
      <c r="H22" s="66">
        <v>674</v>
      </c>
      <c r="I22" s="67">
        <f t="shared" si="3"/>
        <v>-11.66448230668415</v>
      </c>
      <c r="J22" s="65">
        <v>172</v>
      </c>
      <c r="K22" s="66">
        <v>186</v>
      </c>
      <c r="L22" s="67">
        <f t="shared" si="4"/>
        <v>8.1395348837209269</v>
      </c>
    </row>
    <row r="23" spans="1:12" s="47" customFormat="1" x14ac:dyDescent="0.15">
      <c r="A23" s="59">
        <v>362</v>
      </c>
      <c r="B23" s="60" t="s">
        <v>35</v>
      </c>
      <c r="C23" s="61">
        <f t="shared" si="0"/>
        <v>2511</v>
      </c>
      <c r="D23" s="62">
        <v>2312</v>
      </c>
      <c r="E23" s="63">
        <f t="shared" si="1"/>
        <v>-7.9251294305057769</v>
      </c>
      <c r="F23" s="64">
        <f t="shared" si="2"/>
        <v>2.1229901839251446</v>
      </c>
      <c r="G23" s="66">
        <v>1825</v>
      </c>
      <c r="H23" s="66">
        <v>1576</v>
      </c>
      <c r="I23" s="67">
        <f t="shared" si="3"/>
        <v>-13.643835616438366</v>
      </c>
      <c r="J23" s="65">
        <v>686</v>
      </c>
      <c r="K23" s="66">
        <v>736</v>
      </c>
      <c r="L23" s="67">
        <f t="shared" si="4"/>
        <v>7.2886297376093268</v>
      </c>
    </row>
    <row r="24" spans="1:12" s="47" customFormat="1" x14ac:dyDescent="0.15">
      <c r="A24" s="59">
        <v>363</v>
      </c>
      <c r="B24" s="60" t="s">
        <v>36</v>
      </c>
      <c r="C24" s="61">
        <f t="shared" si="0"/>
        <v>4002</v>
      </c>
      <c r="D24" s="62">
        <v>4277</v>
      </c>
      <c r="E24" s="63">
        <f t="shared" si="1"/>
        <v>6.8715642178910628</v>
      </c>
      <c r="F24" s="64">
        <f t="shared" si="2"/>
        <v>3.9273481905916272</v>
      </c>
      <c r="G24" s="66">
        <v>3067</v>
      </c>
      <c r="H24" s="66">
        <v>3294</v>
      </c>
      <c r="I24" s="67">
        <f t="shared" si="3"/>
        <v>7.4013694163677712</v>
      </c>
      <c r="J24" s="65">
        <v>935</v>
      </c>
      <c r="K24" s="66">
        <v>983</v>
      </c>
      <c r="L24" s="67">
        <f t="shared" si="4"/>
        <v>5.1336898395721846</v>
      </c>
    </row>
    <row r="25" spans="1:12" s="47" customFormat="1" x14ac:dyDescent="0.15">
      <c r="A25" s="59">
        <v>364</v>
      </c>
      <c r="B25" s="60" t="s">
        <v>37</v>
      </c>
      <c r="C25" s="61">
        <f t="shared" si="0"/>
        <v>658</v>
      </c>
      <c r="D25" s="62">
        <v>610</v>
      </c>
      <c r="E25" s="63">
        <f t="shared" si="1"/>
        <v>-7.2948328267477223</v>
      </c>
      <c r="F25" s="64">
        <f t="shared" si="2"/>
        <v>0.56013149316364097</v>
      </c>
      <c r="G25" s="66">
        <v>332</v>
      </c>
      <c r="H25" s="66">
        <v>253</v>
      </c>
      <c r="I25" s="67">
        <f t="shared" si="3"/>
        <v>-23.795180722891558</v>
      </c>
      <c r="J25" s="65">
        <v>326</v>
      </c>
      <c r="K25" s="66">
        <v>357</v>
      </c>
      <c r="L25" s="67">
        <f t="shared" si="4"/>
        <v>9.5092024539877258</v>
      </c>
    </row>
    <row r="26" spans="1:12" s="47" customFormat="1" x14ac:dyDescent="0.15">
      <c r="A26" s="59">
        <v>365</v>
      </c>
      <c r="B26" s="60" t="s">
        <v>38</v>
      </c>
      <c r="C26" s="61">
        <f t="shared" si="0"/>
        <v>713</v>
      </c>
      <c r="D26" s="62">
        <v>707</v>
      </c>
      <c r="E26" s="63">
        <f t="shared" si="1"/>
        <v>-0.84151472650772519</v>
      </c>
      <c r="F26" s="64">
        <f t="shared" si="2"/>
        <v>0.64920158306015441</v>
      </c>
      <c r="G26" s="66">
        <v>277</v>
      </c>
      <c r="H26" s="66">
        <v>282</v>
      </c>
      <c r="I26" s="67">
        <f t="shared" si="3"/>
        <v>1.805054151624546</v>
      </c>
      <c r="J26" s="65">
        <v>436</v>
      </c>
      <c r="K26" s="66">
        <v>425</v>
      </c>
      <c r="L26" s="67">
        <f t="shared" si="4"/>
        <v>-2.5229357798165211</v>
      </c>
    </row>
    <row r="27" spans="1:12" s="47" customFormat="1" x14ac:dyDescent="0.15">
      <c r="A27" s="59">
        <v>366</v>
      </c>
      <c r="B27" s="60" t="s">
        <v>39</v>
      </c>
      <c r="C27" s="61">
        <f t="shared" si="0"/>
        <v>1163</v>
      </c>
      <c r="D27" s="62">
        <v>1099</v>
      </c>
      <c r="E27" s="63">
        <f t="shared" si="1"/>
        <v>-5.5030094582974982</v>
      </c>
      <c r="F27" s="64">
        <f t="shared" si="2"/>
        <v>1.0091549360440024</v>
      </c>
      <c r="G27" s="66">
        <v>690</v>
      </c>
      <c r="H27" s="66">
        <v>658</v>
      </c>
      <c r="I27" s="67">
        <f t="shared" si="3"/>
        <v>-4.6376811594202962</v>
      </c>
      <c r="J27" s="65">
        <v>473</v>
      </c>
      <c r="K27" s="66">
        <v>441</v>
      </c>
      <c r="L27" s="67">
        <f t="shared" si="4"/>
        <v>-6.7653276955602593</v>
      </c>
    </row>
    <row r="28" spans="1:12" s="47" customFormat="1" x14ac:dyDescent="0.15">
      <c r="A28" s="59">
        <v>367</v>
      </c>
      <c r="B28" s="60" t="s">
        <v>40</v>
      </c>
      <c r="C28" s="61">
        <f t="shared" si="0"/>
        <v>1444</v>
      </c>
      <c r="D28" s="62">
        <v>1374</v>
      </c>
      <c r="E28" s="63">
        <f t="shared" si="1"/>
        <v>-4.8476454293628848</v>
      </c>
      <c r="F28" s="64">
        <f t="shared" si="2"/>
        <v>1.2616732321423652</v>
      </c>
      <c r="G28" s="66">
        <v>884</v>
      </c>
      <c r="H28" s="66">
        <v>851</v>
      </c>
      <c r="I28" s="67">
        <f t="shared" si="3"/>
        <v>-3.7330316742081493</v>
      </c>
      <c r="J28" s="65">
        <v>560</v>
      </c>
      <c r="K28" s="66">
        <v>523</v>
      </c>
      <c r="L28" s="67">
        <f t="shared" si="4"/>
        <v>-6.6071428571428612</v>
      </c>
    </row>
    <row r="29" spans="1:12" s="47" customFormat="1" ht="20.25" customHeight="1" x14ac:dyDescent="0.15">
      <c r="A29" s="59">
        <v>381</v>
      </c>
      <c r="B29" s="60" t="s">
        <v>41</v>
      </c>
      <c r="C29" s="61">
        <f t="shared" si="0"/>
        <v>656</v>
      </c>
      <c r="D29" s="62">
        <v>681</v>
      </c>
      <c r="E29" s="63">
        <f t="shared" si="1"/>
        <v>3.8109756097560989</v>
      </c>
      <c r="F29" s="64">
        <f t="shared" si="2"/>
        <v>0.62532712597449103</v>
      </c>
      <c r="G29" s="66">
        <v>346</v>
      </c>
      <c r="H29" s="66">
        <v>422</v>
      </c>
      <c r="I29" s="67">
        <f t="shared" si="3"/>
        <v>21.965317919075147</v>
      </c>
      <c r="J29" s="65">
        <v>310</v>
      </c>
      <c r="K29" s="66">
        <v>259</v>
      </c>
      <c r="L29" s="67">
        <f t="shared" si="4"/>
        <v>-16.451612903225808</v>
      </c>
    </row>
    <row r="30" spans="1:12" s="47" customFormat="1" x14ac:dyDescent="0.15">
      <c r="A30" s="59">
        <v>382</v>
      </c>
      <c r="B30" s="60" t="s">
        <v>42</v>
      </c>
      <c r="C30" s="61">
        <f t="shared" si="0"/>
        <v>500</v>
      </c>
      <c r="D30" s="62">
        <v>468</v>
      </c>
      <c r="E30" s="63">
        <f t="shared" si="1"/>
        <v>-6.3999999999999915</v>
      </c>
      <c r="F30" s="64">
        <f t="shared" si="2"/>
        <v>0.42974022754194102</v>
      </c>
      <c r="G30" s="66">
        <v>257</v>
      </c>
      <c r="H30" s="66">
        <v>246</v>
      </c>
      <c r="I30" s="67">
        <f t="shared" si="3"/>
        <v>-4.2801556420233453</v>
      </c>
      <c r="J30" s="65">
        <v>243</v>
      </c>
      <c r="K30" s="66">
        <v>222</v>
      </c>
      <c r="L30" s="67">
        <f t="shared" si="4"/>
        <v>-8.6419753086419746</v>
      </c>
    </row>
    <row r="31" spans="1:12" s="47" customFormat="1" x14ac:dyDescent="0.15">
      <c r="A31" s="59">
        <v>383</v>
      </c>
      <c r="B31" s="60" t="s">
        <v>43</v>
      </c>
      <c r="C31" s="61">
        <f t="shared" si="0"/>
        <v>1465</v>
      </c>
      <c r="D31" s="62">
        <v>1475</v>
      </c>
      <c r="E31" s="63">
        <f t="shared" si="1"/>
        <v>0.68259385665530203</v>
      </c>
      <c r="F31" s="64">
        <f t="shared" si="2"/>
        <v>1.3544163154366731</v>
      </c>
      <c r="G31" s="66">
        <v>895</v>
      </c>
      <c r="H31" s="66">
        <v>941</v>
      </c>
      <c r="I31" s="67">
        <f t="shared" si="3"/>
        <v>5.1396648044692768</v>
      </c>
      <c r="J31" s="65">
        <v>570</v>
      </c>
      <c r="K31" s="66">
        <v>534</v>
      </c>
      <c r="L31" s="67">
        <f t="shared" si="4"/>
        <v>-6.3157894736842053</v>
      </c>
    </row>
    <row r="32" spans="1:12" s="47" customFormat="1" x14ac:dyDescent="0.15">
      <c r="A32" s="73">
        <v>384</v>
      </c>
      <c r="B32" s="60" t="s">
        <v>44</v>
      </c>
      <c r="C32" s="61">
        <f t="shared" si="0"/>
        <v>640</v>
      </c>
      <c r="D32" s="62">
        <v>609</v>
      </c>
      <c r="E32" s="63">
        <f t="shared" si="1"/>
        <v>-4.84375</v>
      </c>
      <c r="F32" s="64">
        <f t="shared" si="2"/>
        <v>0.55921324481419243</v>
      </c>
      <c r="G32" s="66">
        <v>393</v>
      </c>
      <c r="H32" s="66">
        <v>339</v>
      </c>
      <c r="I32" s="67">
        <f t="shared" si="3"/>
        <v>-13.74045801526718</v>
      </c>
      <c r="J32" s="65">
        <v>247</v>
      </c>
      <c r="K32" s="66">
        <v>270</v>
      </c>
      <c r="L32" s="67">
        <f t="shared" si="4"/>
        <v>9.3117408906882702</v>
      </c>
    </row>
    <row r="33" spans="1:12" s="47" customFormat="1" ht="20.25" customHeight="1" x14ac:dyDescent="0.15">
      <c r="A33" s="73">
        <v>401</v>
      </c>
      <c r="B33" s="60" t="s">
        <v>45</v>
      </c>
      <c r="C33" s="61">
        <f t="shared" si="0"/>
        <v>293</v>
      </c>
      <c r="D33" s="62">
        <v>328</v>
      </c>
      <c r="E33" s="63">
        <f t="shared" si="1"/>
        <v>11.945392491467572</v>
      </c>
      <c r="F33" s="64">
        <f t="shared" si="2"/>
        <v>0.30118545861913815</v>
      </c>
      <c r="G33" s="66">
        <v>69</v>
      </c>
      <c r="H33" s="66">
        <v>77</v>
      </c>
      <c r="I33" s="67">
        <f t="shared" si="3"/>
        <v>11.594202898550733</v>
      </c>
      <c r="J33" s="65">
        <v>224</v>
      </c>
      <c r="K33" s="66">
        <v>251</v>
      </c>
      <c r="L33" s="67">
        <f t="shared" si="4"/>
        <v>12.053571428571416</v>
      </c>
    </row>
    <row r="34" spans="1:12" s="47" customFormat="1" x14ac:dyDescent="0.15">
      <c r="A34" s="73">
        <v>402</v>
      </c>
      <c r="B34" s="60" t="s">
        <v>46</v>
      </c>
      <c r="C34" s="61">
        <f t="shared" si="0"/>
        <v>942</v>
      </c>
      <c r="D34" s="62">
        <v>1036</v>
      </c>
      <c r="E34" s="63">
        <f t="shared" si="1"/>
        <v>9.9787685774946908</v>
      </c>
      <c r="F34" s="64">
        <f t="shared" si="2"/>
        <v>0.9513052900287412</v>
      </c>
      <c r="G34" s="66">
        <v>639</v>
      </c>
      <c r="H34" s="66">
        <v>762</v>
      </c>
      <c r="I34" s="67">
        <f t="shared" si="3"/>
        <v>19.248826291079808</v>
      </c>
      <c r="J34" s="65">
        <v>303</v>
      </c>
      <c r="K34" s="66">
        <v>274</v>
      </c>
      <c r="L34" s="67">
        <f t="shared" si="4"/>
        <v>-9.5709570957095735</v>
      </c>
    </row>
    <row r="35" spans="1:12" s="47" customFormat="1" x14ac:dyDescent="0.15">
      <c r="A35" s="73">
        <v>403</v>
      </c>
      <c r="B35" s="60" t="s">
        <v>47</v>
      </c>
      <c r="C35" s="61">
        <f t="shared" si="0"/>
        <v>1301</v>
      </c>
      <c r="D35" s="62">
        <v>1290</v>
      </c>
      <c r="E35" s="63">
        <f t="shared" si="1"/>
        <v>-0.84550345887778633</v>
      </c>
      <c r="F35" s="64">
        <f t="shared" si="2"/>
        <v>1.1845403707886835</v>
      </c>
      <c r="G35" s="66">
        <v>734</v>
      </c>
      <c r="H35" s="66">
        <v>759</v>
      </c>
      <c r="I35" s="67">
        <f t="shared" si="3"/>
        <v>3.4059945504087068</v>
      </c>
      <c r="J35" s="65">
        <v>567</v>
      </c>
      <c r="K35" s="66">
        <v>531</v>
      </c>
      <c r="L35" s="67">
        <f t="shared" si="4"/>
        <v>-6.3492063492063551</v>
      </c>
    </row>
    <row r="36" spans="1:12" s="47" customFormat="1" ht="20.25" customHeight="1" x14ac:dyDescent="0.15">
      <c r="A36" s="73">
        <v>421</v>
      </c>
      <c r="B36" s="60" t="s">
        <v>48</v>
      </c>
      <c r="C36" s="61">
        <f t="shared" si="0"/>
        <v>153</v>
      </c>
      <c r="D36" s="62">
        <v>176</v>
      </c>
      <c r="E36" s="63">
        <f t="shared" si="1"/>
        <v>15.032679738562081</v>
      </c>
      <c r="F36" s="64">
        <f t="shared" si="2"/>
        <v>0.16161170950295217</v>
      </c>
      <c r="G36" s="66">
        <v>52</v>
      </c>
      <c r="H36" s="66">
        <v>90</v>
      </c>
      <c r="I36" s="67">
        <f t="shared" si="3"/>
        <v>73.076923076923094</v>
      </c>
      <c r="J36" s="65">
        <v>101</v>
      </c>
      <c r="K36" s="66">
        <v>86</v>
      </c>
      <c r="L36" s="67">
        <f t="shared" si="4"/>
        <v>-14.851485148514854</v>
      </c>
    </row>
    <row r="37" spans="1:12" s="47" customFormat="1" x14ac:dyDescent="0.15">
      <c r="A37" s="73">
        <v>422</v>
      </c>
      <c r="B37" s="60" t="s">
        <v>49</v>
      </c>
      <c r="C37" s="61">
        <f t="shared" si="0"/>
        <v>398</v>
      </c>
      <c r="D37" s="62">
        <v>384</v>
      </c>
      <c r="E37" s="63">
        <f t="shared" si="1"/>
        <v>-3.517587939698501</v>
      </c>
      <c r="F37" s="64">
        <f t="shared" si="2"/>
        <v>0.35260736618825927</v>
      </c>
      <c r="G37" s="66">
        <v>157</v>
      </c>
      <c r="H37" s="66">
        <v>170</v>
      </c>
      <c r="I37" s="67">
        <f t="shared" si="3"/>
        <v>8.2802547770700556</v>
      </c>
      <c r="J37" s="65">
        <v>241</v>
      </c>
      <c r="K37" s="66">
        <v>214</v>
      </c>
      <c r="L37" s="67">
        <f t="shared" si="4"/>
        <v>-11.203319502074692</v>
      </c>
    </row>
    <row r="38" spans="1:12" s="47" customFormat="1" x14ac:dyDescent="0.15">
      <c r="A38" s="73">
        <v>423</v>
      </c>
      <c r="B38" s="60" t="s">
        <v>50</v>
      </c>
      <c r="C38" s="61">
        <f t="shared" si="0"/>
        <v>402</v>
      </c>
      <c r="D38" s="62">
        <v>404</v>
      </c>
      <c r="E38" s="63">
        <f t="shared" si="1"/>
        <v>0.49751243781095411</v>
      </c>
      <c r="F38" s="64">
        <f t="shared" si="2"/>
        <v>0.37097233317723111</v>
      </c>
      <c r="G38" s="66">
        <v>233</v>
      </c>
      <c r="H38" s="66">
        <v>205</v>
      </c>
      <c r="I38" s="67">
        <f t="shared" si="3"/>
        <v>-12.017167381974247</v>
      </c>
      <c r="J38" s="65">
        <v>169</v>
      </c>
      <c r="K38" s="66">
        <v>199</v>
      </c>
      <c r="L38" s="67">
        <f t="shared" si="4"/>
        <v>17.751479289940832</v>
      </c>
    </row>
    <row r="39" spans="1:12" s="47" customFormat="1" x14ac:dyDescent="0.15">
      <c r="A39" s="73">
        <v>424</v>
      </c>
      <c r="B39" s="60" t="s">
        <v>51</v>
      </c>
      <c r="C39" s="61">
        <f t="shared" si="0"/>
        <v>1323</v>
      </c>
      <c r="D39" s="62">
        <v>1391</v>
      </c>
      <c r="E39" s="63">
        <f t="shared" si="1"/>
        <v>5.1398337112622698</v>
      </c>
      <c r="F39" s="64">
        <f t="shared" si="2"/>
        <v>1.2772834540829912</v>
      </c>
      <c r="G39" s="66">
        <v>935</v>
      </c>
      <c r="H39" s="66">
        <v>961</v>
      </c>
      <c r="I39" s="67">
        <f t="shared" si="3"/>
        <v>2.7807486631016047</v>
      </c>
      <c r="J39" s="65">
        <v>388</v>
      </c>
      <c r="K39" s="66">
        <v>430</v>
      </c>
      <c r="L39" s="67">
        <f t="shared" si="4"/>
        <v>10.824742268041248</v>
      </c>
    </row>
    <row r="40" spans="1:12" s="47" customFormat="1" ht="20.25" customHeight="1" x14ac:dyDescent="0.15">
      <c r="A40" s="73">
        <v>441</v>
      </c>
      <c r="B40" s="60" t="s">
        <v>52</v>
      </c>
      <c r="C40" s="61">
        <f t="shared" ref="C40:C60" si="5">SUM(G40,J40)</f>
        <v>608</v>
      </c>
      <c r="D40" s="62">
        <v>554</v>
      </c>
      <c r="E40" s="63">
        <f t="shared" ref="E40:E60" si="6">D40/C40*100-100</f>
        <v>-8.8815789473684248</v>
      </c>
      <c r="F40" s="64">
        <f t="shared" ref="F40:F60" si="7">D40/$D$8*100</f>
        <v>0.50870958559451995</v>
      </c>
      <c r="G40" s="66">
        <v>378</v>
      </c>
      <c r="H40" s="66">
        <v>367</v>
      </c>
      <c r="I40" s="67">
        <f t="shared" ref="I40:I60" si="8">H40/G40*100-100</f>
        <v>-2.9100529100529116</v>
      </c>
      <c r="J40" s="65">
        <v>230</v>
      </c>
      <c r="K40" s="66">
        <v>187</v>
      </c>
      <c r="L40" s="67">
        <f t="shared" ref="L40:L60" si="9">K40/J40*100-100</f>
        <v>-18.695652173913047</v>
      </c>
    </row>
    <row r="41" spans="1:12" s="47" customFormat="1" x14ac:dyDescent="0.15">
      <c r="A41" s="73">
        <v>442</v>
      </c>
      <c r="B41" s="60" t="s">
        <v>53</v>
      </c>
      <c r="C41" s="61">
        <f t="shared" si="5"/>
        <v>315</v>
      </c>
      <c r="D41" s="62">
        <v>332</v>
      </c>
      <c r="E41" s="63">
        <f t="shared" si="6"/>
        <v>5.3968253968254061</v>
      </c>
      <c r="F41" s="64">
        <f t="shared" si="7"/>
        <v>0.30485845201693251</v>
      </c>
      <c r="G41" s="66">
        <v>127</v>
      </c>
      <c r="H41" s="66">
        <v>136</v>
      </c>
      <c r="I41" s="67">
        <f t="shared" si="8"/>
        <v>7.0866141732283552</v>
      </c>
      <c r="J41" s="65">
        <v>188</v>
      </c>
      <c r="K41" s="66">
        <v>196</v>
      </c>
      <c r="L41" s="67">
        <f t="shared" si="9"/>
        <v>4.2553191489361808</v>
      </c>
    </row>
    <row r="42" spans="1:12" s="47" customFormat="1" x14ac:dyDescent="0.15">
      <c r="A42" s="73">
        <v>443</v>
      </c>
      <c r="B42" s="60" t="s">
        <v>54</v>
      </c>
      <c r="C42" s="61">
        <f t="shared" si="5"/>
        <v>395</v>
      </c>
      <c r="D42" s="62">
        <v>427</v>
      </c>
      <c r="E42" s="63">
        <f t="shared" si="6"/>
        <v>8.1012658227848107</v>
      </c>
      <c r="F42" s="64">
        <f t="shared" si="7"/>
        <v>0.39209204521454871</v>
      </c>
      <c r="G42" s="66">
        <v>140</v>
      </c>
      <c r="H42" s="66">
        <v>160</v>
      </c>
      <c r="I42" s="67">
        <f t="shared" si="8"/>
        <v>14.285714285714278</v>
      </c>
      <c r="J42" s="65">
        <v>255</v>
      </c>
      <c r="K42" s="66">
        <v>267</v>
      </c>
      <c r="L42" s="67">
        <f t="shared" si="9"/>
        <v>4.7058823529411882</v>
      </c>
    </row>
    <row r="43" spans="1:12" s="47" customFormat="1" ht="20.25" customHeight="1" x14ac:dyDescent="0.15">
      <c r="A43" s="73">
        <v>461</v>
      </c>
      <c r="B43" s="60" t="s">
        <v>55</v>
      </c>
      <c r="C43" s="61">
        <f t="shared" si="5"/>
        <v>643</v>
      </c>
      <c r="D43" s="62">
        <v>573</v>
      </c>
      <c r="E43" s="63">
        <f t="shared" si="6"/>
        <v>-10.886469673405912</v>
      </c>
      <c r="F43" s="64">
        <f t="shared" si="7"/>
        <v>0.52615630423404314</v>
      </c>
      <c r="G43" s="66">
        <v>372</v>
      </c>
      <c r="H43" s="66">
        <v>336</v>
      </c>
      <c r="I43" s="67">
        <f t="shared" si="8"/>
        <v>-9.6774193548387188</v>
      </c>
      <c r="J43" s="65">
        <v>271</v>
      </c>
      <c r="K43" s="66">
        <v>237</v>
      </c>
      <c r="L43" s="67">
        <f t="shared" si="9"/>
        <v>-12.546125461254604</v>
      </c>
    </row>
    <row r="44" spans="1:12" s="47" customFormat="1" x14ac:dyDescent="0.15">
      <c r="A44" s="73">
        <v>462</v>
      </c>
      <c r="B44" s="60" t="s">
        <v>56</v>
      </c>
      <c r="C44" s="61">
        <f t="shared" si="5"/>
        <v>350</v>
      </c>
      <c r="D44" s="62">
        <v>334</v>
      </c>
      <c r="E44" s="63">
        <f t="shared" si="6"/>
        <v>-4.5714285714285694</v>
      </c>
      <c r="F44" s="64">
        <f t="shared" si="7"/>
        <v>0.3066949487158297</v>
      </c>
      <c r="G44" s="66">
        <v>150</v>
      </c>
      <c r="H44" s="66">
        <v>164</v>
      </c>
      <c r="I44" s="67">
        <f t="shared" si="8"/>
        <v>9.3333333333333286</v>
      </c>
      <c r="J44" s="65">
        <v>200</v>
      </c>
      <c r="K44" s="66">
        <v>170</v>
      </c>
      <c r="L44" s="67">
        <f t="shared" si="9"/>
        <v>-15</v>
      </c>
    </row>
    <row r="45" spans="1:12" s="47" customFormat="1" x14ac:dyDescent="0.15">
      <c r="A45" s="73">
        <v>463</v>
      </c>
      <c r="B45" s="60" t="s">
        <v>57</v>
      </c>
      <c r="C45" s="61">
        <f t="shared" si="5"/>
        <v>1008</v>
      </c>
      <c r="D45" s="62">
        <v>1026</v>
      </c>
      <c r="E45" s="63">
        <f t="shared" si="6"/>
        <v>1.7857142857142776</v>
      </c>
      <c r="F45" s="64">
        <f t="shared" si="7"/>
        <v>0.94212280653425529</v>
      </c>
      <c r="G45" s="66">
        <v>698</v>
      </c>
      <c r="H45" s="66">
        <v>715</v>
      </c>
      <c r="I45" s="67">
        <f t="shared" si="8"/>
        <v>2.435530085959897</v>
      </c>
      <c r="J45" s="65">
        <v>310</v>
      </c>
      <c r="K45" s="66">
        <v>311</v>
      </c>
      <c r="L45" s="67">
        <f t="shared" si="9"/>
        <v>0.32258064516128115</v>
      </c>
    </row>
    <row r="46" spans="1:12" s="47" customFormat="1" x14ac:dyDescent="0.15">
      <c r="A46" s="73">
        <v>464</v>
      </c>
      <c r="B46" s="60" t="s">
        <v>58</v>
      </c>
      <c r="C46" s="61">
        <f t="shared" si="5"/>
        <v>599</v>
      </c>
      <c r="D46" s="62">
        <v>541</v>
      </c>
      <c r="E46" s="63">
        <f t="shared" si="6"/>
        <v>-9.6828046744574294</v>
      </c>
      <c r="F46" s="64">
        <f t="shared" si="7"/>
        <v>0.49677235705168821</v>
      </c>
      <c r="G46" s="66">
        <v>479</v>
      </c>
      <c r="H46" s="66">
        <v>419</v>
      </c>
      <c r="I46" s="67">
        <f t="shared" si="8"/>
        <v>-12.526096033402922</v>
      </c>
      <c r="J46" s="65">
        <v>120</v>
      </c>
      <c r="K46" s="66">
        <v>122</v>
      </c>
      <c r="L46" s="67">
        <f t="shared" si="9"/>
        <v>1.6666666666666572</v>
      </c>
    </row>
    <row r="47" spans="1:12" s="47" customFormat="1" ht="20.25" customHeight="1" x14ac:dyDescent="0.15">
      <c r="A47" s="73">
        <v>481</v>
      </c>
      <c r="B47" s="60" t="s">
        <v>59</v>
      </c>
      <c r="C47" s="61">
        <f t="shared" si="5"/>
        <v>393</v>
      </c>
      <c r="D47" s="62">
        <v>450</v>
      </c>
      <c r="E47" s="63">
        <f t="shared" si="6"/>
        <v>14.503816793893122</v>
      </c>
      <c r="F47" s="64">
        <f t="shared" si="7"/>
        <v>0.41321175725186637</v>
      </c>
      <c r="G47" s="66">
        <v>262</v>
      </c>
      <c r="H47" s="66">
        <v>331</v>
      </c>
      <c r="I47" s="67">
        <f t="shared" si="8"/>
        <v>26.33587786259541</v>
      </c>
      <c r="J47" s="65">
        <v>131</v>
      </c>
      <c r="K47" s="66">
        <v>119</v>
      </c>
      <c r="L47" s="67">
        <f t="shared" si="9"/>
        <v>-9.1603053435114532</v>
      </c>
    </row>
    <row r="48" spans="1:12" s="47" customFormat="1" x14ac:dyDescent="0.15">
      <c r="A48" s="73">
        <v>482</v>
      </c>
      <c r="B48" s="60" t="s">
        <v>60</v>
      </c>
      <c r="C48" s="61">
        <f t="shared" si="5"/>
        <v>426</v>
      </c>
      <c r="D48" s="62">
        <v>485</v>
      </c>
      <c r="E48" s="63">
        <f t="shared" si="6"/>
        <v>13.849765258215953</v>
      </c>
      <c r="F48" s="64">
        <f t="shared" si="7"/>
        <v>0.44535044948256708</v>
      </c>
      <c r="G48" s="66">
        <v>166</v>
      </c>
      <c r="H48" s="66">
        <v>159</v>
      </c>
      <c r="I48" s="67">
        <f t="shared" si="8"/>
        <v>-4.2168674698795172</v>
      </c>
      <c r="J48" s="65">
        <v>260</v>
      </c>
      <c r="K48" s="66">
        <v>326</v>
      </c>
      <c r="L48" s="67">
        <f t="shared" si="9"/>
        <v>25.384615384615387</v>
      </c>
    </row>
    <row r="49" spans="1:12" s="47" customFormat="1" x14ac:dyDescent="0.15">
      <c r="A49" s="73">
        <v>483</v>
      </c>
      <c r="B49" s="60" t="s">
        <v>61</v>
      </c>
      <c r="C49" s="61">
        <f t="shared" si="5"/>
        <v>351</v>
      </c>
      <c r="D49" s="62">
        <v>488</v>
      </c>
      <c r="E49" s="63">
        <f t="shared" si="6"/>
        <v>39.03133903133903</v>
      </c>
      <c r="F49" s="64">
        <f t="shared" si="7"/>
        <v>0.44810519453091285</v>
      </c>
      <c r="G49" s="66">
        <v>146</v>
      </c>
      <c r="H49" s="66">
        <v>277</v>
      </c>
      <c r="I49" s="67">
        <f t="shared" si="8"/>
        <v>89.726027397260282</v>
      </c>
      <c r="J49" s="65">
        <v>205</v>
      </c>
      <c r="K49" s="66">
        <v>211</v>
      </c>
      <c r="L49" s="67">
        <f t="shared" si="9"/>
        <v>2.9268292682926926</v>
      </c>
    </row>
    <row r="50" spans="1:12" s="47" customFormat="1" x14ac:dyDescent="0.15">
      <c r="A50" s="73">
        <v>484</v>
      </c>
      <c r="B50" s="60" t="s">
        <v>62</v>
      </c>
      <c r="C50" s="61">
        <f t="shared" si="5"/>
        <v>299</v>
      </c>
      <c r="D50" s="62">
        <v>279</v>
      </c>
      <c r="E50" s="63">
        <f t="shared" si="6"/>
        <v>-6.6889632107023402</v>
      </c>
      <c r="F50" s="64">
        <f t="shared" si="7"/>
        <v>0.25619128949615716</v>
      </c>
      <c r="G50" s="66">
        <v>172</v>
      </c>
      <c r="H50" s="66">
        <v>142</v>
      </c>
      <c r="I50" s="67">
        <f t="shared" si="8"/>
        <v>-17.441860465116278</v>
      </c>
      <c r="J50" s="65">
        <v>127</v>
      </c>
      <c r="K50" s="66">
        <v>137</v>
      </c>
      <c r="L50" s="67">
        <f t="shared" si="9"/>
        <v>7.8740157480315105</v>
      </c>
    </row>
    <row r="51" spans="1:12" s="47" customFormat="1" ht="20.25" customHeight="1" x14ac:dyDescent="0.15">
      <c r="A51" s="73">
        <v>501</v>
      </c>
      <c r="B51" s="60" t="s">
        <v>63</v>
      </c>
      <c r="C51" s="61">
        <f t="shared" si="5"/>
        <v>814</v>
      </c>
      <c r="D51" s="62">
        <v>757</v>
      </c>
      <c r="E51" s="63">
        <f t="shared" si="6"/>
        <v>-7.0024570024570068</v>
      </c>
      <c r="F51" s="64">
        <f t="shared" si="7"/>
        <v>0.69511400053258399</v>
      </c>
      <c r="G51" s="66">
        <v>571</v>
      </c>
      <c r="H51" s="66">
        <v>528</v>
      </c>
      <c r="I51" s="67">
        <f t="shared" si="8"/>
        <v>-7.5306479859894893</v>
      </c>
      <c r="J51" s="65">
        <v>243</v>
      </c>
      <c r="K51" s="66">
        <v>229</v>
      </c>
      <c r="L51" s="67">
        <f t="shared" si="9"/>
        <v>-5.7613168724279831</v>
      </c>
    </row>
    <row r="52" spans="1:12" s="47" customFormat="1" x14ac:dyDescent="0.15">
      <c r="A52" s="73">
        <v>502</v>
      </c>
      <c r="B52" s="60" t="s">
        <v>64</v>
      </c>
      <c r="C52" s="61">
        <f t="shared" si="5"/>
        <v>909</v>
      </c>
      <c r="D52" s="62">
        <v>896</v>
      </c>
      <c r="E52" s="63">
        <f t="shared" si="6"/>
        <v>-1.4301430143014358</v>
      </c>
      <c r="F52" s="64">
        <f t="shared" si="7"/>
        <v>0.82275052110593827</v>
      </c>
      <c r="G52" s="66">
        <v>428</v>
      </c>
      <c r="H52" s="66">
        <v>430</v>
      </c>
      <c r="I52" s="67">
        <f t="shared" si="8"/>
        <v>0.46728971962618004</v>
      </c>
      <c r="J52" s="65">
        <v>481</v>
      </c>
      <c r="K52" s="66">
        <v>466</v>
      </c>
      <c r="L52" s="67">
        <f t="shared" si="9"/>
        <v>-3.1185031185031136</v>
      </c>
    </row>
    <row r="53" spans="1:12" s="47" customFormat="1" x14ac:dyDescent="0.15">
      <c r="A53" s="73">
        <v>503</v>
      </c>
      <c r="B53" s="60" t="s">
        <v>65</v>
      </c>
      <c r="C53" s="61">
        <f t="shared" si="5"/>
        <v>104</v>
      </c>
      <c r="D53" s="62">
        <v>113</v>
      </c>
      <c r="E53" s="63">
        <f t="shared" si="6"/>
        <v>8.6538461538461462</v>
      </c>
      <c r="F53" s="64">
        <f t="shared" si="7"/>
        <v>0.10376206348769088</v>
      </c>
      <c r="G53" s="66">
        <v>42</v>
      </c>
      <c r="H53" s="66">
        <v>26</v>
      </c>
      <c r="I53" s="67">
        <f t="shared" si="8"/>
        <v>-38.095238095238095</v>
      </c>
      <c r="J53" s="65">
        <v>62</v>
      </c>
      <c r="K53" s="66">
        <v>87</v>
      </c>
      <c r="L53" s="67">
        <f t="shared" si="9"/>
        <v>40.32258064516131</v>
      </c>
    </row>
    <row r="54" spans="1:12" s="47" customFormat="1" x14ac:dyDescent="0.15">
      <c r="A54" s="73">
        <v>504</v>
      </c>
      <c r="B54" s="60" t="s">
        <v>66</v>
      </c>
      <c r="C54" s="61">
        <f t="shared" si="5"/>
        <v>157</v>
      </c>
      <c r="D54" s="62">
        <v>184</v>
      </c>
      <c r="E54" s="63">
        <f t="shared" si="6"/>
        <v>17.197452229299358</v>
      </c>
      <c r="F54" s="64">
        <f t="shared" si="7"/>
        <v>0.1689576962985409</v>
      </c>
      <c r="G54" s="66">
        <v>22</v>
      </c>
      <c r="H54" s="66">
        <v>34</v>
      </c>
      <c r="I54" s="67">
        <f t="shared" si="8"/>
        <v>54.545454545454533</v>
      </c>
      <c r="J54" s="65">
        <v>135</v>
      </c>
      <c r="K54" s="66">
        <v>150</v>
      </c>
      <c r="L54" s="67">
        <f t="shared" si="9"/>
        <v>11.111111111111114</v>
      </c>
    </row>
    <row r="55" spans="1:12" s="47" customFormat="1" ht="20.25" customHeight="1" x14ac:dyDescent="0.15">
      <c r="A55" s="73">
        <v>521</v>
      </c>
      <c r="B55" s="60" t="s">
        <v>67</v>
      </c>
      <c r="C55" s="61">
        <f t="shared" si="5"/>
        <v>331</v>
      </c>
      <c r="D55" s="62">
        <v>367</v>
      </c>
      <c r="E55" s="63">
        <f t="shared" si="6"/>
        <v>10.876132930513592</v>
      </c>
      <c r="F55" s="64">
        <f t="shared" si="7"/>
        <v>0.33699714424763322</v>
      </c>
      <c r="G55" s="66">
        <v>115</v>
      </c>
      <c r="H55" s="66">
        <v>169</v>
      </c>
      <c r="I55" s="67">
        <f t="shared" si="8"/>
        <v>46.956521739130437</v>
      </c>
      <c r="J55" s="65">
        <v>216</v>
      </c>
      <c r="K55" s="66">
        <v>198</v>
      </c>
      <c r="L55" s="67">
        <f t="shared" si="9"/>
        <v>-8.3333333333333428</v>
      </c>
    </row>
    <row r="56" spans="1:12" s="47" customFormat="1" x14ac:dyDescent="0.15">
      <c r="A56" s="73">
        <v>522</v>
      </c>
      <c r="B56" s="60" t="s">
        <v>68</v>
      </c>
      <c r="C56" s="61">
        <f t="shared" si="5"/>
        <v>1195</v>
      </c>
      <c r="D56" s="62">
        <v>1333</v>
      </c>
      <c r="E56" s="63">
        <f t="shared" si="6"/>
        <v>11.54811715481172</v>
      </c>
      <c r="F56" s="64">
        <f t="shared" si="7"/>
        <v>1.224025049814973</v>
      </c>
      <c r="G56" s="66">
        <v>843</v>
      </c>
      <c r="H56" s="66">
        <v>953</v>
      </c>
      <c r="I56" s="67">
        <f t="shared" si="8"/>
        <v>13.048635824436545</v>
      </c>
      <c r="J56" s="65">
        <v>352</v>
      </c>
      <c r="K56" s="66">
        <v>380</v>
      </c>
      <c r="L56" s="67">
        <f t="shared" si="9"/>
        <v>7.9545454545454533</v>
      </c>
    </row>
    <row r="57" spans="1:12" s="47" customFormat="1" x14ac:dyDescent="0.15">
      <c r="A57" s="73">
        <v>523</v>
      </c>
      <c r="B57" s="60" t="s">
        <v>69</v>
      </c>
      <c r="C57" s="61">
        <f t="shared" si="5"/>
        <v>102</v>
      </c>
      <c r="D57" s="62">
        <v>160</v>
      </c>
      <c r="E57" s="63">
        <f t="shared" si="6"/>
        <v>56.862745098039227</v>
      </c>
      <c r="F57" s="64">
        <f t="shared" si="7"/>
        <v>0.14691973591177471</v>
      </c>
      <c r="G57" s="66">
        <v>36</v>
      </c>
      <c r="H57" s="66">
        <v>47</v>
      </c>
      <c r="I57" s="67">
        <f t="shared" si="8"/>
        <v>30.555555555555571</v>
      </c>
      <c r="J57" s="65">
        <v>66</v>
      </c>
      <c r="K57" s="66">
        <v>113</v>
      </c>
      <c r="L57" s="67">
        <f t="shared" si="9"/>
        <v>71.212121212121218</v>
      </c>
    </row>
    <row r="58" spans="1:12" s="47" customFormat="1" x14ac:dyDescent="0.15">
      <c r="A58" s="73">
        <v>524</v>
      </c>
      <c r="B58" s="60" t="s">
        <v>70</v>
      </c>
      <c r="C58" s="61">
        <f t="shared" si="5"/>
        <v>1484</v>
      </c>
      <c r="D58" s="62">
        <v>1579</v>
      </c>
      <c r="E58" s="63">
        <f t="shared" si="6"/>
        <v>6.4016172506738513</v>
      </c>
      <c r="F58" s="64">
        <f t="shared" si="7"/>
        <v>1.4499141437793266</v>
      </c>
      <c r="G58" s="66">
        <v>1032</v>
      </c>
      <c r="H58" s="66">
        <v>1098</v>
      </c>
      <c r="I58" s="67">
        <f t="shared" si="8"/>
        <v>6.3953488372092977</v>
      </c>
      <c r="J58" s="65">
        <v>452</v>
      </c>
      <c r="K58" s="66">
        <v>481</v>
      </c>
      <c r="L58" s="67">
        <f t="shared" si="9"/>
        <v>6.4159292035398181</v>
      </c>
    </row>
    <row r="59" spans="1:12" x14ac:dyDescent="0.15">
      <c r="A59" s="73">
        <v>525</v>
      </c>
      <c r="B59" s="60" t="s">
        <v>71</v>
      </c>
      <c r="C59" s="61">
        <f t="shared" si="5"/>
        <v>342</v>
      </c>
      <c r="D59" s="62">
        <v>365</v>
      </c>
      <c r="E59" s="63">
        <f t="shared" si="6"/>
        <v>6.7251461988304015</v>
      </c>
      <c r="F59" s="64">
        <f t="shared" si="7"/>
        <v>0.33516064754873603</v>
      </c>
      <c r="G59" s="66">
        <v>163</v>
      </c>
      <c r="H59" s="66">
        <v>191</v>
      </c>
      <c r="I59" s="67">
        <f t="shared" si="8"/>
        <v>17.177914110429441</v>
      </c>
      <c r="J59" s="65">
        <v>179</v>
      </c>
      <c r="K59" s="66">
        <v>174</v>
      </c>
      <c r="L59" s="67">
        <f t="shared" si="9"/>
        <v>-2.7932960893854784</v>
      </c>
    </row>
    <row r="60" spans="1:12" x14ac:dyDescent="0.15">
      <c r="A60" s="75">
        <v>526</v>
      </c>
      <c r="B60" s="76" t="s">
        <v>72</v>
      </c>
      <c r="C60" s="77">
        <f t="shared" si="5"/>
        <v>611</v>
      </c>
      <c r="D60" s="78">
        <v>532</v>
      </c>
      <c r="E60" s="79">
        <f t="shared" si="6"/>
        <v>-12.929623567921439</v>
      </c>
      <c r="F60" s="80">
        <f t="shared" si="7"/>
        <v>0.48850812190665083</v>
      </c>
      <c r="G60" s="82">
        <v>306</v>
      </c>
      <c r="H60" s="82">
        <v>288</v>
      </c>
      <c r="I60" s="83">
        <f t="shared" si="8"/>
        <v>-5.8823529411764781</v>
      </c>
      <c r="J60" s="81">
        <v>305</v>
      </c>
      <c r="K60" s="82">
        <v>244</v>
      </c>
      <c r="L60" s="83">
        <f t="shared" si="9"/>
        <v>-20</v>
      </c>
    </row>
  </sheetData>
  <mergeCells count="11">
    <mergeCell ref="G4:I4"/>
    <mergeCell ref="J4:L4"/>
    <mergeCell ref="G5:G6"/>
    <mergeCell ref="A3:B7"/>
    <mergeCell ref="C3:L3"/>
    <mergeCell ref="C4:F4"/>
    <mergeCell ref="K5:K6"/>
    <mergeCell ref="D5:D6"/>
    <mergeCell ref="C5:C6"/>
    <mergeCell ref="J5:J6"/>
    <mergeCell ref="H5:H6"/>
  </mergeCells>
  <phoneticPr fontId="2"/>
  <printOptions horizontalCentered="1"/>
  <pageMargins left="0.35433070866141736" right="0.35433070866141736" top="0.59055118110236227" bottom="0.39370078740157483" header="0.31496062992125984" footer="0.31496062992125984"/>
  <pageSetup paperSize="9" scale="90" firstPageNumber="28" pageOrder="overThenDown" orientation="portrait" useFirstPageNumber="1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="85" workbookViewId="0">
      <pane ySplit="7" topLeftCell="A8" activePane="bottomLeft" state="frozen"/>
      <selection pane="bottomLeft" activeCell="C8" sqref="C8"/>
    </sheetView>
  </sheetViews>
  <sheetFormatPr defaultRowHeight="13.5" x14ac:dyDescent="0.15"/>
  <cols>
    <col min="1" max="1" width="5.625" style="6" customWidth="1"/>
    <col min="2" max="2" width="10.625" style="6" customWidth="1"/>
    <col min="3" max="3" width="9.75" style="8" customWidth="1"/>
    <col min="4" max="4" width="9.75" style="2" customWidth="1"/>
    <col min="5" max="6" width="8.375" style="2" customWidth="1"/>
    <col min="7" max="7" width="9.75" style="8" customWidth="1"/>
    <col min="8" max="8" width="9.75" style="2" customWidth="1"/>
    <col min="9" max="9" width="8.375" style="2" customWidth="1"/>
    <col min="10" max="10" width="9.75" style="8" customWidth="1"/>
    <col min="11" max="11" width="9.75" style="2" customWidth="1"/>
    <col min="12" max="12" width="8.375" style="2" customWidth="1"/>
    <col min="13" max="16384" width="9" style="6"/>
  </cols>
  <sheetData>
    <row r="1" spans="1:12" s="1" customFormat="1" ht="18.75" customHeight="1" x14ac:dyDescent="0.15">
      <c r="A1" s="1" t="s">
        <v>78</v>
      </c>
      <c r="D1" s="2"/>
      <c r="E1" s="2"/>
      <c r="F1" s="3"/>
      <c r="H1" s="2"/>
      <c r="I1" s="2"/>
      <c r="J1" s="2"/>
      <c r="K1" s="2"/>
      <c r="L1" s="2"/>
    </row>
    <row r="2" spans="1:12" x14ac:dyDescent="0.15">
      <c r="C2" s="7"/>
      <c r="G2" s="7"/>
      <c r="J2" s="7"/>
    </row>
    <row r="3" spans="1:12" s="11" customFormat="1" ht="13.5" customHeight="1" x14ac:dyDescent="0.15">
      <c r="A3" s="96" t="s">
        <v>0</v>
      </c>
      <c r="B3" s="98"/>
      <c r="C3" s="102" t="s">
        <v>3</v>
      </c>
      <c r="D3" s="103"/>
      <c r="E3" s="103"/>
      <c r="F3" s="103"/>
      <c r="G3" s="103"/>
      <c r="H3" s="103"/>
      <c r="I3" s="103"/>
      <c r="J3" s="103"/>
      <c r="K3" s="103"/>
      <c r="L3" s="104"/>
    </row>
    <row r="4" spans="1:12" s="11" customFormat="1" ht="13.5" customHeight="1" x14ac:dyDescent="0.15">
      <c r="A4" s="97"/>
      <c r="B4" s="99"/>
      <c r="C4" s="102" t="s">
        <v>9</v>
      </c>
      <c r="D4" s="103"/>
      <c r="E4" s="103"/>
      <c r="F4" s="104"/>
      <c r="G4" s="102" t="s">
        <v>10</v>
      </c>
      <c r="H4" s="103"/>
      <c r="I4" s="104"/>
      <c r="J4" s="102" t="s">
        <v>11</v>
      </c>
      <c r="K4" s="103"/>
      <c r="L4" s="104"/>
    </row>
    <row r="5" spans="1:12" s="11" customFormat="1" ht="13.5" customHeight="1" x14ac:dyDescent="0.15">
      <c r="A5" s="97"/>
      <c r="B5" s="99"/>
      <c r="C5" s="94" t="s">
        <v>12</v>
      </c>
      <c r="D5" s="96" t="s">
        <v>13</v>
      </c>
      <c r="E5" s="13"/>
      <c r="F5" s="10"/>
      <c r="G5" s="94" t="s">
        <v>12</v>
      </c>
      <c r="H5" s="96" t="s">
        <v>13</v>
      </c>
      <c r="I5" s="10"/>
      <c r="J5" s="94" t="s">
        <v>12</v>
      </c>
      <c r="K5" s="96" t="s">
        <v>13</v>
      </c>
      <c r="L5" s="10"/>
    </row>
    <row r="6" spans="1:12" s="11" customFormat="1" ht="13.5" customHeight="1" x14ac:dyDescent="0.15">
      <c r="A6" s="97"/>
      <c r="B6" s="99"/>
      <c r="C6" s="95"/>
      <c r="D6" s="97"/>
      <c r="E6" s="14" t="s">
        <v>14</v>
      </c>
      <c r="F6" s="14" t="s">
        <v>15</v>
      </c>
      <c r="G6" s="95"/>
      <c r="H6" s="97"/>
      <c r="I6" s="14" t="s">
        <v>14</v>
      </c>
      <c r="J6" s="95"/>
      <c r="K6" s="97"/>
      <c r="L6" s="14" t="s">
        <v>14</v>
      </c>
    </row>
    <row r="7" spans="1:12" s="21" customFormat="1" ht="13.5" customHeight="1" x14ac:dyDescent="0.15">
      <c r="A7" s="100"/>
      <c r="B7" s="101"/>
      <c r="C7" s="19" t="s">
        <v>17</v>
      </c>
      <c r="D7" s="19" t="s">
        <v>17</v>
      </c>
      <c r="E7" s="19" t="s">
        <v>18</v>
      </c>
      <c r="F7" s="19" t="s">
        <v>18</v>
      </c>
      <c r="G7" s="19" t="s">
        <v>17</v>
      </c>
      <c r="H7" s="19" t="s">
        <v>17</v>
      </c>
      <c r="I7" s="19" t="s">
        <v>18</v>
      </c>
      <c r="J7" s="19" t="s">
        <v>17</v>
      </c>
      <c r="K7" s="19" t="s">
        <v>17</v>
      </c>
      <c r="L7" s="19" t="s">
        <v>18</v>
      </c>
    </row>
    <row r="8" spans="1:12" s="35" customFormat="1" ht="20.25" customHeight="1" x14ac:dyDescent="0.15">
      <c r="A8" s="22"/>
      <c r="B8" s="23" t="s">
        <v>20</v>
      </c>
      <c r="C8" s="24">
        <f t="shared" ref="C8:C39" si="0">SUM(G8,J8)</f>
        <v>293944021</v>
      </c>
      <c r="D8" s="25">
        <v>254328227</v>
      </c>
      <c r="E8" s="26">
        <f t="shared" ref="E8:E39" si="1">D8/C8*100-100</f>
        <v>-13.47732601099581</v>
      </c>
      <c r="F8" s="27">
        <f t="shared" ref="F8:F39" si="2">D8/$D$8*100</f>
        <v>100</v>
      </c>
      <c r="G8" s="24">
        <f>SUM(G9:G10)</f>
        <v>266866516</v>
      </c>
      <c r="H8" s="25">
        <v>231143531</v>
      </c>
      <c r="I8" s="28">
        <f t="shared" ref="I8:I39" si="3">H8/G8*100-100</f>
        <v>-13.386087372609907</v>
      </c>
      <c r="J8" s="24">
        <f>SUM(J9:J10)</f>
        <v>27077505</v>
      </c>
      <c r="K8" s="25">
        <v>23184696</v>
      </c>
      <c r="L8" s="28">
        <f t="shared" ref="L8:L39" si="4">K8/J8*100-100</f>
        <v>-14.376542447319281</v>
      </c>
    </row>
    <row r="9" spans="1:12" s="47" customFormat="1" ht="20.25" customHeight="1" x14ac:dyDescent="0.15">
      <c r="A9" s="36"/>
      <c r="B9" s="37" t="s">
        <v>21</v>
      </c>
      <c r="C9" s="38">
        <f t="shared" si="0"/>
        <v>224744377</v>
      </c>
      <c r="D9" s="39">
        <v>187265664</v>
      </c>
      <c r="E9" s="40">
        <f t="shared" si="1"/>
        <v>-16.676151590658037</v>
      </c>
      <c r="F9" s="41">
        <f t="shared" si="2"/>
        <v>73.631490381128643</v>
      </c>
      <c r="G9" s="38">
        <f>SUM(G11:G18)</f>
        <v>209127419</v>
      </c>
      <c r="H9" s="39">
        <v>173730861</v>
      </c>
      <c r="I9" s="42">
        <f t="shared" si="3"/>
        <v>-16.925833144815897</v>
      </c>
      <c r="J9" s="38">
        <f>SUM(J11:J18)</f>
        <v>15616958</v>
      </c>
      <c r="K9" s="39">
        <v>13534803</v>
      </c>
      <c r="L9" s="42">
        <f t="shared" si="4"/>
        <v>-13.332654157102809</v>
      </c>
    </row>
    <row r="10" spans="1:12" s="47" customFormat="1" x14ac:dyDescent="0.15">
      <c r="A10" s="48"/>
      <c r="B10" s="49" t="s">
        <v>22</v>
      </c>
      <c r="C10" s="50">
        <f t="shared" si="0"/>
        <v>69199644</v>
      </c>
      <c r="D10" s="51">
        <v>67062563</v>
      </c>
      <c r="E10" s="52">
        <f t="shared" si="1"/>
        <v>-3.088283228740309</v>
      </c>
      <c r="F10" s="53">
        <f t="shared" si="2"/>
        <v>26.368509618871368</v>
      </c>
      <c r="G10" s="50">
        <f>SUM(G19:G60)</f>
        <v>57739097</v>
      </c>
      <c r="H10" s="51">
        <v>57412670</v>
      </c>
      <c r="I10" s="54">
        <f t="shared" si="3"/>
        <v>-0.56534829424160193</v>
      </c>
      <c r="J10" s="50">
        <f>SUM(J19:J60)</f>
        <v>11460547</v>
      </c>
      <c r="K10" s="51">
        <v>9649893</v>
      </c>
      <c r="L10" s="54">
        <f t="shared" si="4"/>
        <v>-15.799019017155118</v>
      </c>
    </row>
    <row r="11" spans="1:12" s="47" customFormat="1" ht="20.25" customHeight="1" x14ac:dyDescent="0.15">
      <c r="A11" s="59">
        <v>201</v>
      </c>
      <c r="B11" s="60" t="s">
        <v>23</v>
      </c>
      <c r="C11" s="61">
        <f t="shared" si="0"/>
        <v>73288270</v>
      </c>
      <c r="D11" s="62">
        <v>59785140</v>
      </c>
      <c r="E11" s="63">
        <f t="shared" si="1"/>
        <v>-18.42468105741888</v>
      </c>
      <c r="F11" s="64">
        <f t="shared" si="2"/>
        <v>23.507080085137385</v>
      </c>
      <c r="G11" s="68">
        <v>68686809</v>
      </c>
      <c r="H11" s="66">
        <v>55621046</v>
      </c>
      <c r="I11" s="67">
        <f t="shared" si="3"/>
        <v>-19.022230309170425</v>
      </c>
      <c r="J11" s="66">
        <v>4601461</v>
      </c>
      <c r="K11" s="66">
        <v>4164094</v>
      </c>
      <c r="L11" s="67">
        <f t="shared" si="4"/>
        <v>-9.5049594031113145</v>
      </c>
    </row>
    <row r="12" spans="1:12" s="47" customFormat="1" x14ac:dyDescent="0.15">
      <c r="A12" s="59">
        <v>202</v>
      </c>
      <c r="B12" s="60" t="s">
        <v>24</v>
      </c>
      <c r="C12" s="61">
        <f t="shared" si="0"/>
        <v>28561274</v>
      </c>
      <c r="D12" s="62">
        <v>23988657</v>
      </c>
      <c r="E12" s="63">
        <f t="shared" si="1"/>
        <v>-16.009849560632347</v>
      </c>
      <c r="F12" s="64">
        <f t="shared" si="2"/>
        <v>9.4321646020046384</v>
      </c>
      <c r="G12" s="65">
        <v>26059009</v>
      </c>
      <c r="H12" s="66">
        <v>21773787</v>
      </c>
      <c r="I12" s="67">
        <f t="shared" si="3"/>
        <v>-16.444301469791128</v>
      </c>
      <c r="J12" s="66">
        <v>2502265</v>
      </c>
      <c r="K12" s="66">
        <v>2214870</v>
      </c>
      <c r="L12" s="67">
        <f t="shared" si="4"/>
        <v>-11.485394232825058</v>
      </c>
    </row>
    <row r="13" spans="1:12" s="47" customFormat="1" x14ac:dyDescent="0.15">
      <c r="A13" s="59">
        <v>203</v>
      </c>
      <c r="B13" s="60" t="s">
        <v>25</v>
      </c>
      <c r="C13" s="61">
        <f t="shared" si="0"/>
        <v>19776905</v>
      </c>
      <c r="D13" s="62">
        <v>16622282</v>
      </c>
      <c r="E13" s="63">
        <f t="shared" si="1"/>
        <v>-15.951044918302443</v>
      </c>
      <c r="F13" s="64">
        <f t="shared" si="2"/>
        <v>6.5357597920108175</v>
      </c>
      <c r="G13" s="65">
        <v>18231227</v>
      </c>
      <c r="H13" s="66">
        <v>15340564</v>
      </c>
      <c r="I13" s="67">
        <f t="shared" si="3"/>
        <v>-15.855559255556415</v>
      </c>
      <c r="J13" s="66">
        <v>1545678</v>
      </c>
      <c r="K13" s="66">
        <v>1281718</v>
      </c>
      <c r="L13" s="67">
        <f t="shared" si="4"/>
        <v>-17.077295529858091</v>
      </c>
    </row>
    <row r="14" spans="1:12" s="47" customFormat="1" x14ac:dyDescent="0.15">
      <c r="A14" s="59">
        <v>204</v>
      </c>
      <c r="B14" s="60" t="s">
        <v>26</v>
      </c>
      <c r="C14" s="61">
        <f t="shared" si="0"/>
        <v>20074950</v>
      </c>
      <c r="D14" s="62">
        <v>18575890</v>
      </c>
      <c r="E14" s="63">
        <f t="shared" si="1"/>
        <v>-7.4673162324190088</v>
      </c>
      <c r="F14" s="64">
        <f t="shared" si="2"/>
        <v>7.3039041789097201</v>
      </c>
      <c r="G14" s="65">
        <v>18374980</v>
      </c>
      <c r="H14" s="66">
        <v>17193413</v>
      </c>
      <c r="I14" s="67">
        <f t="shared" si="3"/>
        <v>-6.4303035976093526</v>
      </c>
      <c r="J14" s="66">
        <v>1699970</v>
      </c>
      <c r="K14" s="66">
        <v>1382477</v>
      </c>
      <c r="L14" s="67">
        <f t="shared" si="4"/>
        <v>-18.676388406854244</v>
      </c>
    </row>
    <row r="15" spans="1:12" s="47" customFormat="1" x14ac:dyDescent="0.15">
      <c r="A15" s="59">
        <v>205</v>
      </c>
      <c r="B15" s="60" t="s">
        <v>27</v>
      </c>
      <c r="C15" s="61">
        <f t="shared" si="0"/>
        <v>14492048</v>
      </c>
      <c r="D15" s="62">
        <v>10666956</v>
      </c>
      <c r="E15" s="63">
        <f t="shared" si="1"/>
        <v>-26.394419891515668</v>
      </c>
      <c r="F15" s="64">
        <f t="shared" si="2"/>
        <v>4.1941691356185959</v>
      </c>
      <c r="G15" s="65">
        <v>13031159</v>
      </c>
      <c r="H15" s="66">
        <v>9501481</v>
      </c>
      <c r="I15" s="67">
        <f t="shared" si="3"/>
        <v>-27.086447184014872</v>
      </c>
      <c r="J15" s="66">
        <v>1460889</v>
      </c>
      <c r="K15" s="66">
        <v>1165475</v>
      </c>
      <c r="L15" s="67">
        <f t="shared" si="4"/>
        <v>-20.221522648195716</v>
      </c>
    </row>
    <row r="16" spans="1:12" s="47" customFormat="1" x14ac:dyDescent="0.15">
      <c r="A16" s="59">
        <v>206</v>
      </c>
      <c r="B16" s="60" t="s">
        <v>28</v>
      </c>
      <c r="C16" s="61">
        <f t="shared" si="0"/>
        <v>26513092</v>
      </c>
      <c r="D16" s="62">
        <v>23656672</v>
      </c>
      <c r="E16" s="63">
        <f t="shared" si="1"/>
        <v>-10.773620820989123</v>
      </c>
      <c r="F16" s="64">
        <f t="shared" si="2"/>
        <v>9.3016305264456545</v>
      </c>
      <c r="G16" s="65">
        <v>24822660</v>
      </c>
      <c r="H16" s="66">
        <v>22088936</v>
      </c>
      <c r="I16" s="67">
        <f t="shared" si="3"/>
        <v>-11.01301794408819</v>
      </c>
      <c r="J16" s="66">
        <v>1690432</v>
      </c>
      <c r="K16" s="66">
        <v>1567736</v>
      </c>
      <c r="L16" s="67">
        <f t="shared" si="4"/>
        <v>-7.2582629765645663</v>
      </c>
    </row>
    <row r="17" spans="1:12" s="47" customFormat="1" x14ac:dyDescent="0.15">
      <c r="A17" s="59">
        <v>207</v>
      </c>
      <c r="B17" s="60" t="s">
        <v>29</v>
      </c>
      <c r="C17" s="61">
        <f t="shared" si="0"/>
        <v>13917092</v>
      </c>
      <c r="D17" s="62">
        <v>11325695</v>
      </c>
      <c r="E17" s="63">
        <f t="shared" si="1"/>
        <v>-18.620247678178742</v>
      </c>
      <c r="F17" s="64">
        <f t="shared" si="2"/>
        <v>4.4531804957693506</v>
      </c>
      <c r="G17" s="65">
        <v>12671607</v>
      </c>
      <c r="H17" s="66">
        <v>10358784</v>
      </c>
      <c r="I17" s="67">
        <f t="shared" si="3"/>
        <v>-18.252010183080955</v>
      </c>
      <c r="J17" s="66">
        <v>1245485</v>
      </c>
      <c r="K17" s="66">
        <v>966911</v>
      </c>
      <c r="L17" s="67">
        <f t="shared" si="4"/>
        <v>-22.366708551287246</v>
      </c>
    </row>
    <row r="18" spans="1:12" s="47" customFormat="1" x14ac:dyDescent="0.15">
      <c r="A18" s="59">
        <v>208</v>
      </c>
      <c r="B18" s="60" t="s">
        <v>30</v>
      </c>
      <c r="C18" s="61">
        <f t="shared" si="0"/>
        <v>28120746</v>
      </c>
      <c r="D18" s="62">
        <v>22644372</v>
      </c>
      <c r="E18" s="63">
        <f t="shared" si="1"/>
        <v>-19.47449758267436</v>
      </c>
      <c r="F18" s="64">
        <f t="shared" si="2"/>
        <v>8.9036015652324743</v>
      </c>
      <c r="G18" s="65">
        <v>27249968</v>
      </c>
      <c r="H18" s="66">
        <v>21852850</v>
      </c>
      <c r="I18" s="67">
        <f t="shared" si="3"/>
        <v>-19.805960873054971</v>
      </c>
      <c r="J18" s="66">
        <v>870778</v>
      </c>
      <c r="K18" s="66">
        <v>791522</v>
      </c>
      <c r="L18" s="67">
        <f t="shared" si="4"/>
        <v>-9.1017457951395215</v>
      </c>
    </row>
    <row r="19" spans="1:12" s="47" customFormat="1" ht="20.25" customHeight="1" x14ac:dyDescent="0.15">
      <c r="A19" s="59">
        <v>301</v>
      </c>
      <c r="B19" s="60" t="s">
        <v>31</v>
      </c>
      <c r="C19" s="61">
        <f t="shared" si="0"/>
        <v>1475942</v>
      </c>
      <c r="D19" s="62">
        <v>1383358</v>
      </c>
      <c r="E19" s="63">
        <f t="shared" si="1"/>
        <v>-6.2728752213840266</v>
      </c>
      <c r="F19" s="64">
        <f t="shared" si="2"/>
        <v>0.54392625479200152</v>
      </c>
      <c r="G19" s="65">
        <v>1083087</v>
      </c>
      <c r="H19" s="66">
        <v>1029046</v>
      </c>
      <c r="I19" s="67">
        <f t="shared" si="3"/>
        <v>-4.9895345433930913</v>
      </c>
      <c r="J19" s="66">
        <v>392855</v>
      </c>
      <c r="K19" s="66">
        <v>354312</v>
      </c>
      <c r="L19" s="67">
        <f t="shared" si="4"/>
        <v>-9.8109989690852899</v>
      </c>
    </row>
    <row r="20" spans="1:12" s="47" customFormat="1" ht="20.25" customHeight="1" x14ac:dyDescent="0.15">
      <c r="A20" s="59">
        <v>342</v>
      </c>
      <c r="B20" s="60" t="s">
        <v>32</v>
      </c>
      <c r="C20" s="61">
        <f t="shared" si="0"/>
        <v>1088504</v>
      </c>
      <c r="D20" s="62">
        <v>917033</v>
      </c>
      <c r="E20" s="63">
        <f t="shared" si="1"/>
        <v>-15.752904904345783</v>
      </c>
      <c r="F20" s="64">
        <f t="shared" si="2"/>
        <v>0.3605706731089664</v>
      </c>
      <c r="G20" s="65">
        <v>881237</v>
      </c>
      <c r="H20" s="66">
        <v>762279</v>
      </c>
      <c r="I20" s="67">
        <f t="shared" si="3"/>
        <v>-13.498979275722647</v>
      </c>
      <c r="J20" s="66">
        <v>207267</v>
      </c>
      <c r="K20" s="66">
        <v>154754</v>
      </c>
      <c r="L20" s="67">
        <f t="shared" si="4"/>
        <v>-25.335919369701884</v>
      </c>
    </row>
    <row r="21" spans="1:12" s="47" customFormat="1" x14ac:dyDescent="0.15">
      <c r="A21" s="59">
        <v>343</v>
      </c>
      <c r="B21" s="60" t="s">
        <v>33</v>
      </c>
      <c r="C21" s="61">
        <f t="shared" si="0"/>
        <v>6090880</v>
      </c>
      <c r="D21" s="62">
        <v>6770745</v>
      </c>
      <c r="E21" s="63">
        <f t="shared" si="1"/>
        <v>11.162015997688357</v>
      </c>
      <c r="F21" s="64">
        <f t="shared" si="2"/>
        <v>2.662207447386483</v>
      </c>
      <c r="G21" s="65">
        <v>5604017</v>
      </c>
      <c r="H21" s="66">
        <v>6403508</v>
      </c>
      <c r="I21" s="67">
        <f t="shared" si="3"/>
        <v>14.266391411731988</v>
      </c>
      <c r="J21" s="66">
        <v>486863</v>
      </c>
      <c r="K21" s="66">
        <v>367237</v>
      </c>
      <c r="L21" s="67">
        <f t="shared" si="4"/>
        <v>-24.570772476035359</v>
      </c>
    </row>
    <row r="22" spans="1:12" s="47" customFormat="1" ht="20.25" customHeight="1" x14ac:dyDescent="0.15">
      <c r="A22" s="59">
        <v>361</v>
      </c>
      <c r="B22" s="60" t="s">
        <v>34</v>
      </c>
      <c r="C22" s="61">
        <f t="shared" si="0"/>
        <v>2475324</v>
      </c>
      <c r="D22" s="62">
        <v>2162506</v>
      </c>
      <c r="E22" s="63">
        <f t="shared" si="1"/>
        <v>-12.637456753136149</v>
      </c>
      <c r="F22" s="64">
        <f t="shared" si="2"/>
        <v>0.85028155368692127</v>
      </c>
      <c r="G22" s="65">
        <v>2309943</v>
      </c>
      <c r="H22" s="66">
        <v>2008630</v>
      </c>
      <c r="I22" s="67">
        <f t="shared" si="3"/>
        <v>-13.044174683098248</v>
      </c>
      <c r="J22" s="66">
        <v>165381</v>
      </c>
      <c r="K22" s="66">
        <v>153876</v>
      </c>
      <c r="L22" s="67">
        <f t="shared" si="4"/>
        <v>-6.9566637038111878</v>
      </c>
    </row>
    <row r="23" spans="1:12" s="47" customFormat="1" x14ac:dyDescent="0.15">
      <c r="A23" s="59">
        <v>362</v>
      </c>
      <c r="B23" s="60" t="s">
        <v>35</v>
      </c>
      <c r="C23" s="61">
        <f t="shared" si="0"/>
        <v>5545037</v>
      </c>
      <c r="D23" s="62">
        <v>4945819</v>
      </c>
      <c r="E23" s="63">
        <f t="shared" si="1"/>
        <v>-10.806384159384336</v>
      </c>
      <c r="F23" s="64">
        <f t="shared" si="2"/>
        <v>1.9446598823653183</v>
      </c>
      <c r="G23" s="65">
        <v>4779919</v>
      </c>
      <c r="H23" s="66">
        <v>4223474</v>
      </c>
      <c r="I23" s="67">
        <f t="shared" si="3"/>
        <v>-11.641306055604701</v>
      </c>
      <c r="J23" s="66">
        <v>765118</v>
      </c>
      <c r="K23" s="66">
        <v>722345</v>
      </c>
      <c r="L23" s="67">
        <f t="shared" si="4"/>
        <v>-5.5903795231585178</v>
      </c>
    </row>
    <row r="24" spans="1:12" s="47" customFormat="1" x14ac:dyDescent="0.15">
      <c r="A24" s="59">
        <v>363</v>
      </c>
      <c r="B24" s="60" t="s">
        <v>36</v>
      </c>
      <c r="C24" s="61">
        <f t="shared" si="0"/>
        <v>8109411</v>
      </c>
      <c r="D24" s="62">
        <v>9155289</v>
      </c>
      <c r="E24" s="63">
        <f t="shared" si="1"/>
        <v>12.897089566677522</v>
      </c>
      <c r="F24" s="64">
        <f t="shared" si="2"/>
        <v>3.5997927198226405</v>
      </c>
      <c r="G24" s="65">
        <v>7256562</v>
      </c>
      <c r="H24" s="66">
        <v>8391135</v>
      </c>
      <c r="I24" s="67">
        <f t="shared" si="3"/>
        <v>15.635131347323977</v>
      </c>
      <c r="J24" s="66">
        <v>852849</v>
      </c>
      <c r="K24" s="66">
        <v>764154</v>
      </c>
      <c r="L24" s="67">
        <f t="shared" si="4"/>
        <v>-10.399848038750122</v>
      </c>
    </row>
    <row r="25" spans="1:12" s="47" customFormat="1" x14ac:dyDescent="0.15">
      <c r="A25" s="59">
        <v>364</v>
      </c>
      <c r="B25" s="60" t="s">
        <v>37</v>
      </c>
      <c r="C25" s="61">
        <f t="shared" si="0"/>
        <v>1126933</v>
      </c>
      <c r="D25" s="62">
        <v>898959</v>
      </c>
      <c r="E25" s="63">
        <f t="shared" si="1"/>
        <v>-20.229596613108328</v>
      </c>
      <c r="F25" s="64">
        <f t="shared" si="2"/>
        <v>0.35346410840979914</v>
      </c>
      <c r="G25" s="65">
        <v>819734</v>
      </c>
      <c r="H25" s="66">
        <v>618080</v>
      </c>
      <c r="I25" s="67">
        <f t="shared" si="3"/>
        <v>-24.599931197193243</v>
      </c>
      <c r="J25" s="66">
        <v>307199</v>
      </c>
      <c r="K25" s="66">
        <v>280879</v>
      </c>
      <c r="L25" s="67">
        <f t="shared" si="4"/>
        <v>-8.5677362230996863</v>
      </c>
    </row>
    <row r="26" spans="1:12" s="47" customFormat="1" x14ac:dyDescent="0.15">
      <c r="A26" s="59">
        <v>365</v>
      </c>
      <c r="B26" s="60" t="s">
        <v>38</v>
      </c>
      <c r="C26" s="61">
        <f t="shared" si="0"/>
        <v>972228</v>
      </c>
      <c r="D26" s="62">
        <v>877676</v>
      </c>
      <c r="E26" s="63">
        <f t="shared" si="1"/>
        <v>-9.7252907754148197</v>
      </c>
      <c r="F26" s="64">
        <f t="shared" si="2"/>
        <v>0.34509578836485189</v>
      </c>
      <c r="G26" s="65">
        <v>560729</v>
      </c>
      <c r="H26" s="66">
        <v>542068</v>
      </c>
      <c r="I26" s="67">
        <f t="shared" si="3"/>
        <v>-3.3279890999038741</v>
      </c>
      <c r="J26" s="66">
        <v>411499</v>
      </c>
      <c r="K26" s="66">
        <v>335608</v>
      </c>
      <c r="L26" s="67">
        <f t="shared" si="4"/>
        <v>-18.44257215691897</v>
      </c>
    </row>
    <row r="27" spans="1:12" s="47" customFormat="1" x14ac:dyDescent="0.15">
      <c r="A27" s="59">
        <v>366</v>
      </c>
      <c r="B27" s="60" t="s">
        <v>39</v>
      </c>
      <c r="C27" s="61">
        <f t="shared" si="0"/>
        <v>1706139</v>
      </c>
      <c r="D27" s="62">
        <v>1758145</v>
      </c>
      <c r="E27" s="63">
        <f t="shared" si="1"/>
        <v>3.048168994437134</v>
      </c>
      <c r="F27" s="64">
        <f t="shared" si="2"/>
        <v>0.69128976391598085</v>
      </c>
      <c r="G27" s="65">
        <v>1355027</v>
      </c>
      <c r="H27" s="66">
        <v>1468527</v>
      </c>
      <c r="I27" s="67">
        <f t="shared" si="3"/>
        <v>8.3762168576714657</v>
      </c>
      <c r="J27" s="66">
        <v>351112</v>
      </c>
      <c r="K27" s="66">
        <v>289618</v>
      </c>
      <c r="L27" s="67">
        <f t="shared" si="4"/>
        <v>-17.514069584633958</v>
      </c>
    </row>
    <row r="28" spans="1:12" s="47" customFormat="1" x14ac:dyDescent="0.15">
      <c r="A28" s="59">
        <v>367</v>
      </c>
      <c r="B28" s="60" t="s">
        <v>40</v>
      </c>
      <c r="C28" s="61">
        <f t="shared" si="0"/>
        <v>2628309</v>
      </c>
      <c r="D28" s="62">
        <v>1937931</v>
      </c>
      <c r="E28" s="63">
        <f t="shared" si="1"/>
        <v>-26.267002852404346</v>
      </c>
      <c r="F28" s="64">
        <f t="shared" si="2"/>
        <v>0.76198030508033232</v>
      </c>
      <c r="G28" s="65">
        <v>2123231</v>
      </c>
      <c r="H28" s="66">
        <v>1540765</v>
      </c>
      <c r="I28" s="67">
        <f t="shared" si="3"/>
        <v>-27.433001873088699</v>
      </c>
      <c r="J28" s="66">
        <v>505078</v>
      </c>
      <c r="K28" s="66">
        <v>397166</v>
      </c>
      <c r="L28" s="67">
        <f t="shared" si="4"/>
        <v>-21.365412866923521</v>
      </c>
    </row>
    <row r="29" spans="1:12" s="47" customFormat="1" ht="20.25" customHeight="1" x14ac:dyDescent="0.15">
      <c r="A29" s="59">
        <v>381</v>
      </c>
      <c r="B29" s="60" t="s">
        <v>41</v>
      </c>
      <c r="C29" s="61">
        <f t="shared" si="0"/>
        <v>1090426</v>
      </c>
      <c r="D29" s="62">
        <v>1086549</v>
      </c>
      <c r="E29" s="63">
        <f t="shared" si="1"/>
        <v>-0.35554911566671876</v>
      </c>
      <c r="F29" s="64">
        <f t="shared" si="2"/>
        <v>0.42722312533559242</v>
      </c>
      <c r="G29" s="65">
        <v>880058</v>
      </c>
      <c r="H29" s="66">
        <v>935612</v>
      </c>
      <c r="I29" s="67">
        <f t="shared" si="3"/>
        <v>6.3125384917812113</v>
      </c>
      <c r="J29" s="66">
        <v>210368</v>
      </c>
      <c r="K29" s="66">
        <v>150937</v>
      </c>
      <c r="L29" s="67">
        <f t="shared" si="4"/>
        <v>-28.250969729236388</v>
      </c>
    </row>
    <row r="30" spans="1:12" s="47" customFormat="1" x14ac:dyDescent="0.15">
      <c r="A30" s="59">
        <v>382</v>
      </c>
      <c r="B30" s="60" t="s">
        <v>42</v>
      </c>
      <c r="C30" s="61">
        <f t="shared" si="0"/>
        <v>1306810</v>
      </c>
      <c r="D30" s="62">
        <v>1430311</v>
      </c>
      <c r="E30" s="63">
        <f t="shared" si="1"/>
        <v>9.4505704731368638</v>
      </c>
      <c r="F30" s="64">
        <f t="shared" si="2"/>
        <v>0.56238783121780656</v>
      </c>
      <c r="G30" s="65">
        <v>1037542</v>
      </c>
      <c r="H30" s="66">
        <v>1237393</v>
      </c>
      <c r="I30" s="67">
        <f t="shared" si="3"/>
        <v>19.261967226386972</v>
      </c>
      <c r="J30" s="66">
        <v>269268</v>
      </c>
      <c r="K30" s="66">
        <v>192918</v>
      </c>
      <c r="L30" s="67">
        <f t="shared" si="4"/>
        <v>-28.354650385489549</v>
      </c>
    </row>
    <row r="31" spans="1:12" s="47" customFormat="1" x14ac:dyDescent="0.15">
      <c r="A31" s="59">
        <v>383</v>
      </c>
      <c r="B31" s="60" t="s">
        <v>43</v>
      </c>
      <c r="C31" s="61">
        <f t="shared" si="0"/>
        <v>2222830</v>
      </c>
      <c r="D31" s="62">
        <v>2071354</v>
      </c>
      <c r="E31" s="63">
        <f t="shared" si="1"/>
        <v>-6.8145562188741309</v>
      </c>
      <c r="F31" s="64">
        <f t="shared" si="2"/>
        <v>0.81444125350663488</v>
      </c>
      <c r="G31" s="65">
        <v>1649160</v>
      </c>
      <c r="H31" s="66">
        <v>1607111</v>
      </c>
      <c r="I31" s="67">
        <f t="shared" si="3"/>
        <v>-2.5497222828591504</v>
      </c>
      <c r="J31" s="66">
        <v>573670</v>
      </c>
      <c r="K31" s="66">
        <v>464243</v>
      </c>
      <c r="L31" s="67">
        <f t="shared" si="4"/>
        <v>-19.074903690274894</v>
      </c>
    </row>
    <row r="32" spans="1:12" s="47" customFormat="1" x14ac:dyDescent="0.15">
      <c r="A32" s="73">
        <v>384</v>
      </c>
      <c r="B32" s="60" t="s">
        <v>44</v>
      </c>
      <c r="C32" s="61">
        <f t="shared" si="0"/>
        <v>1436126</v>
      </c>
      <c r="D32" s="62">
        <v>1169527</v>
      </c>
      <c r="E32" s="63">
        <f t="shared" si="1"/>
        <v>-18.563761118453385</v>
      </c>
      <c r="F32" s="64">
        <f t="shared" si="2"/>
        <v>0.45984946845872521</v>
      </c>
      <c r="G32" s="65">
        <v>1216877</v>
      </c>
      <c r="H32" s="66">
        <v>960835</v>
      </c>
      <c r="I32" s="67">
        <f t="shared" si="3"/>
        <v>-21.040910461780442</v>
      </c>
      <c r="J32" s="66">
        <v>219249</v>
      </c>
      <c r="K32" s="66">
        <v>208692</v>
      </c>
      <c r="L32" s="67">
        <f t="shared" si="4"/>
        <v>-4.8150732728541499</v>
      </c>
    </row>
    <row r="33" spans="1:12" s="47" customFormat="1" ht="20.25" customHeight="1" x14ac:dyDescent="0.15">
      <c r="A33" s="73">
        <v>401</v>
      </c>
      <c r="B33" s="60" t="s">
        <v>45</v>
      </c>
      <c r="C33" s="61">
        <f t="shared" si="0"/>
        <v>368170</v>
      </c>
      <c r="D33" s="62">
        <v>283713</v>
      </c>
      <c r="E33" s="63">
        <f t="shared" si="1"/>
        <v>-22.939674606839233</v>
      </c>
      <c r="F33" s="64">
        <f t="shared" si="2"/>
        <v>0.11155387797359984</v>
      </c>
      <c r="G33" s="65">
        <v>140167</v>
      </c>
      <c r="H33" s="66">
        <v>95389</v>
      </c>
      <c r="I33" s="67">
        <f t="shared" si="3"/>
        <v>-31.946178487090407</v>
      </c>
      <c r="J33" s="66">
        <v>228003</v>
      </c>
      <c r="K33" s="66">
        <v>188324</v>
      </c>
      <c r="L33" s="67">
        <f t="shared" si="4"/>
        <v>-17.40284119068609</v>
      </c>
    </row>
    <row r="34" spans="1:12" s="47" customFormat="1" x14ac:dyDescent="0.15">
      <c r="A34" s="73">
        <v>402</v>
      </c>
      <c r="B34" s="60" t="s">
        <v>46</v>
      </c>
      <c r="C34" s="61">
        <f t="shared" si="0"/>
        <v>3427992</v>
      </c>
      <c r="D34" s="62">
        <v>2867034</v>
      </c>
      <c r="E34" s="63">
        <f t="shared" si="1"/>
        <v>-16.36404052284837</v>
      </c>
      <c r="F34" s="64">
        <f t="shared" si="2"/>
        <v>1.1272968139710264</v>
      </c>
      <c r="G34" s="65">
        <v>3171410</v>
      </c>
      <c r="H34" s="66">
        <v>2642969</v>
      </c>
      <c r="I34" s="67">
        <f t="shared" si="3"/>
        <v>-16.662651628140168</v>
      </c>
      <c r="J34" s="66">
        <v>256582</v>
      </c>
      <c r="K34" s="66">
        <v>224065</v>
      </c>
      <c r="L34" s="67">
        <f t="shared" si="4"/>
        <v>-12.673141529803331</v>
      </c>
    </row>
    <row r="35" spans="1:12" s="47" customFormat="1" x14ac:dyDescent="0.15">
      <c r="A35" s="73">
        <v>403</v>
      </c>
      <c r="B35" s="60" t="s">
        <v>47</v>
      </c>
      <c r="C35" s="61">
        <f t="shared" si="0"/>
        <v>2020524</v>
      </c>
      <c r="D35" s="62">
        <v>1762252</v>
      </c>
      <c r="E35" s="63">
        <f t="shared" si="1"/>
        <v>-12.782426736826679</v>
      </c>
      <c r="F35" s="64">
        <f t="shared" si="2"/>
        <v>0.69290460629837991</v>
      </c>
      <c r="G35" s="65">
        <v>1492212</v>
      </c>
      <c r="H35" s="66">
        <v>1337915</v>
      </c>
      <c r="I35" s="67">
        <f t="shared" si="3"/>
        <v>-10.340152739691149</v>
      </c>
      <c r="J35" s="66">
        <v>528312</v>
      </c>
      <c r="K35" s="66">
        <v>424337</v>
      </c>
      <c r="L35" s="67">
        <f t="shared" si="4"/>
        <v>-19.680605399839493</v>
      </c>
    </row>
    <row r="36" spans="1:12" s="47" customFormat="1" ht="20.25" customHeight="1" x14ac:dyDescent="0.15">
      <c r="A36" s="73">
        <v>421</v>
      </c>
      <c r="B36" s="60" t="s">
        <v>48</v>
      </c>
      <c r="C36" s="61">
        <f t="shared" si="0"/>
        <v>213796</v>
      </c>
      <c r="D36" s="62">
        <v>279821</v>
      </c>
      <c r="E36" s="63">
        <f t="shared" si="1"/>
        <v>30.882242885741562</v>
      </c>
      <c r="F36" s="64">
        <f t="shared" si="2"/>
        <v>0.11002357201979</v>
      </c>
      <c r="G36" s="65">
        <v>89920</v>
      </c>
      <c r="H36" s="66">
        <v>189197</v>
      </c>
      <c r="I36" s="67">
        <f t="shared" si="3"/>
        <v>110.40591637010678</v>
      </c>
      <c r="J36" s="66">
        <v>123876</v>
      </c>
      <c r="K36" s="66">
        <v>90624</v>
      </c>
      <c r="L36" s="67">
        <f t="shared" si="4"/>
        <v>-26.842972004262322</v>
      </c>
    </row>
    <row r="37" spans="1:12" s="47" customFormat="1" x14ac:dyDescent="0.15">
      <c r="A37" s="73">
        <v>422</v>
      </c>
      <c r="B37" s="60" t="s">
        <v>49</v>
      </c>
      <c r="C37" s="61">
        <f t="shared" si="0"/>
        <v>685627</v>
      </c>
      <c r="D37" s="62">
        <v>696782</v>
      </c>
      <c r="E37" s="63">
        <f t="shared" si="1"/>
        <v>1.6269779340661898</v>
      </c>
      <c r="F37" s="64">
        <f t="shared" si="2"/>
        <v>0.2739695896987478</v>
      </c>
      <c r="G37" s="65">
        <v>500066</v>
      </c>
      <c r="H37" s="66">
        <v>543999</v>
      </c>
      <c r="I37" s="67">
        <f t="shared" si="3"/>
        <v>8.7854403218775161</v>
      </c>
      <c r="J37" s="66">
        <v>185561</v>
      </c>
      <c r="K37" s="66">
        <v>152783</v>
      </c>
      <c r="L37" s="67">
        <f t="shared" si="4"/>
        <v>-17.664272126147196</v>
      </c>
    </row>
    <row r="38" spans="1:12" s="47" customFormat="1" x14ac:dyDescent="0.15">
      <c r="A38" s="73">
        <v>423</v>
      </c>
      <c r="B38" s="60" t="s">
        <v>50</v>
      </c>
      <c r="C38" s="61">
        <f t="shared" si="0"/>
        <v>955467</v>
      </c>
      <c r="D38" s="62">
        <v>822388</v>
      </c>
      <c r="E38" s="63">
        <f t="shared" si="1"/>
        <v>-13.928162877420149</v>
      </c>
      <c r="F38" s="64">
        <f t="shared" si="2"/>
        <v>0.32335695085862415</v>
      </c>
      <c r="G38" s="65">
        <v>808940</v>
      </c>
      <c r="H38" s="66">
        <v>663143</v>
      </c>
      <c r="I38" s="67">
        <f t="shared" si="3"/>
        <v>-18.023215566049402</v>
      </c>
      <c r="J38" s="66">
        <v>146527</v>
      </c>
      <c r="K38" s="66">
        <v>159245</v>
      </c>
      <c r="L38" s="67">
        <f t="shared" si="4"/>
        <v>8.6796290103530396</v>
      </c>
    </row>
    <row r="39" spans="1:12" s="47" customFormat="1" x14ac:dyDescent="0.15">
      <c r="A39" s="73">
        <v>424</v>
      </c>
      <c r="B39" s="60" t="s">
        <v>51</v>
      </c>
      <c r="C39" s="61">
        <f t="shared" si="0"/>
        <v>2933495</v>
      </c>
      <c r="D39" s="62">
        <v>2712945</v>
      </c>
      <c r="E39" s="63">
        <f t="shared" si="1"/>
        <v>-7.5183356371836396</v>
      </c>
      <c r="F39" s="64">
        <f t="shared" si="2"/>
        <v>1.066710145390193</v>
      </c>
      <c r="G39" s="65">
        <v>2704277</v>
      </c>
      <c r="H39" s="66">
        <v>2485853</v>
      </c>
      <c r="I39" s="67">
        <f t="shared" si="3"/>
        <v>-8.0769832380336766</v>
      </c>
      <c r="J39" s="66">
        <v>229218</v>
      </c>
      <c r="K39" s="66">
        <v>227092</v>
      </c>
      <c r="L39" s="67">
        <f t="shared" si="4"/>
        <v>-0.92750133061103668</v>
      </c>
    </row>
    <row r="40" spans="1:12" s="47" customFormat="1" ht="20.25" customHeight="1" x14ac:dyDescent="0.15">
      <c r="A40" s="73">
        <v>441</v>
      </c>
      <c r="B40" s="60" t="s">
        <v>52</v>
      </c>
      <c r="C40" s="61">
        <f t="shared" ref="C40:C60" si="5">SUM(G40,J40)</f>
        <v>1234354</v>
      </c>
      <c r="D40" s="62">
        <v>1129348</v>
      </c>
      <c r="E40" s="63">
        <f t="shared" ref="E40:E60" si="6">D40/C40*100-100</f>
        <v>-8.5069599158750293</v>
      </c>
      <c r="F40" s="64">
        <f t="shared" ref="F40:F60" si="7">D40/$D$8*100</f>
        <v>0.4440513793225162</v>
      </c>
      <c r="G40" s="65">
        <v>1060559</v>
      </c>
      <c r="H40" s="66">
        <v>965874</v>
      </c>
      <c r="I40" s="67">
        <f t="shared" ref="I40:I60" si="8">H40/G40*100-100</f>
        <v>-8.9278389981132591</v>
      </c>
      <c r="J40" s="66">
        <v>173795</v>
      </c>
      <c r="K40" s="66">
        <v>163474</v>
      </c>
      <c r="L40" s="67">
        <f t="shared" ref="L40:L60" si="9">K40/J40*100-100</f>
        <v>-5.9386058287062298</v>
      </c>
    </row>
    <row r="41" spans="1:12" s="47" customFormat="1" x14ac:dyDescent="0.15">
      <c r="A41" s="73">
        <v>442</v>
      </c>
      <c r="B41" s="60" t="s">
        <v>53</v>
      </c>
      <c r="C41" s="61">
        <f t="shared" si="5"/>
        <v>448757</v>
      </c>
      <c r="D41" s="62">
        <v>362971</v>
      </c>
      <c r="E41" s="63">
        <f t="shared" si="6"/>
        <v>-19.116359187711836</v>
      </c>
      <c r="F41" s="64">
        <f t="shared" si="7"/>
        <v>0.14271754428579411</v>
      </c>
      <c r="G41" s="65">
        <v>285647</v>
      </c>
      <c r="H41" s="66">
        <v>255405</v>
      </c>
      <c r="I41" s="67">
        <f t="shared" si="8"/>
        <v>-10.587193284018383</v>
      </c>
      <c r="J41" s="66">
        <v>163110</v>
      </c>
      <c r="K41" s="66">
        <v>107566</v>
      </c>
      <c r="L41" s="67">
        <f t="shared" si="9"/>
        <v>-34.053093004720736</v>
      </c>
    </row>
    <row r="42" spans="1:12" s="47" customFormat="1" x14ac:dyDescent="0.15">
      <c r="A42" s="73">
        <v>443</v>
      </c>
      <c r="B42" s="60" t="s">
        <v>54</v>
      </c>
      <c r="C42" s="61">
        <f t="shared" si="5"/>
        <v>465729</v>
      </c>
      <c r="D42" s="62">
        <v>2459071</v>
      </c>
      <c r="E42" s="63">
        <f t="shared" si="6"/>
        <v>428.00469801107511</v>
      </c>
      <c r="F42" s="64">
        <f t="shared" si="7"/>
        <v>0.9668887441266989</v>
      </c>
      <c r="G42" s="65">
        <v>254177</v>
      </c>
      <c r="H42" s="66">
        <v>2300412</v>
      </c>
      <c r="I42" s="67">
        <f t="shared" si="8"/>
        <v>805.04333594306331</v>
      </c>
      <c r="J42" s="66">
        <v>211552</v>
      </c>
      <c r="K42" s="66">
        <v>158659</v>
      </c>
      <c r="L42" s="67">
        <f t="shared" si="9"/>
        <v>-25.002363485100588</v>
      </c>
    </row>
    <row r="43" spans="1:12" s="47" customFormat="1" ht="20.25" customHeight="1" x14ac:dyDescent="0.15">
      <c r="A43" s="73">
        <v>461</v>
      </c>
      <c r="B43" s="60" t="s">
        <v>55</v>
      </c>
      <c r="C43" s="61">
        <f t="shared" si="5"/>
        <v>990314</v>
      </c>
      <c r="D43" s="62">
        <v>838484</v>
      </c>
      <c r="E43" s="63">
        <f t="shared" si="6"/>
        <v>-15.331500917890693</v>
      </c>
      <c r="F43" s="64">
        <f t="shared" si="7"/>
        <v>0.32968578041477087</v>
      </c>
      <c r="G43" s="65">
        <v>753139</v>
      </c>
      <c r="H43" s="66">
        <v>667183</v>
      </c>
      <c r="I43" s="67">
        <f t="shared" si="8"/>
        <v>-11.413032653998798</v>
      </c>
      <c r="J43" s="66">
        <v>237175</v>
      </c>
      <c r="K43" s="66">
        <v>171301</v>
      </c>
      <c r="L43" s="67">
        <f t="shared" si="9"/>
        <v>-27.77442816485717</v>
      </c>
    </row>
    <row r="44" spans="1:12" s="47" customFormat="1" x14ac:dyDescent="0.15">
      <c r="A44" s="73">
        <v>462</v>
      </c>
      <c r="B44" s="60" t="s">
        <v>56</v>
      </c>
      <c r="C44" s="61">
        <f t="shared" si="5"/>
        <v>613781</v>
      </c>
      <c r="D44" s="62">
        <v>455403</v>
      </c>
      <c r="E44" s="63">
        <f t="shared" si="6"/>
        <v>-25.803666128472543</v>
      </c>
      <c r="F44" s="64">
        <f t="shared" si="7"/>
        <v>0.17906113111070443</v>
      </c>
      <c r="G44" s="65">
        <v>419483</v>
      </c>
      <c r="H44" s="66">
        <v>292650</v>
      </c>
      <c r="I44" s="67">
        <f t="shared" si="8"/>
        <v>-30.2355518578822</v>
      </c>
      <c r="J44" s="66">
        <v>194298</v>
      </c>
      <c r="K44" s="66">
        <v>162753</v>
      </c>
      <c r="L44" s="67">
        <f t="shared" si="9"/>
        <v>-16.23537041040052</v>
      </c>
    </row>
    <row r="45" spans="1:12" s="47" customFormat="1" x14ac:dyDescent="0.15">
      <c r="A45" s="73">
        <v>463</v>
      </c>
      <c r="B45" s="60" t="s">
        <v>57</v>
      </c>
      <c r="C45" s="61">
        <f t="shared" si="5"/>
        <v>1467634</v>
      </c>
      <c r="D45" s="62">
        <v>1141783</v>
      </c>
      <c r="E45" s="63">
        <f t="shared" si="6"/>
        <v>-22.202470098130732</v>
      </c>
      <c r="F45" s="64">
        <f t="shared" si="7"/>
        <v>0.44894073043650012</v>
      </c>
      <c r="G45" s="65">
        <v>1269045</v>
      </c>
      <c r="H45" s="66">
        <v>961756</v>
      </c>
      <c r="I45" s="67">
        <f t="shared" si="8"/>
        <v>-24.214192562123486</v>
      </c>
      <c r="J45" s="66">
        <v>198589</v>
      </c>
      <c r="K45" s="66">
        <v>180027</v>
      </c>
      <c r="L45" s="67">
        <f t="shared" si="9"/>
        <v>-9.3469426806117184</v>
      </c>
    </row>
    <row r="46" spans="1:12" s="47" customFormat="1" x14ac:dyDescent="0.15">
      <c r="A46" s="73">
        <v>464</v>
      </c>
      <c r="B46" s="60" t="s">
        <v>58</v>
      </c>
      <c r="C46" s="61">
        <f t="shared" si="5"/>
        <v>1749253</v>
      </c>
      <c r="D46" s="62">
        <v>1387625</v>
      </c>
      <c r="E46" s="63">
        <f t="shared" si="6"/>
        <v>-20.673281680808898</v>
      </c>
      <c r="F46" s="64">
        <f t="shared" si="7"/>
        <v>0.54560400800497855</v>
      </c>
      <c r="G46" s="65">
        <v>1600190</v>
      </c>
      <c r="H46" s="66">
        <v>1270407</v>
      </c>
      <c r="I46" s="67">
        <f t="shared" si="8"/>
        <v>-20.608990182415837</v>
      </c>
      <c r="J46" s="66">
        <v>149063</v>
      </c>
      <c r="K46" s="66">
        <v>117218</v>
      </c>
      <c r="L46" s="67">
        <f t="shared" si="9"/>
        <v>-21.36345035320636</v>
      </c>
    </row>
    <row r="47" spans="1:12" s="47" customFormat="1" ht="20.25" customHeight="1" x14ac:dyDescent="0.15">
      <c r="A47" s="73">
        <v>481</v>
      </c>
      <c r="B47" s="60" t="s">
        <v>59</v>
      </c>
      <c r="C47" s="61">
        <f t="shared" si="5"/>
        <v>890682</v>
      </c>
      <c r="D47" s="62">
        <v>878417</v>
      </c>
      <c r="E47" s="63">
        <f t="shared" si="6"/>
        <v>-1.3770346767982318</v>
      </c>
      <c r="F47" s="64">
        <f t="shared" si="7"/>
        <v>0.34538714414896621</v>
      </c>
      <c r="G47" s="65">
        <v>698510</v>
      </c>
      <c r="H47" s="66">
        <v>712966</v>
      </c>
      <c r="I47" s="67">
        <f t="shared" si="8"/>
        <v>2.069548037966527</v>
      </c>
      <c r="J47" s="66">
        <v>192172</v>
      </c>
      <c r="K47" s="66">
        <v>165451</v>
      </c>
      <c r="L47" s="67">
        <f t="shared" si="9"/>
        <v>-13.904731178319423</v>
      </c>
    </row>
    <row r="48" spans="1:12" s="47" customFormat="1" x14ac:dyDescent="0.15">
      <c r="A48" s="73">
        <v>482</v>
      </c>
      <c r="B48" s="60" t="s">
        <v>60</v>
      </c>
      <c r="C48" s="61">
        <f t="shared" si="5"/>
        <v>650895</v>
      </c>
      <c r="D48" s="62">
        <v>607555</v>
      </c>
      <c r="E48" s="63">
        <f t="shared" si="6"/>
        <v>-6.6585240322939967</v>
      </c>
      <c r="F48" s="64">
        <f t="shared" si="7"/>
        <v>0.23888618544885307</v>
      </c>
      <c r="G48" s="65">
        <v>484787</v>
      </c>
      <c r="H48" s="66">
        <v>445264</v>
      </c>
      <c r="I48" s="67">
        <f t="shared" si="8"/>
        <v>-8.1526526082588759</v>
      </c>
      <c r="J48" s="66">
        <v>166108</v>
      </c>
      <c r="K48" s="66">
        <v>162291</v>
      </c>
      <c r="L48" s="67">
        <f t="shared" si="9"/>
        <v>-2.2979025694126705</v>
      </c>
    </row>
    <row r="49" spans="1:12" s="47" customFormat="1" x14ac:dyDescent="0.15">
      <c r="A49" s="73">
        <v>483</v>
      </c>
      <c r="B49" s="60" t="s">
        <v>61</v>
      </c>
      <c r="C49" s="61">
        <f t="shared" si="5"/>
        <v>552578</v>
      </c>
      <c r="D49" s="62">
        <v>566178</v>
      </c>
      <c r="E49" s="63">
        <f t="shared" si="6"/>
        <v>2.4611909992797507</v>
      </c>
      <c r="F49" s="64">
        <f t="shared" si="7"/>
        <v>0.22261705146869129</v>
      </c>
      <c r="G49" s="65">
        <v>378658</v>
      </c>
      <c r="H49" s="66">
        <v>446235</v>
      </c>
      <c r="I49" s="67">
        <f t="shared" si="8"/>
        <v>17.846447189812451</v>
      </c>
      <c r="J49" s="66">
        <v>173920</v>
      </c>
      <c r="K49" s="66">
        <v>119943</v>
      </c>
      <c r="L49" s="67">
        <f t="shared" si="9"/>
        <v>-31.035533578656853</v>
      </c>
    </row>
    <row r="50" spans="1:12" s="47" customFormat="1" x14ac:dyDescent="0.15">
      <c r="A50" s="73">
        <v>484</v>
      </c>
      <c r="B50" s="60" t="s">
        <v>62</v>
      </c>
      <c r="C50" s="61">
        <f t="shared" si="5"/>
        <v>584830</v>
      </c>
      <c r="D50" s="62">
        <v>566157</v>
      </c>
      <c r="E50" s="63">
        <f t="shared" si="6"/>
        <v>-3.1928936614058756</v>
      </c>
      <c r="F50" s="64">
        <f t="shared" si="7"/>
        <v>0.22260879442217793</v>
      </c>
      <c r="G50" s="65">
        <v>467389</v>
      </c>
      <c r="H50" s="66">
        <v>445813</v>
      </c>
      <c r="I50" s="67">
        <f t="shared" si="8"/>
        <v>-4.6162832244661303</v>
      </c>
      <c r="J50" s="66">
        <v>117441</v>
      </c>
      <c r="K50" s="66">
        <v>120344</v>
      </c>
      <c r="L50" s="67">
        <f t="shared" si="9"/>
        <v>2.4718794969388824</v>
      </c>
    </row>
    <row r="51" spans="1:12" s="47" customFormat="1" ht="20.25" customHeight="1" x14ac:dyDescent="0.15">
      <c r="A51" s="73">
        <v>501</v>
      </c>
      <c r="B51" s="60" t="s">
        <v>63</v>
      </c>
      <c r="C51" s="61">
        <f t="shared" si="5"/>
        <v>1597731</v>
      </c>
      <c r="D51" s="62">
        <v>1492651</v>
      </c>
      <c r="E51" s="63">
        <f t="shared" si="6"/>
        <v>-6.5768267624524981</v>
      </c>
      <c r="F51" s="64">
        <f t="shared" si="7"/>
        <v>0.5868994635817596</v>
      </c>
      <c r="G51" s="65">
        <v>1348827</v>
      </c>
      <c r="H51" s="66">
        <v>1316526</v>
      </c>
      <c r="I51" s="67">
        <f t="shared" si="8"/>
        <v>-2.3947474361055896</v>
      </c>
      <c r="J51" s="66">
        <v>248904</v>
      </c>
      <c r="K51" s="66">
        <v>176125</v>
      </c>
      <c r="L51" s="67">
        <f t="shared" si="9"/>
        <v>-29.239787227204062</v>
      </c>
    </row>
    <row r="52" spans="1:12" s="47" customFormat="1" x14ac:dyDescent="0.15">
      <c r="A52" s="73">
        <v>502</v>
      </c>
      <c r="B52" s="60" t="s">
        <v>64</v>
      </c>
      <c r="C52" s="61">
        <f t="shared" si="5"/>
        <v>1239104</v>
      </c>
      <c r="D52" s="62">
        <v>1593799</v>
      </c>
      <c r="E52" s="63">
        <f t="shared" si="6"/>
        <v>28.625119441144562</v>
      </c>
      <c r="F52" s="64">
        <f t="shared" si="7"/>
        <v>0.62667011790240645</v>
      </c>
      <c r="G52" s="65">
        <v>906202</v>
      </c>
      <c r="H52" s="66">
        <v>1336720</v>
      </c>
      <c r="I52" s="67">
        <f t="shared" si="8"/>
        <v>47.507950765944003</v>
      </c>
      <c r="J52" s="66">
        <v>332902</v>
      </c>
      <c r="K52" s="66">
        <v>257079</v>
      </c>
      <c r="L52" s="67">
        <f t="shared" si="9"/>
        <v>-22.776372626178272</v>
      </c>
    </row>
    <row r="53" spans="1:12" s="47" customFormat="1" x14ac:dyDescent="0.15">
      <c r="A53" s="73">
        <v>503</v>
      </c>
      <c r="B53" s="60" t="s">
        <v>65</v>
      </c>
      <c r="C53" s="61">
        <f t="shared" si="5"/>
        <v>137482</v>
      </c>
      <c r="D53" s="62">
        <v>119813</v>
      </c>
      <c r="E53" s="63">
        <f t="shared" si="6"/>
        <v>-12.851864244046496</v>
      </c>
      <c r="F53" s="64">
        <f t="shared" si="7"/>
        <v>4.7109595900261592E-2</v>
      </c>
      <c r="G53" s="65">
        <v>82485</v>
      </c>
      <c r="H53" s="66">
        <v>68984</v>
      </c>
      <c r="I53" s="67">
        <f t="shared" si="8"/>
        <v>-16.367824452930833</v>
      </c>
      <c r="J53" s="66">
        <v>54997</v>
      </c>
      <c r="K53" s="66">
        <v>50829</v>
      </c>
      <c r="L53" s="67">
        <f t="shared" si="9"/>
        <v>-7.5785951961016025</v>
      </c>
    </row>
    <row r="54" spans="1:12" s="47" customFormat="1" x14ac:dyDescent="0.15">
      <c r="A54" s="73">
        <v>504</v>
      </c>
      <c r="B54" s="60" t="s">
        <v>66</v>
      </c>
      <c r="C54" s="61">
        <f t="shared" si="5"/>
        <v>165144</v>
      </c>
      <c r="D54" s="62">
        <v>183904</v>
      </c>
      <c r="E54" s="63">
        <f t="shared" si="6"/>
        <v>11.359782977280446</v>
      </c>
      <c r="F54" s="64">
        <f t="shared" si="7"/>
        <v>7.2309708666352626E-2</v>
      </c>
      <c r="G54" s="65">
        <v>45424</v>
      </c>
      <c r="H54" s="66">
        <v>37763</v>
      </c>
      <c r="I54" s="67">
        <f t="shared" si="8"/>
        <v>-16.865533638605143</v>
      </c>
      <c r="J54" s="66">
        <v>119720</v>
      </c>
      <c r="K54" s="66">
        <v>146141</v>
      </c>
      <c r="L54" s="67">
        <f t="shared" si="9"/>
        <v>22.068994320080179</v>
      </c>
    </row>
    <row r="55" spans="1:12" s="47" customFormat="1" ht="20.25" customHeight="1" x14ac:dyDescent="0.15">
      <c r="A55" s="73">
        <v>521</v>
      </c>
      <c r="B55" s="60" t="s">
        <v>67</v>
      </c>
      <c r="C55" s="61">
        <f t="shared" si="5"/>
        <v>380912</v>
      </c>
      <c r="D55" s="62">
        <v>555029</v>
      </c>
      <c r="E55" s="63">
        <f t="shared" si="6"/>
        <v>45.710557819128837</v>
      </c>
      <c r="F55" s="64">
        <f t="shared" si="7"/>
        <v>0.21823334615547804</v>
      </c>
      <c r="G55" s="65">
        <v>208272</v>
      </c>
      <c r="H55" s="66">
        <v>414444</v>
      </c>
      <c r="I55" s="67">
        <f t="shared" si="8"/>
        <v>98.991703157409546</v>
      </c>
      <c r="J55" s="66">
        <v>172640</v>
      </c>
      <c r="K55" s="66">
        <v>140585</v>
      </c>
      <c r="L55" s="67">
        <f t="shared" si="9"/>
        <v>-18.567539388322515</v>
      </c>
    </row>
    <row r="56" spans="1:12" s="47" customFormat="1" x14ac:dyDescent="0.15">
      <c r="A56" s="73">
        <v>522</v>
      </c>
      <c r="B56" s="60" t="s">
        <v>68</v>
      </c>
      <c r="C56" s="61">
        <f t="shared" si="5"/>
        <v>3097971</v>
      </c>
      <c r="D56" s="62">
        <v>2068023</v>
      </c>
      <c r="E56" s="63">
        <f t="shared" si="6"/>
        <v>-33.245889002834446</v>
      </c>
      <c r="F56" s="64">
        <f t="shared" si="7"/>
        <v>0.81313152865253924</v>
      </c>
      <c r="G56" s="65">
        <v>2787873</v>
      </c>
      <c r="H56" s="66">
        <v>1827554</v>
      </c>
      <c r="I56" s="67">
        <f t="shared" si="8"/>
        <v>-34.446296513506894</v>
      </c>
      <c r="J56" s="66">
        <v>310098</v>
      </c>
      <c r="K56" s="66">
        <v>240469</v>
      </c>
      <c r="L56" s="67">
        <f t="shared" si="9"/>
        <v>-22.453869421924679</v>
      </c>
    </row>
    <row r="57" spans="1:12" s="47" customFormat="1" x14ac:dyDescent="0.15">
      <c r="A57" s="73">
        <v>523</v>
      </c>
      <c r="B57" s="60" t="s">
        <v>69</v>
      </c>
      <c r="C57" s="61">
        <f t="shared" si="5"/>
        <v>140546</v>
      </c>
      <c r="D57" s="62">
        <v>164696</v>
      </c>
      <c r="E57" s="63">
        <f t="shared" si="6"/>
        <v>17.182986353222446</v>
      </c>
      <c r="F57" s="64">
        <f t="shared" si="7"/>
        <v>6.4757263455463787E-2</v>
      </c>
      <c r="G57" s="65">
        <v>85810</v>
      </c>
      <c r="H57" s="66">
        <v>95222</v>
      </c>
      <c r="I57" s="67">
        <f t="shared" si="8"/>
        <v>10.968418599230858</v>
      </c>
      <c r="J57" s="66">
        <v>54736</v>
      </c>
      <c r="K57" s="66">
        <v>69474</v>
      </c>
      <c r="L57" s="67">
        <f t="shared" si="9"/>
        <v>26.925606547793038</v>
      </c>
    </row>
    <row r="58" spans="1:12" s="47" customFormat="1" x14ac:dyDescent="0.15">
      <c r="A58" s="73">
        <v>524</v>
      </c>
      <c r="B58" s="60" t="s">
        <v>70</v>
      </c>
      <c r="C58" s="61">
        <f t="shared" si="5"/>
        <v>3460230</v>
      </c>
      <c r="D58" s="62">
        <v>3171091</v>
      </c>
      <c r="E58" s="63">
        <f t="shared" si="6"/>
        <v>-8.3560630362721611</v>
      </c>
      <c r="F58" s="64">
        <f t="shared" si="7"/>
        <v>1.246849804052619</v>
      </c>
      <c r="G58" s="65">
        <v>3065039</v>
      </c>
      <c r="H58" s="66">
        <v>2821959</v>
      </c>
      <c r="I58" s="67">
        <f t="shared" si="8"/>
        <v>-7.9307310608445789</v>
      </c>
      <c r="J58" s="66">
        <v>395191</v>
      </c>
      <c r="K58" s="66">
        <v>349132</v>
      </c>
      <c r="L58" s="67">
        <f t="shared" si="9"/>
        <v>-11.654870682783766</v>
      </c>
    </row>
    <row r="59" spans="1:12" x14ac:dyDescent="0.15">
      <c r="A59" s="73">
        <v>525</v>
      </c>
      <c r="B59" s="60" t="s">
        <v>71</v>
      </c>
      <c r="C59" s="61">
        <f t="shared" si="5"/>
        <v>486905</v>
      </c>
      <c r="D59" s="62">
        <v>492697</v>
      </c>
      <c r="E59" s="63">
        <f t="shared" si="6"/>
        <v>1.189554430535722</v>
      </c>
      <c r="F59" s="64">
        <f t="shared" si="7"/>
        <v>0.19372485933305389</v>
      </c>
      <c r="G59" s="65">
        <v>356312</v>
      </c>
      <c r="H59" s="66">
        <v>387560</v>
      </c>
      <c r="I59" s="67">
        <f t="shared" si="8"/>
        <v>8.7698421608028951</v>
      </c>
      <c r="J59" s="66">
        <v>130593</v>
      </c>
      <c r="K59" s="66">
        <v>105137</v>
      </c>
      <c r="L59" s="67">
        <f t="shared" si="9"/>
        <v>-19.492622116039911</v>
      </c>
    </row>
    <row r="60" spans="1:12" x14ac:dyDescent="0.15">
      <c r="A60" s="75">
        <v>526</v>
      </c>
      <c r="B60" s="76" t="s">
        <v>72</v>
      </c>
      <c r="C60" s="77">
        <f t="shared" si="5"/>
        <v>964842</v>
      </c>
      <c r="D60" s="78">
        <v>837731</v>
      </c>
      <c r="E60" s="79">
        <f t="shared" si="6"/>
        <v>-13.174281384931419</v>
      </c>
      <c r="F60" s="80">
        <f t="shared" si="7"/>
        <v>0.32938970631836317</v>
      </c>
      <c r="G60" s="81">
        <v>717154</v>
      </c>
      <c r="H60" s="82">
        <v>655045</v>
      </c>
      <c r="I60" s="83">
        <f t="shared" si="8"/>
        <v>-8.6604829646073256</v>
      </c>
      <c r="J60" s="82">
        <v>247688</v>
      </c>
      <c r="K60" s="82">
        <v>182686</v>
      </c>
      <c r="L60" s="83">
        <f t="shared" si="9"/>
        <v>-26.243499886954552</v>
      </c>
    </row>
  </sheetData>
  <mergeCells count="11">
    <mergeCell ref="A3:B7"/>
    <mergeCell ref="D5:D6"/>
    <mergeCell ref="H5:H6"/>
    <mergeCell ref="G4:I4"/>
    <mergeCell ref="G5:G6"/>
    <mergeCell ref="C5:C6"/>
    <mergeCell ref="K5:K6"/>
    <mergeCell ref="C3:L3"/>
    <mergeCell ref="J4:L4"/>
    <mergeCell ref="C4:F4"/>
    <mergeCell ref="J5:J6"/>
  </mergeCells>
  <phoneticPr fontId="2"/>
  <printOptions horizontalCentered="1"/>
  <pageMargins left="0.35433070866141736" right="0.35433070866141736" top="0.59055118110236227" bottom="0.39370078740157483" header="0.31496062992125984" footer="0.31496062992125984"/>
  <pageSetup paperSize="9" scale="90" firstPageNumber="28" pageOrder="overThenDown" orientation="portrait" useFirstPageNumber="1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="85" workbookViewId="0">
      <pane ySplit="7" topLeftCell="A8" activePane="bottomLeft" state="frozen"/>
      <selection pane="bottomLeft" activeCell="C8" sqref="C8"/>
    </sheetView>
  </sheetViews>
  <sheetFormatPr defaultRowHeight="13.5" x14ac:dyDescent="0.15"/>
  <cols>
    <col min="1" max="1" width="5.625" style="6" customWidth="1"/>
    <col min="2" max="2" width="10.625" style="6" customWidth="1"/>
    <col min="3" max="3" width="9.625" style="6" customWidth="1"/>
    <col min="4" max="4" width="9.625" style="2" customWidth="1"/>
    <col min="5" max="6" width="8.375" style="2" customWidth="1"/>
    <col min="7" max="7" width="9.625" style="8" customWidth="1"/>
    <col min="8" max="8" width="9.625" style="2" customWidth="1"/>
    <col min="9" max="9" width="8.375" style="2" customWidth="1"/>
    <col min="10" max="10" width="9.625" style="8" customWidth="1"/>
    <col min="11" max="11" width="9.625" style="2" customWidth="1"/>
    <col min="12" max="12" width="8.375" style="2" customWidth="1"/>
    <col min="13" max="16384" width="9" style="6"/>
  </cols>
  <sheetData>
    <row r="1" spans="1:12" s="1" customFormat="1" ht="18.75" customHeight="1" x14ac:dyDescent="0.15">
      <c r="A1" s="1" t="s">
        <v>79</v>
      </c>
      <c r="D1" s="2"/>
      <c r="E1" s="2"/>
      <c r="F1" s="3"/>
      <c r="H1" s="2"/>
      <c r="I1" s="2"/>
      <c r="J1" s="4"/>
      <c r="K1" s="2"/>
      <c r="L1" s="2"/>
    </row>
    <row r="3" spans="1:12" s="11" customFormat="1" ht="13.5" customHeight="1" x14ac:dyDescent="0.15">
      <c r="A3" s="96" t="s">
        <v>0</v>
      </c>
      <c r="B3" s="98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4"/>
    </row>
    <row r="4" spans="1:12" s="11" customFormat="1" ht="13.5" customHeight="1" x14ac:dyDescent="0.15">
      <c r="A4" s="97"/>
      <c r="B4" s="99"/>
      <c r="C4" s="102" t="s">
        <v>9</v>
      </c>
      <c r="D4" s="103"/>
      <c r="E4" s="103"/>
      <c r="F4" s="104"/>
      <c r="G4" s="102" t="s">
        <v>10</v>
      </c>
      <c r="H4" s="103"/>
      <c r="I4" s="104"/>
      <c r="J4" s="102" t="s">
        <v>11</v>
      </c>
      <c r="K4" s="103"/>
      <c r="L4" s="104"/>
    </row>
    <row r="5" spans="1:12" s="11" customFormat="1" ht="13.5" customHeight="1" x14ac:dyDescent="0.15">
      <c r="A5" s="97"/>
      <c r="B5" s="99"/>
      <c r="C5" s="94" t="s">
        <v>12</v>
      </c>
      <c r="D5" s="96" t="s">
        <v>13</v>
      </c>
      <c r="E5" s="13"/>
      <c r="F5" s="10"/>
      <c r="G5" s="94" t="s">
        <v>12</v>
      </c>
      <c r="H5" s="96" t="s">
        <v>13</v>
      </c>
      <c r="I5" s="10"/>
      <c r="J5" s="94" t="s">
        <v>12</v>
      </c>
      <c r="K5" s="96" t="s">
        <v>13</v>
      </c>
      <c r="L5" s="10"/>
    </row>
    <row r="6" spans="1:12" s="11" customFormat="1" ht="13.5" customHeight="1" x14ac:dyDescent="0.15">
      <c r="A6" s="97"/>
      <c r="B6" s="99"/>
      <c r="C6" s="95"/>
      <c r="D6" s="97"/>
      <c r="E6" s="14" t="s">
        <v>14</v>
      </c>
      <c r="F6" s="14" t="s">
        <v>15</v>
      </c>
      <c r="G6" s="95"/>
      <c r="H6" s="97"/>
      <c r="I6" s="14" t="s">
        <v>14</v>
      </c>
      <c r="J6" s="95"/>
      <c r="K6" s="97"/>
      <c r="L6" s="14" t="s">
        <v>14</v>
      </c>
    </row>
    <row r="7" spans="1:12" s="21" customFormat="1" ht="13.5" customHeight="1" x14ac:dyDescent="0.15">
      <c r="A7" s="100"/>
      <c r="B7" s="101"/>
      <c r="C7" s="19" t="s">
        <v>19</v>
      </c>
      <c r="D7" s="19" t="s">
        <v>19</v>
      </c>
      <c r="E7" s="19" t="s">
        <v>18</v>
      </c>
      <c r="F7" s="19" t="s">
        <v>18</v>
      </c>
      <c r="G7" s="19" t="s">
        <v>19</v>
      </c>
      <c r="H7" s="19" t="s">
        <v>19</v>
      </c>
      <c r="I7" s="19" t="s">
        <v>18</v>
      </c>
      <c r="J7" s="19" t="s">
        <v>19</v>
      </c>
      <c r="K7" s="19" t="s">
        <v>19</v>
      </c>
      <c r="L7" s="19" t="s">
        <v>18</v>
      </c>
    </row>
    <row r="8" spans="1:12" s="35" customFormat="1" ht="20.25" customHeight="1" x14ac:dyDescent="0.15">
      <c r="A8" s="22"/>
      <c r="B8" s="23" t="s">
        <v>20</v>
      </c>
      <c r="C8" s="29">
        <f t="shared" ref="C8:C39" si="0">SUM(G8,J8)</f>
        <v>1479823</v>
      </c>
      <c r="D8" s="25">
        <v>1542215</v>
      </c>
      <c r="E8" s="26">
        <f t="shared" ref="E8:E39" si="1">D8/C8*100-100</f>
        <v>4.2161799080025162</v>
      </c>
      <c r="F8" s="27">
        <f t="shared" ref="F8:F39" si="2">D8/$D$8*100</f>
        <v>100</v>
      </c>
      <c r="G8" s="24">
        <f>SUM(G9:G10)</f>
        <v>1150681</v>
      </c>
      <c r="H8" s="25">
        <v>1234015</v>
      </c>
      <c r="I8" s="28">
        <f t="shared" ref="I8:I39" si="3">H8/G8*100-100</f>
        <v>7.2421461725708696</v>
      </c>
      <c r="J8" s="25">
        <f>SUM(J9:J10)</f>
        <v>329142</v>
      </c>
      <c r="K8" s="25">
        <v>308200</v>
      </c>
      <c r="L8" s="28">
        <f t="shared" ref="L8:L39" si="4">K8/J8*100-100</f>
        <v>-6.3626033748351745</v>
      </c>
    </row>
    <row r="9" spans="1:12" s="47" customFormat="1" ht="20.25" customHeight="1" x14ac:dyDescent="0.15">
      <c r="A9" s="36"/>
      <c r="B9" s="37" t="s">
        <v>21</v>
      </c>
      <c r="C9" s="43">
        <f t="shared" si="0"/>
        <v>1025470</v>
      </c>
      <c r="D9" s="39">
        <v>1047610</v>
      </c>
      <c r="E9" s="40">
        <f t="shared" si="1"/>
        <v>2.1590100149199856</v>
      </c>
      <c r="F9" s="41">
        <f t="shared" si="2"/>
        <v>67.928920416414059</v>
      </c>
      <c r="G9" s="38">
        <f>SUM(G11:G18)</f>
        <v>844358</v>
      </c>
      <c r="H9" s="39">
        <v>875984</v>
      </c>
      <c r="I9" s="42">
        <f t="shared" si="3"/>
        <v>3.7455676383713978</v>
      </c>
      <c r="J9" s="39">
        <f>SUM(J11:J18)</f>
        <v>181112</v>
      </c>
      <c r="K9" s="39">
        <v>171626</v>
      </c>
      <c r="L9" s="42">
        <f t="shared" si="4"/>
        <v>-5.2376430054330996</v>
      </c>
    </row>
    <row r="10" spans="1:12" s="47" customFormat="1" x14ac:dyDescent="0.15">
      <c r="A10" s="48"/>
      <c r="B10" s="49" t="s">
        <v>22</v>
      </c>
      <c r="C10" s="55">
        <f t="shared" si="0"/>
        <v>454353</v>
      </c>
      <c r="D10" s="51">
        <v>494605</v>
      </c>
      <c r="E10" s="52">
        <f t="shared" si="1"/>
        <v>8.8591909814615519</v>
      </c>
      <c r="F10" s="53">
        <f t="shared" si="2"/>
        <v>32.071079583585949</v>
      </c>
      <c r="G10" s="50">
        <f>SUM(G19:G60)</f>
        <v>306323</v>
      </c>
      <c r="H10" s="51">
        <v>358031</v>
      </c>
      <c r="I10" s="54">
        <f t="shared" si="3"/>
        <v>16.880221204414951</v>
      </c>
      <c r="J10" s="51">
        <f>SUM(J19:J60)</f>
        <v>148030</v>
      </c>
      <c r="K10" s="51">
        <v>136574</v>
      </c>
      <c r="L10" s="54">
        <f t="shared" si="4"/>
        <v>-7.7389718300344583</v>
      </c>
    </row>
    <row r="11" spans="1:12" s="47" customFormat="1" ht="20.25" customHeight="1" x14ac:dyDescent="0.15">
      <c r="A11" s="59">
        <v>201</v>
      </c>
      <c r="B11" s="60" t="s">
        <v>23</v>
      </c>
      <c r="C11" s="69">
        <f t="shared" si="0"/>
        <v>290732</v>
      </c>
      <c r="D11" s="62">
        <v>286680</v>
      </c>
      <c r="E11" s="63">
        <f t="shared" si="1"/>
        <v>-1.3937234291374807</v>
      </c>
      <c r="F11" s="64">
        <f t="shared" si="2"/>
        <v>18.588847858437376</v>
      </c>
      <c r="G11" s="66">
        <v>240242</v>
      </c>
      <c r="H11" s="66">
        <v>238105</v>
      </c>
      <c r="I11" s="67">
        <f t="shared" si="3"/>
        <v>-0.8895197342679495</v>
      </c>
      <c r="J11" s="66">
        <v>50490</v>
      </c>
      <c r="K11" s="66">
        <v>48575</v>
      </c>
      <c r="L11" s="67">
        <f t="shared" si="4"/>
        <v>-3.7928302634184945</v>
      </c>
    </row>
    <row r="12" spans="1:12" s="47" customFormat="1" x14ac:dyDescent="0.15">
      <c r="A12" s="59">
        <v>202</v>
      </c>
      <c r="B12" s="60" t="s">
        <v>24</v>
      </c>
      <c r="C12" s="69">
        <f t="shared" si="0"/>
        <v>159170</v>
      </c>
      <c r="D12" s="62">
        <v>146068</v>
      </c>
      <c r="E12" s="63">
        <f t="shared" si="1"/>
        <v>-8.2314506502481635</v>
      </c>
      <c r="F12" s="64">
        <f t="shared" si="2"/>
        <v>9.4713123656558906</v>
      </c>
      <c r="G12" s="66">
        <v>127981</v>
      </c>
      <c r="H12" s="66">
        <v>119937</v>
      </c>
      <c r="I12" s="67">
        <f t="shared" si="3"/>
        <v>-6.2853079754026027</v>
      </c>
      <c r="J12" s="66">
        <v>31189</v>
      </c>
      <c r="K12" s="66">
        <v>26131</v>
      </c>
      <c r="L12" s="67">
        <f t="shared" si="4"/>
        <v>-16.217256083875725</v>
      </c>
    </row>
    <row r="13" spans="1:12" s="47" customFormat="1" x14ac:dyDescent="0.15">
      <c r="A13" s="59">
        <v>203</v>
      </c>
      <c r="B13" s="60" t="s">
        <v>25</v>
      </c>
      <c r="C13" s="69">
        <f t="shared" si="0"/>
        <v>98916</v>
      </c>
      <c r="D13" s="62">
        <v>124167</v>
      </c>
      <c r="E13" s="63">
        <f t="shared" si="1"/>
        <v>25.527720490112827</v>
      </c>
      <c r="F13" s="64">
        <f t="shared" si="2"/>
        <v>8.0512120553878663</v>
      </c>
      <c r="G13" s="66">
        <v>80279</v>
      </c>
      <c r="H13" s="66">
        <v>104343</v>
      </c>
      <c r="I13" s="67">
        <f t="shared" si="3"/>
        <v>29.97546058122299</v>
      </c>
      <c r="J13" s="66">
        <v>18637</v>
      </c>
      <c r="K13" s="66">
        <v>19824</v>
      </c>
      <c r="L13" s="67">
        <f t="shared" si="4"/>
        <v>6.3690508128990757</v>
      </c>
    </row>
    <row r="14" spans="1:12" s="47" customFormat="1" x14ac:dyDescent="0.15">
      <c r="A14" s="59">
        <v>204</v>
      </c>
      <c r="B14" s="60" t="s">
        <v>26</v>
      </c>
      <c r="C14" s="69">
        <f t="shared" si="0"/>
        <v>98193</v>
      </c>
      <c r="D14" s="62">
        <v>112413</v>
      </c>
      <c r="E14" s="63">
        <f t="shared" si="1"/>
        <v>14.481684030429861</v>
      </c>
      <c r="F14" s="64">
        <f t="shared" si="2"/>
        <v>7.2890615121756692</v>
      </c>
      <c r="G14" s="66">
        <v>80253</v>
      </c>
      <c r="H14" s="66">
        <v>93105</v>
      </c>
      <c r="I14" s="67">
        <f t="shared" si="3"/>
        <v>16.014354603566218</v>
      </c>
      <c r="J14" s="66">
        <v>17940</v>
      </c>
      <c r="K14" s="66">
        <v>19308</v>
      </c>
      <c r="L14" s="67">
        <f t="shared" si="4"/>
        <v>7.6254180602006727</v>
      </c>
    </row>
    <row r="15" spans="1:12" s="47" customFormat="1" x14ac:dyDescent="0.15">
      <c r="A15" s="59">
        <v>205</v>
      </c>
      <c r="B15" s="60" t="s">
        <v>27</v>
      </c>
      <c r="C15" s="69">
        <f t="shared" si="0"/>
        <v>70997</v>
      </c>
      <c r="D15" s="62">
        <v>73962</v>
      </c>
      <c r="E15" s="63">
        <f t="shared" si="1"/>
        <v>4.1762327985689609</v>
      </c>
      <c r="F15" s="64">
        <f t="shared" si="2"/>
        <v>4.7958293752816568</v>
      </c>
      <c r="G15" s="66">
        <v>55021</v>
      </c>
      <c r="H15" s="66">
        <v>60342</v>
      </c>
      <c r="I15" s="67">
        <f t="shared" si="3"/>
        <v>9.6708529470565878</v>
      </c>
      <c r="J15" s="66">
        <v>15976</v>
      </c>
      <c r="K15" s="66">
        <v>13620</v>
      </c>
      <c r="L15" s="67">
        <f t="shared" si="4"/>
        <v>-14.747120681021528</v>
      </c>
    </row>
    <row r="16" spans="1:12" s="47" customFormat="1" x14ac:dyDescent="0.15">
      <c r="A16" s="59">
        <v>206</v>
      </c>
      <c r="B16" s="60" t="s">
        <v>28</v>
      </c>
      <c r="C16" s="69">
        <f t="shared" si="0"/>
        <v>159590</v>
      </c>
      <c r="D16" s="62">
        <v>160474</v>
      </c>
      <c r="E16" s="63">
        <f t="shared" si="1"/>
        <v>0.55391941850993476</v>
      </c>
      <c r="F16" s="64">
        <f t="shared" si="2"/>
        <v>10.4054233683371</v>
      </c>
      <c r="G16" s="66">
        <v>137857</v>
      </c>
      <c r="H16" s="66">
        <v>139465</v>
      </c>
      <c r="I16" s="67">
        <f t="shared" si="3"/>
        <v>1.1664260791980183</v>
      </c>
      <c r="J16" s="66">
        <v>21733</v>
      </c>
      <c r="K16" s="66">
        <v>21009</v>
      </c>
      <c r="L16" s="67">
        <f t="shared" si="4"/>
        <v>-3.3313394377214394</v>
      </c>
    </row>
    <row r="17" spans="1:12" s="47" customFormat="1" x14ac:dyDescent="0.15">
      <c r="A17" s="59">
        <v>207</v>
      </c>
      <c r="B17" s="60" t="s">
        <v>29</v>
      </c>
      <c r="C17" s="69">
        <f t="shared" si="0"/>
        <v>78168</v>
      </c>
      <c r="D17" s="62">
        <v>74595</v>
      </c>
      <c r="E17" s="63">
        <f t="shared" si="1"/>
        <v>-4.5709241633404929</v>
      </c>
      <c r="F17" s="64">
        <f t="shared" si="2"/>
        <v>4.8368742360825179</v>
      </c>
      <c r="G17" s="72">
        <v>61779</v>
      </c>
      <c r="H17" s="66">
        <v>60122</v>
      </c>
      <c r="I17" s="67">
        <f t="shared" si="3"/>
        <v>-2.6821411806600963</v>
      </c>
      <c r="J17" s="66">
        <v>16389</v>
      </c>
      <c r="K17" s="66">
        <v>14473</v>
      </c>
      <c r="L17" s="67">
        <f t="shared" si="4"/>
        <v>-11.690768198181715</v>
      </c>
    </row>
    <row r="18" spans="1:12" s="47" customFormat="1" x14ac:dyDescent="0.15">
      <c r="A18" s="59">
        <v>208</v>
      </c>
      <c r="B18" s="60" t="s">
        <v>30</v>
      </c>
      <c r="C18" s="69">
        <f t="shared" si="0"/>
        <v>69704</v>
      </c>
      <c r="D18" s="62">
        <v>69251</v>
      </c>
      <c r="E18" s="63">
        <f t="shared" si="1"/>
        <v>-0.64989096751979503</v>
      </c>
      <c r="F18" s="64">
        <f t="shared" si="2"/>
        <v>4.4903596450559746</v>
      </c>
      <c r="G18" s="66">
        <v>60946</v>
      </c>
      <c r="H18" s="66">
        <v>60565</v>
      </c>
      <c r="I18" s="67">
        <f t="shared" si="3"/>
        <v>-0.62514356971745144</v>
      </c>
      <c r="J18" s="66">
        <v>8758</v>
      </c>
      <c r="K18" s="66">
        <v>8686</v>
      </c>
      <c r="L18" s="67">
        <f t="shared" si="4"/>
        <v>-0.82210550353961764</v>
      </c>
    </row>
    <row r="19" spans="1:12" s="47" customFormat="1" ht="20.25" customHeight="1" x14ac:dyDescent="0.15">
      <c r="A19" s="59">
        <v>301</v>
      </c>
      <c r="B19" s="60" t="s">
        <v>31</v>
      </c>
      <c r="C19" s="69">
        <f t="shared" si="0"/>
        <v>13719</v>
      </c>
      <c r="D19" s="62">
        <v>13309</v>
      </c>
      <c r="E19" s="63">
        <f t="shared" si="1"/>
        <v>-2.9885560172024128</v>
      </c>
      <c r="F19" s="64">
        <f t="shared" si="2"/>
        <v>0.86297954565349189</v>
      </c>
      <c r="G19" s="66">
        <v>7725</v>
      </c>
      <c r="H19" s="66">
        <v>7682</v>
      </c>
      <c r="I19" s="67">
        <f t="shared" si="3"/>
        <v>-0.55663430420710824</v>
      </c>
      <c r="J19" s="66">
        <v>5994</v>
      </c>
      <c r="K19" s="66">
        <v>5627</v>
      </c>
      <c r="L19" s="67">
        <f t="shared" si="4"/>
        <v>-6.1227894561227885</v>
      </c>
    </row>
    <row r="20" spans="1:12" s="47" customFormat="1" ht="20.25" customHeight="1" x14ac:dyDescent="0.15">
      <c r="A20" s="59">
        <v>342</v>
      </c>
      <c r="B20" s="60" t="s">
        <v>32</v>
      </c>
      <c r="C20" s="69">
        <f t="shared" si="0"/>
        <v>9474</v>
      </c>
      <c r="D20" s="62">
        <v>8947</v>
      </c>
      <c r="E20" s="63">
        <f t="shared" si="1"/>
        <v>-5.5625923580325178</v>
      </c>
      <c r="F20" s="64">
        <f t="shared" si="2"/>
        <v>0.58013960440016477</v>
      </c>
      <c r="G20" s="66">
        <v>6435</v>
      </c>
      <c r="H20" s="66">
        <v>6478</v>
      </c>
      <c r="I20" s="67">
        <f t="shared" si="3"/>
        <v>0.66822066822066972</v>
      </c>
      <c r="J20" s="66">
        <v>3039</v>
      </c>
      <c r="K20" s="66">
        <v>2469</v>
      </c>
      <c r="L20" s="67">
        <f t="shared" si="4"/>
        <v>-18.756169792694962</v>
      </c>
    </row>
    <row r="21" spans="1:12" s="47" customFormat="1" x14ac:dyDescent="0.15">
      <c r="A21" s="59">
        <v>343</v>
      </c>
      <c r="B21" s="60" t="s">
        <v>33</v>
      </c>
      <c r="C21" s="69">
        <f t="shared" si="0"/>
        <v>24566</v>
      </c>
      <c r="D21" s="62">
        <v>36222</v>
      </c>
      <c r="E21" s="63">
        <f t="shared" si="1"/>
        <v>47.447691931938465</v>
      </c>
      <c r="F21" s="64">
        <f t="shared" si="2"/>
        <v>2.3486997597611228</v>
      </c>
      <c r="G21" s="66">
        <v>17633</v>
      </c>
      <c r="H21" s="66">
        <v>30643</v>
      </c>
      <c r="I21" s="67">
        <f t="shared" si="3"/>
        <v>73.782113083423127</v>
      </c>
      <c r="J21" s="66">
        <v>6933</v>
      </c>
      <c r="K21" s="66">
        <v>5579</v>
      </c>
      <c r="L21" s="67">
        <f t="shared" si="4"/>
        <v>-19.529785085821445</v>
      </c>
    </row>
    <row r="22" spans="1:12" s="47" customFormat="1" ht="20.25" customHeight="1" x14ac:dyDescent="0.15">
      <c r="A22" s="59">
        <v>361</v>
      </c>
      <c r="B22" s="60" t="s">
        <v>34</v>
      </c>
      <c r="C22" s="69">
        <f t="shared" si="0"/>
        <v>10135</v>
      </c>
      <c r="D22" s="62">
        <v>8554</v>
      </c>
      <c r="E22" s="63">
        <f t="shared" si="1"/>
        <v>-15.599407992106563</v>
      </c>
      <c r="F22" s="64">
        <f t="shared" si="2"/>
        <v>0.55465677613043574</v>
      </c>
      <c r="G22" s="66">
        <v>7655</v>
      </c>
      <c r="H22" s="66">
        <v>6100</v>
      </c>
      <c r="I22" s="67">
        <f t="shared" si="3"/>
        <v>-20.313520574787731</v>
      </c>
      <c r="J22" s="66">
        <v>2480</v>
      </c>
      <c r="K22" s="66">
        <v>2454</v>
      </c>
      <c r="L22" s="67">
        <f t="shared" si="4"/>
        <v>-1.0483870967741922</v>
      </c>
    </row>
    <row r="23" spans="1:12" s="47" customFormat="1" x14ac:dyDescent="0.15">
      <c r="A23" s="59">
        <v>362</v>
      </c>
      <c r="B23" s="60" t="s">
        <v>35</v>
      </c>
      <c r="C23" s="69">
        <f t="shared" si="0"/>
        <v>34597</v>
      </c>
      <c r="D23" s="62">
        <v>31153</v>
      </c>
      <c r="E23" s="63">
        <f t="shared" si="1"/>
        <v>-9.9546203428042901</v>
      </c>
      <c r="F23" s="64">
        <f t="shared" si="2"/>
        <v>2.020016664343169</v>
      </c>
      <c r="G23" s="66">
        <v>26222</v>
      </c>
      <c r="H23" s="66">
        <v>23937</v>
      </c>
      <c r="I23" s="67">
        <f t="shared" si="3"/>
        <v>-8.7140568987872769</v>
      </c>
      <c r="J23" s="66">
        <v>8375</v>
      </c>
      <c r="K23" s="66">
        <v>7216</v>
      </c>
      <c r="L23" s="67">
        <f t="shared" si="4"/>
        <v>-13.838805970149252</v>
      </c>
    </row>
    <row r="24" spans="1:12" s="47" customFormat="1" x14ac:dyDescent="0.15">
      <c r="A24" s="59">
        <v>363</v>
      </c>
      <c r="B24" s="60" t="s">
        <v>36</v>
      </c>
      <c r="C24" s="69">
        <f t="shared" si="0"/>
        <v>56083</v>
      </c>
      <c r="D24" s="62">
        <v>88527</v>
      </c>
      <c r="E24" s="63">
        <f t="shared" si="1"/>
        <v>57.849972362391469</v>
      </c>
      <c r="F24" s="64">
        <f t="shared" si="2"/>
        <v>5.7402502245147407</v>
      </c>
      <c r="G24" s="66">
        <v>45432</v>
      </c>
      <c r="H24" s="66">
        <v>76963</v>
      </c>
      <c r="I24" s="67">
        <f t="shared" si="3"/>
        <v>69.402623701355878</v>
      </c>
      <c r="J24" s="66">
        <v>10651</v>
      </c>
      <c r="K24" s="66">
        <v>11564</v>
      </c>
      <c r="L24" s="67">
        <f t="shared" si="4"/>
        <v>8.571965073701989</v>
      </c>
    </row>
    <row r="25" spans="1:12" s="47" customFormat="1" x14ac:dyDescent="0.15">
      <c r="A25" s="59">
        <v>364</v>
      </c>
      <c r="B25" s="60" t="s">
        <v>37</v>
      </c>
      <c r="C25" s="69">
        <f t="shared" si="0"/>
        <v>7789</v>
      </c>
      <c r="D25" s="62">
        <v>6512</v>
      </c>
      <c r="E25" s="63">
        <f t="shared" si="1"/>
        <v>-16.3949159070484</v>
      </c>
      <c r="F25" s="64">
        <f t="shared" si="2"/>
        <v>0.42224981601138623</v>
      </c>
      <c r="G25" s="66">
        <v>3798</v>
      </c>
      <c r="H25" s="66">
        <v>2631</v>
      </c>
      <c r="I25" s="67">
        <f t="shared" si="3"/>
        <v>-30.726698262243289</v>
      </c>
      <c r="J25" s="66">
        <v>3991</v>
      </c>
      <c r="K25" s="66">
        <v>3881</v>
      </c>
      <c r="L25" s="67">
        <f t="shared" si="4"/>
        <v>-2.7562014532698527</v>
      </c>
    </row>
    <row r="26" spans="1:12" s="47" customFormat="1" x14ac:dyDescent="0.15">
      <c r="A26" s="59">
        <v>365</v>
      </c>
      <c r="B26" s="60" t="s">
        <v>38</v>
      </c>
      <c r="C26" s="69">
        <f t="shared" si="0"/>
        <v>7030</v>
      </c>
      <c r="D26" s="62">
        <v>5819</v>
      </c>
      <c r="E26" s="63">
        <f t="shared" si="1"/>
        <v>-17.226173541963021</v>
      </c>
      <c r="F26" s="64">
        <f t="shared" si="2"/>
        <v>0.37731444707774209</v>
      </c>
      <c r="G26" s="66">
        <v>3730</v>
      </c>
      <c r="H26" s="66">
        <v>2957</v>
      </c>
      <c r="I26" s="67">
        <f t="shared" si="3"/>
        <v>-20.723860589812332</v>
      </c>
      <c r="J26" s="66">
        <v>3300</v>
      </c>
      <c r="K26" s="66">
        <v>2862</v>
      </c>
      <c r="L26" s="67">
        <f t="shared" si="4"/>
        <v>-13.272727272727266</v>
      </c>
    </row>
    <row r="27" spans="1:12" s="47" customFormat="1" x14ac:dyDescent="0.15">
      <c r="A27" s="59">
        <v>366</v>
      </c>
      <c r="B27" s="60" t="s">
        <v>39</v>
      </c>
      <c r="C27" s="69">
        <f t="shared" si="0"/>
        <v>13989</v>
      </c>
      <c r="D27" s="62">
        <v>13487</v>
      </c>
      <c r="E27" s="63">
        <f t="shared" si="1"/>
        <v>-3.5885338480234452</v>
      </c>
      <c r="F27" s="64">
        <f t="shared" si="2"/>
        <v>0.87452138644741484</v>
      </c>
      <c r="G27" s="66">
        <v>9361</v>
      </c>
      <c r="H27" s="66">
        <v>9701</v>
      </c>
      <c r="I27" s="67">
        <f t="shared" si="3"/>
        <v>3.6320905886123285</v>
      </c>
      <c r="J27" s="66">
        <v>4628</v>
      </c>
      <c r="K27" s="66">
        <v>3786</v>
      </c>
      <c r="L27" s="67">
        <f t="shared" si="4"/>
        <v>-18.193604148660327</v>
      </c>
    </row>
    <row r="28" spans="1:12" s="47" customFormat="1" x14ac:dyDescent="0.15">
      <c r="A28" s="59">
        <v>367</v>
      </c>
      <c r="B28" s="60" t="s">
        <v>40</v>
      </c>
      <c r="C28" s="69">
        <f t="shared" si="0"/>
        <v>19786</v>
      </c>
      <c r="D28" s="62">
        <v>16884</v>
      </c>
      <c r="E28" s="63">
        <f t="shared" si="1"/>
        <v>-14.66693621752755</v>
      </c>
      <c r="F28" s="64">
        <f t="shared" si="2"/>
        <v>1.0947889885651481</v>
      </c>
      <c r="G28" s="66">
        <v>9780</v>
      </c>
      <c r="H28" s="66">
        <v>9800</v>
      </c>
      <c r="I28" s="67">
        <f t="shared" si="3"/>
        <v>0.20449897750512491</v>
      </c>
      <c r="J28" s="66">
        <v>10006</v>
      </c>
      <c r="K28" s="66">
        <v>7084</v>
      </c>
      <c r="L28" s="67">
        <f t="shared" si="4"/>
        <v>-29.202478512892256</v>
      </c>
    </row>
    <row r="29" spans="1:12" s="47" customFormat="1" ht="20.25" customHeight="1" x14ac:dyDescent="0.15">
      <c r="A29" s="59">
        <v>381</v>
      </c>
      <c r="B29" s="60" t="s">
        <v>41</v>
      </c>
      <c r="C29" s="69">
        <f t="shared" si="0"/>
        <v>5952</v>
      </c>
      <c r="D29" s="62">
        <v>6469</v>
      </c>
      <c r="E29" s="63">
        <f t="shared" si="1"/>
        <v>8.6861559139784958</v>
      </c>
      <c r="F29" s="64">
        <f t="shared" si="2"/>
        <v>0.41946161851622499</v>
      </c>
      <c r="G29" s="66">
        <v>2749</v>
      </c>
      <c r="H29" s="66">
        <v>4110</v>
      </c>
      <c r="I29" s="67">
        <f t="shared" si="3"/>
        <v>49.508912331757017</v>
      </c>
      <c r="J29" s="66">
        <v>3203</v>
      </c>
      <c r="K29" s="66">
        <v>2359</v>
      </c>
      <c r="L29" s="67">
        <f t="shared" si="4"/>
        <v>-26.350296596940368</v>
      </c>
    </row>
    <row r="30" spans="1:12" s="47" customFormat="1" x14ac:dyDescent="0.15">
      <c r="A30" s="59">
        <v>382</v>
      </c>
      <c r="B30" s="60" t="s">
        <v>42</v>
      </c>
      <c r="C30" s="69">
        <f t="shared" si="0"/>
        <v>5501</v>
      </c>
      <c r="D30" s="62">
        <v>5320</v>
      </c>
      <c r="E30" s="63">
        <f t="shared" si="1"/>
        <v>-3.2903108525722615</v>
      </c>
      <c r="F30" s="64">
        <f t="shared" si="2"/>
        <v>0.34495838777342974</v>
      </c>
      <c r="G30" s="66">
        <v>2746</v>
      </c>
      <c r="H30" s="66">
        <v>2626</v>
      </c>
      <c r="I30" s="67">
        <f t="shared" si="3"/>
        <v>-4.3699927166788086</v>
      </c>
      <c r="J30" s="66">
        <v>2755</v>
      </c>
      <c r="K30" s="66">
        <v>2694</v>
      </c>
      <c r="L30" s="67">
        <f t="shared" si="4"/>
        <v>-2.214156079854817</v>
      </c>
    </row>
    <row r="31" spans="1:12" s="47" customFormat="1" x14ac:dyDescent="0.15">
      <c r="A31" s="59">
        <v>383</v>
      </c>
      <c r="B31" s="60" t="s">
        <v>43</v>
      </c>
      <c r="C31" s="69">
        <f t="shared" si="0"/>
        <v>20462</v>
      </c>
      <c r="D31" s="62">
        <v>16226</v>
      </c>
      <c r="E31" s="63">
        <f t="shared" si="1"/>
        <v>-20.701788681458311</v>
      </c>
      <c r="F31" s="64">
        <f t="shared" si="2"/>
        <v>1.0521230827089607</v>
      </c>
      <c r="G31" s="66">
        <v>11900</v>
      </c>
      <c r="H31" s="66">
        <v>9106</v>
      </c>
      <c r="I31" s="67">
        <f t="shared" si="3"/>
        <v>-23.47899159663865</v>
      </c>
      <c r="J31" s="66">
        <v>8562</v>
      </c>
      <c r="K31" s="66">
        <v>7120</v>
      </c>
      <c r="L31" s="67">
        <f t="shared" si="4"/>
        <v>-16.841859378649843</v>
      </c>
    </row>
    <row r="32" spans="1:12" s="47" customFormat="1" x14ac:dyDescent="0.15">
      <c r="A32" s="73">
        <v>384</v>
      </c>
      <c r="B32" s="60" t="s">
        <v>44</v>
      </c>
      <c r="C32" s="69">
        <f t="shared" si="0"/>
        <v>6590</v>
      </c>
      <c r="D32" s="62">
        <v>5675</v>
      </c>
      <c r="E32" s="63">
        <f t="shared" si="1"/>
        <v>-13.884673748103182</v>
      </c>
      <c r="F32" s="64">
        <f t="shared" si="2"/>
        <v>0.36797722755906276</v>
      </c>
      <c r="G32" s="66">
        <v>3494</v>
      </c>
      <c r="H32" s="66">
        <v>3257</v>
      </c>
      <c r="I32" s="67">
        <f t="shared" si="3"/>
        <v>-6.7830566685746874</v>
      </c>
      <c r="J32" s="66">
        <v>3096</v>
      </c>
      <c r="K32" s="66">
        <v>2418</v>
      </c>
      <c r="L32" s="67">
        <f t="shared" si="4"/>
        <v>-21.899224806201545</v>
      </c>
    </row>
    <row r="33" spans="1:12" s="47" customFormat="1" ht="20.25" customHeight="1" x14ac:dyDescent="0.15">
      <c r="A33" s="73">
        <v>401</v>
      </c>
      <c r="B33" s="60" t="s">
        <v>45</v>
      </c>
      <c r="C33" s="69">
        <f t="shared" si="0"/>
        <v>3526</v>
      </c>
      <c r="D33" s="62">
        <v>2802</v>
      </c>
      <c r="E33" s="63">
        <f t="shared" si="1"/>
        <v>-20.53318207600681</v>
      </c>
      <c r="F33" s="64">
        <f t="shared" si="2"/>
        <v>0.18168672980096809</v>
      </c>
      <c r="G33" s="66">
        <v>750</v>
      </c>
      <c r="H33" s="66">
        <v>612</v>
      </c>
      <c r="I33" s="67">
        <f t="shared" si="3"/>
        <v>-18.400000000000006</v>
      </c>
      <c r="J33" s="66">
        <v>2776</v>
      </c>
      <c r="K33" s="66">
        <v>2190</v>
      </c>
      <c r="L33" s="67">
        <f t="shared" si="4"/>
        <v>-21.10951008645533</v>
      </c>
    </row>
    <row r="34" spans="1:12" s="47" customFormat="1" x14ac:dyDescent="0.15">
      <c r="A34" s="73">
        <v>402</v>
      </c>
      <c r="B34" s="60" t="s">
        <v>46</v>
      </c>
      <c r="C34" s="69">
        <f t="shared" si="0"/>
        <v>7051</v>
      </c>
      <c r="D34" s="62">
        <v>12965</v>
      </c>
      <c r="E34" s="63">
        <f t="shared" si="1"/>
        <v>83.874627712381226</v>
      </c>
      <c r="F34" s="64">
        <f t="shared" si="2"/>
        <v>0.84067396569220254</v>
      </c>
      <c r="G34" s="66">
        <v>3383</v>
      </c>
      <c r="H34" s="66">
        <v>9533</v>
      </c>
      <c r="I34" s="67">
        <f t="shared" si="3"/>
        <v>181.79130948861956</v>
      </c>
      <c r="J34" s="66">
        <v>3668</v>
      </c>
      <c r="K34" s="66">
        <v>3432</v>
      </c>
      <c r="L34" s="67">
        <f t="shared" si="4"/>
        <v>-6.4340239912758932</v>
      </c>
    </row>
    <row r="35" spans="1:12" s="47" customFormat="1" x14ac:dyDescent="0.15">
      <c r="A35" s="73">
        <v>403</v>
      </c>
      <c r="B35" s="60" t="s">
        <v>47</v>
      </c>
      <c r="C35" s="69">
        <f t="shared" si="0"/>
        <v>13362</v>
      </c>
      <c r="D35" s="62">
        <v>12772</v>
      </c>
      <c r="E35" s="63">
        <f t="shared" si="1"/>
        <v>-4.4155066606795401</v>
      </c>
      <c r="F35" s="64">
        <f t="shared" si="2"/>
        <v>0.82815949786508369</v>
      </c>
      <c r="G35" s="66">
        <v>8319</v>
      </c>
      <c r="H35" s="66">
        <v>7535</v>
      </c>
      <c r="I35" s="67">
        <f t="shared" si="3"/>
        <v>-9.4242096405818074</v>
      </c>
      <c r="J35" s="66">
        <v>5043</v>
      </c>
      <c r="K35" s="66">
        <v>5237</v>
      </c>
      <c r="L35" s="67">
        <f t="shared" si="4"/>
        <v>3.8469165179456581</v>
      </c>
    </row>
    <row r="36" spans="1:12" s="47" customFormat="1" ht="20.25" customHeight="1" x14ac:dyDescent="0.15">
      <c r="A36" s="73">
        <v>421</v>
      </c>
      <c r="B36" s="60" t="s">
        <v>48</v>
      </c>
      <c r="C36" s="69">
        <f t="shared" si="0"/>
        <v>1515</v>
      </c>
      <c r="D36" s="62">
        <v>2089</v>
      </c>
      <c r="E36" s="63">
        <f t="shared" si="1"/>
        <v>37.887788778877876</v>
      </c>
      <c r="F36" s="64">
        <f t="shared" si="2"/>
        <v>0.13545452482306294</v>
      </c>
      <c r="G36" s="66">
        <v>635</v>
      </c>
      <c r="H36" s="66">
        <v>1135</v>
      </c>
      <c r="I36" s="67">
        <f t="shared" si="3"/>
        <v>78.740157480314963</v>
      </c>
      <c r="J36" s="66">
        <v>880</v>
      </c>
      <c r="K36" s="66">
        <v>954</v>
      </c>
      <c r="L36" s="67">
        <f t="shared" si="4"/>
        <v>8.4090909090909065</v>
      </c>
    </row>
    <row r="37" spans="1:12" s="47" customFormat="1" x14ac:dyDescent="0.15">
      <c r="A37" s="73">
        <v>422</v>
      </c>
      <c r="B37" s="60" t="s">
        <v>49</v>
      </c>
      <c r="C37" s="69">
        <f t="shared" si="0"/>
        <v>6642</v>
      </c>
      <c r="D37" s="62">
        <v>7694</v>
      </c>
      <c r="E37" s="63">
        <f t="shared" si="1"/>
        <v>15.838602830472752</v>
      </c>
      <c r="F37" s="64">
        <f t="shared" si="2"/>
        <v>0.49889282622721215</v>
      </c>
      <c r="G37" s="66">
        <v>3766</v>
      </c>
      <c r="H37" s="66">
        <v>5097</v>
      </c>
      <c r="I37" s="67">
        <f t="shared" si="3"/>
        <v>35.3425385023898</v>
      </c>
      <c r="J37" s="66">
        <v>2876</v>
      </c>
      <c r="K37" s="66">
        <v>2597</v>
      </c>
      <c r="L37" s="67">
        <f t="shared" si="4"/>
        <v>-9.7009735744089056</v>
      </c>
    </row>
    <row r="38" spans="1:12" s="47" customFormat="1" x14ac:dyDescent="0.15">
      <c r="A38" s="73">
        <v>423</v>
      </c>
      <c r="B38" s="60" t="s">
        <v>50</v>
      </c>
      <c r="C38" s="69">
        <f t="shared" si="0"/>
        <v>4853</v>
      </c>
      <c r="D38" s="62">
        <v>5112</v>
      </c>
      <c r="E38" s="63">
        <f t="shared" si="1"/>
        <v>5.3369050072120245</v>
      </c>
      <c r="F38" s="64">
        <f t="shared" si="2"/>
        <v>0.33147129291311522</v>
      </c>
      <c r="G38" s="66">
        <v>2949</v>
      </c>
      <c r="H38" s="66">
        <v>2751</v>
      </c>
      <c r="I38" s="67">
        <f t="shared" si="3"/>
        <v>-6.714140386571728</v>
      </c>
      <c r="J38" s="66">
        <v>1904</v>
      </c>
      <c r="K38" s="66">
        <v>2361</v>
      </c>
      <c r="L38" s="67">
        <f t="shared" si="4"/>
        <v>24.002100840336141</v>
      </c>
    </row>
    <row r="39" spans="1:12" s="47" customFormat="1" x14ac:dyDescent="0.15">
      <c r="A39" s="73">
        <v>424</v>
      </c>
      <c r="B39" s="60" t="s">
        <v>51</v>
      </c>
      <c r="C39" s="69">
        <f t="shared" si="0"/>
        <v>16725</v>
      </c>
      <c r="D39" s="62">
        <v>16186</v>
      </c>
      <c r="E39" s="63">
        <f t="shared" si="1"/>
        <v>-3.2227204783258543</v>
      </c>
      <c r="F39" s="64">
        <f t="shared" si="2"/>
        <v>1.0495294106204387</v>
      </c>
      <c r="G39" s="66">
        <v>13412</v>
      </c>
      <c r="H39" s="66">
        <v>12691</v>
      </c>
      <c r="I39" s="67">
        <f t="shared" si="3"/>
        <v>-5.3757828810020953</v>
      </c>
      <c r="J39" s="66">
        <v>3313</v>
      </c>
      <c r="K39" s="66">
        <v>3495</v>
      </c>
      <c r="L39" s="67">
        <f t="shared" si="4"/>
        <v>5.4935104135224861</v>
      </c>
    </row>
    <row r="40" spans="1:12" s="47" customFormat="1" ht="20.25" customHeight="1" x14ac:dyDescent="0.15">
      <c r="A40" s="73">
        <v>441</v>
      </c>
      <c r="B40" s="60" t="s">
        <v>52</v>
      </c>
      <c r="C40" s="69">
        <f t="shared" ref="C40:C60" si="5">SUM(G40,J40)</f>
        <v>10605</v>
      </c>
      <c r="D40" s="62">
        <v>10154</v>
      </c>
      <c r="E40" s="63">
        <f t="shared" ref="E40:E60" si="6">D40/C40*100-100</f>
        <v>-4.2527109853842546</v>
      </c>
      <c r="F40" s="64">
        <f t="shared" ref="F40:F60" si="7">D40/$D$8*100</f>
        <v>0.65840365967131687</v>
      </c>
      <c r="G40" s="66">
        <v>8698</v>
      </c>
      <c r="H40" s="66">
        <v>7875</v>
      </c>
      <c r="I40" s="67">
        <f t="shared" ref="I40:I60" si="8">H40/G40*100-100</f>
        <v>-9.4619452747758004</v>
      </c>
      <c r="J40" s="66">
        <v>1907</v>
      </c>
      <c r="K40" s="66">
        <v>2279</v>
      </c>
      <c r="L40" s="67">
        <f t="shared" ref="L40:L60" si="9">K40/J40*100-100</f>
        <v>19.507079181961188</v>
      </c>
    </row>
    <row r="41" spans="1:12" s="47" customFormat="1" x14ac:dyDescent="0.15">
      <c r="A41" s="73">
        <v>442</v>
      </c>
      <c r="B41" s="60" t="s">
        <v>53</v>
      </c>
      <c r="C41" s="69">
        <f t="shared" si="5"/>
        <v>4544</v>
      </c>
      <c r="D41" s="62">
        <v>4575</v>
      </c>
      <c r="E41" s="63">
        <f t="shared" si="6"/>
        <v>0.68221830985915233</v>
      </c>
      <c r="F41" s="64">
        <f t="shared" si="7"/>
        <v>0.29665124512470697</v>
      </c>
      <c r="G41" s="66">
        <v>2845</v>
      </c>
      <c r="H41" s="66">
        <v>2799</v>
      </c>
      <c r="I41" s="67">
        <f t="shared" si="8"/>
        <v>-1.6168717047451651</v>
      </c>
      <c r="J41" s="66">
        <v>1699</v>
      </c>
      <c r="K41" s="66">
        <v>1776</v>
      </c>
      <c r="L41" s="67">
        <f t="shared" si="9"/>
        <v>4.5320776927604527</v>
      </c>
    </row>
    <row r="42" spans="1:12" s="47" customFormat="1" x14ac:dyDescent="0.15">
      <c r="A42" s="73">
        <v>443</v>
      </c>
      <c r="B42" s="60" t="s">
        <v>54</v>
      </c>
      <c r="C42" s="69">
        <f t="shared" si="5"/>
        <v>3762</v>
      </c>
      <c r="D42" s="62">
        <v>4695</v>
      </c>
      <c r="E42" s="63">
        <f t="shared" si="6"/>
        <v>24.80063795853269</v>
      </c>
      <c r="F42" s="64">
        <f t="shared" si="7"/>
        <v>0.30443226139027307</v>
      </c>
      <c r="G42" s="66">
        <v>1201</v>
      </c>
      <c r="H42" s="66">
        <v>2322</v>
      </c>
      <c r="I42" s="67">
        <f t="shared" si="8"/>
        <v>93.338884263114068</v>
      </c>
      <c r="J42" s="66">
        <v>2561</v>
      </c>
      <c r="K42" s="66">
        <v>2373</v>
      </c>
      <c r="L42" s="67">
        <f t="shared" si="9"/>
        <v>-7.3408824677860309</v>
      </c>
    </row>
    <row r="43" spans="1:12" s="47" customFormat="1" ht="20.25" customHeight="1" x14ac:dyDescent="0.15">
      <c r="A43" s="73">
        <v>461</v>
      </c>
      <c r="B43" s="60" t="s">
        <v>55</v>
      </c>
      <c r="C43" s="69">
        <f t="shared" si="5"/>
        <v>9871</v>
      </c>
      <c r="D43" s="62">
        <v>9827</v>
      </c>
      <c r="E43" s="63">
        <f t="shared" si="6"/>
        <v>-0.44575017728701027</v>
      </c>
      <c r="F43" s="64">
        <f t="shared" si="7"/>
        <v>0.6372003903476493</v>
      </c>
      <c r="G43" s="66">
        <v>6031</v>
      </c>
      <c r="H43" s="66">
        <v>6592</v>
      </c>
      <c r="I43" s="67">
        <f t="shared" si="8"/>
        <v>9.3019399767866133</v>
      </c>
      <c r="J43" s="66">
        <v>3840</v>
      </c>
      <c r="K43" s="66">
        <v>3235</v>
      </c>
      <c r="L43" s="67">
        <f t="shared" si="9"/>
        <v>-15.755208333333343</v>
      </c>
    </row>
    <row r="44" spans="1:12" s="47" customFormat="1" x14ac:dyDescent="0.15">
      <c r="A44" s="73">
        <v>462</v>
      </c>
      <c r="B44" s="60" t="s">
        <v>56</v>
      </c>
      <c r="C44" s="69">
        <f t="shared" si="5"/>
        <v>3097</v>
      </c>
      <c r="D44" s="62">
        <v>2847</v>
      </c>
      <c r="E44" s="63">
        <f t="shared" si="6"/>
        <v>-8.0723280594123423</v>
      </c>
      <c r="F44" s="64">
        <f t="shared" si="7"/>
        <v>0.18460461090055538</v>
      </c>
      <c r="G44" s="66">
        <v>653</v>
      </c>
      <c r="H44" s="66">
        <v>650</v>
      </c>
      <c r="I44" s="67">
        <f t="shared" si="8"/>
        <v>-0.45941807044410155</v>
      </c>
      <c r="J44" s="66">
        <v>2444</v>
      </c>
      <c r="K44" s="66">
        <v>2197</v>
      </c>
      <c r="L44" s="67">
        <f t="shared" si="9"/>
        <v>-10.106382978723403</v>
      </c>
    </row>
    <row r="45" spans="1:12" s="47" customFormat="1" x14ac:dyDescent="0.15">
      <c r="A45" s="73">
        <v>463</v>
      </c>
      <c r="B45" s="60" t="s">
        <v>57</v>
      </c>
      <c r="C45" s="69">
        <f t="shared" si="5"/>
        <v>11104</v>
      </c>
      <c r="D45" s="62">
        <v>12863</v>
      </c>
      <c r="E45" s="63">
        <f t="shared" si="6"/>
        <v>15.841138328530263</v>
      </c>
      <c r="F45" s="64">
        <f t="shared" si="7"/>
        <v>0.83406010186647139</v>
      </c>
      <c r="G45" s="66">
        <v>8345</v>
      </c>
      <c r="H45" s="66">
        <v>9376</v>
      </c>
      <c r="I45" s="67">
        <f t="shared" si="8"/>
        <v>12.354703415218694</v>
      </c>
      <c r="J45" s="66">
        <v>2759</v>
      </c>
      <c r="K45" s="66">
        <v>3487</v>
      </c>
      <c r="L45" s="67">
        <f t="shared" si="9"/>
        <v>26.386371873867347</v>
      </c>
    </row>
    <row r="46" spans="1:12" s="47" customFormat="1" x14ac:dyDescent="0.15">
      <c r="A46" s="73">
        <v>464</v>
      </c>
      <c r="B46" s="60" t="s">
        <v>58</v>
      </c>
      <c r="C46" s="69">
        <f t="shared" si="5"/>
        <v>10782</v>
      </c>
      <c r="D46" s="62">
        <v>7192</v>
      </c>
      <c r="E46" s="63">
        <f t="shared" si="6"/>
        <v>-33.296234464848823</v>
      </c>
      <c r="F46" s="64">
        <f t="shared" si="7"/>
        <v>0.46634224151626069</v>
      </c>
      <c r="G46" s="66">
        <v>9134</v>
      </c>
      <c r="H46" s="66">
        <v>5771</v>
      </c>
      <c r="I46" s="67">
        <f t="shared" si="8"/>
        <v>-36.818480402890295</v>
      </c>
      <c r="J46" s="66">
        <v>1648</v>
      </c>
      <c r="K46" s="66">
        <v>1421</v>
      </c>
      <c r="L46" s="67">
        <f t="shared" si="9"/>
        <v>-13.774271844660191</v>
      </c>
    </row>
    <row r="47" spans="1:12" s="47" customFormat="1" ht="20.25" customHeight="1" x14ac:dyDescent="0.15">
      <c r="A47" s="73">
        <v>481</v>
      </c>
      <c r="B47" s="60" t="s">
        <v>59</v>
      </c>
      <c r="C47" s="69">
        <f t="shared" si="5"/>
        <v>5061</v>
      </c>
      <c r="D47" s="62">
        <v>6704</v>
      </c>
      <c r="E47" s="63">
        <f t="shared" si="6"/>
        <v>32.463939932819585</v>
      </c>
      <c r="F47" s="64">
        <f t="shared" si="7"/>
        <v>0.43469944203629196</v>
      </c>
      <c r="G47" s="66">
        <v>3545</v>
      </c>
      <c r="H47" s="66">
        <v>5255</v>
      </c>
      <c r="I47" s="67">
        <f t="shared" si="8"/>
        <v>48.236953455571211</v>
      </c>
      <c r="J47" s="66">
        <v>1516</v>
      </c>
      <c r="K47" s="66">
        <v>1449</v>
      </c>
      <c r="L47" s="67">
        <f t="shared" si="9"/>
        <v>-4.4195250659630574</v>
      </c>
    </row>
    <row r="48" spans="1:12" s="47" customFormat="1" x14ac:dyDescent="0.15">
      <c r="A48" s="73">
        <v>482</v>
      </c>
      <c r="B48" s="60" t="s">
        <v>60</v>
      </c>
      <c r="C48" s="69">
        <f t="shared" si="5"/>
        <v>5283</v>
      </c>
      <c r="D48" s="62">
        <v>5348</v>
      </c>
      <c r="E48" s="63">
        <f t="shared" si="6"/>
        <v>1.2303615370054928</v>
      </c>
      <c r="F48" s="64">
        <f t="shared" si="7"/>
        <v>0.3467739582353952</v>
      </c>
      <c r="G48" s="66">
        <v>2833</v>
      </c>
      <c r="H48" s="66">
        <v>2880</v>
      </c>
      <c r="I48" s="67">
        <f t="shared" si="8"/>
        <v>1.6590187080832948</v>
      </c>
      <c r="J48" s="66">
        <v>2450</v>
      </c>
      <c r="K48" s="66">
        <v>2468</v>
      </c>
      <c r="L48" s="67">
        <f t="shared" si="9"/>
        <v>0.73469387755102389</v>
      </c>
    </row>
    <row r="49" spans="1:12" s="47" customFormat="1" x14ac:dyDescent="0.15">
      <c r="A49" s="73">
        <v>483</v>
      </c>
      <c r="B49" s="60" t="s">
        <v>61</v>
      </c>
      <c r="C49" s="69">
        <f t="shared" si="5"/>
        <v>3744</v>
      </c>
      <c r="D49" s="62">
        <v>9178</v>
      </c>
      <c r="E49" s="63">
        <f t="shared" si="6"/>
        <v>145.13888888888889</v>
      </c>
      <c r="F49" s="64">
        <f t="shared" si="7"/>
        <v>0.5951180607113794</v>
      </c>
      <c r="G49" s="66">
        <v>1661</v>
      </c>
      <c r="H49" s="66">
        <v>7536</v>
      </c>
      <c r="I49" s="67">
        <f t="shared" si="8"/>
        <v>353.70258880192648</v>
      </c>
      <c r="J49" s="66">
        <v>2083</v>
      </c>
      <c r="K49" s="66">
        <v>1642</v>
      </c>
      <c r="L49" s="67">
        <f t="shared" si="9"/>
        <v>-21.171387421987518</v>
      </c>
    </row>
    <row r="50" spans="1:12" s="47" customFormat="1" x14ac:dyDescent="0.15">
      <c r="A50" s="73">
        <v>484</v>
      </c>
      <c r="B50" s="60" t="s">
        <v>62</v>
      </c>
      <c r="C50" s="69">
        <f t="shared" si="5"/>
        <v>2960</v>
      </c>
      <c r="D50" s="62">
        <v>2130</v>
      </c>
      <c r="E50" s="63">
        <f t="shared" si="6"/>
        <v>-28.040540540540533</v>
      </c>
      <c r="F50" s="64">
        <f t="shared" si="7"/>
        <v>0.13811303871379801</v>
      </c>
      <c r="G50" s="66">
        <v>1493</v>
      </c>
      <c r="H50" s="66">
        <v>325</v>
      </c>
      <c r="I50" s="67">
        <f t="shared" si="8"/>
        <v>-78.231748158070999</v>
      </c>
      <c r="J50" s="66">
        <v>1467</v>
      </c>
      <c r="K50" s="66">
        <v>1805</v>
      </c>
      <c r="L50" s="67">
        <f t="shared" si="9"/>
        <v>23.040218132242657</v>
      </c>
    </row>
    <row r="51" spans="1:12" s="47" customFormat="1" ht="20.25" customHeight="1" x14ac:dyDescent="0.15">
      <c r="A51" s="73">
        <v>501</v>
      </c>
      <c r="B51" s="60" t="s">
        <v>63</v>
      </c>
      <c r="C51" s="69">
        <f t="shared" si="5"/>
        <v>16151</v>
      </c>
      <c r="D51" s="62">
        <v>13898</v>
      </c>
      <c r="E51" s="63">
        <f t="shared" si="6"/>
        <v>-13.949600643922977</v>
      </c>
      <c r="F51" s="64">
        <f t="shared" si="7"/>
        <v>0.90117136715697865</v>
      </c>
      <c r="G51" s="66">
        <v>14023</v>
      </c>
      <c r="H51" s="66">
        <v>12238</v>
      </c>
      <c r="I51" s="67">
        <f t="shared" si="8"/>
        <v>-12.729087926977115</v>
      </c>
      <c r="J51" s="66">
        <v>2128</v>
      </c>
      <c r="K51" s="66">
        <v>1660</v>
      </c>
      <c r="L51" s="67">
        <f t="shared" si="9"/>
        <v>-21.992481203007515</v>
      </c>
    </row>
    <row r="52" spans="1:12" s="47" customFormat="1" x14ac:dyDescent="0.15">
      <c r="A52" s="73">
        <v>502</v>
      </c>
      <c r="B52" s="60" t="s">
        <v>64</v>
      </c>
      <c r="C52" s="69">
        <f t="shared" si="5"/>
        <v>16034</v>
      </c>
      <c r="D52" s="62">
        <v>15279</v>
      </c>
      <c r="E52" s="63">
        <f t="shared" si="6"/>
        <v>-4.7087439191717664</v>
      </c>
      <c r="F52" s="64">
        <f t="shared" si="7"/>
        <v>0.99071789601320182</v>
      </c>
      <c r="G52" s="66">
        <v>11595</v>
      </c>
      <c r="H52" s="66">
        <v>11943</v>
      </c>
      <c r="I52" s="67">
        <f t="shared" si="8"/>
        <v>3.0012936610608136</v>
      </c>
      <c r="J52" s="66">
        <v>4439</v>
      </c>
      <c r="K52" s="66">
        <v>3336</v>
      </c>
      <c r="L52" s="67">
        <f t="shared" si="9"/>
        <v>-24.847938724938047</v>
      </c>
    </row>
    <row r="53" spans="1:12" s="47" customFormat="1" x14ac:dyDescent="0.15">
      <c r="A53" s="73">
        <v>503</v>
      </c>
      <c r="B53" s="60" t="s">
        <v>65</v>
      </c>
      <c r="C53" s="69">
        <f t="shared" si="5"/>
        <v>1645</v>
      </c>
      <c r="D53" s="62">
        <v>1207</v>
      </c>
      <c r="E53" s="63">
        <f t="shared" si="6"/>
        <v>-26.626139817629181</v>
      </c>
      <c r="F53" s="64">
        <f t="shared" si="7"/>
        <v>7.8264055271152211E-2</v>
      </c>
      <c r="G53" s="66">
        <v>388</v>
      </c>
      <c r="H53" s="66">
        <v>201</v>
      </c>
      <c r="I53" s="67">
        <f t="shared" si="8"/>
        <v>-48.19587628865979</v>
      </c>
      <c r="J53" s="66">
        <v>1257</v>
      </c>
      <c r="K53" s="66">
        <v>1006</v>
      </c>
      <c r="L53" s="67">
        <f t="shared" si="9"/>
        <v>-19.968178202068415</v>
      </c>
    </row>
    <row r="54" spans="1:12" s="47" customFormat="1" x14ac:dyDescent="0.15">
      <c r="A54" s="73">
        <v>504</v>
      </c>
      <c r="B54" s="60" t="s">
        <v>66</v>
      </c>
      <c r="C54" s="69">
        <f t="shared" si="5"/>
        <v>1469</v>
      </c>
      <c r="D54" s="62">
        <v>1498</v>
      </c>
      <c r="E54" s="63">
        <f t="shared" si="6"/>
        <v>1.9741320626276462</v>
      </c>
      <c r="F54" s="64">
        <f t="shared" si="7"/>
        <v>9.7133019715149968E-2</v>
      </c>
      <c r="G54" s="66">
        <v>248</v>
      </c>
      <c r="H54" s="66">
        <v>166</v>
      </c>
      <c r="I54" s="67">
        <f t="shared" si="8"/>
        <v>-33.064516129032256</v>
      </c>
      <c r="J54" s="66">
        <v>1221</v>
      </c>
      <c r="K54" s="66">
        <v>1332</v>
      </c>
      <c r="L54" s="67">
        <f t="shared" si="9"/>
        <v>9.0909090909090793</v>
      </c>
    </row>
    <row r="55" spans="1:12" s="47" customFormat="1" ht="20.25" customHeight="1" x14ac:dyDescent="0.15">
      <c r="A55" s="73">
        <v>521</v>
      </c>
      <c r="B55" s="60" t="s">
        <v>67</v>
      </c>
      <c r="C55" s="69">
        <f t="shared" si="5"/>
        <v>3998</v>
      </c>
      <c r="D55" s="62">
        <v>3412</v>
      </c>
      <c r="E55" s="63">
        <f t="shared" si="6"/>
        <v>-14.657328664332169</v>
      </c>
      <c r="F55" s="64">
        <f t="shared" si="7"/>
        <v>0.22124022915092903</v>
      </c>
      <c r="G55" s="66">
        <v>2140</v>
      </c>
      <c r="H55" s="66">
        <v>1523</v>
      </c>
      <c r="I55" s="67">
        <f t="shared" si="8"/>
        <v>-28.831775700934585</v>
      </c>
      <c r="J55" s="66">
        <v>1858</v>
      </c>
      <c r="K55" s="66">
        <v>1889</v>
      </c>
      <c r="L55" s="67">
        <f t="shared" si="9"/>
        <v>1.6684607104413374</v>
      </c>
    </row>
    <row r="56" spans="1:12" s="47" customFormat="1" x14ac:dyDescent="0.15">
      <c r="A56" s="73">
        <v>522</v>
      </c>
      <c r="B56" s="60" t="s">
        <v>68</v>
      </c>
      <c r="C56" s="69">
        <f t="shared" si="5"/>
        <v>20916</v>
      </c>
      <c r="D56" s="62">
        <v>26464</v>
      </c>
      <c r="E56" s="63">
        <f t="shared" si="6"/>
        <v>26.5251482118952</v>
      </c>
      <c r="F56" s="64">
        <f t="shared" si="7"/>
        <v>1.7159734537661742</v>
      </c>
      <c r="G56" s="66">
        <v>16448</v>
      </c>
      <c r="H56" s="66">
        <v>21204</v>
      </c>
      <c r="I56" s="67">
        <f t="shared" si="8"/>
        <v>28.915369649805456</v>
      </c>
      <c r="J56" s="66">
        <v>4468</v>
      </c>
      <c r="K56" s="66">
        <v>5260</v>
      </c>
      <c r="L56" s="67">
        <f t="shared" si="9"/>
        <v>17.726051924798568</v>
      </c>
    </row>
    <row r="57" spans="1:12" s="47" customFormat="1" x14ac:dyDescent="0.15">
      <c r="A57" s="73">
        <v>523</v>
      </c>
      <c r="B57" s="60" t="s">
        <v>69</v>
      </c>
      <c r="C57" s="69">
        <f t="shared" si="5"/>
        <v>978</v>
      </c>
      <c r="D57" s="62">
        <v>1048</v>
      </c>
      <c r="E57" s="63">
        <f t="shared" si="6"/>
        <v>7.1574642126789314</v>
      </c>
      <c r="F57" s="64">
        <f t="shared" si="7"/>
        <v>6.795420871927714E-2</v>
      </c>
      <c r="G57" s="66">
        <v>496</v>
      </c>
      <c r="H57" s="66">
        <v>506</v>
      </c>
      <c r="I57" s="67">
        <f t="shared" si="8"/>
        <v>2.0161290322580783</v>
      </c>
      <c r="J57" s="66">
        <v>482</v>
      </c>
      <c r="K57" s="66">
        <v>542</v>
      </c>
      <c r="L57" s="67">
        <f t="shared" si="9"/>
        <v>12.448132780082986</v>
      </c>
    </row>
    <row r="58" spans="1:12" s="47" customFormat="1" x14ac:dyDescent="0.15">
      <c r="A58" s="73">
        <v>524</v>
      </c>
      <c r="B58" s="60" t="s">
        <v>70</v>
      </c>
      <c r="C58" s="69">
        <f t="shared" si="5"/>
        <v>22488</v>
      </c>
      <c r="D58" s="62">
        <v>23460</v>
      </c>
      <c r="E58" s="63">
        <f t="shared" si="6"/>
        <v>4.3223052294557078</v>
      </c>
      <c r="F58" s="64">
        <f t="shared" si="7"/>
        <v>1.5211886799181695</v>
      </c>
      <c r="G58" s="66">
        <v>17457</v>
      </c>
      <c r="H58" s="66">
        <v>18991</v>
      </c>
      <c r="I58" s="67">
        <f t="shared" si="8"/>
        <v>8.7873059517671948</v>
      </c>
      <c r="J58" s="66">
        <v>5031</v>
      </c>
      <c r="K58" s="66">
        <v>4469</v>
      </c>
      <c r="L58" s="67">
        <f t="shared" si="9"/>
        <v>-11.170741403299544</v>
      </c>
    </row>
    <row r="59" spans="1:12" x14ac:dyDescent="0.15">
      <c r="A59" s="73">
        <v>525</v>
      </c>
      <c r="B59" s="60" t="s">
        <v>71</v>
      </c>
      <c r="C59" s="69">
        <f t="shared" si="5"/>
        <v>3622</v>
      </c>
      <c r="D59" s="62">
        <v>3296</v>
      </c>
      <c r="E59" s="63">
        <f t="shared" si="6"/>
        <v>-9.0005521811154097</v>
      </c>
      <c r="F59" s="64">
        <f t="shared" si="7"/>
        <v>0.21371858009421513</v>
      </c>
      <c r="G59" s="66">
        <v>1257</v>
      </c>
      <c r="H59" s="66">
        <v>1033</v>
      </c>
      <c r="I59" s="67">
        <f t="shared" si="8"/>
        <v>-17.820206841686556</v>
      </c>
      <c r="J59" s="66">
        <v>2365</v>
      </c>
      <c r="K59" s="66">
        <v>2263</v>
      </c>
      <c r="L59" s="67">
        <f t="shared" si="9"/>
        <v>-4.3128964059196591</v>
      </c>
    </row>
    <row r="60" spans="1:12" x14ac:dyDescent="0.15">
      <c r="A60" s="75">
        <v>526</v>
      </c>
      <c r="B60" s="76" t="s">
        <v>72</v>
      </c>
      <c r="C60" s="84">
        <f t="shared" si="5"/>
        <v>6892</v>
      </c>
      <c r="D60" s="78">
        <v>6806</v>
      </c>
      <c r="E60" s="79">
        <f t="shared" si="6"/>
        <v>-1.2478235635519468</v>
      </c>
      <c r="F60" s="80">
        <f t="shared" si="7"/>
        <v>0.44131330586202316</v>
      </c>
      <c r="G60" s="82">
        <v>3958</v>
      </c>
      <c r="H60" s="82">
        <v>3500</v>
      </c>
      <c r="I60" s="83">
        <f t="shared" si="8"/>
        <v>-11.57150075795856</v>
      </c>
      <c r="J60" s="82">
        <v>2934</v>
      </c>
      <c r="K60" s="82">
        <v>3306</v>
      </c>
      <c r="L60" s="83">
        <f t="shared" si="9"/>
        <v>12.678936605316977</v>
      </c>
    </row>
  </sheetData>
  <mergeCells count="11">
    <mergeCell ref="C4:F4"/>
    <mergeCell ref="G4:I4"/>
    <mergeCell ref="J4:L4"/>
    <mergeCell ref="A3:B7"/>
    <mergeCell ref="D5:D6"/>
    <mergeCell ref="H5:H6"/>
    <mergeCell ref="K5:K6"/>
    <mergeCell ref="G5:G6"/>
    <mergeCell ref="J5:J6"/>
    <mergeCell ref="C5:C6"/>
    <mergeCell ref="C3:L3"/>
  </mergeCells>
  <phoneticPr fontId="2"/>
  <printOptions horizontalCentered="1"/>
  <pageMargins left="0.35433070866141736" right="0.35433070866141736" top="0.59055118110236227" bottom="0.39370078740157483" header="0.31496062992125984" footer="0.31496062992125984"/>
  <pageSetup paperSize="9" scale="90" firstPageNumber="28" pageOrder="overThenDown" orientation="portrait" useFirstPageNumber="1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="85" workbookViewId="0">
      <pane ySplit="7" topLeftCell="A8" activePane="bottomLeft" state="frozen"/>
      <selection pane="bottomLeft" activeCell="C8" sqref="C8"/>
    </sheetView>
  </sheetViews>
  <sheetFormatPr defaultRowHeight="13.5" x14ac:dyDescent="0.15"/>
  <cols>
    <col min="1" max="1" width="5.625" style="88" customWidth="1"/>
    <col min="2" max="2" width="10.625" style="88" customWidth="1"/>
    <col min="3" max="4" width="10.125" style="89" customWidth="1"/>
    <col min="5" max="5" width="9.75" style="89" customWidth="1"/>
    <col min="6" max="7" width="10.125" style="88" customWidth="1"/>
    <col min="8" max="8" width="19.125" style="88" customWidth="1"/>
    <col min="9" max="9" width="19.125" style="89" customWidth="1"/>
    <col min="10" max="16384" width="9" style="88"/>
  </cols>
  <sheetData>
    <row r="1" spans="1:9" s="1" customFormat="1" ht="18.75" customHeight="1" x14ac:dyDescent="0.15">
      <c r="A1" s="1" t="s">
        <v>81</v>
      </c>
      <c r="D1" s="4"/>
      <c r="E1" s="4"/>
      <c r="F1" s="5"/>
      <c r="I1" s="4"/>
    </row>
    <row r="2" spans="1:9" x14ac:dyDescent="0.15">
      <c r="E2" s="9"/>
    </row>
    <row r="3" spans="1:9" s="90" customFormat="1" ht="13.5" customHeight="1" x14ac:dyDescent="0.15">
      <c r="A3" s="96" t="s">
        <v>0</v>
      </c>
      <c r="B3" s="98"/>
      <c r="C3" s="117" t="s">
        <v>5</v>
      </c>
      <c r="D3" s="118"/>
      <c r="E3" s="119"/>
      <c r="F3" s="105" t="s">
        <v>6</v>
      </c>
      <c r="G3" s="106"/>
      <c r="H3" s="111" t="s">
        <v>7</v>
      </c>
      <c r="I3" s="114" t="s">
        <v>8</v>
      </c>
    </row>
    <row r="4" spans="1:9" s="90" customFormat="1" ht="13.5" customHeight="1" x14ac:dyDescent="0.15">
      <c r="A4" s="97"/>
      <c r="B4" s="99"/>
      <c r="C4" s="120"/>
      <c r="D4" s="121"/>
      <c r="E4" s="122"/>
      <c r="F4" s="107"/>
      <c r="G4" s="108"/>
      <c r="H4" s="112"/>
      <c r="I4" s="115"/>
    </row>
    <row r="5" spans="1:9" s="90" customFormat="1" ht="13.5" customHeight="1" x14ac:dyDescent="0.15">
      <c r="A5" s="97"/>
      <c r="B5" s="99"/>
      <c r="C5" s="94" t="s">
        <v>12</v>
      </c>
      <c r="D5" s="96" t="s">
        <v>13</v>
      </c>
      <c r="E5" s="10"/>
      <c r="F5" s="109"/>
      <c r="G5" s="110"/>
      <c r="H5" s="113"/>
      <c r="I5" s="116"/>
    </row>
    <row r="6" spans="1:9" s="90" customFormat="1" ht="13.5" customHeight="1" x14ac:dyDescent="0.15">
      <c r="A6" s="97"/>
      <c r="B6" s="99"/>
      <c r="C6" s="95"/>
      <c r="D6" s="97"/>
      <c r="E6" s="14" t="s">
        <v>14</v>
      </c>
      <c r="F6" s="15" t="s">
        <v>12</v>
      </c>
      <c r="G6" s="16" t="s">
        <v>13</v>
      </c>
      <c r="H6" s="16" t="s">
        <v>13</v>
      </c>
      <c r="I6" s="12" t="s">
        <v>13</v>
      </c>
    </row>
    <row r="7" spans="1:9" s="21" customFormat="1" ht="13.5" customHeight="1" x14ac:dyDescent="0.15">
      <c r="A7" s="100"/>
      <c r="B7" s="101"/>
      <c r="C7" s="17" t="s">
        <v>17</v>
      </c>
      <c r="D7" s="17" t="s">
        <v>17</v>
      </c>
      <c r="E7" s="17" t="s">
        <v>82</v>
      </c>
      <c r="F7" s="20" t="s">
        <v>17</v>
      </c>
      <c r="G7" s="17" t="s">
        <v>17</v>
      </c>
      <c r="H7" s="17" t="s">
        <v>17</v>
      </c>
      <c r="I7" s="17" t="s">
        <v>17</v>
      </c>
    </row>
    <row r="8" spans="1:9" s="35" customFormat="1" ht="20.25" customHeight="1" x14ac:dyDescent="0.15">
      <c r="A8" s="22"/>
      <c r="B8" s="23" t="s">
        <v>20</v>
      </c>
      <c r="C8" s="30">
        <v>16965</v>
      </c>
      <c r="D8" s="31">
        <v>15954</v>
      </c>
      <c r="E8" s="28">
        <f t="shared" ref="E8:E39" si="0">D8/C8*100-100</f>
        <v>-5.959328028293541</v>
      </c>
      <c r="F8" s="32">
        <v>2649</v>
      </c>
      <c r="G8" s="31">
        <v>2932</v>
      </c>
      <c r="H8" s="33">
        <v>2823</v>
      </c>
      <c r="I8" s="34">
        <v>62</v>
      </c>
    </row>
    <row r="9" spans="1:9" s="92" customFormat="1" ht="20.25" customHeight="1" x14ac:dyDescent="0.15">
      <c r="A9" s="36"/>
      <c r="B9" s="37" t="s">
        <v>83</v>
      </c>
      <c r="C9" s="91">
        <v>21170</v>
      </c>
      <c r="D9" s="44">
        <v>19197</v>
      </c>
      <c r="E9" s="42">
        <f t="shared" si="0"/>
        <v>-9.319792158715174</v>
      </c>
      <c r="F9" s="91">
        <v>2967</v>
      </c>
      <c r="G9" s="44">
        <v>3189</v>
      </c>
      <c r="H9" s="45">
        <v>3068</v>
      </c>
      <c r="I9" s="46">
        <v>64</v>
      </c>
    </row>
    <row r="10" spans="1:9" s="92" customFormat="1" x14ac:dyDescent="0.15">
      <c r="A10" s="48"/>
      <c r="B10" s="49" t="s">
        <v>84</v>
      </c>
      <c r="C10" s="93">
        <v>10313</v>
      </c>
      <c r="D10" s="56">
        <v>10841</v>
      </c>
      <c r="E10" s="54">
        <f t="shared" si="0"/>
        <v>5.1197517696111703</v>
      </c>
      <c r="F10" s="93">
        <v>1965</v>
      </c>
      <c r="G10" s="56">
        <v>2392</v>
      </c>
      <c r="H10" s="57">
        <v>2309</v>
      </c>
      <c r="I10" s="58">
        <v>57</v>
      </c>
    </row>
    <row r="11" spans="1:9" s="92" customFormat="1" ht="20.25" customHeight="1" x14ac:dyDescent="0.15">
      <c r="A11" s="59">
        <v>201</v>
      </c>
      <c r="B11" s="60" t="s">
        <v>23</v>
      </c>
      <c r="C11" s="65">
        <v>22495</v>
      </c>
      <c r="D11" s="66">
        <v>20687</v>
      </c>
      <c r="E11" s="67">
        <f t="shared" si="0"/>
        <v>-8.0373416314736659</v>
      </c>
      <c r="F11" s="65">
        <v>3117</v>
      </c>
      <c r="G11" s="66">
        <v>3445</v>
      </c>
      <c r="H11" s="70">
        <v>3314</v>
      </c>
      <c r="I11" s="71">
        <v>67</v>
      </c>
    </row>
    <row r="12" spans="1:9" s="92" customFormat="1" x14ac:dyDescent="0.15">
      <c r="A12" s="59">
        <v>202</v>
      </c>
      <c r="B12" s="60" t="s">
        <v>24</v>
      </c>
      <c r="C12" s="65">
        <v>17331</v>
      </c>
      <c r="D12" s="66">
        <v>16100</v>
      </c>
      <c r="E12" s="67">
        <f t="shared" si="0"/>
        <v>-7.1028792337430104</v>
      </c>
      <c r="F12" s="65">
        <v>2557</v>
      </c>
      <c r="G12" s="66">
        <v>2796</v>
      </c>
      <c r="H12" s="70">
        <v>2718</v>
      </c>
      <c r="I12" s="71">
        <v>66</v>
      </c>
    </row>
    <row r="13" spans="1:9" s="92" customFormat="1" x14ac:dyDescent="0.15">
      <c r="A13" s="59">
        <v>203</v>
      </c>
      <c r="B13" s="60" t="s">
        <v>25</v>
      </c>
      <c r="C13" s="65">
        <v>16564</v>
      </c>
      <c r="D13" s="66">
        <v>14594</v>
      </c>
      <c r="E13" s="67">
        <f t="shared" si="0"/>
        <v>-11.893262496981407</v>
      </c>
      <c r="F13" s="65">
        <v>2711</v>
      </c>
      <c r="G13" s="66">
        <v>2742</v>
      </c>
      <c r="H13" s="70">
        <v>2669</v>
      </c>
      <c r="I13" s="71">
        <v>51</v>
      </c>
    </row>
    <row r="14" spans="1:9" s="92" customFormat="1" x14ac:dyDescent="0.15">
      <c r="A14" s="59">
        <v>204</v>
      </c>
      <c r="B14" s="60" t="s">
        <v>26</v>
      </c>
      <c r="C14" s="65">
        <v>20782</v>
      </c>
      <c r="D14" s="66">
        <v>19741</v>
      </c>
      <c r="E14" s="67">
        <f t="shared" si="0"/>
        <v>-5.0091425271869952</v>
      </c>
      <c r="F14" s="65">
        <v>2879</v>
      </c>
      <c r="G14" s="66">
        <v>3321</v>
      </c>
      <c r="H14" s="70">
        <v>3240</v>
      </c>
      <c r="I14" s="71">
        <v>57</v>
      </c>
    </row>
    <row r="15" spans="1:9" s="92" customFormat="1" x14ac:dyDescent="0.15">
      <c r="A15" s="59">
        <v>205</v>
      </c>
      <c r="B15" s="60" t="s">
        <v>27</v>
      </c>
      <c r="C15" s="65">
        <v>18675</v>
      </c>
      <c r="D15" s="66">
        <v>15195</v>
      </c>
      <c r="E15" s="67">
        <f t="shared" si="0"/>
        <v>-18.634538152610446</v>
      </c>
      <c r="F15" s="65">
        <v>3053</v>
      </c>
      <c r="G15" s="66">
        <v>2788</v>
      </c>
      <c r="H15" s="70">
        <v>2704</v>
      </c>
      <c r="I15" s="71">
        <v>62</v>
      </c>
    </row>
    <row r="16" spans="1:9" s="92" customFormat="1" x14ac:dyDescent="0.15">
      <c r="A16" s="59">
        <v>206</v>
      </c>
      <c r="B16" s="60" t="s">
        <v>28</v>
      </c>
      <c r="C16" s="65">
        <v>21984</v>
      </c>
      <c r="D16" s="66">
        <v>20825</v>
      </c>
      <c r="E16" s="67">
        <f t="shared" si="0"/>
        <v>-5.2720160116448369</v>
      </c>
      <c r="F16" s="65">
        <v>2719</v>
      </c>
      <c r="G16" s="66">
        <v>3088</v>
      </c>
      <c r="H16" s="70">
        <v>2817</v>
      </c>
      <c r="I16" s="71">
        <v>74</v>
      </c>
    </row>
    <row r="17" spans="1:9" s="92" customFormat="1" x14ac:dyDescent="0.15">
      <c r="A17" s="59">
        <v>207</v>
      </c>
      <c r="B17" s="60" t="s">
        <v>29</v>
      </c>
      <c r="C17" s="65">
        <v>17097</v>
      </c>
      <c r="D17" s="66">
        <v>15162</v>
      </c>
      <c r="E17" s="67">
        <f t="shared" si="0"/>
        <v>-11.317775048254077</v>
      </c>
      <c r="F17" s="65">
        <v>2430</v>
      </c>
      <c r="G17" s="66">
        <v>2592</v>
      </c>
      <c r="H17" s="70">
        <v>2547</v>
      </c>
      <c r="I17" s="71">
        <v>66</v>
      </c>
    </row>
    <row r="18" spans="1:9" s="92" customFormat="1" x14ac:dyDescent="0.15">
      <c r="A18" s="59">
        <v>208</v>
      </c>
      <c r="B18" s="60" t="s">
        <v>30</v>
      </c>
      <c r="C18" s="65">
        <v>37295</v>
      </c>
      <c r="D18" s="66">
        <v>31893</v>
      </c>
      <c r="E18" s="67">
        <f t="shared" si="0"/>
        <v>-14.484515350583195</v>
      </c>
      <c r="F18" s="65">
        <v>4280</v>
      </c>
      <c r="G18" s="66">
        <v>4298</v>
      </c>
      <c r="H18" s="70">
        <v>4176</v>
      </c>
      <c r="I18" s="71">
        <v>58</v>
      </c>
    </row>
    <row r="19" spans="1:9" s="92" customFormat="1" ht="20.25" customHeight="1" x14ac:dyDescent="0.15">
      <c r="A19" s="59">
        <v>301</v>
      </c>
      <c r="B19" s="60" t="s">
        <v>31</v>
      </c>
      <c r="C19" s="65">
        <v>8292</v>
      </c>
      <c r="D19" s="66">
        <v>8186</v>
      </c>
      <c r="E19" s="67">
        <f t="shared" si="0"/>
        <v>-1.2783405692233458</v>
      </c>
      <c r="F19" s="65">
        <v>1383</v>
      </c>
      <c r="G19" s="66">
        <v>1874</v>
      </c>
      <c r="H19" s="70">
        <v>1806</v>
      </c>
      <c r="I19" s="71">
        <v>60</v>
      </c>
    </row>
    <row r="20" spans="1:9" s="92" customFormat="1" ht="20.25" customHeight="1" x14ac:dyDescent="0.15">
      <c r="A20" s="59">
        <v>342</v>
      </c>
      <c r="B20" s="60" t="s">
        <v>32</v>
      </c>
      <c r="C20" s="65">
        <v>8571</v>
      </c>
      <c r="D20" s="66">
        <v>7974</v>
      </c>
      <c r="E20" s="67">
        <f t="shared" si="0"/>
        <v>-6.9653482674133755</v>
      </c>
      <c r="F20" s="65">
        <v>1399</v>
      </c>
      <c r="G20" s="66">
        <v>1355</v>
      </c>
      <c r="H20" s="70">
        <v>1177</v>
      </c>
      <c r="I20" s="71">
        <v>78</v>
      </c>
    </row>
    <row r="21" spans="1:9" s="92" customFormat="1" x14ac:dyDescent="0.15">
      <c r="A21" s="59">
        <v>343</v>
      </c>
      <c r="B21" s="60" t="s">
        <v>33</v>
      </c>
      <c r="C21" s="65">
        <v>16872</v>
      </c>
      <c r="D21" s="66">
        <v>19345</v>
      </c>
      <c r="E21" s="67">
        <f t="shared" si="0"/>
        <v>14.657420578473207</v>
      </c>
      <c r="F21" s="65">
        <v>2499</v>
      </c>
      <c r="G21" s="66">
        <v>3301</v>
      </c>
      <c r="H21" s="70">
        <v>3250</v>
      </c>
      <c r="I21" s="71">
        <v>53</v>
      </c>
    </row>
    <row r="22" spans="1:9" s="92" customFormat="1" ht="20.25" customHeight="1" x14ac:dyDescent="0.15">
      <c r="A22" s="59">
        <v>361</v>
      </c>
      <c r="B22" s="60" t="s">
        <v>34</v>
      </c>
      <c r="C22" s="65">
        <v>18611</v>
      </c>
      <c r="D22" s="66">
        <v>17872</v>
      </c>
      <c r="E22" s="67">
        <f t="shared" si="0"/>
        <v>-3.9707699747461191</v>
      </c>
      <c r="F22" s="65">
        <v>2647</v>
      </c>
      <c r="G22" s="66">
        <v>3252</v>
      </c>
      <c r="H22" s="70">
        <v>3208</v>
      </c>
      <c r="I22" s="71">
        <v>78</v>
      </c>
    </row>
    <row r="23" spans="1:9" s="92" customFormat="1" x14ac:dyDescent="0.15">
      <c r="A23" s="59">
        <v>362</v>
      </c>
      <c r="B23" s="60" t="s">
        <v>35</v>
      </c>
      <c r="C23" s="65">
        <v>14669</v>
      </c>
      <c r="D23" s="66">
        <v>14504</v>
      </c>
      <c r="E23" s="67">
        <f t="shared" si="0"/>
        <v>-1.1248210511964061</v>
      </c>
      <c r="F23" s="65">
        <v>2208</v>
      </c>
      <c r="G23" s="66">
        <v>2805</v>
      </c>
      <c r="H23" s="70">
        <v>2743</v>
      </c>
      <c r="I23" s="71">
        <v>59</v>
      </c>
    </row>
    <row r="24" spans="1:9" s="92" customFormat="1" x14ac:dyDescent="0.15">
      <c r="A24" s="59">
        <v>363</v>
      </c>
      <c r="B24" s="60" t="s">
        <v>36</v>
      </c>
      <c r="C24" s="65">
        <v>13722</v>
      </c>
      <c r="D24" s="66">
        <v>16586</v>
      </c>
      <c r="E24" s="67">
        <f t="shared" si="0"/>
        <v>20.871593062235831</v>
      </c>
      <c r="F24" s="65">
        <v>2026</v>
      </c>
      <c r="G24" s="66">
        <v>2744</v>
      </c>
      <c r="H24" s="70">
        <v>2697</v>
      </c>
      <c r="I24" s="71">
        <v>54</v>
      </c>
    </row>
    <row r="25" spans="1:9" s="92" customFormat="1" x14ac:dyDescent="0.15">
      <c r="A25" s="59">
        <v>364</v>
      </c>
      <c r="B25" s="60" t="s">
        <v>37</v>
      </c>
      <c r="C25" s="65">
        <v>7513</v>
      </c>
      <c r="D25" s="66">
        <v>6810</v>
      </c>
      <c r="E25" s="67">
        <f t="shared" si="0"/>
        <v>-9.3571143351524029</v>
      </c>
      <c r="F25" s="65">
        <v>1713</v>
      </c>
      <c r="G25" s="66">
        <v>1816</v>
      </c>
      <c r="H25" s="70">
        <v>1773</v>
      </c>
      <c r="I25" s="71">
        <v>61</v>
      </c>
    </row>
    <row r="26" spans="1:9" s="92" customFormat="1" x14ac:dyDescent="0.15">
      <c r="A26" s="59">
        <v>365</v>
      </c>
      <c r="B26" s="60" t="s">
        <v>38</v>
      </c>
      <c r="C26" s="65">
        <v>4321</v>
      </c>
      <c r="D26" s="66">
        <v>4455</v>
      </c>
      <c r="E26" s="67">
        <f t="shared" si="0"/>
        <v>3.1011339967600122</v>
      </c>
      <c r="F26" s="65">
        <v>1364</v>
      </c>
      <c r="G26" s="66">
        <v>1524</v>
      </c>
      <c r="H26" s="70">
        <v>1483</v>
      </c>
      <c r="I26" s="71">
        <v>64</v>
      </c>
    </row>
    <row r="27" spans="1:9" s="92" customFormat="1" x14ac:dyDescent="0.15">
      <c r="A27" s="59">
        <v>366</v>
      </c>
      <c r="B27" s="60" t="s">
        <v>39</v>
      </c>
      <c r="C27" s="65">
        <v>8124</v>
      </c>
      <c r="D27" s="66">
        <v>9110</v>
      </c>
      <c r="E27" s="67">
        <f t="shared" si="0"/>
        <v>12.13687838503202</v>
      </c>
      <c r="F27" s="65">
        <v>1467</v>
      </c>
      <c r="G27" s="66">
        <v>2163</v>
      </c>
      <c r="H27" s="70">
        <v>2088</v>
      </c>
      <c r="I27" s="71">
        <v>58</v>
      </c>
    </row>
    <row r="28" spans="1:9" s="92" customFormat="1" x14ac:dyDescent="0.15">
      <c r="A28" s="59">
        <v>367</v>
      </c>
      <c r="B28" s="60" t="s">
        <v>40</v>
      </c>
      <c r="C28" s="65">
        <v>9094</v>
      </c>
      <c r="D28" s="66">
        <v>7178</v>
      </c>
      <c r="E28" s="67">
        <f t="shared" si="0"/>
        <v>-21.068836595557499</v>
      </c>
      <c r="F28" s="65">
        <v>1820</v>
      </c>
      <c r="G28" s="66">
        <v>1620</v>
      </c>
      <c r="H28" s="70">
        <v>1574</v>
      </c>
      <c r="I28" s="71">
        <v>54</v>
      </c>
    </row>
    <row r="29" spans="1:9" s="92" customFormat="1" ht="20.25" customHeight="1" x14ac:dyDescent="0.15">
      <c r="A29" s="59">
        <v>381</v>
      </c>
      <c r="B29" s="60" t="s">
        <v>41</v>
      </c>
      <c r="C29" s="65">
        <v>7845</v>
      </c>
      <c r="D29" s="66">
        <v>8294</v>
      </c>
      <c r="E29" s="67">
        <f t="shared" si="0"/>
        <v>5.7233906947099911</v>
      </c>
      <c r="F29" s="65">
        <v>1662</v>
      </c>
      <c r="G29" s="66">
        <v>2106</v>
      </c>
      <c r="H29" s="70">
        <v>2031</v>
      </c>
      <c r="I29" s="71">
        <v>72</v>
      </c>
    </row>
    <row r="30" spans="1:9" s="92" customFormat="1" x14ac:dyDescent="0.15">
      <c r="A30" s="59">
        <v>382</v>
      </c>
      <c r="B30" s="60" t="s">
        <v>42</v>
      </c>
      <c r="C30" s="65">
        <v>12100</v>
      </c>
      <c r="D30" s="66">
        <v>15056</v>
      </c>
      <c r="E30" s="67">
        <f t="shared" si="0"/>
        <v>24.429752066115711</v>
      </c>
      <c r="F30" s="65">
        <v>2614</v>
      </c>
      <c r="G30" s="66">
        <v>3715</v>
      </c>
      <c r="H30" s="70">
        <v>3585</v>
      </c>
      <c r="I30" s="71">
        <v>70</v>
      </c>
    </row>
    <row r="31" spans="1:9" s="92" customFormat="1" x14ac:dyDescent="0.15">
      <c r="A31" s="59">
        <v>383</v>
      </c>
      <c r="B31" s="60" t="s">
        <v>43</v>
      </c>
      <c r="C31" s="65">
        <v>7057</v>
      </c>
      <c r="D31" s="66">
        <v>7424</v>
      </c>
      <c r="E31" s="67">
        <f t="shared" si="0"/>
        <v>5.2005101317840428</v>
      </c>
      <c r="F31" s="65">
        <v>1517</v>
      </c>
      <c r="G31" s="66">
        <v>1973</v>
      </c>
      <c r="H31" s="70">
        <v>1934</v>
      </c>
      <c r="I31" s="71">
        <v>60</v>
      </c>
    </row>
    <row r="32" spans="1:9" s="92" customFormat="1" x14ac:dyDescent="0.15">
      <c r="A32" s="73">
        <v>384</v>
      </c>
      <c r="B32" s="60" t="s">
        <v>44</v>
      </c>
      <c r="C32" s="65">
        <v>11869</v>
      </c>
      <c r="D32" s="66">
        <v>10259</v>
      </c>
      <c r="E32" s="67">
        <f t="shared" si="0"/>
        <v>-13.564748504507534</v>
      </c>
      <c r="F32" s="65">
        <v>2244</v>
      </c>
      <c r="G32" s="66">
        <v>2599</v>
      </c>
      <c r="H32" s="70">
        <v>2499</v>
      </c>
      <c r="I32" s="71">
        <v>68</v>
      </c>
    </row>
    <row r="33" spans="1:9" s="92" customFormat="1" ht="20.25" customHeight="1" x14ac:dyDescent="0.15">
      <c r="A33" s="73">
        <v>401</v>
      </c>
      <c r="B33" s="60" t="s">
        <v>45</v>
      </c>
      <c r="C33" s="65">
        <v>3574</v>
      </c>
      <c r="D33" s="66">
        <v>3051</v>
      </c>
      <c r="E33" s="67">
        <f t="shared" si="0"/>
        <v>-14.633463905987682</v>
      </c>
      <c r="F33" s="65">
        <v>1257</v>
      </c>
      <c r="G33" s="66">
        <v>1095</v>
      </c>
      <c r="H33" s="70">
        <v>1047</v>
      </c>
      <c r="I33" s="71">
        <v>63</v>
      </c>
    </row>
    <row r="34" spans="1:9" s="92" customFormat="1" x14ac:dyDescent="0.15">
      <c r="A34" s="73">
        <v>402</v>
      </c>
      <c r="B34" s="60" t="s">
        <v>46</v>
      </c>
      <c r="C34" s="65">
        <v>26992</v>
      </c>
      <c r="D34" s="66">
        <v>23309</v>
      </c>
      <c r="E34" s="67">
        <f t="shared" si="0"/>
        <v>-13.644783639596909</v>
      </c>
      <c r="F34" s="65">
        <v>3639</v>
      </c>
      <c r="G34" s="66">
        <v>3438</v>
      </c>
      <c r="H34" s="70">
        <v>3251</v>
      </c>
      <c r="I34" s="71">
        <v>72</v>
      </c>
    </row>
    <row r="35" spans="1:9" s="92" customFormat="1" x14ac:dyDescent="0.15">
      <c r="A35" s="73">
        <v>403</v>
      </c>
      <c r="B35" s="60" t="s">
        <v>47</v>
      </c>
      <c r="C35" s="65">
        <v>7190</v>
      </c>
      <c r="D35" s="66">
        <v>7222</v>
      </c>
      <c r="E35" s="67">
        <f t="shared" si="0"/>
        <v>0.44506258692629785</v>
      </c>
      <c r="F35" s="65">
        <v>1553</v>
      </c>
      <c r="G35" s="66">
        <v>1690</v>
      </c>
      <c r="H35" s="70">
        <v>1555</v>
      </c>
      <c r="I35" s="71">
        <v>67</v>
      </c>
    </row>
    <row r="36" spans="1:9" s="92" customFormat="1" ht="20.25" customHeight="1" x14ac:dyDescent="0.15">
      <c r="A36" s="73">
        <v>421</v>
      </c>
      <c r="B36" s="60" t="s">
        <v>48</v>
      </c>
      <c r="C36" s="65">
        <v>4648</v>
      </c>
      <c r="D36" s="66">
        <v>6083</v>
      </c>
      <c r="E36" s="67">
        <f t="shared" si="0"/>
        <v>30.873493975903614</v>
      </c>
      <c r="F36" s="65">
        <v>1397</v>
      </c>
      <c r="G36" s="66">
        <v>1817</v>
      </c>
      <c r="H36" s="70">
        <v>1727</v>
      </c>
      <c r="I36" s="71">
        <v>84</v>
      </c>
    </row>
    <row r="37" spans="1:9" s="92" customFormat="1" x14ac:dyDescent="0.15">
      <c r="A37" s="73">
        <v>422</v>
      </c>
      <c r="B37" s="60" t="s">
        <v>49</v>
      </c>
      <c r="C37" s="65">
        <v>5574</v>
      </c>
      <c r="D37" s="66">
        <v>6512</v>
      </c>
      <c r="E37" s="67">
        <f t="shared" si="0"/>
        <v>16.828130606386793</v>
      </c>
      <c r="F37" s="65">
        <v>1723</v>
      </c>
      <c r="G37" s="66">
        <v>2068</v>
      </c>
      <c r="H37" s="70">
        <v>1985</v>
      </c>
      <c r="I37" s="71">
        <v>50</v>
      </c>
    </row>
    <row r="38" spans="1:9" s="92" customFormat="1" x14ac:dyDescent="0.15">
      <c r="A38" s="73">
        <v>423</v>
      </c>
      <c r="B38" s="60" t="s">
        <v>50</v>
      </c>
      <c r="C38" s="65">
        <v>9100</v>
      </c>
      <c r="D38" s="66">
        <v>8307</v>
      </c>
      <c r="E38" s="67">
        <f t="shared" si="0"/>
        <v>-8.7142857142857224</v>
      </c>
      <c r="F38" s="65">
        <v>2377</v>
      </c>
      <c r="G38" s="66">
        <v>2477</v>
      </c>
      <c r="H38" s="70">
        <v>2448</v>
      </c>
      <c r="I38" s="71">
        <v>47</v>
      </c>
    </row>
    <row r="39" spans="1:9" s="92" customFormat="1" x14ac:dyDescent="0.15">
      <c r="A39" s="73">
        <v>424</v>
      </c>
      <c r="B39" s="60" t="s">
        <v>51</v>
      </c>
      <c r="C39" s="65">
        <v>17155</v>
      </c>
      <c r="D39" s="66">
        <v>15682</v>
      </c>
      <c r="E39" s="67">
        <f t="shared" si="0"/>
        <v>-8.5864179539492937</v>
      </c>
      <c r="F39" s="65">
        <v>2217</v>
      </c>
      <c r="G39" s="66">
        <v>2859</v>
      </c>
      <c r="H39" s="70">
        <v>2746</v>
      </c>
      <c r="I39" s="71">
        <v>45</v>
      </c>
    </row>
    <row r="40" spans="1:9" s="92" customFormat="1" ht="20.25" customHeight="1" x14ac:dyDescent="0.15">
      <c r="A40" s="73">
        <v>441</v>
      </c>
      <c r="B40" s="60" t="s">
        <v>52</v>
      </c>
      <c r="C40" s="65">
        <v>11536</v>
      </c>
      <c r="D40" s="66">
        <v>11643</v>
      </c>
      <c r="E40" s="67">
        <f t="shared" ref="E40:E60" si="1">D40/C40*100-100</f>
        <v>0.92753120665743438</v>
      </c>
      <c r="F40" s="65">
        <v>2030</v>
      </c>
      <c r="G40" s="66">
        <v>2573</v>
      </c>
      <c r="H40" s="70">
        <v>2434</v>
      </c>
      <c r="I40" s="71">
        <v>51</v>
      </c>
    </row>
    <row r="41" spans="1:9" s="92" customFormat="1" x14ac:dyDescent="0.15">
      <c r="A41" s="73">
        <v>442</v>
      </c>
      <c r="B41" s="60" t="s">
        <v>53</v>
      </c>
      <c r="C41" s="65">
        <v>4533</v>
      </c>
      <c r="D41" s="66">
        <v>4221</v>
      </c>
      <c r="E41" s="67">
        <f t="shared" si="1"/>
        <v>-6.8828590337524815</v>
      </c>
      <c r="F41" s="65">
        <v>1425</v>
      </c>
      <c r="G41" s="66">
        <v>1396</v>
      </c>
      <c r="H41" s="70">
        <v>1380</v>
      </c>
      <c r="I41" s="71">
        <v>49</v>
      </c>
    </row>
    <row r="42" spans="1:9" s="92" customFormat="1" x14ac:dyDescent="0.15">
      <c r="A42" s="73">
        <v>443</v>
      </c>
      <c r="B42" s="60" t="s">
        <v>54</v>
      </c>
      <c r="C42" s="65">
        <v>4158</v>
      </c>
      <c r="D42" s="66">
        <v>23645</v>
      </c>
      <c r="E42" s="67">
        <f t="shared" si="1"/>
        <v>468.66281866281861</v>
      </c>
      <c r="F42" s="65">
        <v>1179</v>
      </c>
      <c r="G42" s="66">
        <v>7211</v>
      </c>
      <c r="H42" s="70">
        <v>6947</v>
      </c>
      <c r="I42" s="71">
        <v>45</v>
      </c>
    </row>
    <row r="43" spans="1:9" s="92" customFormat="1" ht="20.25" customHeight="1" x14ac:dyDescent="0.15">
      <c r="A43" s="73">
        <v>461</v>
      </c>
      <c r="B43" s="60" t="s">
        <v>55</v>
      </c>
      <c r="C43" s="65">
        <v>7798</v>
      </c>
      <c r="D43" s="66">
        <v>7228</v>
      </c>
      <c r="E43" s="67">
        <f t="shared" si="1"/>
        <v>-7.3095665555270557</v>
      </c>
      <c r="F43" s="65">
        <v>1540</v>
      </c>
      <c r="G43" s="66">
        <v>1827</v>
      </c>
      <c r="H43" s="70">
        <v>1722</v>
      </c>
      <c r="I43" s="71">
        <v>59</v>
      </c>
    </row>
    <row r="44" spans="1:9" s="92" customFormat="1" x14ac:dyDescent="0.15">
      <c r="A44" s="73">
        <v>462</v>
      </c>
      <c r="B44" s="60" t="s">
        <v>56</v>
      </c>
      <c r="C44" s="65">
        <v>7485</v>
      </c>
      <c r="D44" s="66">
        <v>5914</v>
      </c>
      <c r="E44" s="67">
        <f t="shared" si="1"/>
        <v>-20.988643954575821</v>
      </c>
      <c r="F44" s="65">
        <v>1754</v>
      </c>
      <c r="G44" s="66">
        <v>1549</v>
      </c>
      <c r="H44" s="70">
        <v>1423</v>
      </c>
      <c r="I44" s="71">
        <v>53</v>
      </c>
    </row>
    <row r="45" spans="1:9" s="92" customFormat="1" x14ac:dyDescent="0.15">
      <c r="A45" s="73">
        <v>463</v>
      </c>
      <c r="B45" s="60" t="s">
        <v>57</v>
      </c>
      <c r="C45" s="65">
        <v>8339</v>
      </c>
      <c r="D45" s="66">
        <v>7136</v>
      </c>
      <c r="E45" s="67">
        <f t="shared" si="1"/>
        <v>-14.42619019067034</v>
      </c>
      <c r="F45" s="65">
        <v>1456</v>
      </c>
      <c r="G45" s="66">
        <v>1586</v>
      </c>
      <c r="H45" s="70">
        <v>1539</v>
      </c>
      <c r="I45" s="71">
        <v>42</v>
      </c>
    </row>
    <row r="46" spans="1:9" s="92" customFormat="1" x14ac:dyDescent="0.15">
      <c r="A46" s="73">
        <v>464</v>
      </c>
      <c r="B46" s="60" t="s">
        <v>58</v>
      </c>
      <c r="C46" s="65">
        <v>16197</v>
      </c>
      <c r="D46" s="66">
        <v>16519</v>
      </c>
      <c r="E46" s="67">
        <f t="shared" si="1"/>
        <v>1.9880224732975194</v>
      </c>
      <c r="F46" s="65">
        <v>2920</v>
      </c>
      <c r="G46" s="66">
        <v>2965</v>
      </c>
      <c r="H46" s="70">
        <v>2927</v>
      </c>
      <c r="I46" s="71">
        <v>74</v>
      </c>
    </row>
    <row r="47" spans="1:9" s="92" customFormat="1" ht="20.25" customHeight="1" x14ac:dyDescent="0.15">
      <c r="A47" s="73">
        <v>481</v>
      </c>
      <c r="B47" s="60" t="s">
        <v>59</v>
      </c>
      <c r="C47" s="65">
        <v>9376</v>
      </c>
      <c r="D47" s="66">
        <v>9548</v>
      </c>
      <c r="E47" s="67">
        <f t="shared" si="1"/>
        <v>1.8344709897610869</v>
      </c>
      <c r="F47" s="65">
        <v>2266</v>
      </c>
      <c r="G47" s="66">
        <v>2330</v>
      </c>
      <c r="H47" s="70">
        <v>2213</v>
      </c>
      <c r="I47" s="71">
        <v>60</v>
      </c>
    </row>
    <row r="48" spans="1:9" s="92" customFormat="1" x14ac:dyDescent="0.15">
      <c r="A48" s="73">
        <v>482</v>
      </c>
      <c r="B48" s="60" t="s">
        <v>60</v>
      </c>
      <c r="C48" s="65">
        <v>6259</v>
      </c>
      <c r="D48" s="66">
        <v>6604</v>
      </c>
      <c r="E48" s="67">
        <f t="shared" si="1"/>
        <v>5.512062629813073</v>
      </c>
      <c r="F48" s="65">
        <v>1528</v>
      </c>
      <c r="G48" s="66">
        <v>1782</v>
      </c>
      <c r="H48" s="70">
        <v>1751</v>
      </c>
      <c r="I48" s="71">
        <v>52</v>
      </c>
    </row>
    <row r="49" spans="1:9" s="92" customFormat="1" x14ac:dyDescent="0.15">
      <c r="A49" s="73">
        <v>483</v>
      </c>
      <c r="B49" s="60" t="s">
        <v>61</v>
      </c>
      <c r="C49" s="65">
        <v>6501</v>
      </c>
      <c r="D49" s="66">
        <v>7353</v>
      </c>
      <c r="E49" s="67">
        <f t="shared" si="1"/>
        <v>13.105676049838479</v>
      </c>
      <c r="F49" s="65">
        <v>1574</v>
      </c>
      <c r="G49" s="66">
        <v>1680</v>
      </c>
      <c r="H49" s="70">
        <v>1622</v>
      </c>
      <c r="I49" s="71">
        <v>41</v>
      </c>
    </row>
    <row r="50" spans="1:9" s="92" customFormat="1" x14ac:dyDescent="0.15">
      <c r="A50" s="73">
        <v>484</v>
      </c>
      <c r="B50" s="60" t="s">
        <v>62</v>
      </c>
      <c r="C50" s="65">
        <v>8011</v>
      </c>
      <c r="D50" s="66">
        <v>7863</v>
      </c>
      <c r="E50" s="67">
        <f t="shared" si="1"/>
        <v>-1.8474597428535731</v>
      </c>
      <c r="F50" s="65">
        <v>1956</v>
      </c>
      <c r="G50" s="66">
        <v>2203</v>
      </c>
      <c r="H50" s="70">
        <v>2128</v>
      </c>
      <c r="I50" s="71">
        <v>70</v>
      </c>
    </row>
    <row r="51" spans="1:9" s="92" customFormat="1" ht="20.25" customHeight="1" x14ac:dyDescent="0.15">
      <c r="A51" s="73">
        <v>501</v>
      </c>
      <c r="B51" s="60" t="s">
        <v>63</v>
      </c>
      <c r="C51" s="65">
        <v>11095</v>
      </c>
      <c r="D51" s="66">
        <v>11482</v>
      </c>
      <c r="E51" s="67">
        <f t="shared" si="1"/>
        <v>3.4880576836412871</v>
      </c>
      <c r="F51" s="65">
        <v>1963</v>
      </c>
      <c r="G51" s="66">
        <v>2459</v>
      </c>
      <c r="H51" s="70">
        <v>2377</v>
      </c>
      <c r="I51" s="71">
        <v>58</v>
      </c>
    </row>
    <row r="52" spans="1:9" s="92" customFormat="1" x14ac:dyDescent="0.15">
      <c r="A52" s="73">
        <v>502</v>
      </c>
      <c r="B52" s="60" t="s">
        <v>64</v>
      </c>
      <c r="C52" s="65">
        <v>7204</v>
      </c>
      <c r="D52" s="66">
        <v>10217</v>
      </c>
      <c r="E52" s="67">
        <f t="shared" si="1"/>
        <v>41.823986674069971</v>
      </c>
      <c r="F52" s="65">
        <v>1363</v>
      </c>
      <c r="G52" s="66">
        <v>2365</v>
      </c>
      <c r="H52" s="70">
        <v>2089</v>
      </c>
      <c r="I52" s="71">
        <v>41</v>
      </c>
    </row>
    <row r="53" spans="1:9" s="92" customFormat="1" x14ac:dyDescent="0.15">
      <c r="A53" s="73">
        <v>503</v>
      </c>
      <c r="B53" s="60" t="s">
        <v>65</v>
      </c>
      <c r="C53" s="65">
        <v>2696</v>
      </c>
      <c r="D53" s="66">
        <v>2549</v>
      </c>
      <c r="E53" s="67">
        <f t="shared" si="1"/>
        <v>-5.4525222551928891</v>
      </c>
      <c r="F53" s="65">
        <v>1322</v>
      </c>
      <c r="G53" s="66">
        <v>1089</v>
      </c>
      <c r="H53" s="70">
        <v>1070</v>
      </c>
      <c r="I53" s="71">
        <v>35</v>
      </c>
    </row>
    <row r="54" spans="1:9" s="92" customFormat="1" x14ac:dyDescent="0.15">
      <c r="A54" s="73">
        <v>504</v>
      </c>
      <c r="B54" s="60" t="s">
        <v>66</v>
      </c>
      <c r="C54" s="65">
        <v>2949</v>
      </c>
      <c r="D54" s="66">
        <v>3406</v>
      </c>
      <c r="E54" s="67">
        <f t="shared" si="1"/>
        <v>15.496778569006437</v>
      </c>
      <c r="F54" s="65">
        <v>1052</v>
      </c>
      <c r="G54" s="66">
        <v>1226</v>
      </c>
      <c r="H54" s="70">
        <v>1164</v>
      </c>
      <c r="I54" s="71">
        <v>50</v>
      </c>
    </row>
    <row r="55" spans="1:9" s="92" customFormat="1" ht="20.25" customHeight="1" x14ac:dyDescent="0.15">
      <c r="A55" s="73">
        <v>521</v>
      </c>
      <c r="B55" s="60" t="s">
        <v>67</v>
      </c>
      <c r="C55" s="65">
        <v>4761</v>
      </c>
      <c r="D55" s="66">
        <v>7026</v>
      </c>
      <c r="E55" s="67">
        <f t="shared" si="1"/>
        <v>47.574039067422802</v>
      </c>
      <c r="F55" s="65">
        <v>1151</v>
      </c>
      <c r="G55" s="66">
        <v>1901</v>
      </c>
      <c r="H55" s="70">
        <v>1844</v>
      </c>
      <c r="I55" s="71">
        <v>86</v>
      </c>
    </row>
    <row r="56" spans="1:9" s="92" customFormat="1" x14ac:dyDescent="0.15">
      <c r="A56" s="73">
        <v>522</v>
      </c>
      <c r="B56" s="60" t="s">
        <v>68</v>
      </c>
      <c r="C56" s="65">
        <v>13588</v>
      </c>
      <c r="D56" s="66">
        <v>8991</v>
      </c>
      <c r="E56" s="67">
        <f t="shared" si="1"/>
        <v>-33.831321754489252</v>
      </c>
      <c r="F56" s="65">
        <v>2592</v>
      </c>
      <c r="G56" s="66">
        <v>1885</v>
      </c>
      <c r="H56" s="70">
        <v>1855</v>
      </c>
      <c r="I56" s="71">
        <v>52</v>
      </c>
    </row>
    <row r="57" spans="1:9" s="92" customFormat="1" x14ac:dyDescent="0.15">
      <c r="A57" s="73">
        <v>523</v>
      </c>
      <c r="B57" s="60" t="s">
        <v>69</v>
      </c>
      <c r="C57" s="65">
        <v>3604</v>
      </c>
      <c r="D57" s="66">
        <v>4117</v>
      </c>
      <c r="E57" s="67">
        <f t="shared" si="1"/>
        <v>14.234184239733636</v>
      </c>
      <c r="F57" s="65">
        <v>1378</v>
      </c>
      <c r="G57" s="66">
        <v>1267</v>
      </c>
      <c r="H57" s="70">
        <v>1248</v>
      </c>
      <c r="I57" s="71">
        <v>68</v>
      </c>
    </row>
    <row r="58" spans="1:9" s="92" customFormat="1" x14ac:dyDescent="0.15">
      <c r="A58" s="73">
        <v>524</v>
      </c>
      <c r="B58" s="60" t="s">
        <v>70</v>
      </c>
      <c r="C58" s="65">
        <v>12911</v>
      </c>
      <c r="D58" s="66">
        <v>13104</v>
      </c>
      <c r="E58" s="67">
        <f t="shared" si="1"/>
        <v>1.4948493532646552</v>
      </c>
      <c r="F58" s="65">
        <v>2332</v>
      </c>
      <c r="G58" s="66">
        <v>2503</v>
      </c>
      <c r="H58" s="70">
        <v>2454</v>
      </c>
      <c r="I58" s="71">
        <v>64</v>
      </c>
    </row>
    <row r="59" spans="1:9" x14ac:dyDescent="0.15">
      <c r="A59" s="73">
        <v>525</v>
      </c>
      <c r="B59" s="60" t="s">
        <v>71</v>
      </c>
      <c r="C59" s="65">
        <v>5072</v>
      </c>
      <c r="D59" s="66">
        <v>5474</v>
      </c>
      <c r="E59" s="67">
        <f t="shared" si="1"/>
        <v>7.9258675078864371</v>
      </c>
      <c r="F59" s="65">
        <v>1424</v>
      </c>
      <c r="G59" s="74">
        <v>1489</v>
      </c>
      <c r="H59" s="70">
        <v>1453</v>
      </c>
      <c r="I59" s="71">
        <v>77</v>
      </c>
    </row>
    <row r="60" spans="1:9" x14ac:dyDescent="0.15">
      <c r="A60" s="75">
        <v>526</v>
      </c>
      <c r="B60" s="76" t="s">
        <v>72</v>
      </c>
      <c r="C60" s="81">
        <v>7597</v>
      </c>
      <c r="D60" s="82">
        <v>7160</v>
      </c>
      <c r="E60" s="83">
        <f t="shared" si="1"/>
        <v>-5.7522706331446614</v>
      </c>
      <c r="F60" s="81">
        <v>1579</v>
      </c>
      <c r="G60" s="82">
        <v>1805</v>
      </c>
      <c r="H60" s="85">
        <v>1760</v>
      </c>
      <c r="I60" s="86">
        <v>45</v>
      </c>
    </row>
    <row r="61" spans="1:9" x14ac:dyDescent="0.15">
      <c r="B61" s="2" t="s">
        <v>73</v>
      </c>
    </row>
    <row r="62" spans="1:9" x14ac:dyDescent="0.15">
      <c r="B62" s="87" t="s">
        <v>74</v>
      </c>
      <c r="F62" s="2"/>
    </row>
  </sheetData>
  <mergeCells count="7">
    <mergeCell ref="F3:G5"/>
    <mergeCell ref="H3:H5"/>
    <mergeCell ref="I3:I5"/>
    <mergeCell ref="A3:B7"/>
    <mergeCell ref="D5:D6"/>
    <mergeCell ref="C3:E4"/>
    <mergeCell ref="C5:C6"/>
  </mergeCells>
  <phoneticPr fontId="2"/>
  <printOptions horizontalCentered="1"/>
  <pageMargins left="0.35433070866141736" right="0.35433070866141736" top="0.59055118110236227" bottom="0.39370078740157483" header="0.31496062992125984" footer="0.31496062992125984"/>
  <pageSetup paperSize="9" scale="90" firstPageNumber="28" pageOrder="overThenDown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15表（1）</vt:lpstr>
      <vt:lpstr>15表（2）</vt:lpstr>
      <vt:lpstr>15表（3）</vt:lpstr>
      <vt:lpstr>15表（4）</vt:lpstr>
      <vt:lpstr>15表（5）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2003-08-19T02:15:29Z</cp:lastPrinted>
  <dcterms:created xsi:type="dcterms:W3CDTF">2003-04-17T06:54:28Z</dcterms:created>
  <dcterms:modified xsi:type="dcterms:W3CDTF">2017-10-03T00:40:50Z</dcterms:modified>
</cp:coreProperties>
</file>