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30" tabRatio="853" activeTab="0"/>
  </bookViews>
  <sheets>
    <sheet name="p5主要指標" sheetId="1" r:id="rId1"/>
    <sheet name="p6指数の推移" sheetId="2" r:id="rId2"/>
    <sheet name="ｐ７" sheetId="3" r:id="rId3"/>
    <sheet name="ｐ８" sheetId="4" r:id="rId4"/>
    <sheet name="ｐ９" sheetId="5" r:id="rId5"/>
    <sheet name="p10" sheetId="6" r:id="rId6"/>
    <sheet name="ｐ11" sheetId="7" r:id="rId7"/>
    <sheet name="ｐ12" sheetId="8" r:id="rId8"/>
    <sheet name="p13" sheetId="9" r:id="rId9"/>
    <sheet name="p14" sheetId="10" r:id="rId10"/>
    <sheet name="ｐ15" sheetId="11" r:id="rId11"/>
    <sheet name="ｐ16" sheetId="12" r:id="rId12"/>
    <sheet name="p17" sheetId="13" r:id="rId13"/>
    <sheet name="p18" sheetId="14" r:id="rId14"/>
    <sheet name="p19" sheetId="15" r:id="rId15"/>
    <sheet name="p20" sheetId="16" r:id="rId16"/>
    <sheet name="p21" sheetId="17" r:id="rId17"/>
    <sheet name="９図" sheetId="18" state="hidden" r:id="rId18"/>
    <sheet name="10図" sheetId="19" state="hidden" r:id="rId19"/>
  </sheets>
  <definedNames>
    <definedName name="_xlnm.Print_Area" localSheetId="5">'p10'!$A$1:$H$48</definedName>
    <definedName name="_xlnm.Print_Area" localSheetId="6">'ｐ11'!$A$1:$G$50</definedName>
    <definedName name="_xlnm.Print_Area" localSheetId="7">'ｐ12'!$A$1:$G$45</definedName>
    <definedName name="_xlnm.Print_Area" localSheetId="8">'p13'!$A$1:$G$42</definedName>
    <definedName name="_xlnm.Print_Area" localSheetId="9">'p14'!$A$1:$F$46</definedName>
    <definedName name="_xlnm.Print_Area" localSheetId="10">'ｐ15'!$A$1:$F$30</definedName>
    <definedName name="_xlnm.Print_Area" localSheetId="11">'ｐ16'!$A$1:$J$48</definedName>
    <definedName name="_xlnm.Print_Area" localSheetId="12">'p17'!$A$1:$J$48,'p17'!$U$1:$AI$29</definedName>
    <definedName name="_xlnm.Print_Area" localSheetId="13">'p18'!$A$1:$H$52,'p18'!$X$16:$AG$45</definedName>
    <definedName name="_xlnm.Print_Area" localSheetId="14">'p19'!$A$1:$I$48</definedName>
    <definedName name="_xlnm.Print_Area" localSheetId="15">'p20'!$A$1:$J$50</definedName>
    <definedName name="_xlnm.Print_Area" localSheetId="16">'p21'!$A$1:$O$62</definedName>
    <definedName name="_xlnm.Print_Area" localSheetId="0">'p5主要指標'!$A$1:$L$38</definedName>
    <definedName name="_xlnm.Print_Area" localSheetId="1">'p6指数の推移'!$A$1:$H$53</definedName>
    <definedName name="_xlnm.Print_Area" localSheetId="2">'ｐ７'!$A$1:$I$49</definedName>
    <definedName name="_xlnm.Print_Area" localSheetId="3">'ｐ８'!$A$1:$I$49</definedName>
    <definedName name="_xlnm.Print_Area" localSheetId="4">'ｐ９'!$A$1:$G$46,'ｐ９'!#REF!</definedName>
  </definedNames>
  <calcPr fullCalcOnLoad="1"/>
</workbook>
</file>

<file path=xl/sharedStrings.xml><?xml version="1.0" encoding="utf-8"?>
<sst xmlns="http://schemas.openxmlformats.org/spreadsheetml/2006/main" count="1101" uniqueCount="441">
  <si>
    <t>１９</t>
  </si>
  <si>
    <t>対　前　年</t>
  </si>
  <si>
    <t>対　前　年</t>
  </si>
  <si>
    <t>増　減　率</t>
  </si>
  <si>
    <t>％</t>
  </si>
  <si>
    <t>総額
順位</t>
  </si>
  <si>
    <t>きま給
順位</t>
  </si>
  <si>
    <t>不動産業</t>
  </si>
  <si>
    <t>平成18年</t>
  </si>
  <si>
    <t>平成17年</t>
  </si>
  <si>
    <t>平成16年</t>
  </si>
  <si>
    <t>Ｘ</t>
  </si>
  <si>
    <t>（第９表）</t>
  </si>
  <si>
    <t>（第２表－１、－２）</t>
  </si>
  <si>
    <t>第２図　実質賃金指数（調査産業計）の対前年同月増減率の推移</t>
  </si>
  <si>
    <t>平成19年</t>
  </si>
  <si>
    <t>労働者数</t>
  </si>
  <si>
    <t>産業ごとの規模別シェア</t>
  </si>
  <si>
    <t>飲食店，宿泊業</t>
  </si>
  <si>
    <t>複合サービス事業</t>
  </si>
  <si>
    <t>金融・保険業</t>
  </si>
  <si>
    <t>構成比</t>
  </si>
  <si>
    <t>（第１表、第１図）</t>
  </si>
  <si>
    <t>（第２図）</t>
  </si>
  <si>
    <t>きまって支給　する給与</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</si>
  <si>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</si>
  <si>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</si>
  <si>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</si>
  <si>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</si>
  <si>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</si>
  <si>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</si>
  <si>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</si>
  <si>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</si>
  <si>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</si>
  <si>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</si>
  <si>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</si>
  <si>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</si>
  <si>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</si>
  <si>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</si>
  <si>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</si>
  <si>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</si>
  <si>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</si>
  <si>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</si>
  <si>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</si>
  <si>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</si>
  <si>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</si>
  <si>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</si>
  <si>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　　　　２月</t>
  </si>
  <si>
    <t>　　　　３月</t>
  </si>
  <si>
    <t>　　　　４月</t>
  </si>
  <si>
    <t>　　　　５月</t>
  </si>
  <si>
    <t>　　　　６月</t>
  </si>
  <si>
    <t>　　　　７月</t>
  </si>
  <si>
    <t>　　　　８月</t>
  </si>
  <si>
    <t>　　　　９月</t>
  </si>
  <si>
    <t>　　　　10月</t>
  </si>
  <si>
    <t>　　　　11月</t>
  </si>
  <si>
    <t>　　　　12月</t>
  </si>
  <si>
    <t>平成13年平均</t>
  </si>
  <si>
    <t>第２章　調査結果の概要（事業所規模３０人以上）</t>
  </si>
  <si>
    <t>給与</t>
  </si>
  <si>
    <t>労働</t>
  </si>
  <si>
    <t>時間</t>
  </si>
  <si>
    <t>名目賃金指数</t>
  </si>
  <si>
    <t>消費者物価指数</t>
  </si>
  <si>
    <t>名目賃金指数（現金給与総額）</t>
  </si>
  <si>
    <t>実質賃金指数（現金給与総額）</t>
  </si>
  <si>
    <t>総実労働時間指数</t>
  </si>
  <si>
    <t>常用雇用指数</t>
  </si>
  <si>
    <t>賃金・労働時間・雇用指数（調査産業計）の推移</t>
  </si>
  <si>
    <t xml:space="preserve">                                                                    </t>
  </si>
  <si>
    <t>滋賀県</t>
  </si>
  <si>
    <t>現金給与総額</t>
  </si>
  <si>
    <t>きまって支給する給与</t>
  </si>
  <si>
    <t>特別に支払われた給与</t>
  </si>
  <si>
    <t>全国</t>
  </si>
  <si>
    <t>名目</t>
  </si>
  <si>
    <t>実質</t>
  </si>
  <si>
    <t>対前年増減率</t>
  </si>
  <si>
    <t>指　　数</t>
  </si>
  <si>
    <t>実　数</t>
  </si>
  <si>
    <t>きまって支給</t>
  </si>
  <si>
    <t>特別</t>
  </si>
  <si>
    <t>対全国</t>
  </si>
  <si>
    <t>第１表　賃金の動き（調査産業計の月額平均）</t>
  </si>
  <si>
    <t>調査産業計</t>
  </si>
  <si>
    <t>製造業</t>
  </si>
  <si>
    <t>１</t>
  </si>
  <si>
    <t>２</t>
  </si>
  <si>
    <t>３</t>
  </si>
  <si>
    <t>４</t>
  </si>
  <si>
    <t>５</t>
  </si>
  <si>
    <t>６</t>
  </si>
  <si>
    <t>７</t>
  </si>
  <si>
    <t>８</t>
  </si>
  <si>
    <t>９</t>
  </si>
  <si>
    <t>10</t>
  </si>
  <si>
    <t>11</t>
  </si>
  <si>
    <t>12</t>
  </si>
  <si>
    <t>消費者物価指数</t>
  </si>
  <si>
    <t>第２図　実質賃金指数（調査産業計）の対前年同月増減率の推移</t>
  </si>
  <si>
    <t>現金給与総額指数</t>
  </si>
  <si>
    <t>きまって支給する給与指数</t>
  </si>
  <si>
    <t>建設業</t>
  </si>
  <si>
    <t>電気・ガス・熱供給・水道業</t>
  </si>
  <si>
    <t>金融・保険業</t>
  </si>
  <si>
    <t>サービス業</t>
  </si>
  <si>
    <t>総実労働時間</t>
  </si>
  <si>
    <t>所定内労働時間</t>
  </si>
  <si>
    <t>所定外労働時間</t>
  </si>
  <si>
    <t>入職率</t>
  </si>
  <si>
    <t>離職率</t>
  </si>
  <si>
    <t>名　目</t>
  </si>
  <si>
    <t>実　質</t>
  </si>
  <si>
    <t>きまって支給する給与</t>
  </si>
  <si>
    <t>特別に支払われた給与</t>
  </si>
  <si>
    <t>実　数</t>
  </si>
  <si>
    <t>円</t>
  </si>
  <si>
    <t>％</t>
  </si>
  <si>
    <t>建設業</t>
  </si>
  <si>
    <t>卸売・小売業</t>
  </si>
  <si>
    <t>Ｘ</t>
  </si>
  <si>
    <t>時間あたり給与</t>
  </si>
  <si>
    <t>円</t>
  </si>
  <si>
    <t>％</t>
  </si>
  <si>
    <t>実　額</t>
  </si>
  <si>
    <t>格　差</t>
  </si>
  <si>
    <t>鉱業</t>
  </si>
  <si>
    <t>不動産業</t>
  </si>
  <si>
    <t>男</t>
  </si>
  <si>
    <t>滋賀県</t>
  </si>
  <si>
    <t>京都府</t>
  </si>
  <si>
    <t>大阪府</t>
  </si>
  <si>
    <t>兵庫県</t>
  </si>
  <si>
    <t>奈良県</t>
  </si>
  <si>
    <t>和歌山県</t>
  </si>
  <si>
    <t>東京都</t>
  </si>
  <si>
    <t>全国</t>
  </si>
  <si>
    <t>女/男×100</t>
  </si>
  <si>
    <t>30～99人</t>
  </si>
  <si>
    <t>100人以上</t>
  </si>
  <si>
    <t>月</t>
  </si>
  <si>
    <t>平均支給率</t>
  </si>
  <si>
    <t>支給労働者数割合</t>
  </si>
  <si>
    <t>支給事業所数割合</t>
  </si>
  <si>
    <t>支給労働者１人平均支給額</t>
  </si>
  <si>
    <t>年末（11～１月）賞与</t>
  </si>
  <si>
    <t>総実労働時間</t>
  </si>
  <si>
    <t>所定内労働時間</t>
  </si>
  <si>
    <t>所定外労働時間</t>
  </si>
  <si>
    <t>常用労働者数</t>
  </si>
  <si>
    <t>構成比</t>
  </si>
  <si>
    <t>平均推計</t>
  </si>
  <si>
    <t>産　業</t>
  </si>
  <si>
    <t>※規模間格差は、100人以上の事業所を100としています。</t>
  </si>
  <si>
    <t>産　業</t>
  </si>
  <si>
    <t>都道府県名</t>
  </si>
  <si>
    <t>人</t>
  </si>
  <si>
    <t>30人以上</t>
  </si>
  <si>
    <t>計</t>
  </si>
  <si>
    <t>人</t>
  </si>
  <si>
    <t>1～4人</t>
  </si>
  <si>
    <t>5～29人</t>
  </si>
  <si>
    <t>平均</t>
  </si>
  <si>
    <t>１月</t>
  </si>
  <si>
    <t>２月</t>
  </si>
  <si>
    <t>３月</t>
  </si>
  <si>
    <t>４月</t>
  </si>
  <si>
    <t>５月</t>
  </si>
  <si>
    <t>６月</t>
  </si>
  <si>
    <t>７月</t>
  </si>
  <si>
    <t>８月</t>
  </si>
  <si>
    <t>９月</t>
  </si>
  <si>
    <t>11月</t>
  </si>
  <si>
    <t>12月</t>
  </si>
  <si>
    <t>合計</t>
  </si>
  <si>
    <t>10月</t>
  </si>
  <si>
    <t>１．賃金の水準</t>
  </si>
  <si>
    <t>２．実質賃金指数の推移</t>
  </si>
  <si>
    <t>３．産業別賃金</t>
  </si>
  <si>
    <t>４．産業別の賃金の比較</t>
  </si>
  <si>
    <t>(注）時間当たり給与とは、きまって支給する給与を総労働時間で除したものである。</t>
  </si>
  <si>
    <t>５．男女別賃金</t>
  </si>
  <si>
    <t>６．近畿各府県との賃金格差</t>
  </si>
  <si>
    <t>７．事業所規模別賃金</t>
  </si>
  <si>
    <t>１．出勤日数</t>
  </si>
  <si>
    <t>２．労働時間の水準</t>
  </si>
  <si>
    <t>３．産業別労働時間の動き</t>
  </si>
  <si>
    <t>１．雇用の水準</t>
  </si>
  <si>
    <t>（注）上段：入職率、下段：離職率</t>
  </si>
  <si>
    <t>８．賞与</t>
  </si>
  <si>
    <t>第１節　賃金の動き</t>
  </si>
  <si>
    <t>現金給与総額</t>
  </si>
  <si>
    <t>第２節　労働時間の動き</t>
  </si>
  <si>
    <t>第３節　雇用の動き</t>
  </si>
  <si>
    <t>鉱業</t>
  </si>
  <si>
    <t>不動産業</t>
  </si>
  <si>
    <t>対前年増減率算出用指数</t>
  </si>
  <si>
    <t>日</t>
  </si>
  <si>
    <t>電気・ガス・熱供給・水道業</t>
  </si>
  <si>
    <t>13</t>
  </si>
  <si>
    <t>夏季（６～８月）賞与</t>
  </si>
  <si>
    <t>（単位：％）</t>
  </si>
  <si>
    <t>円</t>
  </si>
  <si>
    <t>14</t>
  </si>
  <si>
    <t>第１図　名目賃金指数（きまって支給する給与）の推移（月平均）</t>
  </si>
  <si>
    <t>月別雇用の対前年同月増減率の推移</t>
  </si>
  <si>
    <t>－</t>
  </si>
  <si>
    <t>-</t>
  </si>
  <si>
    <t>過去の出勤日数（実数）</t>
  </si>
  <si>
    <t>第７表　事業所規模別賃金（月平均）</t>
  </si>
  <si>
    <t>第８表　産業別臨時給与（賞与）の支給状況</t>
  </si>
  <si>
    <t>第11表　産業別常用雇用の動き</t>
  </si>
  <si>
    <t>第13表　産業別・月別労働異動率</t>
  </si>
  <si>
    <t>（第７表）</t>
  </si>
  <si>
    <t>（第８表）</t>
  </si>
  <si>
    <t>２．常用労働者の構成比</t>
  </si>
  <si>
    <t>３．事業所規模別常用労働者数</t>
  </si>
  <si>
    <t>４．労働異動の状況</t>
  </si>
  <si>
    <t>産　　　　　　　　業</t>
  </si>
  <si>
    <t>滋　　賀　　県</t>
  </si>
  <si>
    <t>全　　　　　国</t>
  </si>
  <si>
    <t>産　　　　　業</t>
  </si>
  <si>
    <t>産　　　　　　業</t>
  </si>
  <si>
    <t>産　      業</t>
  </si>
  <si>
    <t>産　　　　　業</t>
  </si>
  <si>
    <t>女</t>
  </si>
  <si>
    <t>平成16年平均</t>
  </si>
  <si>
    <t>平成16年</t>
  </si>
  <si>
    <t>15</t>
  </si>
  <si>
    <t>所定外労働時間</t>
  </si>
  <si>
    <t>所定内労働時間</t>
  </si>
  <si>
    <t>情報通信業</t>
  </si>
  <si>
    <t>飲食店，宿泊業</t>
  </si>
  <si>
    <t>教育，学習支援業</t>
  </si>
  <si>
    <t>卸売・小売業</t>
  </si>
  <si>
    <t>（注１）事業所規模１～４人の数値は、毎月勤労統計調査特別調査による。</t>
  </si>
  <si>
    <t>（第12表）</t>
  </si>
  <si>
    <t>規模間格差率</t>
  </si>
  <si>
    <t>平成17年平均</t>
  </si>
  <si>
    <t>17年</t>
  </si>
  <si>
    <t>（事業所規模３０人以上）</t>
  </si>
  <si>
    <t>現金給与総額</t>
  </si>
  <si>
    <t>きまって支給する給与</t>
  </si>
  <si>
    <t>情報通信業</t>
  </si>
  <si>
    <t>運輸業</t>
  </si>
  <si>
    <t>金融・保険業</t>
  </si>
  <si>
    <t>飲食店，宿泊業</t>
  </si>
  <si>
    <t>医療，福祉</t>
  </si>
  <si>
    <t>教育，学習支援業</t>
  </si>
  <si>
    <t>複合サービス事業</t>
  </si>
  <si>
    <t>対　前　年</t>
  </si>
  <si>
    <t>増　減　率</t>
  </si>
  <si>
    <t>第２表－１　産業別賃金の動き（月平均）</t>
  </si>
  <si>
    <t>対　前　年　差</t>
  </si>
  <si>
    <t>第２表－２　産業別賃金の動き（月平均）</t>
  </si>
  <si>
    <t>（　実　数　）</t>
  </si>
  <si>
    <t>飲食店，宿泊業</t>
  </si>
  <si>
    <t>医療，福祉</t>
  </si>
  <si>
    <t>教育，学習支援業</t>
  </si>
  <si>
    <t>対前年比</t>
  </si>
  <si>
    <t>平成17年</t>
  </si>
  <si>
    <t>情報通信業</t>
  </si>
  <si>
    <t>16</t>
  </si>
  <si>
    <t>17</t>
  </si>
  <si>
    <t>教育，学習支援業</t>
  </si>
  <si>
    <t>日</t>
  </si>
  <si>
    <t>建設業</t>
  </si>
  <si>
    <t>電気・ガス・熱供給・水道業</t>
  </si>
  <si>
    <t>情報通信業</t>
  </si>
  <si>
    <t>卸売・小売業</t>
  </si>
  <si>
    <t>金融・保険業</t>
  </si>
  <si>
    <t>飲食店，宿泊業</t>
  </si>
  <si>
    <t>医療，福祉</t>
  </si>
  <si>
    <t>教育，学習支援業</t>
  </si>
  <si>
    <t>対　前　年</t>
  </si>
  <si>
    <t>増　減　率</t>
  </si>
  <si>
    <t>建設業</t>
  </si>
  <si>
    <t>第10表　産業別労働時間の動き（月平均）</t>
  </si>
  <si>
    <t>調査産業計</t>
  </si>
  <si>
    <t>建設業</t>
  </si>
  <si>
    <t>製造業</t>
  </si>
  <si>
    <t>電気・ガス</t>
  </si>
  <si>
    <t>運輸業</t>
  </si>
  <si>
    <t>卸売・小売業</t>
  </si>
  <si>
    <t>金融・保険業</t>
  </si>
  <si>
    <t>飲食店，宿泊業</t>
  </si>
  <si>
    <t>医療，福祉</t>
  </si>
  <si>
    <t>教育，学習支援業</t>
  </si>
  <si>
    <t>複合サービス事業</t>
  </si>
  <si>
    <t>サービス業</t>
  </si>
  <si>
    <t>建設業</t>
  </si>
  <si>
    <t>電気・ガス・熱供給・水道業</t>
  </si>
  <si>
    <t>１３</t>
  </si>
  <si>
    <t>１４</t>
  </si>
  <si>
    <t>１５</t>
  </si>
  <si>
    <t>１６</t>
  </si>
  <si>
    <t>１７</t>
  </si>
  <si>
    <t>卸売・小売業</t>
  </si>
  <si>
    <t>建設業</t>
  </si>
  <si>
    <t>製造業</t>
  </si>
  <si>
    <t>運輸業</t>
  </si>
  <si>
    <t>（第４表）</t>
  </si>
  <si>
    <t>第３図　男女別賃金とその格差（月平均・現金給与総額）</t>
  </si>
  <si>
    <t>（第５表、第３図）</t>
  </si>
  <si>
    <t>（第６表、第４図）</t>
  </si>
  <si>
    <t>第４図　近畿各府県別賃金（調査産業計の月平均）</t>
  </si>
  <si>
    <t>第５図　労働時間の対前年増減率の推移（調査産業計）</t>
  </si>
  <si>
    <t>（第10表、第６図）</t>
  </si>
  <si>
    <t>第６図　産業別総実労働時間数（月平均）</t>
  </si>
  <si>
    <t>（第11表、第７図）</t>
  </si>
  <si>
    <t>第７図　常用雇用指数の推移</t>
  </si>
  <si>
    <t>第８図　常用労働者の構成比</t>
  </si>
  <si>
    <t>（第11表、第８図）</t>
  </si>
  <si>
    <t>第９図　月別雇用の対前年同月増減率の推移</t>
  </si>
  <si>
    <t>第９図</t>
  </si>
  <si>
    <t>第10図　月別労働異動率の推移</t>
  </si>
  <si>
    <t>指数：平成17年＝100</t>
  </si>
  <si>
    <t>平成18年</t>
  </si>
  <si>
    <t>18</t>
  </si>
  <si>
    <t>第3図グラフ用データ</t>
  </si>
  <si>
    <t>第4図　グラフ用データ</t>
  </si>
  <si>
    <t>第8図グラフ用データ</t>
  </si>
  <si>
    <t>順位</t>
  </si>
  <si>
    <t>電気・ガス・熱供給・水道業</t>
  </si>
  <si>
    <t>医療，福祉</t>
  </si>
  <si>
    <t>１８</t>
  </si>
  <si>
    <t>H17平均＝100</t>
  </si>
  <si>
    <t>（平成17年平均＝100）</t>
  </si>
  <si>
    <t>平成19年平均</t>
  </si>
  <si>
    <t>　　　2.本表の数値は調査産業計の数値である。</t>
  </si>
  <si>
    <t>　　　3.指数は平成17年平均＝100である。</t>
  </si>
  <si>
    <t>　　　4.消費者物価指数（持ち家の帰属家賃を除く総合）は、総務省統計局公表の大津市分である。</t>
  </si>
  <si>
    <t>主　要　指　標</t>
  </si>
  <si>
    <t>現金</t>
  </si>
  <si>
    <t>総実</t>
  </si>
  <si>
    <t>総額</t>
  </si>
  <si>
    <t>19年</t>
  </si>
  <si>
    <t>１９年</t>
  </si>
  <si>
    <t>16年</t>
  </si>
  <si>
    <t>15年</t>
  </si>
  <si>
    <t>％</t>
  </si>
  <si>
    <t>－</t>
  </si>
  <si>
    <t>19</t>
  </si>
  <si>
    <t>平成19年</t>
  </si>
  <si>
    <t>格差順位</t>
  </si>
  <si>
    <t>総額</t>
  </si>
  <si>
    <t>きま給</t>
  </si>
  <si>
    <t>％</t>
  </si>
  <si>
    <t>総実労働時間</t>
  </si>
  <si>
    <t>実数</t>
  </si>
  <si>
    <t>対前年</t>
  </si>
  <si>
    <t>所定内時間</t>
  </si>
  <si>
    <t>所定外時間</t>
  </si>
  <si>
    <t>建設業</t>
  </si>
  <si>
    <t>電気・ガス・熱供給・水道業</t>
  </si>
  <si>
    <t>金融・保険業</t>
  </si>
  <si>
    <t>　</t>
  </si>
  <si>
    <t>-</t>
  </si>
  <si>
    <t>x</t>
  </si>
  <si>
    <t>ｘ</t>
  </si>
  <si>
    <t>　</t>
  </si>
  <si>
    <t>　</t>
  </si>
  <si>
    <t>　</t>
  </si>
  <si>
    <t>　</t>
  </si>
  <si>
    <t xml:space="preserve">  </t>
  </si>
  <si>
    <t>（第10表、第５図）</t>
  </si>
  <si>
    <t xml:space="preserve"> </t>
  </si>
  <si>
    <t>　</t>
  </si>
  <si>
    <t xml:space="preserve"> </t>
  </si>
  <si>
    <t>平成14年平均</t>
  </si>
  <si>
    <t>平成15年平均</t>
  </si>
  <si>
    <t>平成18年平均</t>
  </si>
  <si>
    <t>平成20年平均</t>
  </si>
  <si>
    <t>平成20年１月</t>
  </si>
  <si>
    <t>　　　1.調査対象事業所の抽出替えのため、平成21年1月に新・旧両調査のギャップ修正を行った。</t>
  </si>
  <si>
    <t>20年</t>
  </si>
  <si>
    <t>２０年</t>
  </si>
  <si>
    <t>平成20年</t>
  </si>
  <si>
    <t>-</t>
  </si>
  <si>
    <t>平成20年</t>
  </si>
  <si>
    <t>20</t>
  </si>
  <si>
    <t>平成20年格差（滋賀県＝100）</t>
  </si>
  <si>
    <t>Ｘ</t>
  </si>
  <si>
    <t>平成２０年実数</t>
  </si>
  <si>
    <t>平成19年</t>
  </si>
  <si>
    <t>第９表　産業別出勤日数の推移（月平均）</t>
  </si>
  <si>
    <t>飲食店，宿泊業</t>
  </si>
  <si>
    <t>教育，学習支援業</t>
  </si>
  <si>
    <t>２０</t>
  </si>
  <si>
    <t>【7ページ関係】</t>
  </si>
  <si>
    <t>【8ページ関係】</t>
  </si>
  <si>
    <t>【17ページ関係】</t>
  </si>
  <si>
    <t>【19ページ関係】</t>
  </si>
  <si>
    <t>【21ページ関係①】</t>
  </si>
  <si>
    <t>【21ページ関係②】</t>
  </si>
  <si>
    <t>【18ページ関係】</t>
  </si>
  <si>
    <t>【20ページ関係】</t>
  </si>
  <si>
    <t>平成１７年＝１００</t>
  </si>
  <si>
    <t>名　目</t>
  </si>
  <si>
    <t>実　質</t>
  </si>
  <si>
    <t>17年</t>
  </si>
  <si>
    <t>16年</t>
  </si>
  <si>
    <t>調査産業計</t>
  </si>
  <si>
    <t>10</t>
  </si>
  <si>
    <t>11</t>
  </si>
  <si>
    <t>12</t>
  </si>
  <si>
    <t>10</t>
  </si>
  <si>
    <t>11</t>
  </si>
  <si>
    <t>12</t>
  </si>
  <si>
    <t>電気・ガス・熱供給・水道業</t>
  </si>
  <si>
    <t>飲食店，宿泊業</t>
  </si>
  <si>
    <t>医療，福祉</t>
  </si>
  <si>
    <t>（第３表）</t>
  </si>
  <si>
    <t>第３表　きまって支給する給与の産業間格差（月平均）</t>
  </si>
  <si>
    <t>第４表　きまって支給する給与の産業間格差（製造業＝１００）</t>
  </si>
  <si>
    <t>－</t>
  </si>
  <si>
    <t>金融・保険業</t>
  </si>
  <si>
    <t>第６表　近畿各府県別賃金（調査産業計の月平均）</t>
  </si>
  <si>
    <t>-</t>
  </si>
  <si>
    <t>飲食店，宿泊業</t>
  </si>
  <si>
    <t>医療，福祉</t>
  </si>
  <si>
    <t>教育，学習支援業</t>
  </si>
  <si>
    <t>複合サービス事業</t>
  </si>
  <si>
    <t>第7図　常用雇用指数の推移</t>
  </si>
  <si>
    <t>第8図　常用労働者の構成比</t>
  </si>
  <si>
    <t>　</t>
  </si>
  <si>
    <t>　</t>
  </si>
  <si>
    <t>第12表　産業・規模・性別推計常用労働者数</t>
  </si>
  <si>
    <t>（平成20年７月末現在）</t>
  </si>
  <si>
    <t>-</t>
  </si>
  <si>
    <t>x</t>
  </si>
  <si>
    <t>（第13表、第９図、第10図）</t>
  </si>
  <si>
    <t>20年</t>
  </si>
  <si>
    <t>電気・ガス・熱供給・水道業</t>
  </si>
  <si>
    <t>金融・保険業</t>
  </si>
  <si>
    <t>サービス業</t>
  </si>
  <si>
    <t>第10図　月別労働異動率の推移</t>
  </si>
  <si>
    <t>第５表　男女別賃金とその格差（月平均）</t>
  </si>
  <si>
    <t>卸売・小売業</t>
  </si>
  <si>
    <t>教育，学習支援業</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</si>
</sst>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quot;\&quot;#,##0_);[Red]\(&quot;\&quot;#,##0\)"/>
    <numFmt numFmtId="213" formatCode="#,##0.0_ "/>
    <numFmt numFmtId="214" formatCode="#,##0.00_ "/>
    <numFmt numFmtId="215" formatCode="#,##0.000_ "/>
    <numFmt numFmtId="216" formatCode="#,##0.000;&quot;△ &quot;#,##0.000"/>
    <numFmt numFmtId="217" formatCode="#,##0.0000;&quot;△ &quot;#,##0.0000"/>
    <numFmt numFmtId="218" formatCode="#,##0.00000;&quot;△ &quot;#,##0.00000"/>
    <numFmt numFmtId="219" formatCode="#,##0.000000;&quot;△ &quot;#,##0.000000"/>
    <numFmt numFmtId="220" formatCode="#,##0.0000000;&quot;△ &quot;#,##0.0000000"/>
    <numFmt numFmtId="221" formatCode="0.000_ "/>
    <numFmt numFmtId="222" formatCode="0.00000_);[Red]\(0.00000\)"/>
    <numFmt numFmtId="223" formatCode="#,##0_ "/>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12"/>
      <name val="ＭＳ Ｐゴシック"/>
      <family val="3"/>
    </font>
    <font>
      <sz val="11.75"/>
      <name val="ＭＳ ゴシック"/>
      <family val="3"/>
    </font>
    <font>
      <sz val="9"/>
      <name val="ＭＳ ゴシック"/>
      <family val="3"/>
    </font>
    <font>
      <sz val="6"/>
      <name val="ＭＳ ゴシック"/>
      <family val="3"/>
    </font>
    <font>
      <sz val="10"/>
      <name val="ＭＳ ゴシック"/>
      <family val="3"/>
    </font>
    <font>
      <sz val="9"/>
      <name val="ＭＳ Ｐゴシック"/>
      <family val="3"/>
    </font>
    <font>
      <sz val="10.75"/>
      <name val="ＭＳ Ｐゴシック"/>
      <family val="3"/>
    </font>
    <font>
      <sz val="11.5"/>
      <name val="ＭＳ Ｐゴシック"/>
      <family val="3"/>
    </font>
    <font>
      <sz val="12"/>
      <name val="ＭＳ ゴシック"/>
      <family val="3"/>
    </font>
    <font>
      <sz val="8"/>
      <name val="ＭＳ ゴシック"/>
      <family val="3"/>
    </font>
    <font>
      <u val="single"/>
      <sz val="11"/>
      <color indexed="12"/>
      <name val="ＭＳ Ｐゴシック"/>
      <family val="3"/>
    </font>
    <font>
      <u val="single"/>
      <sz val="11"/>
      <color indexed="36"/>
      <name val="ＭＳ Ｐゴシック"/>
      <family val="3"/>
    </font>
    <font>
      <sz val="6"/>
      <name val="ＭＳ 明朝"/>
      <family val="1"/>
    </font>
    <font>
      <b/>
      <sz val="12"/>
      <name val="ＭＳ ゴシック"/>
      <family val="3"/>
    </font>
    <font>
      <b/>
      <sz val="10"/>
      <name val="ＭＳ ゴシック"/>
      <family val="3"/>
    </font>
    <font>
      <sz val="10.5"/>
      <name val="ＭＳ 明朝"/>
      <family val="1"/>
    </font>
    <font>
      <sz val="12"/>
      <name val="ＭＳ 明朝"/>
      <family val="1"/>
    </font>
    <font>
      <sz val="9.75"/>
      <name val="ＭＳ ゴシック"/>
      <family val="3"/>
    </font>
    <font>
      <sz val="8"/>
      <name val="ＭＳ Ｐゴシック"/>
      <family val="3"/>
    </font>
    <font>
      <sz val="6.75"/>
      <name val="ＭＳ 明朝"/>
      <family val="1"/>
    </font>
    <font>
      <sz val="9.75"/>
      <name val="ＭＳ 明朝"/>
      <family val="1"/>
    </font>
    <font>
      <b/>
      <sz val="14"/>
      <color indexed="8"/>
      <name val="ＭＳ ゴシック"/>
      <family val="3"/>
    </font>
    <font>
      <sz val="8.5"/>
      <name val="ＭＳ Ｐ明朝"/>
      <family val="1"/>
    </font>
    <font>
      <sz val="9.5"/>
      <name val="ＭＳ Ｐゴシック"/>
      <family val="3"/>
    </font>
    <font>
      <sz val="10.25"/>
      <name val="ＭＳ 明朝"/>
      <family val="1"/>
    </font>
    <font>
      <sz val="8.5"/>
      <name val="ＭＳ 明朝"/>
      <family val="1"/>
    </font>
    <font>
      <sz val="5.75"/>
      <name val="ＭＳ Ｐゴシック"/>
      <family val="3"/>
    </font>
    <font>
      <sz val="10"/>
      <name val="ＭＳ Ｐゴシック"/>
      <family val="3"/>
    </font>
    <font>
      <sz val="9"/>
      <color indexed="10"/>
      <name val="ＭＳ 明朝"/>
      <family val="1"/>
    </font>
    <font>
      <sz val="11"/>
      <color indexed="9"/>
      <name val="ＭＳ Ｐゴシック"/>
      <family val="3"/>
    </font>
    <font>
      <sz val="12"/>
      <color indexed="9"/>
      <name val="ＭＳ Ｐゴシック"/>
      <family val="3"/>
    </font>
    <font>
      <sz val="12"/>
      <color indexed="9"/>
      <name val="ＭＳ 明朝"/>
      <family val="1"/>
    </font>
    <font>
      <sz val="11"/>
      <color indexed="9"/>
      <name val="ＭＳ 明朝"/>
      <family val="1"/>
    </font>
    <font>
      <sz val="9"/>
      <color indexed="9"/>
      <name val="ＭＳ 明朝"/>
      <family val="1"/>
    </font>
    <font>
      <sz val="10"/>
      <color indexed="9"/>
      <name val="ＭＳ 明朝"/>
      <family val="1"/>
    </font>
    <font>
      <sz val="9"/>
      <color indexed="9"/>
      <name val="ＭＳ Ｐゴシック"/>
      <family val="3"/>
    </font>
    <font>
      <sz val="11"/>
      <color indexed="9"/>
      <name val="ＭＳ ゴシック"/>
      <family val="3"/>
    </font>
    <font>
      <sz val="9"/>
      <color indexed="9"/>
      <name val="ＭＳ ゴシック"/>
      <family val="3"/>
    </font>
    <font>
      <sz val="8"/>
      <color indexed="9"/>
      <name val="ＭＳ ゴシック"/>
      <family val="3"/>
    </font>
    <font>
      <sz val="10"/>
      <color indexed="9"/>
      <name val="ＭＳ ゴシック"/>
      <family val="3"/>
    </font>
    <font>
      <sz val="8"/>
      <color indexed="9"/>
      <name val="ＭＳ 明朝"/>
      <family val="1"/>
    </font>
    <font>
      <sz val="8"/>
      <color indexed="9"/>
      <name val="ＭＳ Ｐゴシック"/>
      <family val="3"/>
    </font>
    <font>
      <sz val="6"/>
      <color indexed="9"/>
      <name val="ＭＳ ゴシック"/>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diagonalDown="1">
      <left style="thin"/>
      <right style="thin"/>
      <top style="thin"/>
      <bottom style="thin"/>
      <diagonal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22"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centerContinuous" vertical="center"/>
    </xf>
    <xf numFmtId="178" fontId="7" fillId="0" borderId="4" xfId="0" applyNumberFormat="1" applyFont="1" applyBorder="1" applyAlignment="1">
      <alignment/>
    </xf>
    <xf numFmtId="178" fontId="7" fillId="0" borderId="13" xfId="0" applyNumberFormat="1" applyFont="1" applyBorder="1" applyAlignment="1">
      <alignment/>
    </xf>
    <xf numFmtId="179" fontId="7" fillId="0" borderId="14" xfId="21" applyNumberFormat="1" applyFont="1" applyFill="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0" fontId="10" fillId="0" borderId="0" xfId="0" applyFont="1" applyBorder="1" applyAlignment="1">
      <alignment horizontal="left"/>
    </xf>
    <xf numFmtId="0" fontId="8" fillId="0" borderId="0" xfId="22">
      <alignment/>
      <protection/>
    </xf>
    <xf numFmtId="49" fontId="8" fillId="0" borderId="0" xfId="22" applyNumberFormat="1" applyAlignment="1">
      <alignment horizontal="center"/>
      <protection/>
    </xf>
    <xf numFmtId="176" fontId="8" fillId="0" borderId="0" xfId="22" applyNumberFormat="1">
      <alignment/>
      <protection/>
    </xf>
    <xf numFmtId="2" fontId="8" fillId="0" borderId="0" xfId="22" applyNumberFormat="1">
      <alignment/>
      <protection/>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17" xfId="0" applyFont="1" applyBorder="1" applyAlignment="1">
      <alignment horizontal="center" vertical="center"/>
    </xf>
    <xf numFmtId="0" fontId="4" fillId="0" borderId="0" xfId="0" applyFont="1" applyBorder="1" applyAlignment="1">
      <alignment horizontal="distributed" vertical="center"/>
    </xf>
    <xf numFmtId="0" fontId="8" fillId="0" borderId="0" xfId="22" applyFont="1">
      <alignment/>
      <protection/>
    </xf>
    <xf numFmtId="49" fontId="20" fillId="0" borderId="0" xfId="22" applyNumberFormat="1" applyFont="1" applyBorder="1" applyAlignment="1">
      <alignment horizontal="center"/>
      <protection/>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186" fontId="7" fillId="0" borderId="0" xfId="0" applyNumberFormat="1" applyFont="1" applyBorder="1" applyAlignment="1">
      <alignment vertical="center"/>
    </xf>
    <xf numFmtId="186" fontId="7" fillId="0" borderId="19" xfId="0" applyNumberFormat="1" applyFont="1" applyBorder="1" applyAlignment="1">
      <alignment horizontal="right" vertical="center"/>
    </xf>
    <xf numFmtId="49" fontId="5" fillId="0" borderId="19" xfId="22" applyNumberFormat="1" applyFont="1" applyBorder="1" applyAlignment="1">
      <alignment horizontal="right" vertical="center"/>
      <protection/>
    </xf>
    <xf numFmtId="49" fontId="5" fillId="0" borderId="4" xfId="22" applyNumberFormat="1" applyFont="1" applyBorder="1" applyAlignment="1">
      <alignment horizontal="right" vertical="center"/>
      <protection/>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right"/>
    </xf>
    <xf numFmtId="0" fontId="10" fillId="0" borderId="0" xfId="0" applyFont="1" applyAlignment="1">
      <alignment/>
    </xf>
    <xf numFmtId="0" fontId="7" fillId="0" borderId="20" xfId="0" applyFont="1" applyBorder="1" applyAlignment="1">
      <alignment horizontal="distributed" vertical="center"/>
    </xf>
    <xf numFmtId="176" fontId="7" fillId="0" borderId="0" xfId="0" applyNumberFormat="1" applyFont="1" applyAlignment="1">
      <alignment/>
    </xf>
    <xf numFmtId="211" fontId="7" fillId="0" borderId="0" xfId="0" applyNumberFormat="1" applyFont="1" applyAlignment="1">
      <alignment/>
    </xf>
    <xf numFmtId="49" fontId="8" fillId="0" borderId="0" xfId="22" applyNumberFormat="1" applyFont="1" applyAlignment="1">
      <alignment horizontal="center"/>
      <protection/>
    </xf>
    <xf numFmtId="0" fontId="7" fillId="0" borderId="5" xfId="22" applyFont="1" applyBorder="1" applyAlignment="1">
      <alignment horizontal="distributed"/>
      <protection/>
    </xf>
    <xf numFmtId="0" fontId="7" fillId="0" borderId="21" xfId="0" applyFont="1" applyBorder="1" applyAlignment="1">
      <alignment horizontal="center" vertical="center"/>
    </xf>
    <xf numFmtId="0" fontId="15"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49" fontId="7" fillId="0" borderId="0" xfId="22" applyNumberFormat="1" applyFont="1" applyAlignment="1">
      <alignment horizontal="center"/>
      <protection/>
    </xf>
    <xf numFmtId="0" fontId="25" fillId="0" borderId="0" xfId="0" applyFont="1" applyAlignment="1">
      <alignment/>
    </xf>
    <xf numFmtId="0" fontId="5" fillId="0" borderId="0" xfId="0" applyFont="1" applyAlignment="1">
      <alignment/>
    </xf>
    <xf numFmtId="0" fontId="7" fillId="0" borderId="0" xfId="0" applyFont="1" applyAlignment="1">
      <alignment vertical="center"/>
    </xf>
    <xf numFmtId="0" fontId="29" fillId="0" borderId="0" xfId="0" applyFont="1" applyAlignment="1">
      <alignment/>
    </xf>
    <xf numFmtId="0" fontId="5" fillId="0" borderId="3" xfId="22" applyFont="1" applyBorder="1" applyAlignment="1">
      <alignment horizontal="center"/>
      <protection/>
    </xf>
    <xf numFmtId="0" fontId="7" fillId="0" borderId="4" xfId="0" applyFont="1" applyBorder="1" applyAlignment="1">
      <alignment horizontal="distributed" vertical="center"/>
    </xf>
    <xf numFmtId="0" fontId="7" fillId="0" borderId="4" xfId="22" applyFont="1" applyBorder="1" applyAlignment="1">
      <alignment horizontal="distributed"/>
      <protection/>
    </xf>
    <xf numFmtId="0" fontId="4" fillId="0" borderId="4" xfId="22" applyFont="1" applyBorder="1" applyAlignment="1">
      <alignment horizontal="distributed" wrapText="1"/>
      <protection/>
    </xf>
    <xf numFmtId="178" fontId="7" fillId="0" borderId="4" xfId="21" applyNumberFormat="1"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22" xfId="0" applyFont="1" applyFill="1" applyBorder="1" applyAlignment="1">
      <alignment horizontal="right" vertical="center"/>
    </xf>
    <xf numFmtId="177" fontId="7" fillId="0" borderId="22" xfId="21" applyNumberFormat="1" applyFont="1" applyFill="1" applyBorder="1" applyAlignment="1">
      <alignment horizontal="right" vertical="center"/>
    </xf>
    <xf numFmtId="177" fontId="7" fillId="0" borderId="5" xfId="21" applyNumberFormat="1" applyFont="1" applyFill="1" applyBorder="1" applyAlignment="1">
      <alignment horizontal="right" vertical="center"/>
    </xf>
    <xf numFmtId="0" fontId="7" fillId="0" borderId="3" xfId="0" applyFont="1" applyBorder="1" applyAlignment="1">
      <alignment horizontal="distributed" vertical="center"/>
    </xf>
    <xf numFmtId="0" fontId="7" fillId="0" borderId="23"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0" fontId="4" fillId="0" borderId="4" xfId="22" applyFont="1" applyBorder="1" applyAlignment="1">
      <alignment horizontal="distributed" vertical="center" wrapText="1"/>
      <protection/>
    </xf>
    <xf numFmtId="0" fontId="7" fillId="0" borderId="0" xfId="0" applyFont="1" applyBorder="1" applyAlignment="1">
      <alignment horizontal="distributed" vertical="center"/>
    </xf>
    <xf numFmtId="177" fontId="7" fillId="0" borderId="0" xfId="0" applyNumberFormat="1" applyFont="1" applyBorder="1" applyAlignment="1">
      <alignment horizontal="right" vertical="center"/>
    </xf>
    <xf numFmtId="177" fontId="7" fillId="0" borderId="0" xfId="0" applyNumberFormat="1" applyFont="1" applyBorder="1" applyAlignment="1">
      <alignment vertical="center"/>
    </xf>
    <xf numFmtId="198" fontId="7" fillId="0" borderId="0" xfId="0" applyNumberFormat="1" applyFont="1" applyBorder="1" applyAlignment="1">
      <alignment vertical="center"/>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7" fillId="0" borderId="14" xfId="0" applyFont="1" applyBorder="1" applyAlignment="1">
      <alignment horizontal="distributed" vertical="center"/>
    </xf>
    <xf numFmtId="0" fontId="7" fillId="0" borderId="18" xfId="0" applyFont="1" applyBorder="1" applyAlignment="1">
      <alignment horizontal="distributed" vertical="center"/>
    </xf>
    <xf numFmtId="49" fontId="7" fillId="0" borderId="3" xfId="0" applyNumberFormat="1" applyFont="1" applyBorder="1" applyAlignment="1">
      <alignment horizontal="right" vertical="center"/>
    </xf>
    <xf numFmtId="186" fontId="7" fillId="0" borderId="14" xfId="0" applyNumberFormat="1" applyFont="1" applyBorder="1" applyAlignment="1">
      <alignment horizontal="right" vertical="center"/>
    </xf>
    <xf numFmtId="49" fontId="7" fillId="0" borderId="2" xfId="22" applyNumberFormat="1" applyFont="1" applyBorder="1" applyAlignment="1">
      <alignment horizontal="center" vertical="center"/>
      <protection/>
    </xf>
    <xf numFmtId="49" fontId="7" fillId="0" borderId="17" xfId="22" applyNumberFormat="1" applyFont="1" applyBorder="1" applyAlignment="1">
      <alignment horizontal="center" vertical="center"/>
      <protection/>
    </xf>
    <xf numFmtId="49" fontId="4" fillId="0" borderId="17" xfId="22" applyNumberFormat="1" applyFont="1" applyBorder="1" applyAlignment="1">
      <alignment horizontal="center" vertical="center" wrapText="1"/>
      <protection/>
    </xf>
    <xf numFmtId="49" fontId="7" fillId="0" borderId="19" xfId="22" applyNumberFormat="1" applyFont="1" applyBorder="1" applyAlignment="1">
      <alignment horizontal="right"/>
      <protection/>
    </xf>
    <xf numFmtId="0" fontId="7" fillId="0" borderId="14" xfId="22" applyFont="1" applyBorder="1" applyAlignment="1">
      <alignment horizontal="distributed"/>
      <protection/>
    </xf>
    <xf numFmtId="0" fontId="7" fillId="0" borderId="18" xfId="22" applyFont="1" applyBorder="1" applyAlignment="1">
      <alignment horizontal="distributed"/>
      <protection/>
    </xf>
    <xf numFmtId="0" fontId="10" fillId="0" borderId="0" xfId="22" applyFont="1">
      <alignment/>
      <protection/>
    </xf>
    <xf numFmtId="0" fontId="10" fillId="0" borderId="0" xfId="22" applyFont="1" applyBorder="1">
      <alignment/>
      <protection/>
    </xf>
    <xf numFmtId="49" fontId="7" fillId="0" borderId="20" xfId="22" applyNumberFormat="1" applyFont="1" applyBorder="1" applyAlignment="1">
      <alignment horizontal="center" vertical="center"/>
      <protection/>
    </xf>
    <xf numFmtId="49" fontId="7" fillId="0" borderId="3" xfId="22" applyNumberFormat="1" applyFont="1" applyBorder="1" applyAlignment="1">
      <alignment horizontal="center" vertical="center"/>
      <protection/>
    </xf>
    <xf numFmtId="0" fontId="7" fillId="0" borderId="20" xfId="22" applyFont="1" applyBorder="1" applyAlignment="1">
      <alignment horizontal="distributed"/>
      <protection/>
    </xf>
    <xf numFmtId="49" fontId="7" fillId="0" borderId="3" xfId="22" applyNumberFormat="1" applyFont="1" applyBorder="1" applyAlignment="1">
      <alignment horizontal="right"/>
      <protection/>
    </xf>
    <xf numFmtId="0" fontId="4" fillId="0" borderId="14" xfId="22" applyFont="1" applyBorder="1" applyAlignment="1">
      <alignment horizontal="distributed"/>
      <protection/>
    </xf>
    <xf numFmtId="0" fontId="7" fillId="0" borderId="5" xfId="0" applyFont="1" applyBorder="1" applyAlignment="1">
      <alignment horizontal="center" vertical="center"/>
    </xf>
    <xf numFmtId="0" fontId="5" fillId="0" borderId="14" xfId="22" applyFont="1" applyBorder="1" applyAlignment="1">
      <alignment horizontal="center" vertical="center"/>
      <protection/>
    </xf>
    <xf numFmtId="0" fontId="7" fillId="0" borderId="14" xfId="22" applyFont="1" applyBorder="1" applyAlignment="1">
      <alignment horizontal="distributed" vertical="center"/>
      <protection/>
    </xf>
    <xf numFmtId="0" fontId="4" fillId="0" borderId="14" xfId="22" applyFont="1" applyBorder="1" applyAlignment="1">
      <alignment horizontal="distributed" vertical="center" wrapText="1"/>
      <protection/>
    </xf>
    <xf numFmtId="0" fontId="7" fillId="0" borderId="5" xfId="22" applyFont="1" applyBorder="1" applyAlignment="1">
      <alignment horizontal="distributed" vertical="center"/>
      <protection/>
    </xf>
    <xf numFmtId="0" fontId="7" fillId="0" borderId="2" xfId="0" applyFont="1" applyBorder="1" applyAlignment="1">
      <alignment horizontal="center" vertical="center" wrapText="1"/>
    </xf>
    <xf numFmtId="0" fontId="5" fillId="0" borderId="4" xfId="0" applyFont="1" applyBorder="1" applyAlignment="1">
      <alignment/>
    </xf>
    <xf numFmtId="0" fontId="5" fillId="0" borderId="19" xfId="0" applyFont="1" applyBorder="1" applyAlignment="1">
      <alignment/>
    </xf>
    <xf numFmtId="38" fontId="7" fillId="0" borderId="19" xfId="17" applyFont="1" applyBorder="1" applyAlignment="1">
      <alignment vertical="center"/>
    </xf>
    <xf numFmtId="0" fontId="7" fillId="0" borderId="4" xfId="22" applyFont="1" applyBorder="1" applyAlignment="1">
      <alignment horizontal="distributed" vertical="center"/>
      <protection/>
    </xf>
    <xf numFmtId="0" fontId="7" fillId="0" borderId="4" xfId="22" applyFont="1" applyBorder="1" applyAlignment="1">
      <alignment horizontal="distributed" vertical="center" wrapText="1"/>
      <protection/>
    </xf>
    <xf numFmtId="38" fontId="7" fillId="0" borderId="22" xfId="17" applyFont="1" applyBorder="1" applyAlignment="1">
      <alignment vertical="center"/>
    </xf>
    <xf numFmtId="0" fontId="4" fillId="0" borderId="17" xfId="0" applyFont="1" applyBorder="1" applyAlignment="1">
      <alignment horizontal="center" vertical="center" wrapText="1"/>
    </xf>
    <xf numFmtId="0" fontId="7" fillId="0" borderId="0" xfId="0" applyFont="1" applyAlignment="1">
      <alignment vertical="top"/>
    </xf>
    <xf numFmtId="0" fontId="5" fillId="0" borderId="3" xfId="22" applyFont="1" applyBorder="1" applyAlignment="1">
      <alignment horizontal="center" vertical="center"/>
      <protection/>
    </xf>
    <xf numFmtId="0" fontId="7" fillId="0" borderId="4" xfId="0" applyFont="1" applyBorder="1" applyAlignment="1">
      <alignment horizontal="distributed"/>
    </xf>
    <xf numFmtId="0" fontId="4" fillId="0" borderId="4" xfId="0" applyFont="1" applyBorder="1" applyAlignment="1">
      <alignment horizontal="distributed"/>
    </xf>
    <xf numFmtId="186" fontId="7" fillId="0" borderId="0" xfId="0" applyNumberFormat="1" applyFont="1" applyAlignment="1">
      <alignment/>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0" xfId="0" applyFont="1" applyAlignment="1">
      <alignment horizontal="center"/>
    </xf>
    <xf numFmtId="0" fontId="16" fillId="0" borderId="0" xfId="0" applyFont="1" applyAlignment="1">
      <alignment/>
    </xf>
    <xf numFmtId="38" fontId="7" fillId="0" borderId="19" xfId="17" applyFont="1" applyBorder="1" applyAlignment="1">
      <alignment horizontal="right" vertical="center"/>
    </xf>
    <xf numFmtId="0" fontId="7" fillId="0" borderId="0" xfId="0" applyFont="1" applyBorder="1" applyAlignment="1">
      <alignment horizontal="right" vertical="center"/>
    </xf>
    <xf numFmtId="0" fontId="16" fillId="0" borderId="0" xfId="0" applyFont="1" applyBorder="1" applyAlignment="1">
      <alignment/>
    </xf>
    <xf numFmtId="0" fontId="7" fillId="0" borderId="4" xfId="0" applyFont="1" applyBorder="1" applyAlignment="1">
      <alignment horizontal="center" vertical="center"/>
    </xf>
    <xf numFmtId="49" fontId="7" fillId="0" borderId="24" xfId="0" applyNumberFormat="1" applyFont="1" applyBorder="1" applyAlignment="1">
      <alignment horizontal="right" vertical="center"/>
    </xf>
    <xf numFmtId="49" fontId="7" fillId="0" borderId="25" xfId="0" applyNumberFormat="1" applyFont="1" applyBorder="1" applyAlignment="1">
      <alignment horizontal="right" vertical="center"/>
    </xf>
    <xf numFmtId="49" fontId="5" fillId="0" borderId="3" xfId="0" applyNumberFormat="1" applyFont="1" applyBorder="1" applyAlignment="1">
      <alignment horizontal="right" vertical="center"/>
    </xf>
    <xf numFmtId="49" fontId="5" fillId="0" borderId="24" xfId="0" applyNumberFormat="1" applyFont="1" applyBorder="1" applyAlignment="1">
      <alignment horizontal="right" vertical="center"/>
    </xf>
    <xf numFmtId="178" fontId="7" fillId="0" borderId="17"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19" xfId="21" applyNumberFormat="1" applyFont="1" applyFill="1" applyBorder="1" applyAlignment="1">
      <alignment vertical="center"/>
    </xf>
    <xf numFmtId="177" fontId="7" fillId="0" borderId="3"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1" xfId="0" applyFont="1" applyFill="1" applyBorder="1" applyAlignment="1">
      <alignment horizontal="right" vertical="center"/>
    </xf>
    <xf numFmtId="177" fontId="7" fillId="0" borderId="18" xfId="21" applyNumberFormat="1" applyFont="1" applyFill="1" applyBorder="1" applyAlignment="1">
      <alignment horizontal="right" vertical="center"/>
    </xf>
    <xf numFmtId="0" fontId="7" fillId="0" borderId="20" xfId="0" applyFont="1" applyBorder="1" applyAlignment="1">
      <alignment horizontal="distributed"/>
    </xf>
    <xf numFmtId="0" fontId="5" fillId="0" borderId="20" xfId="0" applyFont="1" applyBorder="1" applyAlignment="1">
      <alignment horizontal="distributed" vertical="center"/>
    </xf>
    <xf numFmtId="49" fontId="5" fillId="0" borderId="20" xfId="0" applyNumberFormat="1" applyFont="1" applyBorder="1" applyAlignment="1">
      <alignment horizontal="right" vertical="center"/>
    </xf>
    <xf numFmtId="0" fontId="32" fillId="0" borderId="0" xfId="0" applyFont="1" applyFill="1" applyAlignment="1">
      <alignment/>
    </xf>
    <xf numFmtId="38" fontId="7" fillId="0" borderId="19" xfId="17" applyFont="1" applyFill="1" applyBorder="1" applyAlignment="1">
      <alignment vertical="center"/>
    </xf>
    <xf numFmtId="38" fontId="7" fillId="0" borderId="19" xfId="17" applyFont="1" applyFill="1" applyBorder="1" applyAlignment="1">
      <alignment horizontal="right" vertical="center"/>
    </xf>
    <xf numFmtId="38" fontId="7" fillId="0" borderId="22" xfId="17" applyFont="1" applyFill="1" applyBorder="1" applyAlignment="1">
      <alignment vertical="center"/>
    </xf>
    <xf numFmtId="178" fontId="7" fillId="0" borderId="25" xfId="2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0" fontId="27" fillId="0" borderId="0" xfId="0" applyFont="1" applyBorder="1" applyAlignment="1">
      <alignment horizontal="right" vertical="center"/>
    </xf>
    <xf numFmtId="178" fontId="27" fillId="0" borderId="0" xfId="21" applyNumberFormat="1" applyFont="1" applyFill="1" applyBorder="1" applyAlignment="1">
      <alignment/>
    </xf>
    <xf numFmtId="178" fontId="27" fillId="0" borderId="0" xfId="0" applyNumberFormat="1" applyFont="1" applyBorder="1" applyAlignment="1">
      <alignment/>
    </xf>
    <xf numFmtId="0" fontId="4" fillId="0" borderId="3"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5" xfId="0" applyFont="1" applyBorder="1" applyAlignment="1">
      <alignment horizontal="center"/>
    </xf>
    <xf numFmtId="0" fontId="4" fillId="0" borderId="21" xfId="0" applyFont="1" applyBorder="1" applyAlignment="1">
      <alignment horizontal="center"/>
    </xf>
    <xf numFmtId="0" fontId="15" fillId="0" borderId="0" xfId="22" applyFont="1">
      <alignment/>
      <protection/>
    </xf>
    <xf numFmtId="178" fontId="27" fillId="0" borderId="0" xfId="0" applyNumberFormat="1" applyFont="1" applyFill="1" applyBorder="1" applyAlignment="1">
      <alignment/>
    </xf>
    <xf numFmtId="0" fontId="20" fillId="0" borderId="0" xfId="22" applyFont="1" applyAlignment="1">
      <alignment wrapText="1" shrinkToFit="1"/>
      <protection/>
    </xf>
    <xf numFmtId="0" fontId="13" fillId="0" borderId="0" xfId="22" applyFont="1">
      <alignment/>
      <protection/>
    </xf>
    <xf numFmtId="177" fontId="7" fillId="0" borderId="0" xfId="0" applyNumberFormat="1" applyFont="1" applyAlignment="1">
      <alignment/>
    </xf>
    <xf numFmtId="0" fontId="5" fillId="0" borderId="19" xfId="22" applyFont="1" applyBorder="1" applyAlignment="1">
      <alignment horizontal="center" vertical="center"/>
      <protection/>
    </xf>
    <xf numFmtId="179" fontId="7" fillId="0" borderId="4" xfId="21" applyNumberFormat="1" applyFont="1" applyFill="1" applyBorder="1" applyAlignment="1">
      <alignment/>
    </xf>
    <xf numFmtId="0" fontId="7" fillId="0" borderId="18" xfId="22" applyFont="1" applyBorder="1" applyAlignment="1">
      <alignment horizontal="center" vertical="center"/>
      <protection/>
    </xf>
    <xf numFmtId="0" fontId="7" fillId="0" borderId="22" xfId="22" applyFont="1" applyBorder="1" applyAlignment="1">
      <alignment horizontal="center" vertical="center"/>
      <protection/>
    </xf>
    <xf numFmtId="0" fontId="5" fillId="0" borderId="20" xfId="22" applyFont="1" applyBorder="1" applyAlignment="1">
      <alignment horizontal="center"/>
      <protection/>
    </xf>
    <xf numFmtId="0" fontId="5" fillId="0" borderId="25" xfId="22" applyFont="1" applyBorder="1" applyAlignment="1">
      <alignment horizontal="center"/>
      <protection/>
    </xf>
    <xf numFmtId="0" fontId="7" fillId="0" borderId="5" xfId="0" applyFont="1" applyFill="1" applyBorder="1" applyAlignment="1">
      <alignment horizontal="right" vertical="center"/>
    </xf>
    <xf numFmtId="0" fontId="5" fillId="0" borderId="0" xfId="22" applyFont="1">
      <alignment/>
      <protection/>
    </xf>
    <xf numFmtId="0" fontId="0" fillId="0" borderId="14" xfId="0" applyBorder="1" applyAlignment="1">
      <alignment/>
    </xf>
    <xf numFmtId="49" fontId="5" fillId="0" borderId="25" xfId="22" applyNumberFormat="1" applyFont="1" applyBorder="1" applyAlignment="1">
      <alignment horizontal="right" vertical="center"/>
      <protection/>
    </xf>
    <xf numFmtId="49" fontId="5" fillId="0" borderId="3" xfId="22" applyNumberFormat="1" applyFont="1" applyBorder="1" applyAlignment="1">
      <alignment horizontal="right" vertical="center"/>
      <protection/>
    </xf>
    <xf numFmtId="0" fontId="7" fillId="0" borderId="14" xfId="22" applyFont="1" applyBorder="1" applyAlignment="1">
      <alignment shrinkToFit="1"/>
      <protection/>
    </xf>
    <xf numFmtId="0" fontId="7" fillId="0" borderId="4" xfId="22" applyFont="1" applyBorder="1" applyAlignment="1">
      <alignment shrinkToFit="1"/>
      <protection/>
    </xf>
    <xf numFmtId="0" fontId="7" fillId="0" borderId="0" xfId="0" applyFont="1" applyBorder="1" applyAlignment="1">
      <alignment/>
    </xf>
    <xf numFmtId="49" fontId="7" fillId="0" borderId="20" xfId="0" applyNumberFormat="1" applyFont="1" applyBorder="1" applyAlignment="1">
      <alignment horizontal="right" vertical="center"/>
    </xf>
    <xf numFmtId="38" fontId="7" fillId="0" borderId="19" xfId="17" applyFont="1" applyBorder="1" applyAlignment="1">
      <alignment horizontal="center" vertical="center"/>
    </xf>
    <xf numFmtId="38" fontId="7" fillId="0" borderId="19" xfId="17" applyFont="1" applyFill="1" applyBorder="1" applyAlignment="1">
      <alignment horizontal="center" vertical="center"/>
    </xf>
    <xf numFmtId="0" fontId="7" fillId="0" borderId="4" xfId="0" applyFont="1" applyBorder="1" applyAlignment="1">
      <alignment vertical="center" shrinkToFit="1"/>
    </xf>
    <xf numFmtId="0" fontId="7" fillId="0" borderId="0" xfId="0" applyFont="1" applyAlignment="1">
      <alignment/>
    </xf>
    <xf numFmtId="0" fontId="0" fillId="0" borderId="0" xfId="0" applyAlignment="1">
      <alignment/>
    </xf>
    <xf numFmtId="0" fontId="7" fillId="0" borderId="4" xfId="22" applyFont="1" applyBorder="1" applyAlignment="1">
      <alignment vertical="center" shrinkToFit="1"/>
      <protection/>
    </xf>
    <xf numFmtId="0" fontId="7" fillId="0" borderId="0" xfId="0" applyFont="1" applyAlignment="1">
      <alignment horizontal="left"/>
    </xf>
    <xf numFmtId="177" fontId="39" fillId="0" borderId="0" xfId="0" applyNumberFormat="1" applyFont="1" applyAlignment="1">
      <alignment horizontal="right" vertical="center"/>
    </xf>
    <xf numFmtId="177" fontId="39" fillId="0" borderId="0" xfId="22" applyNumberFormat="1" applyFont="1" applyAlignment="1">
      <alignment horizontal="right"/>
      <protection/>
    </xf>
    <xf numFmtId="211" fontId="39" fillId="0" borderId="17" xfId="0" applyNumberFormat="1" applyFont="1" applyBorder="1" applyAlignment="1">
      <alignment horizontal="right"/>
    </xf>
    <xf numFmtId="198" fontId="7" fillId="0" borderId="4" xfId="0" applyNumberFormat="1" applyFont="1" applyFill="1" applyBorder="1" applyAlignment="1">
      <alignment horizontal="right" vertical="center"/>
    </xf>
    <xf numFmtId="49" fontId="7" fillId="0" borderId="20" xfId="0" applyNumberFormat="1" applyFont="1" applyFill="1" applyBorder="1" applyAlignment="1">
      <alignment horizontal="right" vertical="center"/>
    </xf>
    <xf numFmtId="0" fontId="0" fillId="0" borderId="0" xfId="0" applyFont="1" applyAlignment="1">
      <alignment/>
    </xf>
    <xf numFmtId="0" fontId="0" fillId="0" borderId="26" xfId="0" applyFont="1" applyBorder="1" applyAlignment="1">
      <alignment/>
    </xf>
    <xf numFmtId="0" fontId="0" fillId="0" borderId="3" xfId="0" applyFont="1" applyBorder="1" applyAlignment="1">
      <alignment/>
    </xf>
    <xf numFmtId="0" fontId="0" fillId="0" borderId="27" xfId="0" applyFont="1" applyBorder="1" applyAlignment="1">
      <alignment/>
    </xf>
    <xf numFmtId="178" fontId="7" fillId="0" borderId="14" xfId="21" applyNumberFormat="1" applyFont="1" applyFill="1" applyBorder="1" applyAlignment="1">
      <alignment/>
    </xf>
    <xf numFmtId="178" fontId="7" fillId="0" borderId="4" xfId="21" applyNumberFormat="1" applyFont="1" applyFill="1" applyBorder="1" applyAlignment="1">
      <alignment/>
    </xf>
    <xf numFmtId="0" fontId="0" fillId="0" borderId="11" xfId="0" applyFont="1" applyBorder="1" applyAlignment="1">
      <alignment/>
    </xf>
    <xf numFmtId="179" fontId="7" fillId="0" borderId="4" xfId="0" applyNumberFormat="1"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18" xfId="0" applyFont="1" applyBorder="1" applyAlignment="1">
      <alignment/>
    </xf>
    <xf numFmtId="0" fontId="0" fillId="0" borderId="21" xfId="0" applyFont="1" applyBorder="1" applyAlignment="1">
      <alignment/>
    </xf>
    <xf numFmtId="0" fontId="0" fillId="0" borderId="22" xfId="0" applyFont="1" applyBorder="1" applyAlignment="1">
      <alignment/>
    </xf>
    <xf numFmtId="38" fontId="7" fillId="0" borderId="19" xfId="17" applyFont="1" applyFill="1" applyBorder="1" applyAlignment="1" applyProtection="1">
      <alignment horizontal="right" vertical="center"/>
      <protection locked="0"/>
    </xf>
    <xf numFmtId="177" fontId="7" fillId="0" borderId="4" xfId="21" applyNumberFormat="1" applyFont="1" applyFill="1" applyBorder="1" applyAlignment="1">
      <alignment horizontal="right" vertical="center"/>
    </xf>
    <xf numFmtId="177" fontId="7" fillId="0" borderId="14" xfId="21" applyNumberFormat="1" applyFont="1" applyFill="1" applyBorder="1" applyAlignment="1">
      <alignment horizontal="right" vertical="center"/>
    </xf>
    <xf numFmtId="38" fontId="7" fillId="0" borderId="22" xfId="17" applyFont="1" applyFill="1" applyBorder="1" applyAlignment="1" applyProtection="1">
      <alignment horizontal="right" vertical="center"/>
      <protection locked="0"/>
    </xf>
    <xf numFmtId="38" fontId="7" fillId="0" borderId="3" xfId="17" applyFont="1" applyFill="1" applyBorder="1" applyAlignment="1" applyProtection="1">
      <alignment horizontal="right" vertical="center"/>
      <protection locked="0"/>
    </xf>
    <xf numFmtId="177" fontId="7" fillId="0" borderId="19" xfId="21" applyNumberFormat="1" applyFont="1" applyFill="1" applyBorder="1" applyAlignment="1">
      <alignment horizontal="right" vertical="center"/>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22" xfId="0" applyNumberFormat="1" applyFont="1" applyFill="1" applyBorder="1" applyAlignment="1">
      <alignment horizontal="right" vertical="center"/>
    </xf>
    <xf numFmtId="177" fontId="7" fillId="0" borderId="14" xfId="0" applyNumberFormat="1" applyFont="1" applyBorder="1" applyAlignment="1">
      <alignment horizontal="right" vertical="center"/>
    </xf>
    <xf numFmtId="177" fontId="7" fillId="0" borderId="4" xfId="0" applyNumberFormat="1" applyFont="1" applyBorder="1" applyAlignment="1">
      <alignment horizontal="right" vertical="center"/>
    </xf>
    <xf numFmtId="186" fontId="7" fillId="0" borderId="19" xfId="0" applyNumberFormat="1" applyFont="1" applyBorder="1" applyAlignment="1">
      <alignment vertical="center"/>
    </xf>
    <xf numFmtId="198" fontId="7" fillId="0" borderId="19" xfId="0" applyNumberFormat="1" applyFont="1" applyBorder="1" applyAlignment="1">
      <alignment horizontal="right" vertical="center"/>
    </xf>
    <xf numFmtId="198" fontId="7" fillId="0" borderId="0" xfId="0" applyNumberFormat="1" applyFont="1" applyBorder="1" applyAlignment="1">
      <alignment horizontal="right" vertical="center"/>
    </xf>
    <xf numFmtId="186" fontId="7" fillId="0" borderId="22" xfId="0" applyNumberFormat="1" applyFont="1" applyBorder="1" applyAlignment="1">
      <alignment vertical="center"/>
    </xf>
    <xf numFmtId="198" fontId="7" fillId="0" borderId="18" xfId="0" applyNumberFormat="1" applyFont="1" applyBorder="1" applyAlignment="1">
      <alignment horizontal="right" vertical="center"/>
    </xf>
    <xf numFmtId="177" fontId="7" fillId="0" borderId="5" xfId="0" applyNumberFormat="1" applyFont="1" applyBorder="1" applyAlignment="1">
      <alignment horizontal="right" vertical="center"/>
    </xf>
    <xf numFmtId="186" fontId="7" fillId="0" borderId="14" xfId="0" applyNumberFormat="1" applyFont="1" applyBorder="1" applyAlignment="1">
      <alignment vertical="center"/>
    </xf>
    <xf numFmtId="186" fontId="7" fillId="0" borderId="18" xfId="0" applyNumberFormat="1" applyFont="1" applyBorder="1" applyAlignment="1">
      <alignment vertical="center"/>
    </xf>
    <xf numFmtId="186" fontId="7" fillId="0" borderId="0" xfId="0" applyNumberFormat="1" applyFont="1" applyBorder="1" applyAlignment="1">
      <alignment horizontal="right" vertical="center"/>
    </xf>
    <xf numFmtId="198" fontId="7" fillId="0" borderId="4" xfId="0" applyNumberFormat="1" applyFont="1" applyBorder="1" applyAlignment="1">
      <alignment horizontal="right" vertical="center"/>
    </xf>
    <xf numFmtId="177" fontId="7" fillId="0" borderId="19" xfId="0" applyNumberFormat="1" applyFont="1" applyBorder="1" applyAlignment="1">
      <alignment horizontal="right" vertical="center"/>
    </xf>
    <xf numFmtId="198" fontId="7" fillId="0" borderId="5" xfId="0" applyNumberFormat="1" applyFont="1" applyBorder="1" applyAlignment="1">
      <alignment horizontal="right" vertical="center"/>
    </xf>
    <xf numFmtId="38" fontId="7" fillId="0" borderId="19" xfId="17" applyFont="1" applyBorder="1" applyAlignment="1">
      <alignment/>
    </xf>
    <xf numFmtId="207" fontId="7" fillId="0" borderId="19" xfId="22" applyNumberFormat="1" applyFont="1" applyFill="1" applyBorder="1" applyAlignment="1">
      <alignment/>
      <protection/>
    </xf>
    <xf numFmtId="38" fontId="7" fillId="0" borderId="19" xfId="17" applyFont="1" applyBorder="1" applyAlignment="1">
      <alignment horizontal="right"/>
    </xf>
    <xf numFmtId="207" fontId="7" fillId="0" borderId="19" xfId="22" applyNumberFormat="1" applyFont="1" applyFill="1" applyBorder="1" applyAlignment="1">
      <alignment horizontal="right"/>
      <protection/>
    </xf>
    <xf numFmtId="38" fontId="7" fillId="0" borderId="22" xfId="17" applyFont="1" applyBorder="1" applyAlignment="1">
      <alignment horizontal="right"/>
    </xf>
    <xf numFmtId="207" fontId="7" fillId="0" borderId="22" xfId="22" applyNumberFormat="1" applyFont="1" applyFill="1" applyBorder="1" applyAlignment="1">
      <alignment horizontal="right"/>
      <protection/>
    </xf>
    <xf numFmtId="206" fontId="7" fillId="0" borderId="19" xfId="17" applyNumberFormat="1" applyFont="1" applyBorder="1" applyAlignment="1">
      <alignment horizontal="right"/>
    </xf>
    <xf numFmtId="185" fontId="7" fillId="0" borderId="19" xfId="19" applyNumberFormat="1" applyFont="1" applyBorder="1" applyAlignment="1">
      <alignment horizontal="right"/>
    </xf>
    <xf numFmtId="206" fontId="7" fillId="0" borderId="19" xfId="17" applyNumberFormat="1" applyFont="1" applyBorder="1" applyAlignment="1">
      <alignment/>
    </xf>
    <xf numFmtId="38" fontId="7" fillId="0" borderId="22" xfId="17" applyFont="1" applyBorder="1" applyAlignment="1">
      <alignment/>
    </xf>
    <xf numFmtId="206" fontId="7" fillId="0" borderId="22" xfId="17" applyNumberFormat="1" applyFont="1" applyBorder="1" applyAlignment="1">
      <alignment/>
    </xf>
    <xf numFmtId="185" fontId="7" fillId="0" borderId="22" xfId="19" applyNumberFormat="1" applyFont="1" applyBorder="1" applyAlignment="1">
      <alignment horizontal="right"/>
    </xf>
    <xf numFmtId="0" fontId="7" fillId="0" borderId="0" xfId="0" applyFont="1" applyBorder="1" applyAlignment="1">
      <alignment horizontal="center"/>
    </xf>
    <xf numFmtId="0" fontId="4" fillId="0" borderId="17" xfId="0" applyFont="1" applyBorder="1" applyAlignment="1">
      <alignment horizontal="distributed" vertical="center"/>
    </xf>
    <xf numFmtId="0" fontId="4" fillId="0" borderId="3" xfId="0" applyFont="1" applyBorder="1" applyAlignment="1">
      <alignment horizontal="distributed" vertical="center"/>
    </xf>
    <xf numFmtId="38" fontId="7" fillId="0" borderId="4" xfId="17" applyFont="1" applyBorder="1" applyAlignment="1">
      <alignment vertical="center"/>
    </xf>
    <xf numFmtId="38" fontId="7" fillId="0" borderId="5" xfId="17" applyFont="1" applyBorder="1" applyAlignment="1">
      <alignment vertical="center"/>
    </xf>
    <xf numFmtId="205" fontId="7" fillId="0" borderId="19" xfId="17" applyNumberFormat="1" applyFont="1" applyBorder="1" applyAlignment="1">
      <alignment/>
    </xf>
    <xf numFmtId="205" fontId="7" fillId="0" borderId="22" xfId="17" applyNumberFormat="1" applyFont="1" applyBorder="1" applyAlignment="1">
      <alignment/>
    </xf>
    <xf numFmtId="211" fontId="7" fillId="0" borderId="19" xfId="17" applyNumberFormat="1" applyFont="1" applyBorder="1" applyAlignment="1">
      <alignment/>
    </xf>
    <xf numFmtId="211" fontId="7" fillId="0" borderId="22" xfId="17" applyNumberFormat="1" applyFont="1" applyBorder="1" applyAlignment="1">
      <alignment/>
    </xf>
    <xf numFmtId="198" fontId="7" fillId="0" borderId="14" xfId="0" applyNumberFormat="1" applyFont="1" applyBorder="1" applyAlignment="1">
      <alignment horizontal="right" vertical="center"/>
    </xf>
    <xf numFmtId="177" fontId="7" fillId="0" borderId="14"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198" fontId="7" fillId="0" borderId="14"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98" fontId="7" fillId="0" borderId="0" xfId="0" applyNumberFormat="1" applyFont="1" applyFill="1" applyBorder="1" applyAlignment="1">
      <alignment horizontal="right" vertical="center"/>
    </xf>
    <xf numFmtId="198" fontId="7" fillId="0" borderId="5"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177" fontId="7" fillId="0" borderId="21" xfId="0" applyNumberFormat="1" applyFont="1" applyFill="1" applyBorder="1" applyAlignment="1">
      <alignment horizontal="right" vertical="center"/>
    </xf>
    <xf numFmtId="198" fontId="7" fillId="0" borderId="21" xfId="0" applyNumberFormat="1" applyFont="1" applyFill="1" applyBorder="1" applyAlignment="1">
      <alignment horizontal="right" vertical="center"/>
    </xf>
    <xf numFmtId="0" fontId="8" fillId="0" borderId="0" xfId="22" applyAlignment="1">
      <alignment/>
      <protection/>
    </xf>
    <xf numFmtId="0" fontId="7" fillId="0" borderId="0" xfId="0" applyFont="1" applyFill="1" applyAlignment="1">
      <alignment/>
    </xf>
    <xf numFmtId="0" fontId="7" fillId="0" borderId="0" xfId="0" applyFont="1" applyFill="1" applyAlignment="1">
      <alignment/>
    </xf>
    <xf numFmtId="0" fontId="7" fillId="0" borderId="0" xfId="22" applyFont="1" applyFill="1" applyAlignment="1">
      <alignment/>
      <protection/>
    </xf>
    <xf numFmtId="176" fontId="7" fillId="0" borderId="0" xfId="0" applyNumberFormat="1" applyFont="1" applyBorder="1" applyAlignment="1">
      <alignment horizontal="right" vertical="center"/>
    </xf>
    <xf numFmtId="177" fontId="7" fillId="0" borderId="14" xfId="0" applyNumberFormat="1" applyFont="1" applyBorder="1" applyAlignment="1">
      <alignment vertical="center"/>
    </xf>
    <xf numFmtId="198" fontId="7" fillId="0" borderId="14" xfId="0" applyNumberFormat="1" applyFont="1" applyFill="1" applyBorder="1" applyAlignment="1">
      <alignment vertical="center"/>
    </xf>
    <xf numFmtId="186" fontId="7" fillId="0" borderId="19" xfId="0" applyNumberFormat="1" applyFont="1" applyFill="1" applyBorder="1" applyAlignment="1">
      <alignment horizontal="right" vertical="center"/>
    </xf>
    <xf numFmtId="198" fontId="7" fillId="0" borderId="19" xfId="0" applyNumberFormat="1" applyFont="1" applyFill="1" applyBorder="1" applyAlignment="1">
      <alignment horizontal="right" vertical="center"/>
    </xf>
    <xf numFmtId="176" fontId="7" fillId="0" borderId="19" xfId="15" applyNumberFormat="1" applyFont="1" applyFill="1" applyBorder="1" applyAlignment="1">
      <alignment horizontal="right" vertical="center"/>
    </xf>
    <xf numFmtId="177" fontId="7" fillId="0" borderId="4" xfId="0" applyNumberFormat="1" applyFont="1" applyBorder="1" applyAlignment="1">
      <alignment vertical="center"/>
    </xf>
    <xf numFmtId="176" fontId="7" fillId="0" borderId="19" xfId="0" applyNumberFormat="1" applyFont="1" applyFill="1" applyBorder="1" applyAlignment="1">
      <alignment horizontal="right" vertical="center"/>
    </xf>
    <xf numFmtId="176" fontId="7" fillId="0" borderId="19" xfId="0" applyNumberFormat="1" applyFont="1" applyBorder="1" applyAlignment="1">
      <alignment horizontal="right" vertical="center"/>
    </xf>
    <xf numFmtId="198" fontId="7" fillId="0" borderId="18" xfId="0" applyNumberFormat="1" applyFont="1" applyFill="1" applyBorder="1" applyAlignment="1">
      <alignment horizontal="right" vertical="center"/>
    </xf>
    <xf numFmtId="176" fontId="7" fillId="0" borderId="22" xfId="15" applyNumberFormat="1" applyFont="1" applyFill="1" applyBorder="1" applyAlignment="1">
      <alignment horizontal="right" vertical="center"/>
    </xf>
    <xf numFmtId="198" fontId="7" fillId="0" borderId="18" xfId="0" applyNumberFormat="1" applyFont="1" applyFill="1" applyBorder="1" applyAlignment="1">
      <alignment vertical="center"/>
    </xf>
    <xf numFmtId="0" fontId="0" fillId="0" borderId="0" xfId="0" applyFont="1" applyAlignment="1">
      <alignment/>
    </xf>
    <xf numFmtId="38" fontId="7" fillId="0" borderId="22" xfId="17" applyFont="1" applyBorder="1" applyAlignment="1">
      <alignment horizontal="right" vertical="center"/>
    </xf>
    <xf numFmtId="38" fontId="7" fillId="0" borderId="22" xfId="17" applyFont="1" applyFill="1" applyBorder="1" applyAlignment="1">
      <alignment horizontal="right" vertical="center"/>
    </xf>
    <xf numFmtId="186" fontId="7" fillId="0" borderId="22" xfId="22" applyNumberFormat="1" applyFont="1" applyBorder="1" applyAlignment="1">
      <alignment horizontal="right" vertical="center"/>
      <protection/>
    </xf>
    <xf numFmtId="211" fontId="4" fillId="0" borderId="3" xfId="0" applyNumberFormat="1" applyFont="1" applyBorder="1" applyAlignment="1">
      <alignment horizontal="right"/>
    </xf>
    <xf numFmtId="211" fontId="4" fillId="0" borderId="24" xfId="0" applyNumberFormat="1" applyFont="1" applyBorder="1" applyAlignment="1">
      <alignment horizontal="right"/>
    </xf>
    <xf numFmtId="211" fontId="4" fillId="0" borderId="5" xfId="0" applyNumberFormat="1" applyFont="1" applyBorder="1" applyAlignment="1">
      <alignment horizontal="right"/>
    </xf>
    <xf numFmtId="211" fontId="4" fillId="0" borderId="21" xfId="0" applyNumberFormat="1" applyFont="1" applyBorder="1" applyAlignment="1">
      <alignment horizontal="right"/>
    </xf>
    <xf numFmtId="211" fontId="4" fillId="0" borderId="4" xfId="0" applyNumberFormat="1" applyFont="1" applyBorder="1" applyAlignment="1">
      <alignment horizontal="right"/>
    </xf>
    <xf numFmtId="211" fontId="4" fillId="0" borderId="0" xfId="0" applyNumberFormat="1" applyFont="1" applyBorder="1" applyAlignment="1">
      <alignment horizontal="right"/>
    </xf>
    <xf numFmtId="49" fontId="7" fillId="0" borderId="4" xfId="0" applyNumberFormat="1" applyFont="1" applyBorder="1" applyAlignment="1">
      <alignment horizontal="right" vertical="center"/>
    </xf>
    <xf numFmtId="0" fontId="7" fillId="0" borderId="2" xfId="0" applyFont="1" applyBorder="1" applyAlignment="1">
      <alignment horizontal="center" vertical="center"/>
    </xf>
    <xf numFmtId="177" fontId="7" fillId="0" borderId="22" xfId="0" applyNumberFormat="1" applyFont="1" applyBorder="1" applyAlignment="1">
      <alignment horizontal="right" vertical="center"/>
    </xf>
    <xf numFmtId="0" fontId="7" fillId="0" borderId="20" xfId="22" applyFont="1" applyBorder="1" applyAlignment="1">
      <alignment horizontal="centerContinuous" vertical="center"/>
      <protection/>
    </xf>
    <xf numFmtId="0" fontId="7" fillId="0" borderId="25" xfId="22" applyFont="1" applyBorder="1" applyAlignment="1">
      <alignment horizontal="centerContinuous" vertical="center"/>
      <protection/>
    </xf>
    <xf numFmtId="205" fontId="7" fillId="0" borderId="4" xfId="17" applyNumberFormat="1" applyFont="1" applyBorder="1" applyAlignment="1">
      <alignment horizontal="center" vertical="center"/>
    </xf>
    <xf numFmtId="205" fontId="7" fillId="0" borderId="5" xfId="17" applyNumberFormat="1" applyFont="1" applyBorder="1" applyAlignment="1">
      <alignment horizontal="center" vertical="center"/>
    </xf>
    <xf numFmtId="178" fontId="7" fillId="0" borderId="20" xfId="21" applyNumberFormat="1" applyFont="1" applyFill="1" applyBorder="1" applyAlignment="1">
      <alignment horizontal="center" vertical="center"/>
    </xf>
    <xf numFmtId="178" fontId="7" fillId="0" borderId="18" xfId="21" applyNumberFormat="1" applyFont="1" applyFill="1" applyBorder="1" applyAlignment="1">
      <alignment horizontal="center" vertical="center"/>
    </xf>
    <xf numFmtId="0" fontId="7" fillId="0" borderId="0" xfId="0" applyFont="1" applyBorder="1" applyAlignment="1">
      <alignment horizontal="left" vertical="center"/>
    </xf>
    <xf numFmtId="49" fontId="5" fillId="0" borderId="20" xfId="22" applyNumberFormat="1" applyFont="1" applyBorder="1" applyAlignment="1">
      <alignment horizontal="right" vertical="center"/>
      <protection/>
    </xf>
    <xf numFmtId="205" fontId="7" fillId="0" borderId="14" xfId="17" applyNumberFormat="1" applyFont="1" applyFill="1" applyBorder="1" applyAlignment="1">
      <alignment horizontal="center" vertical="center"/>
    </xf>
    <xf numFmtId="205" fontId="7" fillId="0" borderId="18" xfId="17" applyNumberFormat="1" applyFont="1" applyFill="1" applyBorder="1" applyAlignment="1">
      <alignment horizontal="center" vertical="center"/>
    </xf>
    <xf numFmtId="0" fontId="9" fillId="0" borderId="0" xfId="0" applyFont="1" applyAlignment="1">
      <alignment/>
    </xf>
    <xf numFmtId="0" fontId="25" fillId="0" borderId="0" xfId="0" applyFont="1" applyAlignment="1">
      <alignment/>
    </xf>
    <xf numFmtId="0" fontId="7" fillId="0" borderId="0" xfId="0" applyFont="1" applyAlignment="1">
      <alignment shrinkToFit="1"/>
    </xf>
    <xf numFmtId="0" fontId="0" fillId="0" borderId="0" xfId="0" applyFont="1" applyAlignment="1">
      <alignment shrinkToFit="1"/>
    </xf>
    <xf numFmtId="0" fontId="7" fillId="0" borderId="0" xfId="22" applyFont="1" applyAlignment="1">
      <alignment horizontal="center"/>
      <protection/>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right" vertical="center"/>
    </xf>
    <xf numFmtId="0" fontId="10" fillId="0" borderId="2" xfId="22" applyFont="1" applyBorder="1" applyAlignment="1">
      <alignment horizontal="center"/>
      <protection/>
    </xf>
    <xf numFmtId="0" fontId="7" fillId="0" borderId="1" xfId="22" applyFont="1" applyBorder="1" applyAlignment="1">
      <alignment horizontal="center"/>
      <protection/>
    </xf>
    <xf numFmtId="0" fontId="7" fillId="0" borderId="23" xfId="22" applyFont="1" applyBorder="1" applyAlignment="1">
      <alignment horizontal="center"/>
      <protection/>
    </xf>
    <xf numFmtId="0" fontId="7" fillId="0" borderId="2" xfId="22" applyFont="1" applyBorder="1" applyAlignment="1">
      <alignment horizontal="center"/>
      <protection/>
    </xf>
    <xf numFmtId="0" fontId="7" fillId="0" borderId="0" xfId="22" applyFont="1" applyAlignment="1">
      <alignment horizontal="center"/>
      <protection/>
    </xf>
    <xf numFmtId="0" fontId="7" fillId="0" borderId="1" xfId="0" applyFont="1" applyBorder="1" applyAlignment="1">
      <alignment horizontal="center" vertical="center"/>
    </xf>
    <xf numFmtId="0" fontId="7" fillId="0" borderId="0" xfId="0" applyFont="1" applyAlignment="1">
      <alignment shrinkToFit="1"/>
    </xf>
    <xf numFmtId="0" fontId="0" fillId="0" borderId="0" xfId="0" applyFont="1" applyAlignment="1">
      <alignment shrinkToFit="1"/>
    </xf>
    <xf numFmtId="186" fontId="7" fillId="0" borderId="14" xfId="0" applyNumberFormat="1" applyFont="1" applyBorder="1" applyAlignment="1">
      <alignment horizontal="right" vertical="center"/>
    </xf>
    <xf numFmtId="186" fontId="7" fillId="0" borderId="19" xfId="0" applyNumberFormat="1" applyFont="1" applyBorder="1" applyAlignment="1">
      <alignment horizontal="right" vertical="center"/>
    </xf>
    <xf numFmtId="186" fontId="7" fillId="0" borderId="18" xfId="0" applyNumberFormat="1" applyFont="1" applyBorder="1" applyAlignment="1">
      <alignment horizontal="right" vertical="center"/>
    </xf>
    <xf numFmtId="186" fontId="7" fillId="0" borderId="22" xfId="0" applyNumberFormat="1" applyFont="1" applyBorder="1" applyAlignment="1">
      <alignment horizontal="right"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10" fillId="0" borderId="1" xfId="22" applyFont="1" applyBorder="1" applyAlignment="1">
      <alignment horizontal="center"/>
      <protection/>
    </xf>
    <xf numFmtId="0" fontId="10" fillId="0" borderId="23" xfId="22" applyFont="1" applyBorder="1" applyAlignment="1">
      <alignment horizontal="center"/>
      <protection/>
    </xf>
    <xf numFmtId="0" fontId="8" fillId="0" borderId="31" xfId="0" applyFont="1" applyBorder="1" applyAlignment="1">
      <alignment horizontal="center" vertical="top"/>
    </xf>
    <xf numFmtId="0" fontId="9" fillId="0" borderId="0" xfId="0" applyFont="1" applyBorder="1" applyAlignment="1">
      <alignment horizontal="center" vertical="center"/>
    </xf>
    <xf numFmtId="0" fontId="7" fillId="0" borderId="23" xfId="0" applyFont="1" applyBorder="1" applyAlignment="1">
      <alignment horizontal="center" vertical="center"/>
    </xf>
    <xf numFmtId="0" fontId="24" fillId="0" borderId="0" xfId="0" applyFont="1" applyAlignment="1">
      <alignment horizontal="center"/>
    </xf>
    <xf numFmtId="178" fontId="7" fillId="0" borderId="1" xfId="21" applyNumberFormat="1" applyFont="1" applyFill="1" applyBorder="1" applyAlignment="1">
      <alignment horizontal="center" vertical="center"/>
    </xf>
    <xf numFmtId="178" fontId="7" fillId="0" borderId="23" xfId="21" applyNumberFormat="1" applyFont="1" applyFill="1" applyBorder="1" applyAlignment="1">
      <alignment horizontal="center" vertical="center"/>
    </xf>
    <xf numFmtId="178" fontId="7" fillId="0" borderId="2" xfId="21" applyNumberFormat="1" applyFont="1" applyFill="1" applyBorder="1" applyAlignment="1">
      <alignment horizontal="center" vertical="center"/>
    </xf>
    <xf numFmtId="178" fontId="7" fillId="0" borderId="17" xfId="21" applyNumberFormat="1" applyFont="1" applyFill="1" applyBorder="1" applyAlignment="1">
      <alignment horizontal="center" vertical="center"/>
    </xf>
    <xf numFmtId="0" fontId="7" fillId="0" borderId="5"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7" fillId="0" borderId="32" xfId="0" applyFont="1" applyFill="1" applyBorder="1" applyAlignment="1">
      <alignment horizontal="center" vertical="center"/>
    </xf>
    <xf numFmtId="178" fontId="7" fillId="0" borderId="17" xfId="21" applyNumberFormat="1" applyFont="1" applyFill="1" applyBorder="1" applyAlignment="1">
      <alignment horizontal="center" vertical="center" wrapText="1"/>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7" fillId="0" borderId="25" xfId="0" applyFont="1" applyBorder="1" applyAlignment="1">
      <alignment horizontal="right" vertical="center"/>
    </xf>
    <xf numFmtId="0" fontId="7" fillId="0" borderId="18" xfId="22" applyFont="1" applyBorder="1" applyAlignment="1">
      <alignment horizontal="distributed"/>
      <protection/>
    </xf>
    <xf numFmtId="0" fontId="7" fillId="0" borderId="14" xfId="22" applyFont="1" applyBorder="1" applyAlignment="1">
      <alignment horizontal="distributed"/>
      <protection/>
    </xf>
    <xf numFmtId="0" fontId="7" fillId="0" borderId="1" xfId="22" applyFont="1" applyBorder="1" applyAlignment="1">
      <alignment horizontal="center" vertical="center"/>
      <protection/>
    </xf>
    <xf numFmtId="0" fontId="7" fillId="0" borderId="23" xfId="22" applyFont="1" applyBorder="1" applyAlignment="1">
      <alignment horizontal="center" vertical="center"/>
      <protection/>
    </xf>
    <xf numFmtId="0" fontId="7" fillId="0" borderId="2" xfId="22" applyFont="1" applyBorder="1" applyAlignment="1">
      <alignment horizontal="center" vertical="center"/>
      <protection/>
    </xf>
    <xf numFmtId="0" fontId="4" fillId="0" borderId="14" xfId="22" applyFont="1" applyBorder="1" applyAlignment="1">
      <alignment horizontal="distributed"/>
      <protection/>
    </xf>
    <xf numFmtId="0" fontId="7" fillId="0" borderId="0" xfId="0" applyFont="1" applyBorder="1" applyAlignment="1">
      <alignment horizontal="center"/>
    </xf>
    <xf numFmtId="49" fontId="7" fillId="0" borderId="14" xfId="22" applyNumberFormat="1" applyFont="1" applyBorder="1" applyAlignment="1">
      <alignment horizontal="distributed"/>
      <protection/>
    </xf>
    <xf numFmtId="0" fontId="7" fillId="0" borderId="21"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178" fontId="7" fillId="0" borderId="1" xfId="21" applyNumberFormat="1" applyFont="1" applyFill="1" applyBorder="1" applyAlignment="1">
      <alignment horizontal="center" vertical="center" wrapText="1"/>
    </xf>
    <xf numFmtId="178" fontId="7" fillId="0" borderId="2" xfId="21" applyNumberFormat="1" applyFont="1" applyFill="1" applyBorder="1" applyAlignment="1">
      <alignment horizontal="center" vertical="center" wrapText="1"/>
    </xf>
    <xf numFmtId="0" fontId="7" fillId="0" borderId="17" xfId="0" applyFont="1" applyBorder="1" applyAlignment="1">
      <alignment horizontal="center" vertical="center"/>
    </xf>
    <xf numFmtId="178" fontId="7" fillId="0" borderId="1" xfId="21" applyNumberFormat="1" applyFont="1" applyFill="1" applyBorder="1" applyAlignment="1">
      <alignment horizontal="center" vertical="center" shrinkToFit="1"/>
    </xf>
    <xf numFmtId="178" fontId="7" fillId="0" borderId="23" xfId="21" applyNumberFormat="1" applyFont="1" applyFill="1" applyBorder="1" applyAlignment="1">
      <alignment horizontal="center" vertical="center" shrinkToFit="1"/>
    </xf>
    <xf numFmtId="178" fontId="7" fillId="0" borderId="2" xfId="21" applyNumberFormat="1" applyFont="1" applyFill="1" applyBorder="1" applyAlignment="1">
      <alignment horizontal="center" vertical="center" shrinkToFit="1"/>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xf>
    <xf numFmtId="0" fontId="7" fillId="0" borderId="25" xfId="0" applyFont="1" applyBorder="1" applyAlignment="1">
      <alignment horizontal="center"/>
    </xf>
    <xf numFmtId="0" fontId="7" fillId="0" borderId="18" xfId="0" applyFont="1" applyBorder="1" applyAlignment="1">
      <alignment horizontal="center" vertical="top"/>
    </xf>
    <xf numFmtId="0" fontId="7" fillId="0" borderId="22" xfId="0" applyFont="1" applyBorder="1" applyAlignment="1">
      <alignment horizontal="center" vertical="top"/>
    </xf>
    <xf numFmtId="0" fontId="7" fillId="0" borderId="21" xfId="0" applyFont="1" applyBorder="1" applyAlignment="1">
      <alignment horizontal="center"/>
    </xf>
    <xf numFmtId="0" fontId="4" fillId="0" borderId="17" xfId="0" applyFont="1" applyBorder="1" applyAlignment="1">
      <alignment horizontal="distributed"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22" applyFont="1" applyBorder="1" applyAlignment="1">
      <alignment horizontal="distributed" vertical="center" wrapText="1"/>
      <protection/>
    </xf>
    <xf numFmtId="0" fontId="4" fillId="0" borderId="5" xfId="0" applyFont="1" applyBorder="1" applyAlignment="1">
      <alignment horizontal="distributed" vertical="center"/>
    </xf>
    <xf numFmtId="0" fontId="4" fillId="0" borderId="3" xfId="0" applyFont="1" applyBorder="1" applyAlignment="1">
      <alignment horizontal="distributed" vertical="center"/>
    </xf>
    <xf numFmtId="0" fontId="40" fillId="0" borderId="0" xfId="0" applyFont="1" applyBorder="1" applyAlignment="1">
      <alignment/>
    </xf>
    <xf numFmtId="0" fontId="41" fillId="0" borderId="0" xfId="0" applyFont="1" applyBorder="1" applyAlignment="1">
      <alignment wrapText="1"/>
    </xf>
    <xf numFmtId="0" fontId="42" fillId="0" borderId="0" xfId="0" applyFont="1" applyBorder="1" applyAlignment="1">
      <alignment horizontal="right" vertical="center"/>
    </xf>
    <xf numFmtId="178" fontId="42" fillId="0" borderId="0" xfId="21" applyNumberFormat="1" applyFont="1" applyFill="1" applyBorder="1" applyAlignment="1">
      <alignment/>
    </xf>
    <xf numFmtId="178" fontId="42" fillId="0" borderId="0" xfId="0" applyNumberFormat="1" applyFont="1" applyBorder="1" applyAlignment="1">
      <alignment/>
    </xf>
    <xf numFmtId="0" fontId="0" fillId="0" borderId="0" xfId="0" applyFont="1" applyAlignment="1">
      <alignment horizontal="right"/>
    </xf>
    <xf numFmtId="178" fontId="7" fillId="0" borderId="0" xfId="0" applyNumberFormat="1" applyFont="1" applyFill="1" applyBorder="1" applyAlignment="1">
      <alignment horizontal="center" vertical="center"/>
    </xf>
    <xf numFmtId="177" fontId="7" fillId="0" borderId="0" xfId="21" applyNumberFormat="1" applyFont="1" applyFill="1" applyBorder="1" applyAlignment="1">
      <alignment horizontal="right" vertical="center"/>
    </xf>
    <xf numFmtId="0" fontId="43" fillId="0" borderId="0" xfId="0" applyFont="1" applyBorder="1" applyAlignment="1">
      <alignment horizontal="left"/>
    </xf>
    <xf numFmtId="0" fontId="44" fillId="0" borderId="0" xfId="0" applyFont="1" applyBorder="1" applyAlignment="1">
      <alignment horizontal="left"/>
    </xf>
    <xf numFmtId="176" fontId="43" fillId="0" borderId="0" xfId="0" applyNumberFormat="1" applyFont="1" applyBorder="1" applyAlignment="1">
      <alignment horizontal="left"/>
    </xf>
    <xf numFmtId="178" fontId="45" fillId="0" borderId="0" xfId="0" applyNumberFormat="1" applyFont="1" applyFill="1" applyBorder="1" applyAlignment="1">
      <alignment horizontal="center" vertical="center"/>
    </xf>
    <xf numFmtId="0" fontId="43" fillId="0" borderId="0" xfId="0" applyFont="1" applyFill="1" applyBorder="1" applyAlignment="1">
      <alignment horizontal="left"/>
    </xf>
    <xf numFmtId="178" fontId="43" fillId="0" borderId="0" xfId="0" applyNumberFormat="1" applyFont="1" applyFill="1" applyBorder="1" applyAlignment="1">
      <alignment horizontal="left"/>
    </xf>
    <xf numFmtId="178" fontId="45" fillId="0" borderId="0" xfId="21" applyNumberFormat="1" applyFont="1" applyFill="1" applyBorder="1" applyAlignment="1">
      <alignment horizontal="center" vertical="center"/>
    </xf>
    <xf numFmtId="178" fontId="45" fillId="0" borderId="0" xfId="0" applyNumberFormat="1" applyFont="1" applyFill="1" applyBorder="1" applyAlignment="1">
      <alignment horizontal="center" vertical="center"/>
    </xf>
    <xf numFmtId="177" fontId="45" fillId="0" borderId="0" xfId="21" applyNumberFormat="1" applyFont="1" applyFill="1" applyBorder="1" applyAlignment="1">
      <alignment vertical="center"/>
    </xf>
    <xf numFmtId="176" fontId="45" fillId="0" borderId="0" xfId="0" applyNumberFormat="1" applyFont="1" applyFill="1" applyBorder="1" applyAlignment="1">
      <alignment/>
    </xf>
    <xf numFmtId="0" fontId="45" fillId="0" borderId="0" xfId="0" applyFont="1" applyFill="1" applyBorder="1" applyAlignment="1">
      <alignment/>
    </xf>
    <xf numFmtId="177" fontId="45" fillId="0" borderId="0" xfId="21" applyNumberFormat="1" applyFont="1" applyFill="1" applyBorder="1" applyAlignment="1">
      <alignment horizontal="right" vertical="center"/>
    </xf>
    <xf numFmtId="0" fontId="45" fillId="0" borderId="0" xfId="0" applyFont="1" applyFill="1" applyBorder="1" applyAlignment="1">
      <alignment horizontal="left"/>
    </xf>
    <xf numFmtId="0" fontId="45" fillId="0" borderId="0" xfId="0" applyFont="1" applyBorder="1" applyAlignment="1">
      <alignment horizontal="right"/>
    </xf>
    <xf numFmtId="0" fontId="45" fillId="0" borderId="0" xfId="0" applyFont="1" applyBorder="1" applyAlignment="1">
      <alignment horizontal="left"/>
    </xf>
    <xf numFmtId="176" fontId="45" fillId="0" borderId="0" xfId="0" applyNumberFormat="1" applyFont="1" applyBorder="1" applyAlignment="1">
      <alignment horizontal="right"/>
    </xf>
    <xf numFmtId="178" fontId="7" fillId="0" borderId="0" xfId="21" applyNumberFormat="1" applyFont="1" applyFill="1" applyBorder="1" applyAlignment="1">
      <alignment horizontal="center" vertical="center"/>
    </xf>
    <xf numFmtId="178" fontId="4" fillId="0" borderId="0" xfId="0" applyNumberFormat="1" applyFont="1" applyFill="1" applyBorder="1" applyAlignment="1">
      <alignment horizontal="right" vertical="center"/>
    </xf>
    <xf numFmtId="0" fontId="45" fillId="0" borderId="0" xfId="22" applyFont="1">
      <alignment/>
      <protection/>
    </xf>
    <xf numFmtId="49" fontId="45" fillId="0" borderId="0" xfId="22" applyNumberFormat="1" applyFont="1" applyAlignment="1">
      <alignment horizontal="center"/>
      <protection/>
    </xf>
    <xf numFmtId="176" fontId="45" fillId="0" borderId="0" xfId="22" applyNumberFormat="1" applyFont="1">
      <alignment/>
      <protection/>
    </xf>
    <xf numFmtId="0" fontId="4" fillId="0" borderId="0" xfId="0" applyFont="1" applyBorder="1" applyAlignment="1">
      <alignment vertical="center"/>
    </xf>
    <xf numFmtId="0" fontId="4" fillId="0" borderId="0" xfId="22" applyFont="1" applyBorder="1" applyAlignment="1">
      <alignment vertical="center"/>
      <protection/>
    </xf>
    <xf numFmtId="49" fontId="8" fillId="0" borderId="0" xfId="22" applyNumberFormat="1" applyFont="1" applyBorder="1" applyAlignment="1">
      <alignment horizontal="center"/>
      <protection/>
    </xf>
    <xf numFmtId="0" fontId="47" fillId="0" borderId="0" xfId="22" applyFont="1" applyBorder="1">
      <alignment/>
      <protection/>
    </xf>
    <xf numFmtId="0" fontId="47" fillId="0" borderId="0" xfId="22" applyFont="1" applyBorder="1" applyAlignment="1">
      <alignment horizontal="right"/>
      <protection/>
    </xf>
    <xf numFmtId="49" fontId="47" fillId="0" borderId="0" xfId="22" applyNumberFormat="1" applyFont="1" applyBorder="1" applyAlignment="1">
      <alignment horizontal="center"/>
      <protection/>
    </xf>
    <xf numFmtId="49" fontId="49" fillId="0" borderId="0" xfId="22" applyNumberFormat="1" applyFont="1" applyBorder="1" applyAlignment="1">
      <alignment horizontal="center"/>
      <protection/>
    </xf>
    <xf numFmtId="176" fontId="47" fillId="0" borderId="0" xfId="22" applyNumberFormat="1" applyFont="1" applyBorder="1">
      <alignment/>
      <protection/>
    </xf>
    <xf numFmtId="0" fontId="45" fillId="0" borderId="0" xfId="0" applyFont="1" applyAlignment="1">
      <alignment/>
    </xf>
    <xf numFmtId="0" fontId="51" fillId="0" borderId="0" xfId="0" applyFont="1" applyAlignment="1">
      <alignment/>
    </xf>
    <xf numFmtId="0" fontId="45" fillId="0" borderId="0" xfId="0" applyFont="1" applyBorder="1" applyAlignment="1">
      <alignment/>
    </xf>
    <xf numFmtId="0" fontId="51" fillId="0" borderId="0" xfId="0" applyFont="1" applyBorder="1" applyAlignment="1">
      <alignment/>
    </xf>
    <xf numFmtId="0" fontId="50" fillId="0" borderId="0" xfId="0" applyFont="1" applyBorder="1" applyAlignment="1">
      <alignment horizontal="center" vertical="center"/>
    </xf>
    <xf numFmtId="0" fontId="50" fillId="0" borderId="0" xfId="0" applyFont="1" applyBorder="1" applyAlignment="1">
      <alignment horizontal="distributed" vertical="center"/>
    </xf>
    <xf numFmtId="38" fontId="50" fillId="0" borderId="0" xfId="17" applyFont="1" applyBorder="1" applyAlignment="1">
      <alignment vertical="center"/>
    </xf>
    <xf numFmtId="0" fontId="50" fillId="0" borderId="0" xfId="22" applyFont="1" applyBorder="1" applyAlignment="1">
      <alignment horizontal="distributed" vertical="center"/>
      <protection/>
    </xf>
    <xf numFmtId="0" fontId="48" fillId="0" borderId="0" xfId="22" applyFont="1" applyBorder="1" applyAlignment="1">
      <alignment horizontal="distributed" vertical="center" wrapText="1"/>
      <protection/>
    </xf>
    <xf numFmtId="0" fontId="45" fillId="0" borderId="0" xfId="0" applyFont="1" applyAlignment="1">
      <alignment vertical="center"/>
    </xf>
    <xf numFmtId="178" fontId="50" fillId="0" borderId="0" xfId="21" applyNumberFormat="1" applyFont="1" applyFill="1" applyBorder="1" applyAlignment="1">
      <alignment horizontal="center" vertical="center"/>
    </xf>
    <xf numFmtId="178" fontId="49" fillId="0" borderId="0" xfId="21" applyNumberFormat="1" applyFont="1" applyFill="1" applyBorder="1" applyAlignment="1">
      <alignment horizontal="left" vertical="center"/>
    </xf>
    <xf numFmtId="0" fontId="45" fillId="0" borderId="0" xfId="0" applyFont="1" applyBorder="1" applyAlignment="1">
      <alignment vertical="center"/>
    </xf>
    <xf numFmtId="0" fontId="50" fillId="0" borderId="0" xfId="22" applyFont="1" applyBorder="1" applyAlignment="1">
      <alignment horizontal="distributed" vertical="center" wrapText="1"/>
      <protection/>
    </xf>
    <xf numFmtId="0" fontId="0" fillId="0" borderId="0" xfId="0" applyFont="1" applyAlignment="1">
      <alignment/>
    </xf>
    <xf numFmtId="0" fontId="0" fillId="0" borderId="0" xfId="0" applyFont="1" applyBorder="1" applyAlignment="1">
      <alignment/>
    </xf>
    <xf numFmtId="0" fontId="38" fillId="0" borderId="0" xfId="0" applyFont="1" applyBorder="1" applyAlignment="1">
      <alignment wrapText="1"/>
    </xf>
    <xf numFmtId="0" fontId="29" fillId="0" borderId="0" xfId="0" applyFont="1" applyBorder="1" applyAlignment="1">
      <alignment/>
    </xf>
    <xf numFmtId="206" fontId="7" fillId="0" borderId="19" xfId="17"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206" fontId="7" fillId="0" borderId="19" xfId="17" applyNumberFormat="1" applyFont="1" applyFill="1" applyBorder="1" applyAlignment="1">
      <alignment vertical="center"/>
    </xf>
    <xf numFmtId="0" fontId="7" fillId="0" borderId="0" xfId="22" applyFont="1" applyBorder="1" applyAlignment="1">
      <alignment vertical="center"/>
      <protection/>
    </xf>
    <xf numFmtId="0" fontId="7" fillId="0" borderId="0" xfId="22" applyFont="1" applyBorder="1" applyAlignment="1">
      <alignment horizontal="distributed" vertical="center"/>
      <protection/>
    </xf>
    <xf numFmtId="0" fontId="4" fillId="0" borderId="0" xfId="22" applyFont="1" applyBorder="1" applyAlignment="1">
      <alignment horizontal="distributed" vertical="center"/>
      <protection/>
    </xf>
    <xf numFmtId="206" fontId="7" fillId="0" borderId="22" xfId="17" applyNumberFormat="1" applyFont="1" applyFill="1" applyBorder="1" applyAlignment="1">
      <alignment vertical="center"/>
    </xf>
    <xf numFmtId="0" fontId="0" fillId="0" borderId="19" xfId="0" applyFont="1" applyBorder="1" applyAlignment="1">
      <alignment horizontal="distributed"/>
    </xf>
    <xf numFmtId="0" fontId="0" fillId="0" borderId="19" xfId="0" applyFont="1" applyBorder="1" applyAlignment="1">
      <alignment/>
    </xf>
    <xf numFmtId="0" fontId="0" fillId="0" borderId="22" xfId="0" applyFont="1" applyBorder="1" applyAlignment="1">
      <alignment horizontal="distributed"/>
    </xf>
    <xf numFmtId="207" fontId="7" fillId="0" borderId="4" xfId="22" applyNumberFormat="1" applyFont="1" applyBorder="1">
      <alignment/>
      <protection/>
    </xf>
    <xf numFmtId="207" fontId="7" fillId="0" borderId="19" xfId="22" applyNumberFormat="1" applyFont="1" applyBorder="1" applyAlignment="1">
      <alignment horizontal="right"/>
      <protection/>
    </xf>
    <xf numFmtId="207" fontId="7" fillId="0" borderId="4" xfId="22" applyNumberFormat="1" applyFont="1" applyBorder="1" applyAlignment="1">
      <alignment horizontal="right"/>
      <protection/>
    </xf>
    <xf numFmtId="0" fontId="7" fillId="0" borderId="4" xfId="22" applyFont="1" applyBorder="1" applyAlignment="1">
      <alignment horizontal="right"/>
      <protection/>
    </xf>
    <xf numFmtId="207" fontId="7" fillId="0" borderId="5" xfId="22" applyNumberFormat="1" applyFont="1" applyBorder="1" applyAlignment="1">
      <alignment horizontal="right"/>
      <protection/>
    </xf>
    <xf numFmtId="207" fontId="7" fillId="0" borderId="4" xfId="0" applyNumberFormat="1" applyFont="1" applyFill="1" applyBorder="1" applyAlignment="1">
      <alignment vertical="center"/>
    </xf>
    <xf numFmtId="207" fontId="7" fillId="0" borderId="5" xfId="0" applyNumberFormat="1" applyFont="1" applyFill="1" applyBorder="1" applyAlignment="1">
      <alignment vertical="center"/>
    </xf>
    <xf numFmtId="49" fontId="47" fillId="0" borderId="0" xfId="22" applyNumberFormat="1" applyFont="1" applyAlignment="1">
      <alignment horizontal="center"/>
      <protection/>
    </xf>
    <xf numFmtId="0" fontId="47" fillId="0" borderId="0" xfId="22" applyFont="1">
      <alignment/>
      <protection/>
    </xf>
    <xf numFmtId="176" fontId="47" fillId="0" borderId="0" xfId="22" applyNumberFormat="1" applyFont="1">
      <alignment/>
      <protection/>
    </xf>
    <xf numFmtId="177" fontId="47" fillId="0" borderId="0" xfId="22" applyNumberFormat="1" applyFont="1">
      <alignment/>
      <protection/>
    </xf>
    <xf numFmtId="0" fontId="7" fillId="0" borderId="0" xfId="0" applyFont="1" applyBorder="1" applyAlignment="1">
      <alignment horizontal="center" vertical="top"/>
    </xf>
    <xf numFmtId="49" fontId="5" fillId="0" borderId="0" xfId="0" applyNumberFormat="1" applyFont="1" applyBorder="1" applyAlignment="1">
      <alignment horizontal="right" vertical="center"/>
    </xf>
    <xf numFmtId="177" fontId="47" fillId="0" borderId="0" xfId="22" applyNumberFormat="1" applyFont="1" applyBorder="1" applyAlignment="1">
      <alignment/>
      <protection/>
    </xf>
    <xf numFmtId="177" fontId="47" fillId="0" borderId="0" xfId="22" applyNumberFormat="1" applyFont="1" applyBorder="1">
      <alignment/>
      <protection/>
    </xf>
    <xf numFmtId="0" fontId="49" fillId="0" borderId="0" xfId="22" applyFont="1" applyBorder="1">
      <alignment/>
      <protection/>
    </xf>
    <xf numFmtId="176" fontId="49" fillId="0" borderId="0" xfId="22" applyNumberFormat="1" applyFont="1" applyBorder="1">
      <alignment/>
      <protection/>
    </xf>
    <xf numFmtId="177" fontId="49" fillId="0" borderId="0" xfId="22" applyNumberFormat="1" applyFont="1" applyBorder="1" applyAlignment="1">
      <alignment/>
      <protection/>
    </xf>
    <xf numFmtId="0" fontId="49" fillId="0" borderId="0" xfId="22" applyFont="1" applyBorder="1" applyAlignment="1">
      <alignment horizontal="center"/>
      <protection/>
    </xf>
    <xf numFmtId="177" fontId="49" fillId="0" borderId="0" xfId="22" applyNumberFormat="1" applyFont="1" applyBorder="1" applyAlignment="1">
      <alignment horizontal="center"/>
      <protection/>
    </xf>
    <xf numFmtId="0" fontId="51" fillId="0" borderId="0" xfId="0" applyFont="1" applyBorder="1" applyAlignment="1">
      <alignment vertical="center"/>
    </xf>
    <xf numFmtId="177" fontId="49" fillId="0" borderId="0" xfId="22" applyNumberFormat="1" applyFont="1" applyBorder="1" applyAlignment="1">
      <alignment horizontal="right"/>
      <protection/>
    </xf>
    <xf numFmtId="183" fontId="49" fillId="0" borderId="0" xfId="22" applyNumberFormat="1" applyFont="1" applyBorder="1" applyAlignment="1">
      <alignment horizontal="center"/>
      <protection/>
    </xf>
    <xf numFmtId="0" fontId="51" fillId="0" borderId="0" xfId="22" applyFont="1" applyBorder="1" applyAlignment="1">
      <alignment vertical="center"/>
      <protection/>
    </xf>
    <xf numFmtId="0" fontId="49" fillId="0" borderId="0" xfId="22" applyFont="1" applyBorder="1" applyAlignment="1">
      <alignment wrapText="1" shrinkToFit="1"/>
      <protection/>
    </xf>
    <xf numFmtId="0" fontId="53" fillId="0" borderId="0" xfId="22" applyFont="1" applyBorder="1">
      <alignment/>
      <protection/>
    </xf>
    <xf numFmtId="177" fontId="49" fillId="0" borderId="0" xfId="22" applyNumberFormat="1" applyFont="1" applyBorder="1">
      <alignment/>
      <protection/>
    </xf>
    <xf numFmtId="0" fontId="50" fillId="0" borderId="0" xfId="22" applyFont="1" applyBorder="1">
      <alignment/>
      <protection/>
    </xf>
    <xf numFmtId="0" fontId="49" fillId="0" borderId="0" xfId="22" applyFont="1" applyAlignment="1">
      <alignment wrapText="1" shrinkToFit="1"/>
      <protection/>
    </xf>
    <xf numFmtId="177" fontId="49" fillId="0" borderId="0" xfId="22" applyNumberFormat="1" applyFont="1">
      <alignment/>
      <protection/>
    </xf>
    <xf numFmtId="0" fontId="50" fillId="0" borderId="0" xfId="22" applyFont="1">
      <alignment/>
      <protection/>
    </xf>
    <xf numFmtId="0" fontId="43" fillId="0" borderId="0" xfId="0" applyFont="1" applyBorder="1" applyAlignment="1">
      <alignment/>
    </xf>
    <xf numFmtId="0" fontId="44" fillId="0" borderId="0" xfId="0" applyFont="1" applyFill="1" applyBorder="1" applyAlignment="1">
      <alignment horizontal="center" vertical="center"/>
    </xf>
    <xf numFmtId="3" fontId="43" fillId="0" borderId="0" xfId="0" applyNumberFormat="1" applyFont="1" applyBorder="1" applyAlignment="1">
      <alignment/>
    </xf>
    <xf numFmtId="49" fontId="49" fillId="0" borderId="0" xfId="22" applyNumberFormat="1" applyFont="1" applyFill="1" applyBorder="1" applyAlignment="1">
      <alignment horizontal="center"/>
      <protection/>
    </xf>
    <xf numFmtId="178" fontId="49" fillId="0" borderId="0" xfId="22" applyNumberFormat="1" applyFont="1" applyBorder="1">
      <alignment/>
      <protection/>
    </xf>
    <xf numFmtId="178" fontId="49" fillId="0" borderId="0" xfId="22" applyNumberFormat="1" applyFont="1" applyFill="1" applyBorder="1">
      <alignment/>
      <protection/>
    </xf>
    <xf numFmtId="178" fontId="47" fillId="0" borderId="0" xfId="22" applyNumberFormat="1" applyFont="1">
      <alignment/>
      <protection/>
    </xf>
    <xf numFmtId="0" fontId="49" fillId="0" borderId="0" xfId="22" applyFont="1">
      <alignment/>
      <protection/>
    </xf>
    <xf numFmtId="0" fontId="44" fillId="2" borderId="0" xfId="0" applyFont="1" applyFill="1" applyBorder="1" applyAlignment="1">
      <alignment horizontal="center" vertical="center"/>
    </xf>
    <xf numFmtId="0" fontId="45" fillId="2" borderId="0" xfId="0" applyFont="1" applyFill="1" applyBorder="1" applyAlignment="1">
      <alignment horizontal="center" vertical="center"/>
    </xf>
    <xf numFmtId="0" fontId="46" fillId="2" borderId="0" xfId="0" applyFont="1" applyFill="1" applyBorder="1" applyAlignment="1">
      <alignment/>
    </xf>
    <xf numFmtId="0" fontId="45" fillId="2" borderId="0" xfId="0" applyFont="1" applyFill="1" applyBorder="1" applyAlignment="1">
      <alignment/>
    </xf>
    <xf numFmtId="0" fontId="40" fillId="2" borderId="0" xfId="0" applyFont="1" applyFill="1" applyBorder="1" applyAlignment="1">
      <alignment/>
    </xf>
    <xf numFmtId="38" fontId="40" fillId="2" borderId="0" xfId="17" applyFont="1" applyFill="1" applyBorder="1" applyAlignment="1">
      <alignment/>
    </xf>
    <xf numFmtId="38" fontId="40" fillId="2" borderId="0" xfId="0" applyNumberFormat="1" applyFont="1" applyFill="1" applyBorder="1" applyAlignment="1">
      <alignment/>
    </xf>
    <xf numFmtId="176" fontId="40" fillId="2" borderId="0" xfId="0" applyNumberFormat="1" applyFont="1" applyFill="1" applyBorder="1" applyAlignment="1">
      <alignment/>
    </xf>
    <xf numFmtId="0" fontId="45" fillId="2" borderId="0" xfId="0" applyFont="1" applyFill="1" applyBorder="1" applyAlignment="1">
      <alignment horizontal="distributed" vertical="center"/>
    </xf>
    <xf numFmtId="38" fontId="45" fillId="2" borderId="0" xfId="17" applyFont="1" applyFill="1" applyBorder="1" applyAlignment="1">
      <alignment horizontal="right" vertical="center"/>
    </xf>
    <xf numFmtId="197" fontId="40" fillId="2" borderId="0" xfId="0" applyNumberFormat="1" applyFont="1" applyFill="1" applyBorder="1" applyAlignment="1">
      <alignment/>
    </xf>
    <xf numFmtId="0" fontId="52" fillId="2" borderId="0" xfId="0" applyFont="1" applyFill="1" applyBorder="1" applyAlignment="1">
      <alignment/>
    </xf>
    <xf numFmtId="38" fontId="52" fillId="2" borderId="0" xfId="0" applyNumberFormat="1" applyFont="1" applyFill="1" applyBorder="1" applyAlignment="1">
      <alignment/>
    </xf>
    <xf numFmtId="0" fontId="45" fillId="2" borderId="0" xfId="22" applyFont="1" applyFill="1" applyBorder="1" applyAlignment="1">
      <alignment horizontal="distributed" vertical="center"/>
      <protection/>
    </xf>
    <xf numFmtId="0" fontId="44" fillId="2" borderId="0" xfId="22" applyFont="1" applyFill="1" applyBorder="1" applyAlignment="1">
      <alignment horizontal="distributed" vertical="center" wrapText="1"/>
      <protection/>
    </xf>
    <xf numFmtId="0" fontId="4" fillId="0" borderId="20" xfId="0" applyFont="1" applyBorder="1" applyAlignment="1">
      <alignment horizontal="center"/>
    </xf>
    <xf numFmtId="211" fontId="4" fillId="0" borderId="3" xfId="0" applyNumberFormat="1" applyFont="1" applyBorder="1" applyAlignment="1">
      <alignment/>
    </xf>
    <xf numFmtId="211" fontId="4" fillId="0" borderId="5" xfId="0" applyNumberFormat="1" applyFont="1" applyBorder="1" applyAlignment="1">
      <alignment/>
    </xf>
    <xf numFmtId="211" fontId="4" fillId="0" borderId="4" xfId="0" applyNumberFormat="1" applyFont="1" applyBorder="1" applyAlignment="1">
      <alignment/>
    </xf>
    <xf numFmtId="206" fontId="7" fillId="0" borderId="4" xfId="17" applyNumberFormat="1" applyFont="1" applyBorder="1" applyAlignment="1">
      <alignment vertical="center"/>
    </xf>
    <xf numFmtId="206" fontId="7" fillId="0" borderId="5" xfId="17" applyNumberFormat="1" applyFont="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425"/>
          <c:h val="0.96075"/>
        </c:manualLayout>
      </c:layout>
      <c:lineChart>
        <c:grouping val="standard"/>
        <c:varyColors val="0"/>
        <c:ser>
          <c:idx val="0"/>
          <c:order val="0"/>
          <c:tx>
            <c:strRef>
              <c:f>'p6指数の推移'!$K$6</c:f>
              <c:strCache>
                <c:ptCount val="1"/>
                <c:pt idx="0">
                  <c:v>名目賃金指数（現金給与総額）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'p6指数の推移'!$J$7:$J$14</c:f>
              <c:numCache/>
            </c:numRef>
          </c:cat>
          <c:val>
            <c:numRef>
              <c:f>'p6指数の推移'!$K$7:$K$14</c:f>
              <c:numCache/>
            </c:numRef>
          </c:val>
          <c:smooth val="0"/>
        </c:ser>
        <c:ser>
          <c:idx val="1"/>
          <c:order val="1"/>
          <c:tx>
            <c:strRef>
              <c:f>'p6指数の推移'!$L$6</c:f>
              <c:strCache>
                <c:ptCount val="1"/>
                <c:pt idx="0">
                  <c:v>実質賃金指数（現金給与総額）</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'p6指数の推移'!$J$7:$J$14</c:f>
              <c:numCache/>
            </c:numRef>
          </c:cat>
          <c:val>
            <c:numRef>
              <c:f>'p6指数の推移'!$L$7:$L$14</c:f>
              <c:numCache/>
            </c:numRef>
          </c:val>
          <c:smooth val="0"/>
        </c:ser>
        <c:ser>
          <c:idx val="2"/>
          <c:order val="2"/>
          <c:tx>
            <c:strRef>
              <c:f>'p6指数の推移'!$M$6</c:f>
              <c:strCache>
                <c:ptCount val="1"/>
                <c:pt idx="0">
                  <c:v>総実労働時間指数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'p6指数の推移'!$J$7:$J$14</c:f>
              <c:numCache/>
            </c:numRef>
          </c:cat>
          <c:val>
            <c:numRef>
              <c:f>'p6指数の推移'!$M$7:$M$14</c:f>
              <c:numCache/>
            </c:numRef>
          </c:val>
          <c:smooth val="0"/>
        </c:ser>
        <c:ser>
          <c:idx val="3"/>
          <c:order val="3"/>
          <c:tx>
            <c:strRef>
              <c:f>'p6指数の推移'!$N$6</c:f>
              <c:strCache>
                <c:ptCount val="1"/>
                <c:pt idx="0">
                  <c:v>常用雇用指数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numRef>
              <c:f>'p6指数の推移'!$J$7:$J$14</c:f>
              <c:numCache/>
            </c:numRef>
          </c:cat>
          <c:val>
            <c:numRef>
              <c:f>'p6指数の推移'!$N$7:$N$14</c:f>
              <c:numCache/>
            </c:numRef>
          </c:val>
          <c:smooth val="0"/>
        </c:ser>
        <c:ser>
          <c:idx val="4"/>
          <c:order val="4"/>
          <c:tx>
            <c:strRef>
              <c:f>'p6指数の推移'!$O$6</c:f>
              <c:strCache>
                <c:ptCount val="1"/>
                <c:pt idx="0">
                  <c:v>消費者物価指数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numRef>
              <c:f>'p6指数の推移'!$J$7:$J$14</c:f>
              <c:numCache/>
            </c:numRef>
          </c:cat>
          <c:val>
            <c:numRef>
              <c:f>'p6指数の推移'!$O$7:$O$14</c:f>
              <c:numCache/>
            </c:numRef>
          </c:val>
          <c:smooth val="0"/>
        </c:ser>
        <c:marker val="1"/>
        <c:axId val="55768306"/>
        <c:axId val="32152707"/>
      </c:lineChart>
      <c:catAx>
        <c:axId val="55768306"/>
        <c:scaling>
          <c:orientation val="minMax"/>
        </c:scaling>
        <c:axPos val="b"/>
        <c:delete val="0"/>
        <c:numFmt formatCode="General" sourceLinked="1"/>
        <c:majorTickMark val="none"/>
        <c:minorTickMark val="none"/>
        <c:tickLblPos val="low"/>
        <c:txPr>
          <a:bodyPr/>
          <a:lstStyle/>
          <a:p>
            <a:pPr>
              <a:defRPr lang="en-US" cap="none" sz="1100" b="0" i="0" u="none" baseline="0"/>
            </a:pPr>
          </a:p>
        </c:txPr>
        <c:crossAx val="32152707"/>
        <c:crossesAt val="0"/>
        <c:auto val="1"/>
        <c:lblOffset val="100"/>
        <c:noMultiLvlLbl val="0"/>
      </c:catAx>
      <c:valAx>
        <c:axId val="32152707"/>
        <c:scaling>
          <c:orientation val="minMax"/>
          <c:max val="110"/>
          <c:min val="90"/>
        </c:scaling>
        <c:axPos val="l"/>
        <c:majorGridlines>
          <c:spPr>
            <a:ln w="12700">
              <a:solidFill/>
              <a:prstDash val="sysDot"/>
            </a:ln>
          </c:spPr>
        </c:majorGridlines>
        <c:delete val="0"/>
        <c:numFmt formatCode="0_);[Red]\(0\)" sourceLinked="0"/>
        <c:majorTickMark val="in"/>
        <c:minorTickMark val="none"/>
        <c:tickLblPos val="nextTo"/>
        <c:txPr>
          <a:bodyPr/>
          <a:lstStyle/>
          <a:p>
            <a:pPr>
              <a:defRPr lang="en-US" cap="none" sz="1175" b="0" i="0" u="none" baseline="0"/>
            </a:pPr>
          </a:p>
        </c:txPr>
        <c:crossAx val="55768306"/>
        <c:crossesAt val="1"/>
        <c:crossBetween val="between"/>
        <c:dispUnits/>
        <c:majorUnit val="5"/>
        <c:minorUnit val="4"/>
      </c:valAx>
      <c:spPr>
        <a:noFill/>
        <a:ln w="25400">
          <a:solidFill/>
        </a:ln>
      </c:spPr>
    </c:plotArea>
    <c:legend>
      <c:legendPos val="r"/>
      <c:layout>
        <c:manualLayout>
          <c:xMode val="edge"/>
          <c:yMode val="edge"/>
          <c:x val="0.4585"/>
          <c:y val="0.7205"/>
          <c:w val="0.455"/>
          <c:h val="0.1885"/>
        </c:manualLayout>
      </c:layout>
      <c:overlay val="0"/>
      <c:spPr>
        <a:ln w="12700">
          <a:solid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5"/>
          <c:y val="0.416"/>
          <c:w val="0.476"/>
          <c:h val="0.54025"/>
        </c:manualLayout>
      </c:layout>
      <c:pieChart>
        <c:varyColors val="1"/>
        <c:ser>
          <c:idx val="0"/>
          <c:order val="0"/>
          <c:tx>
            <c:strRef>
              <c:f>'p19'!$AI$12:$AI$24</c:f>
              <c:strCache>
                <c:ptCount val="1"/>
                <c:pt idx="0">
                  <c:v>製造業 医療，福祉 卸売・小売業 サービス業 教育，学習支援業 運輸業 飲食店，宿泊業 複合サービス事業 建設業 金融・保険業 情報通信業 電気・ガス 不動産業</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40">
                <a:fgClr>
                  <a:srgbClr val="000000"/>
                </a:fgClr>
                <a:bgClr>
                  <a:srgbClr val="FFFFFF"/>
                </a:bgClr>
              </a:pattFill>
            </c:spPr>
          </c:dPt>
          <c:dPt>
            <c:idx val="1"/>
            <c:spPr>
              <a:pattFill prst="ltHorz">
                <a:fgClr>
                  <a:srgbClr val="000000"/>
                </a:fgClr>
                <a:bgClr>
                  <a:srgbClr val="FFFFFF"/>
                </a:bgClr>
              </a:pattFill>
            </c:spPr>
          </c:dPt>
          <c:dPt>
            <c:idx val="2"/>
            <c:spPr>
              <a:pattFill prst="pct50">
                <a:fgClr>
                  <a:srgbClr val="000000"/>
                </a:fgClr>
                <a:bgClr>
                  <a:srgbClr val="FFFFFF"/>
                </a:bgClr>
              </a:pattFill>
            </c:spPr>
          </c:dPt>
          <c:dPt>
            <c:idx val="3"/>
            <c:spPr>
              <a:pattFill prst="pct5">
                <a:fgClr>
                  <a:srgbClr val="000000"/>
                </a:fgClr>
                <a:bgClr>
                  <a:srgbClr val="FFFFFF"/>
                </a:bgClr>
              </a:pattFill>
            </c:spPr>
          </c:dPt>
          <c:dPt>
            <c:idx val="4"/>
            <c:spPr>
              <a:pattFill prst="smGrid">
                <a:fgClr>
                  <a:srgbClr val="000000"/>
                </a:fgClr>
                <a:bgClr>
                  <a:srgbClr val="FFFFFF"/>
                </a:bgClr>
              </a:pattFill>
            </c:spPr>
          </c:dPt>
          <c:dPt>
            <c:idx val="5"/>
            <c:spPr>
              <a:solidFill>
                <a:srgbClr val="FFFFFF"/>
              </a:solidFill>
            </c:spPr>
          </c:dPt>
          <c:dPt>
            <c:idx val="6"/>
            <c:spPr>
              <a:pattFill prst="pct5">
                <a:fgClr>
                  <a:srgbClr val="FFFFFF"/>
                </a:fgClr>
                <a:bgClr>
                  <a:srgbClr val="000000"/>
                </a:bgClr>
              </a:pattFill>
            </c:spPr>
          </c:dP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leaderLines>
              <c:spPr>
                <a:ln w="12700">
                  <a:solidFill/>
                </a:ln>
              </c:spPr>
            </c:leaderLines>
          </c:dLbls>
          <c:cat>
            <c:strRef>
              <c:f>'p19'!$AI$12:$AI$24</c:f>
              <c:strCache/>
            </c:strRef>
          </c:cat>
          <c:val>
            <c:numRef>
              <c:f>'p19'!$AH$12:$AH$24</c:f>
              <c:numCache/>
            </c:numRef>
          </c:val>
        </c:ser>
      </c:pieChart>
      <c:spPr>
        <a:noFill/>
        <a:ln>
          <a:noFill/>
        </a:ln>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7075"/>
          <c:h val="0.92125"/>
        </c:manualLayout>
      </c:layout>
      <c:barChart>
        <c:barDir val="bar"/>
        <c:grouping val="percentStacked"/>
        <c:varyColors val="0"/>
        <c:ser>
          <c:idx val="0"/>
          <c:order val="0"/>
          <c:tx>
            <c:strRef>
              <c:f>'p20'!$Z$40</c:f>
              <c:strCache>
                <c:ptCount val="1"/>
                <c:pt idx="0">
                  <c:v>1～4人</c:v>
                </c:pt>
              </c:strCache>
            </c:strRef>
          </c:tx>
          <c:spPr>
            <a:pattFill prst="dkVert">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'p20'!$Y$41:$Y$53</c:f>
              <c:strCache/>
            </c:strRef>
          </c:cat>
          <c:val>
            <c:numRef>
              <c:f>'p20'!$Z$41:$Z$53</c:f>
              <c:numCache/>
            </c:numRef>
          </c:val>
        </c:ser>
        <c:ser>
          <c:idx val="1"/>
          <c:order val="1"/>
          <c:tx>
            <c:strRef>
              <c:f>'p20'!$AA$40</c:f>
              <c:strCache>
                <c:ptCount val="1"/>
                <c:pt idx="0">
                  <c:v>5～29人</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'p20'!$Y$41:$Y$53</c:f>
              <c:strCache/>
            </c:strRef>
          </c:cat>
          <c:val>
            <c:numRef>
              <c:f>'p20'!$AA$41:$AA$53</c:f>
              <c:numCache/>
            </c:numRef>
          </c:val>
        </c:ser>
        <c:ser>
          <c:idx val="2"/>
          <c:order val="2"/>
          <c:tx>
            <c:strRef>
              <c:f>'p20'!$AB$40</c:f>
              <c:strCache>
                <c:ptCount val="1"/>
                <c:pt idx="0">
                  <c:v>30人以上</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'p20'!$Y$41:$Y$53</c:f>
              <c:strCache/>
            </c:strRef>
          </c:cat>
          <c:val>
            <c:numRef>
              <c:f>'p20'!$AB$41:$AB$53</c:f>
              <c:numCache/>
            </c:numRef>
          </c:val>
        </c:ser>
        <c:overlap val="100"/>
        <c:axId val="11624044"/>
        <c:axId val="37507533"/>
      </c:barChart>
      <c:catAx>
        <c:axId val="11624044"/>
        <c:scaling>
          <c:orientation val="maxMin"/>
        </c:scaling>
        <c:axPos val="l"/>
        <c:delete val="0"/>
        <c:numFmt formatCode="General" sourceLinked="1"/>
        <c:majorTickMark val="in"/>
        <c:minorTickMark val="none"/>
        <c:tickLblPos val="nextTo"/>
        <c:txPr>
          <a:bodyPr vert="horz" rot="0"/>
          <a:lstStyle/>
          <a:p>
            <a:pPr>
              <a:defRPr lang="en-US" cap="none" sz="800" b="0" i="0" u="none" baseline="0"/>
            </a:pPr>
          </a:p>
        </c:txPr>
        <c:crossAx val="37507533"/>
        <c:crosses val="autoZero"/>
        <c:auto val="1"/>
        <c:lblOffset val="100"/>
        <c:tickLblSkip val="1"/>
        <c:noMultiLvlLbl val="0"/>
      </c:catAx>
      <c:valAx>
        <c:axId val="37507533"/>
        <c:scaling>
          <c:orientation val="minMax"/>
        </c:scaling>
        <c:axPos val="t"/>
        <c:delete val="0"/>
        <c:numFmt formatCode="General" sourceLinked="1"/>
        <c:majorTickMark val="none"/>
        <c:minorTickMark val="none"/>
        <c:tickLblPos val="high"/>
        <c:spPr>
          <a:ln w="12700">
            <a:solidFill/>
          </a:ln>
        </c:spPr>
        <c:txPr>
          <a:bodyPr/>
          <a:lstStyle/>
          <a:p>
            <a:pPr>
              <a:defRPr lang="en-US" cap="none" sz="850" b="0" i="0" u="none" baseline="0"/>
            </a:pPr>
          </a:p>
        </c:txPr>
        <c:crossAx val="11624044"/>
        <c:crossesAt val="1"/>
        <c:crossBetween val="between"/>
        <c:dispUnits/>
        <c:majorUnit val="0.5"/>
      </c:valAx>
      <c:spPr>
        <a:noFill/>
        <a:ln w="12700">
          <a:solidFill/>
        </a:ln>
      </c:spPr>
    </c:plotArea>
    <c:legend>
      <c:legendPos val="r"/>
      <c:layout>
        <c:manualLayout>
          <c:xMode val="edge"/>
          <c:yMode val="edge"/>
          <c:x val="0"/>
          <c:y val="0.9115"/>
          <c:w val="0.32125"/>
          <c:h val="0.0885"/>
        </c:manualLayout>
      </c:layout>
      <c:overlay val="0"/>
      <c:spPr>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2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0.997"/>
          <c:h val="0.9445"/>
        </c:manualLayout>
      </c:layout>
      <c:lineChart>
        <c:grouping val="standard"/>
        <c:varyColors val="0"/>
        <c:ser>
          <c:idx val="0"/>
          <c:order val="0"/>
          <c:tx>
            <c:strRef>
              <c:f>'10図'!$A$4:$B$4</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'10図'!$C$3:$O$3</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'10図'!$C$4:$O$4</c:f>
              <c:numCache>
                <c:ptCount val="13"/>
                <c:pt idx="0">
                  <c:v>1.02</c:v>
                </c:pt>
                <c:pt idx="1">
                  <c:v>1.14</c:v>
                </c:pt>
                <c:pt idx="2">
                  <c:v>1.42</c:v>
                </c:pt>
                <c:pt idx="3">
                  <c:v>6.24</c:v>
                </c:pt>
                <c:pt idx="4">
                  <c:v>1.57</c:v>
                </c:pt>
                <c:pt idx="5">
                  <c:v>1.23</c:v>
                </c:pt>
                <c:pt idx="6">
                  <c:v>1.16</c:v>
                </c:pt>
                <c:pt idx="7">
                  <c:v>1.2</c:v>
                </c:pt>
                <c:pt idx="8">
                  <c:v>1.15</c:v>
                </c:pt>
                <c:pt idx="9">
                  <c:v>1.37</c:v>
                </c:pt>
                <c:pt idx="10">
                  <c:v>1.09</c:v>
                </c:pt>
                <c:pt idx="11">
                  <c:v>0.85</c:v>
                </c:pt>
              </c:numCache>
            </c:numRef>
          </c:val>
          <c:smooth val="0"/>
        </c:ser>
        <c:ser>
          <c:idx val="1"/>
          <c:order val="1"/>
          <c:tx>
            <c:strRef>
              <c:f>'10図'!$A$5:$B$5</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'10図'!$C$3:$O$3</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'10図'!$C$5:$O$5</c:f>
              <c:numCache>
                <c:ptCount val="13"/>
                <c:pt idx="0">
                  <c:v>1.42</c:v>
                </c:pt>
                <c:pt idx="1">
                  <c:v>1.12</c:v>
                </c:pt>
                <c:pt idx="2">
                  <c:v>1.76</c:v>
                </c:pt>
                <c:pt idx="3">
                  <c:v>4.03</c:v>
                </c:pt>
                <c:pt idx="4">
                  <c:v>1.4</c:v>
                </c:pt>
                <c:pt idx="5">
                  <c:v>1.12</c:v>
                </c:pt>
                <c:pt idx="6">
                  <c:v>1.27</c:v>
                </c:pt>
                <c:pt idx="7">
                  <c:v>1.26</c:v>
                </c:pt>
                <c:pt idx="8">
                  <c:v>1.51</c:v>
                </c:pt>
                <c:pt idx="9">
                  <c:v>1.4</c:v>
                </c:pt>
                <c:pt idx="10">
                  <c:v>1.27</c:v>
                </c:pt>
                <c:pt idx="11">
                  <c:v>1.24</c:v>
                </c:pt>
              </c:numCache>
            </c:numRef>
          </c:val>
          <c:smooth val="0"/>
        </c:ser>
        <c:axId val="2023478"/>
        <c:axId val="18211303"/>
      </c:lineChart>
      <c:catAx>
        <c:axId val="2023478"/>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8211303"/>
        <c:crosses val="autoZero"/>
        <c:auto val="1"/>
        <c:lblOffset val="100"/>
        <c:noMultiLvlLbl val="0"/>
      </c:catAx>
      <c:valAx>
        <c:axId val="18211303"/>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023478"/>
        <c:crossesAt val="1"/>
        <c:crossBetween val="between"/>
        <c:dispUnits/>
      </c:valAx>
      <c:spPr>
        <a:noFill/>
      </c:spPr>
    </c:plotArea>
    <c:legend>
      <c:legendPos val="r"/>
      <c:layout>
        <c:manualLayout>
          <c:xMode val="edge"/>
          <c:yMode val="edge"/>
          <c:x val="0.66125"/>
          <c:y val="0.14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315"/>
          <c:w val="1"/>
          <c:h val="0.936"/>
        </c:manualLayout>
      </c:layout>
      <c:lineChart>
        <c:grouping val="standard"/>
        <c:varyColors val="0"/>
        <c:ser>
          <c:idx val="0"/>
          <c:order val="0"/>
          <c:tx>
            <c:strRef>
              <c:f>'９図'!$A$4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'９図'!$B$4:$O$4</c:f>
              <c:numCache>
                <c:ptCount val="14"/>
                <c:pt idx="1">
                  <c:v>3.9</c:v>
                </c:pt>
                <c:pt idx="2">
                  <c:v>3.7</c:v>
                </c:pt>
                <c:pt idx="3">
                  <c:v>4.1</c:v>
                </c:pt>
                <c:pt idx="4">
                  <c:v>2.7</c:v>
                </c:pt>
                <c:pt idx="5">
                  <c:v>3.3</c:v>
                </c:pt>
                <c:pt idx="6">
                  <c:v>2.6</c:v>
                </c:pt>
                <c:pt idx="7">
                  <c:v>4.1</c:v>
                </c:pt>
                <c:pt idx="8">
                  <c:v>3.9</c:v>
                </c:pt>
                <c:pt idx="9">
                  <c:v>2.4</c:v>
                </c:pt>
                <c:pt idx="10">
                  <c:v>2.5</c:v>
                </c:pt>
                <c:pt idx="11">
                  <c:v>1.1</c:v>
                </c:pt>
                <c:pt idx="12">
                  <c:v>1.3</c:v>
                </c:pt>
              </c:numCache>
            </c:numRef>
          </c:val>
          <c:smooth val="0"/>
        </c:ser>
        <c:ser>
          <c:idx val="1"/>
          <c:order val="1"/>
          <c:tx>
            <c:strRef>
              <c:f>'９図'!$A$5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'９図'!$B$5:$O$5</c:f>
              <c:numCache>
                <c:ptCount val="14"/>
                <c:pt idx="1">
                  <c:v>2</c:v>
                </c:pt>
                <c:pt idx="2">
                  <c:v>2.3</c:v>
                </c:pt>
                <c:pt idx="3">
                  <c:v>2.1</c:v>
                </c:pt>
                <c:pt idx="4">
                  <c:v>1.3</c:v>
                </c:pt>
                <c:pt idx="5">
                  <c:v>2.1</c:v>
                </c:pt>
                <c:pt idx="6">
                  <c:v>1.9</c:v>
                </c:pt>
                <c:pt idx="7">
                  <c:v>1.6</c:v>
                </c:pt>
                <c:pt idx="8">
                  <c:v>1.6</c:v>
                </c:pt>
                <c:pt idx="9">
                  <c:v>1.4</c:v>
                </c:pt>
                <c:pt idx="10">
                  <c:v>1.4</c:v>
                </c:pt>
                <c:pt idx="11">
                  <c:v>0.6</c:v>
                </c:pt>
                <c:pt idx="12">
                  <c:v>0.8</c:v>
                </c:pt>
              </c:numCache>
            </c:numRef>
          </c:val>
          <c:smooth val="0"/>
        </c:ser>
        <c:axId val="29684000"/>
        <c:axId val="65829409"/>
      </c:lineChart>
      <c:catAx>
        <c:axId val="29684000"/>
        <c:scaling>
          <c:orientation val="minMax"/>
        </c:scaling>
        <c:axPos val="b"/>
        <c:delete val="0"/>
        <c:numFmt formatCode="General" sourceLinked="1"/>
        <c:majorTickMark val="none"/>
        <c:minorTickMark val="none"/>
        <c:tickLblPos val="low"/>
        <c:crossAx val="65829409"/>
        <c:crossesAt val="0"/>
        <c:auto val="0"/>
        <c:lblOffset val="100"/>
        <c:noMultiLvlLbl val="0"/>
      </c:catAx>
      <c:valAx>
        <c:axId val="65829409"/>
        <c:scaling>
          <c:orientation val="minMax"/>
          <c:max val="5"/>
        </c:scaling>
        <c:axPos val="l"/>
        <c:delete val="0"/>
        <c:numFmt formatCode="General" sourceLinked="1"/>
        <c:majorTickMark val="in"/>
        <c:minorTickMark val="none"/>
        <c:tickLblPos val="low"/>
        <c:crossAx val="29684000"/>
        <c:crossesAt val="1"/>
        <c:crossBetween val="midCat"/>
        <c:dispUnits/>
      </c:valAx>
      <c:spPr>
        <a:noFill/>
      </c:spPr>
    </c:plotArea>
    <c:legend>
      <c:legendPos val="r"/>
      <c:layout>
        <c:manualLayout>
          <c:xMode val="edge"/>
          <c:yMode val="edge"/>
          <c:x val="0.51475"/>
          <c:y val="0.08525"/>
          <c:w val="0.3875"/>
          <c:h val="0.097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'９図'!$A$4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strRef>
          </c:cat>
          <c:val>
            <c:numRef>
              <c:f>'９図'!$B$4:$O$4</c:f>
              <c:numCache/>
            </c:numRef>
          </c:val>
          <c:smooth val="0"/>
        </c:ser>
        <c:ser>
          <c:idx val="1"/>
          <c:order val="1"/>
          <c:tx>
            <c:strRef>
              <c:f>'９図'!$A$5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strRef>
          </c:cat>
          <c:val>
            <c:numRef>
              <c:f>'９図'!$B$5:$O$5</c:f>
              <c:numCache/>
            </c:numRef>
          </c:val>
          <c:smooth val="0"/>
        </c:ser>
        <c:axId val="55593770"/>
        <c:axId val="30581883"/>
      </c:lineChart>
      <c:catAx>
        <c:axId val="55593770"/>
        <c:scaling>
          <c:orientation val="minMax"/>
        </c:scaling>
        <c:axPos val="b"/>
        <c:delete val="0"/>
        <c:numFmt formatCode="General" sourceLinked="1"/>
        <c:majorTickMark val="none"/>
        <c:minorTickMark val="none"/>
        <c:tickLblPos val="low"/>
        <c:crossAx val="30581883"/>
        <c:crossesAt val="0"/>
        <c:auto val="0"/>
        <c:lblOffset val="100"/>
        <c:noMultiLvlLbl val="0"/>
      </c:catAx>
      <c:valAx>
        <c:axId val="30581883"/>
        <c:scaling>
          <c:orientation val="minMax"/>
          <c:max val="5"/>
        </c:scaling>
        <c:axPos val="l"/>
        <c:delete val="0"/>
        <c:numFmt formatCode="General" sourceLinked="1"/>
        <c:majorTickMark val="in"/>
        <c:minorTickMark val="none"/>
        <c:tickLblPos val="low"/>
        <c:crossAx val="55593770"/>
        <c:crossesAt val="1"/>
        <c:crossBetween val="midCat"/>
        <c:dispUnits/>
      </c:valAx>
      <c:spPr>
        <a:noFill/>
      </c:spPr>
    </c:plotArea>
    <c:legend>
      <c:legendPos val="r"/>
      <c:layout>
        <c:manualLayout>
          <c:xMode val="edge"/>
          <c:yMode val="edge"/>
          <c:x val="0.6445"/>
          <c:y val="0.0465"/>
          <c:w val="0.3175"/>
          <c:h val="0.08"/>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475"/>
          <c:h val="0.93825"/>
        </c:manualLayout>
      </c:layout>
      <c:lineChart>
        <c:grouping val="standard"/>
        <c:varyColors val="0"/>
        <c:ser>
          <c:idx val="0"/>
          <c:order val="0"/>
          <c:tx>
            <c:strRef>
              <c:f>'10図'!$A$4:$B$4</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'10図'!$C$3:$O$3</c:f>
              <c:strCache/>
            </c:strRef>
          </c:cat>
          <c:val>
            <c:numRef>
              <c:f>'10図'!$C$4:$O$4</c:f>
              <c:numCache/>
            </c:numRef>
          </c:val>
          <c:smooth val="0"/>
        </c:ser>
        <c:ser>
          <c:idx val="1"/>
          <c:order val="1"/>
          <c:tx>
            <c:strRef>
              <c:f>'10図'!$A$5:$B$5</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'10図'!$C$3:$O$3</c:f>
              <c:strCache/>
            </c:strRef>
          </c:cat>
          <c:val>
            <c:numRef>
              <c:f>'10図'!$C$5:$O$5</c:f>
              <c:numCache/>
            </c:numRef>
          </c:val>
          <c:smooth val="0"/>
        </c:ser>
        <c:axId val="6801492"/>
        <c:axId val="61213429"/>
      </c:lineChart>
      <c:catAx>
        <c:axId val="6801492"/>
        <c:scaling>
          <c:orientation val="minMax"/>
        </c:scaling>
        <c:axPos val="b"/>
        <c:delete val="0"/>
        <c:numFmt formatCode="General" sourceLinked="1"/>
        <c:majorTickMark val="in"/>
        <c:minorTickMark val="none"/>
        <c:tickLblPos val="nextTo"/>
        <c:crossAx val="61213429"/>
        <c:crosses val="autoZero"/>
        <c:auto val="1"/>
        <c:lblOffset val="100"/>
        <c:noMultiLvlLbl val="0"/>
      </c:catAx>
      <c:valAx>
        <c:axId val="61213429"/>
        <c:scaling>
          <c:orientation val="minMax"/>
        </c:scaling>
        <c:axPos val="l"/>
        <c:delete val="0"/>
        <c:numFmt formatCode="General" sourceLinked="1"/>
        <c:majorTickMark val="in"/>
        <c:minorTickMark val="none"/>
        <c:tickLblPos val="nextTo"/>
        <c:crossAx val="6801492"/>
        <c:crossesAt val="1"/>
        <c:crossBetween val="between"/>
        <c:dispUnits/>
      </c:valAx>
      <c:spPr>
        <a:noFill/>
      </c:spPr>
    </c:plotArea>
    <c:legend>
      <c:legendPos val="r"/>
      <c:layout>
        <c:manualLayout>
          <c:xMode val="edge"/>
          <c:yMode val="edge"/>
          <c:x val="0.76775"/>
          <c:y val="0.14775"/>
        </c:manualLayout>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575"/>
          <c:h val="1"/>
        </c:manualLayout>
      </c:layout>
      <c:lineChart>
        <c:grouping val="standard"/>
        <c:varyColors val="0"/>
        <c:ser>
          <c:idx val="0"/>
          <c:order val="0"/>
          <c:tx>
            <c:strRef>
              <c:f>'ｐ７'!$Z$34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'ｐ７'!$AA$33:$AL$33</c:f>
              <c:numCache/>
            </c:numRef>
          </c:cat>
          <c:val>
            <c:numRef>
              <c:f>'ｐ７'!$AA$34:$AL$34</c:f>
              <c:numCache/>
            </c:numRef>
          </c:val>
          <c:smooth val="0"/>
        </c:ser>
        <c:ser>
          <c:idx val="2"/>
          <c:order val="1"/>
          <c:tx>
            <c:strRef>
              <c:f>'ｐ７'!$Z$36</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'ｐ７'!$AA$33:$AL$33</c:f>
              <c:numCache/>
            </c:numRef>
          </c:cat>
          <c:val>
            <c:numRef>
              <c:f>'ｐ７'!$AA$36:$AL$36</c:f>
              <c:numCache/>
            </c:numRef>
          </c:val>
          <c:smooth val="0"/>
        </c:ser>
        <c:marker val="1"/>
        <c:axId val="20938908"/>
        <c:axId val="54232445"/>
      </c:lineChart>
      <c:catAx>
        <c:axId val="20938908"/>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00" b="0" i="0" u="none" baseline="0"/>
            </a:pPr>
          </a:p>
        </c:txPr>
        <c:crossAx val="54232445"/>
        <c:crossesAt val="94"/>
        <c:auto val="1"/>
        <c:lblOffset val="100"/>
        <c:noMultiLvlLbl val="0"/>
      </c:catAx>
      <c:valAx>
        <c:axId val="54232445"/>
        <c:scaling>
          <c:orientation val="minMax"/>
          <c:max val="101"/>
          <c:min val="94"/>
        </c:scaling>
        <c:axPos val="l"/>
        <c:delete val="0"/>
        <c:numFmt formatCode="General" sourceLinked="1"/>
        <c:majorTickMark val="in"/>
        <c:minorTickMark val="none"/>
        <c:tickLblPos val="nextTo"/>
        <c:spPr>
          <a:ln w="12700">
            <a:solidFill/>
          </a:ln>
        </c:spPr>
        <c:txPr>
          <a:bodyPr/>
          <a:lstStyle/>
          <a:p>
            <a:pPr>
              <a:defRPr lang="en-US" cap="none" sz="1000" b="0" i="0" u="none" baseline="0"/>
            </a:pPr>
          </a:p>
        </c:txPr>
        <c:crossAx val="20938908"/>
        <c:crossesAt val="1"/>
        <c:crossBetween val="between"/>
        <c:dispUnits/>
        <c:majorUnit val="2"/>
        <c:minorUnit val="0.1"/>
      </c:valAx>
      <c:spPr>
        <a:noFill/>
        <a:ln w="12700">
          <a:solidFill/>
        </a:ln>
      </c:spPr>
    </c:plotArea>
    <c:legend>
      <c:legendPos val="r"/>
      <c:layout>
        <c:manualLayout>
          <c:xMode val="edge"/>
          <c:yMode val="edge"/>
          <c:x val="0.505"/>
          <c:y val="0.7085"/>
          <c:w val="0.33725"/>
          <c:h val="0.1425"/>
        </c:manualLayout>
      </c:layout>
      <c:overlay val="0"/>
      <c:spPr>
        <a:ln w="3175">
          <a:solid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68"/>
          <c:h val="0.887"/>
        </c:manualLayout>
      </c:layout>
      <c:lineChart>
        <c:grouping val="standard"/>
        <c:varyColors val="0"/>
        <c:ser>
          <c:idx val="0"/>
          <c:order val="0"/>
          <c:tx>
            <c:strRef>
              <c:f>'ｐ８'!$AE$6</c:f>
              <c:strCache>
                <c:ptCount val="1"/>
                <c:pt idx="0">
                  <c:v>現金給与総額指数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'ｐ８'!$AF$5:$AR$5</c:f>
              <c:strCache/>
            </c:strRef>
          </c:cat>
          <c:val>
            <c:numRef>
              <c:f>'ｐ８'!$AF$6:$AR$6</c:f>
              <c:numCache/>
            </c:numRef>
          </c:val>
          <c:smooth val="0"/>
        </c:ser>
        <c:ser>
          <c:idx val="1"/>
          <c:order val="1"/>
          <c:tx>
            <c:strRef>
              <c:f>'ｐ８'!$AE$7</c:f>
              <c:strCache>
                <c:ptCount val="1"/>
                <c:pt idx="0">
                  <c:v>きまって支給する給与指数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'ｐ８'!$AF$5:$AR$5</c:f>
              <c:strCache/>
            </c:strRef>
          </c:cat>
          <c:val>
            <c:numRef>
              <c:f>'ｐ８'!$AF$7:$AR$7</c:f>
              <c:numCache/>
            </c:numRef>
          </c:val>
          <c:smooth val="0"/>
        </c:ser>
        <c:ser>
          <c:idx val="2"/>
          <c:order val="2"/>
          <c:tx>
            <c:strRef>
              <c:f>'ｐ８'!$AE$8</c:f>
              <c:strCache>
                <c:ptCount val="1"/>
                <c:pt idx="0">
                  <c:v>消費者物価指数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'ｐ８'!$AF$5:$AR$5</c:f>
              <c:strCache/>
            </c:strRef>
          </c:cat>
          <c:val>
            <c:numRef>
              <c:f>'ｐ８'!$AF$8:$AR$8</c:f>
              <c:numCache/>
            </c:numRef>
          </c:val>
          <c:smooth val="0"/>
        </c:ser>
        <c:marker val="1"/>
        <c:axId val="18329958"/>
        <c:axId val="30751895"/>
      </c:lineChart>
      <c:catAx>
        <c:axId val="18329958"/>
        <c:scaling>
          <c:orientation val="minMax"/>
        </c:scaling>
        <c:axPos val="b"/>
        <c:title>
          <c:tx>
            <c:rich>
              <a:bodyPr vert="horz" rot="0" anchor="ctr"/>
              <a:lstStyle/>
              <a:p>
                <a:pPr algn="ctr">
                  <a:defRPr/>
                </a:pPr>
                <a:r>
                  <a:rPr lang="en-US" cap="none" sz="1000" b="0" i="0" u="none" baseline="0"/>
                  <a:t>（月）</a:t>
                </a:r>
              </a:p>
            </c:rich>
          </c:tx>
          <c:layout>
            <c:manualLayout>
              <c:xMode val="factor"/>
              <c:yMode val="factor"/>
              <c:x val="0.0045"/>
              <c:y val="0.27675"/>
            </c:manualLayout>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30751895"/>
        <c:crosses val="autoZero"/>
        <c:auto val="0"/>
        <c:lblOffset val="100"/>
        <c:noMultiLvlLbl val="0"/>
      </c:catAx>
      <c:valAx>
        <c:axId val="30751895"/>
        <c:scaling>
          <c:orientation val="minMax"/>
        </c:scaling>
        <c:axPos val="l"/>
        <c:title>
          <c:tx>
            <c:rich>
              <a:bodyPr vert="horz" rot="0" anchor="ctr"/>
              <a:lstStyle/>
              <a:p>
                <a:pPr algn="ctr">
                  <a:defRPr/>
                </a:pPr>
                <a:r>
                  <a:rPr lang="en-US" cap="none" sz="1000" b="0" i="0" u="none" baseline="0"/>
                  <a:t>(％)</a:t>
                </a:r>
              </a:p>
            </c:rich>
          </c:tx>
          <c:layout>
            <c:manualLayout>
              <c:xMode val="factor"/>
              <c:yMode val="factor"/>
              <c:x val="0"/>
              <c:y val="0.1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18329958"/>
        <c:crossesAt val="1"/>
        <c:crossBetween val="midCat"/>
        <c:dispUnits/>
        <c:majorUnit val="1"/>
      </c:valAx>
      <c:spPr>
        <a:noFill/>
        <a:ln w="12700">
          <a:solidFill/>
        </a:ln>
      </c:spPr>
    </c:plotArea>
    <c:legend>
      <c:legendPos val="b"/>
      <c:layout>
        <c:manualLayout>
          <c:xMode val="edge"/>
          <c:yMode val="edge"/>
          <c:x val="0.08675"/>
          <c:y val="0.93075"/>
          <c:w val="0.90725"/>
          <c:h val="0.061"/>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1"/>
          <c:order val="1"/>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2"/>
          <c:order val="2"/>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3"/>
          <c:order val="3"/>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'p10'!#REF!</c:f>
              <c:strCache>
                <c:ptCount val="1"/>
                <c:pt idx="0">
                  <c:v>1</c:v>
                </c:pt>
              </c:strCache>
            </c:strRef>
          </c:cat>
          <c:val>
            <c:numRef>
              <c:f>'p10'!#REF!</c:f>
              <c:numCache>
                <c:ptCount val="1"/>
                <c:pt idx="0">
                  <c:v>1</c:v>
                </c:pt>
              </c:numCache>
            </c:numRef>
          </c:val>
          <c:smooth val="0"/>
        </c:ser>
        <c:ser>
          <c:idx val="4"/>
          <c:order val="4"/>
          <c:tx>
            <c:strRef>
              <c:f>'p10'!#REF!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00"/>
                </a:solidFill>
              </a:ln>
            </c:spPr>
          </c:marker>
          <c:cat>
            <c:strRef>
              <c:f>'p10'!#REF!</c:f>
              <c:strCache>
                <c:ptCount val="1"/>
                <c:pt idx="0">
                  <c:v>1</c:v>
                </c:pt>
              </c:strCache>
            </c:strRef>
          </c:cat>
          <c:val>
            <c:numRef>
              <c:f>'p10'!#REF!</c:f>
              <c:numCache>
                <c:ptCount val="1"/>
                <c:pt idx="0">
                  <c:v>1</c:v>
                </c:pt>
              </c:numCache>
            </c:numRef>
          </c:val>
          <c:smooth val="0"/>
        </c:ser>
        <c:ser>
          <c:idx val="5"/>
          <c:order val="5"/>
          <c:tx>
            <c:strRef>
              <c:f>'p10'!#REF!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6"/>
          <c:order val="6"/>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7"/>
          <c:order val="7"/>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8"/>
          <c:order val="8"/>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9"/>
          <c:order val="9"/>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10"/>
          <c:order val="10"/>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marker val="1"/>
        <c:axId val="8331600"/>
        <c:axId val="7875537"/>
      </c:lineChart>
      <c:catAx>
        <c:axId val="8331600"/>
        <c:scaling>
          <c:orientation val="minMax"/>
        </c:scaling>
        <c:axPos val="b"/>
        <c:title>
          <c:tx>
            <c:rich>
              <a:bodyPr vert="horz" rot="0" anchor="ctr"/>
              <a:lstStyle/>
              <a:p>
                <a:pPr algn="ctr">
                  <a:defRPr/>
                </a:pPr>
                <a:r>
                  <a:rPr lang="en-US" cap="none" sz="1000" b="0" i="0" u="none" baseline="0"/>
                  <a:t>（年）</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7875537"/>
        <c:crosses val="autoZero"/>
        <c:auto val="0"/>
        <c:lblOffset val="100"/>
        <c:noMultiLvlLbl val="0"/>
      </c:catAx>
      <c:valAx>
        <c:axId val="7875537"/>
        <c:scaling>
          <c:orientation val="minMax"/>
          <c:max val="160"/>
          <c:min val="30"/>
        </c:scaling>
        <c:axPos val="l"/>
        <c:delete val="0"/>
        <c:numFmt formatCode="General" sourceLinked="1"/>
        <c:majorTickMark val="in"/>
        <c:minorTickMark val="none"/>
        <c:tickLblPos val="nextTo"/>
        <c:txPr>
          <a:bodyPr/>
          <a:lstStyle/>
          <a:p>
            <a:pPr>
              <a:defRPr lang="en-US" cap="none" sz="1000" b="0" i="0" u="none" baseline="0"/>
            </a:pPr>
          </a:p>
        </c:txPr>
        <c:crossAx val="8331600"/>
        <c:crossesAt val="1"/>
        <c:crossBetween val="midCat"/>
        <c:dispUnits/>
        <c:minorUnit val="2"/>
      </c:valAx>
      <c:spPr>
        <a:noFill/>
        <a:ln w="12700">
          <a:solidFill/>
        </a:ln>
      </c:spPr>
    </c:plotArea>
    <c:legend>
      <c:legendPos val="r"/>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275"/>
          <c:w val="0.971"/>
          <c:h val="0.94075"/>
        </c:manualLayout>
      </c:layout>
      <c:barChart>
        <c:barDir val="col"/>
        <c:grouping val="clustered"/>
        <c:varyColors val="0"/>
        <c:ser>
          <c:idx val="0"/>
          <c:order val="0"/>
          <c:tx>
            <c:strRef>
              <c:f>'ｐ11'!$U$17</c:f>
              <c:strCache>
                <c:ptCount val="1"/>
                <c:pt idx="0">
                  <c:v>男</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t>調査産
業計</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t>電気・ガス・
熱供給・水道業</a:t>
                    </a:r>
                  </a:p>
                </c:rich>
              </c:tx>
              <c:numFmt formatCode="General" sourceLinked="1"/>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t>情報
通信業</a:t>
                    </a:r>
                  </a:p>
                </c:rich>
              </c:tx>
              <c:numFmt formatCode="General" sourceLinked="1"/>
              <c:spPr>
                <a:solidFill>
                  <a:srgbClr val="FFFFFF"/>
                </a:solid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t>卸売・小売
業，飲食店</a:t>
                    </a:r>
                  </a:p>
                </c:rich>
              </c:tx>
              <c:numFmt formatCode="General" sourceLinked="1"/>
              <c:spPr>
                <a:solidFill>
                  <a:srgbClr val="FFFFFF"/>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t>飲食店,
宿泊業</a:t>
                    </a:r>
                  </a:p>
                </c:rich>
              </c:tx>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t>教育，学
習支援業</a:t>
                    </a:r>
                  </a:p>
                </c:rich>
              </c:tx>
              <c:numFmt formatCode="General" sourceLinked="1"/>
              <c:spPr>
                <a:solidFill>
                  <a:srgbClr val="FFFFFF"/>
                </a:solid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t>複合サー
ビス事業</a:t>
                    </a:r>
                  </a:p>
                </c:rich>
              </c:tx>
              <c:numFmt formatCode="General" sourceLinked="1"/>
              <c:spPr>
                <a:solidFill>
                  <a:srgbClr val="FFFFFF"/>
                </a:solid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t>サービス
業</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dLblPos val="outEnd"/>
            <c:showLegendKey val="0"/>
            <c:showVal val="0"/>
            <c:showBubbleSize val="0"/>
            <c:showCatName val="1"/>
            <c:showSerName val="0"/>
            <c:showPercent val="0"/>
          </c:dLbls>
          <c:cat>
            <c:strRef>
              <c:f>'ｐ11'!$T$18:$T$31</c:f>
              <c:strCache/>
            </c:strRef>
          </c:cat>
          <c:val>
            <c:numRef>
              <c:f>'ｐ11'!$U$18:$U$31</c:f>
              <c:numCache/>
            </c:numRef>
          </c:val>
        </c:ser>
        <c:ser>
          <c:idx val="1"/>
          <c:order val="1"/>
          <c:tx>
            <c:strRef>
              <c:f>'ｐ11'!$V$17</c:f>
              <c:strCache>
                <c:ptCount val="1"/>
                <c:pt idx="0">
                  <c:v>女</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'ｐ11'!$T$18:$T$31</c:f>
              <c:strCache/>
            </c:strRef>
          </c:cat>
          <c:val>
            <c:numRef>
              <c:f>'ｐ11'!$V$18:$V$31</c:f>
              <c:numCache/>
            </c:numRef>
          </c:val>
        </c:ser>
        <c:axId val="3770970"/>
        <c:axId val="33938731"/>
      </c:barChart>
      <c:catAx>
        <c:axId val="3770970"/>
        <c:scaling>
          <c:orientation val="minMax"/>
        </c:scaling>
        <c:axPos val="b"/>
        <c:delete val="0"/>
        <c:numFmt formatCode="General" sourceLinked="1"/>
        <c:majorTickMark val="in"/>
        <c:minorTickMark val="none"/>
        <c:tickLblPos val="none"/>
        <c:txPr>
          <a:bodyPr/>
          <a:lstStyle/>
          <a:p>
            <a:pPr>
              <a:defRPr lang="en-US" cap="none" sz="1050" b="0" i="0" u="none" baseline="0"/>
            </a:pPr>
          </a:p>
        </c:txPr>
        <c:crossAx val="33938731"/>
        <c:crosses val="autoZero"/>
        <c:auto val="1"/>
        <c:lblOffset val="100"/>
        <c:noMultiLvlLbl val="0"/>
      </c:catAx>
      <c:valAx>
        <c:axId val="33938731"/>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3770970"/>
        <c:crossesAt val="1"/>
        <c:crossBetween val="between"/>
        <c:dispUnits/>
      </c:valAx>
      <c:spPr>
        <a:noFill/>
        <a:ln w="12700">
          <a:solidFill>
            <a:srgbClr val="000000"/>
          </a:solidFill>
        </a:ln>
      </c:spPr>
    </c:plotArea>
    <c:legend>
      <c:legendPos val="r"/>
      <c:layout>
        <c:manualLayout>
          <c:xMode val="edge"/>
          <c:yMode val="edge"/>
          <c:x val="0"/>
          <c:y val="0.93225"/>
          <c:w val="0.2405"/>
          <c:h val="0.056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25"/>
          <c:w val="0.94725"/>
          <c:h val="0.88775"/>
        </c:manualLayout>
      </c:layout>
      <c:barChart>
        <c:barDir val="col"/>
        <c:grouping val="clustered"/>
        <c:varyColors val="0"/>
        <c:ser>
          <c:idx val="0"/>
          <c:order val="0"/>
          <c:tx>
            <c:strRef>
              <c:f>'ｐ12'!$P$15</c:f>
              <c:strCache>
                <c:ptCount val="1"/>
                <c:pt idx="0">
                  <c:v>現金給与総額</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'ｐ12'!$O$16:$O$23</c:f>
              <c:strCache/>
            </c:strRef>
          </c:cat>
          <c:val>
            <c:numRef>
              <c:f>'ｐ12'!$P$16:$P$23</c:f>
              <c:numCache/>
            </c:numRef>
          </c:val>
        </c:ser>
        <c:ser>
          <c:idx val="1"/>
          <c:order val="1"/>
          <c:tx>
            <c:strRef>
              <c:f>'ｐ12'!$Q$15</c:f>
              <c:strCache>
                <c:ptCount val="1"/>
                <c:pt idx="0">
                  <c:v>きまって支給する給与</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'ｐ12'!$O$16:$O$23</c:f>
              <c:strCache/>
            </c:strRef>
          </c:cat>
          <c:val>
            <c:numRef>
              <c:f>'ｐ12'!$Q$16:$Q$23</c:f>
              <c:numCache/>
            </c:numRef>
          </c:val>
        </c:ser>
        <c:axId val="37013124"/>
        <c:axId val="64682661"/>
      </c:barChart>
      <c:catAx>
        <c:axId val="37013124"/>
        <c:scaling>
          <c:orientation val="minMax"/>
        </c:scaling>
        <c:axPos val="b"/>
        <c:delete val="0"/>
        <c:numFmt formatCode="General" sourceLinked="1"/>
        <c:majorTickMark val="in"/>
        <c:minorTickMark val="none"/>
        <c:tickLblPos val="nextTo"/>
        <c:txPr>
          <a:bodyPr/>
          <a:lstStyle/>
          <a:p>
            <a:pPr>
              <a:defRPr lang="en-US" cap="none" sz="975" b="0" i="0" u="none" baseline="0"/>
            </a:pPr>
          </a:p>
        </c:txPr>
        <c:crossAx val="64682661"/>
        <c:crosses val="autoZero"/>
        <c:auto val="1"/>
        <c:lblOffset val="100"/>
        <c:noMultiLvlLbl val="0"/>
      </c:catAx>
      <c:valAx>
        <c:axId val="64682661"/>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37013124"/>
        <c:crossesAt val="1"/>
        <c:crossBetween val="between"/>
        <c:dispUnits/>
      </c:valAx>
      <c:spPr>
        <a:noFill/>
        <a:ln w="12700">
          <a:solidFill/>
        </a:ln>
      </c:spPr>
    </c:plotArea>
    <c:legend>
      <c:legendPos val="b"/>
      <c:layout>
        <c:manualLayout>
          <c:xMode val="edge"/>
          <c:yMode val="edge"/>
          <c:x val="0"/>
          <c:y val="0.94025"/>
          <c:w val="0.466"/>
          <c:h val="0.049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385"/>
          <c:h val="0.8825"/>
        </c:manualLayout>
      </c:layout>
      <c:lineChart>
        <c:grouping val="standard"/>
        <c:varyColors val="0"/>
        <c:ser>
          <c:idx val="0"/>
          <c:order val="0"/>
          <c:tx>
            <c:strRef>
              <c:f>'ｐ16'!$X$31:$Y$31</c:f>
              <c:strCache>
                <c:ptCount val="1"/>
                <c:pt idx="0">
                  <c:v>総実労働時間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'ｐ16'!$Z$30:$AH$30</c:f>
              <c:strCache/>
            </c:strRef>
          </c:cat>
          <c:val>
            <c:numRef>
              <c:f>'ｐ16'!$Z$31:$AH$31</c:f>
              <c:numCache/>
            </c:numRef>
          </c:val>
          <c:smooth val="0"/>
        </c:ser>
        <c:ser>
          <c:idx val="1"/>
          <c:order val="1"/>
          <c:tx>
            <c:strRef>
              <c:f>'ｐ16'!$X$32:$Y$32</c:f>
              <c:strCache>
                <c:ptCount val="1"/>
                <c:pt idx="0">
                  <c:v>所定内労働時間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'ｐ16'!$Z$30:$AH$30</c:f>
              <c:strCache/>
            </c:strRef>
          </c:cat>
          <c:val>
            <c:numRef>
              <c:f>'ｐ16'!$Z$32:$AH$32</c:f>
              <c:numCache/>
            </c:numRef>
          </c:val>
          <c:smooth val="0"/>
        </c:ser>
        <c:ser>
          <c:idx val="2"/>
          <c:order val="2"/>
          <c:tx>
            <c:strRef>
              <c:f>'ｐ16'!$X$33:$Y$33</c:f>
              <c:strCache>
                <c:ptCount val="1"/>
                <c:pt idx="0">
                  <c:v>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'ｐ16'!$Z$30:$AH$30</c:f>
              <c:strCache/>
            </c:strRef>
          </c:cat>
          <c:val>
            <c:numRef>
              <c:f>'ｐ16'!$Z$33:$AH$33</c:f>
              <c:numCache/>
            </c:numRef>
          </c:val>
          <c:smooth val="0"/>
        </c:ser>
        <c:marker val="1"/>
        <c:axId val="45273038"/>
        <c:axId val="4804159"/>
      </c:lineChart>
      <c:catAx>
        <c:axId val="45273038"/>
        <c:scaling>
          <c:orientation val="minMax"/>
        </c:scaling>
        <c:axPos val="b"/>
        <c:delete val="0"/>
        <c:numFmt formatCode="General" sourceLinked="1"/>
        <c:majorTickMark val="in"/>
        <c:minorTickMark val="none"/>
        <c:tickLblPos val="low"/>
        <c:spPr>
          <a:ln w="3175">
            <a:solidFill/>
          </a:ln>
        </c:spPr>
        <c:txPr>
          <a:bodyPr/>
          <a:lstStyle/>
          <a:p>
            <a:pPr>
              <a:defRPr lang="en-US" cap="none" sz="900" b="0" i="0" u="none" baseline="0">
                <a:latin typeface="ＭＳ Ｐゴシック"/>
                <a:ea typeface="ＭＳ Ｐゴシック"/>
                <a:cs typeface="ＭＳ Ｐゴシック"/>
              </a:defRPr>
            </a:pPr>
          </a:p>
        </c:txPr>
        <c:crossAx val="4804159"/>
        <c:crosses val="autoZero"/>
        <c:auto val="1"/>
        <c:lblOffset val="100"/>
        <c:noMultiLvlLbl val="0"/>
      </c:catAx>
      <c:valAx>
        <c:axId val="4804159"/>
        <c:scaling>
          <c:orientation val="minMax"/>
          <c:max val="15"/>
          <c:min val="-12"/>
        </c:scaling>
        <c:axPos val="l"/>
        <c:delete val="0"/>
        <c:numFmt formatCode="0.0_ " sourceLinked="0"/>
        <c:majorTickMark val="in"/>
        <c:minorTickMark val="none"/>
        <c:tickLblPos val="low"/>
        <c:txPr>
          <a:bodyPr/>
          <a:lstStyle/>
          <a:p>
            <a:pPr>
              <a:defRPr lang="en-US" cap="none" sz="900" b="0" i="0" u="none" baseline="0">
                <a:latin typeface="ＭＳ Ｐゴシック"/>
                <a:ea typeface="ＭＳ Ｐゴシック"/>
                <a:cs typeface="ＭＳ Ｐゴシック"/>
              </a:defRPr>
            </a:pPr>
          </a:p>
        </c:txPr>
        <c:crossAx val="45273038"/>
        <c:crossesAt val="1"/>
        <c:crossBetween val="between"/>
        <c:dispUnits/>
        <c:majorUnit val="4"/>
      </c:valAx>
      <c:spPr>
        <a:noFill/>
        <a:ln w="12700">
          <a:solidFill/>
        </a:ln>
      </c:spPr>
    </c:plotArea>
    <c:legend>
      <c:legendPos val="r"/>
      <c:layout>
        <c:manualLayout>
          <c:xMode val="edge"/>
          <c:yMode val="edge"/>
          <c:x val="0.14925"/>
          <c:y val="0.8915"/>
          <c:w val="0.69775"/>
          <c:h val="0.1085"/>
        </c:manualLayout>
      </c:layout>
      <c:overlay val="0"/>
      <c:spPr>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12700">
      <a:solidFill>
        <a:srgbClr val="FFFFFF"/>
      </a:solid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
          <c:w val="0.9365"/>
          <c:h val="0.8395"/>
        </c:manualLayout>
      </c:layout>
      <c:barChart>
        <c:barDir val="col"/>
        <c:grouping val="stacked"/>
        <c:varyColors val="0"/>
        <c:ser>
          <c:idx val="0"/>
          <c:order val="0"/>
          <c:tx>
            <c:strRef>
              <c:f>'p17'!$U$28</c:f>
              <c:strCache>
                <c:ptCount val="1"/>
                <c:pt idx="0">
                  <c:v>所定内労働時間</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'p17'!$V$27:$AI$27</c:f>
              <c:strCache/>
            </c:strRef>
          </c:cat>
          <c:val>
            <c:numRef>
              <c:f>'p17'!$V$28:$AI$28</c:f>
              <c:numCache/>
            </c:numRef>
          </c:val>
        </c:ser>
        <c:ser>
          <c:idx val="1"/>
          <c:order val="1"/>
          <c:tx>
            <c:strRef>
              <c:f>'p17'!$U$29</c:f>
              <c:strCache>
                <c:ptCount val="1"/>
                <c:pt idx="0">
                  <c:v>所定外労働時間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lstStyle/>
              <a:p>
                <a:pPr algn="ctr">
                  <a:defRPr lang="en-US" cap="none" sz="800" b="0" i="0" u="none" baseline="0">
                    <a:latin typeface="ＭＳ Ｐゴシック"/>
                    <a:ea typeface="ＭＳ Ｐゴシック"/>
                    <a:cs typeface="ＭＳ Ｐゴシック"/>
                  </a:defRPr>
                </a:pPr>
              </a:p>
            </c:txPr>
            <c:dLblPos val="inEnd"/>
            <c:showLegendKey val="0"/>
            <c:showVal val="0"/>
            <c:showBubbleSize val="0"/>
            <c:showCatName val="1"/>
            <c:showSerName val="0"/>
            <c:showPercent val="0"/>
          </c:dLbls>
          <c:cat>
            <c:strRef>
              <c:f>'p17'!$V$27:$AI$27</c:f>
              <c:strCache/>
            </c:strRef>
          </c:cat>
          <c:val>
            <c:numRef>
              <c:f>'p17'!$V$29:$AI$29</c:f>
              <c:numCache/>
            </c:numRef>
          </c:val>
        </c:ser>
        <c:overlap val="100"/>
        <c:axId val="43237432"/>
        <c:axId val="53592569"/>
      </c:barChart>
      <c:catAx>
        <c:axId val="43237432"/>
        <c:scaling>
          <c:orientation val="minMax"/>
        </c:scaling>
        <c:axPos val="b"/>
        <c:delete val="0"/>
        <c:numFmt formatCode="General" sourceLinked="1"/>
        <c:majorTickMark val="in"/>
        <c:minorTickMark val="none"/>
        <c:tickLblPos val="none"/>
        <c:txPr>
          <a:bodyPr vert="horz" rot="0"/>
          <a:lstStyle/>
          <a:p>
            <a:pPr>
              <a:defRPr lang="en-US" cap="none" sz="600" b="0" i="0" u="none" baseline="0"/>
            </a:pPr>
          </a:p>
        </c:txPr>
        <c:crossAx val="53592569"/>
        <c:crosses val="autoZero"/>
        <c:auto val="1"/>
        <c:lblOffset val="180"/>
        <c:tickLblSkip val="1"/>
        <c:noMultiLvlLbl val="0"/>
      </c:catAx>
      <c:valAx>
        <c:axId val="53592569"/>
        <c:scaling>
          <c:orientation val="minMax"/>
          <c:min val="80"/>
        </c:scaling>
        <c:axPos val="l"/>
        <c:title>
          <c:tx>
            <c:rich>
              <a:bodyPr vert="wordArtVert" rot="0" anchor="ctr"/>
              <a:lstStyle/>
              <a:p>
                <a:pPr algn="ctr">
                  <a:defRPr/>
                </a:pPr>
                <a:r>
                  <a:rPr lang="en-US" cap="none" sz="850" b="0" i="0" u="none" baseline="0"/>
                  <a:t>（時間）</a:t>
                </a:r>
              </a:p>
            </c:rich>
          </c:tx>
          <c:layout>
            <c:manualLayout>
              <c:xMode val="factor"/>
              <c:yMode val="factor"/>
              <c:x val="-0.00875"/>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850" b="0" i="0" u="none" baseline="0"/>
            </a:pPr>
          </a:p>
        </c:txPr>
        <c:crossAx val="43237432"/>
        <c:crossesAt val="1"/>
        <c:crossBetween val="between"/>
        <c:dispUnits/>
        <c:majorUnit val="20"/>
      </c:valAx>
      <c:spPr>
        <a:noFill/>
        <a:ln w="12700">
          <a:solidFill/>
        </a:ln>
      </c:spPr>
    </c:plotArea>
    <c:legend>
      <c:legendPos val="r"/>
      <c:layout>
        <c:manualLayout>
          <c:xMode val="edge"/>
          <c:yMode val="edge"/>
          <c:x val="0.751"/>
          <c:y val="0.056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75"/>
          <c:h val="0.908"/>
        </c:manualLayout>
      </c:layout>
      <c:lineChart>
        <c:grouping val="standard"/>
        <c:varyColors val="0"/>
        <c:ser>
          <c:idx val="0"/>
          <c:order val="0"/>
          <c:tx>
            <c:strRef>
              <c:f>'p18'!$X$44:$X$44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'p18'!$Y$43:$AH$43</c:f>
              <c:strCache/>
            </c:strRef>
          </c:cat>
          <c:val>
            <c:numRef>
              <c:f>'p18'!$Y$44:$AH$44</c:f>
              <c:numCache/>
            </c:numRef>
          </c:val>
          <c:smooth val="0"/>
        </c:ser>
        <c:ser>
          <c:idx val="1"/>
          <c:order val="1"/>
          <c:tx>
            <c:strRef>
              <c:f>'p18'!$X$45:$Y$45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'p18'!$Y$43:$AH$43</c:f>
              <c:strCache/>
            </c:strRef>
          </c:cat>
          <c:val>
            <c:numRef>
              <c:f>'p18'!$Y$45:$AH$45</c:f>
              <c:numCache/>
            </c:numRef>
          </c:val>
          <c:smooth val="0"/>
        </c:ser>
        <c:marker val="1"/>
        <c:axId val="12571074"/>
        <c:axId val="46030803"/>
      </c:lineChart>
      <c:catAx>
        <c:axId val="12571074"/>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46030803"/>
        <c:crosses val="autoZero"/>
        <c:auto val="0"/>
        <c:lblOffset val="100"/>
        <c:noMultiLvlLbl val="0"/>
      </c:catAx>
      <c:valAx>
        <c:axId val="46030803"/>
        <c:scaling>
          <c:orientation val="minMax"/>
          <c:max val="112"/>
          <c:min val="94"/>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12571074"/>
        <c:crossesAt val="1"/>
        <c:crossBetween val="midCat"/>
        <c:dispUnits/>
        <c:majorUnit val="2"/>
      </c:valAx>
      <c:spPr>
        <a:noFill/>
        <a:ln w="12700">
          <a:solidFill/>
        </a:ln>
      </c:spPr>
    </c:plotArea>
    <c:legend>
      <c:legendPos val="r"/>
      <c:layout>
        <c:manualLayout>
          <c:xMode val="edge"/>
          <c:yMode val="edge"/>
          <c:x val="0.73875"/>
          <c:y val="0.62275"/>
          <c:w val="0.20025"/>
          <c:h val="0.1442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36</xdr:row>
      <xdr:rowOff>161925</xdr:rowOff>
    </xdr:from>
    <xdr:ext cx="1143000" cy="190500"/>
    <xdr:sp>
      <xdr:nvSpPr>
        <xdr:cNvPr id="1" name="TextBox 1"/>
        <xdr:cNvSpPr txBox="1">
          <a:spLocks noChangeArrowheads="1"/>
        </xdr:cNvSpPr>
      </xdr:nvSpPr>
      <xdr:spPr>
        <a:xfrm>
          <a:off x="2590800" y="8286750"/>
          <a:ext cx="1143000" cy="190500"/>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36</xdr:row>
      <xdr:rowOff>142875</xdr:rowOff>
    </xdr:from>
    <xdr:ext cx="742950" cy="190500"/>
    <xdr:sp>
      <xdr:nvSpPr>
        <xdr:cNvPr id="2" name="TextBox 2"/>
        <xdr:cNvSpPr txBox="1">
          <a:spLocks noChangeArrowheads="1"/>
        </xdr:cNvSpPr>
      </xdr:nvSpPr>
      <xdr:spPr>
        <a:xfrm>
          <a:off x="5229225" y="8267700"/>
          <a:ext cx="742950" cy="190500"/>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190500</xdr:rowOff>
    </xdr:from>
    <xdr:to>
      <xdr:col>5</xdr:col>
      <xdr:colOff>857250</xdr:colOff>
      <xdr:row>8</xdr:row>
      <xdr:rowOff>200025</xdr:rowOff>
    </xdr:to>
    <xdr:sp>
      <xdr:nvSpPr>
        <xdr:cNvPr id="1" name="TextBox 5"/>
        <xdr:cNvSpPr txBox="1">
          <a:spLocks noChangeArrowheads="1"/>
        </xdr:cNvSpPr>
      </xdr:nvSpPr>
      <xdr:spPr>
        <a:xfrm>
          <a:off x="95250" y="400050"/>
          <a:ext cx="6429375" cy="1476375"/>
        </a:xfrm>
        <a:prstGeom prst="rect">
          <a:avLst/>
        </a:prstGeom>
        <a:noFill/>
        <a:ln w="9525" cmpd="sng">
          <a:noFill/>
        </a:ln>
      </xdr:spPr>
      <xdr:txBody>
        <a:bodyPr vertOverflow="clip" wrap="square" anchor="dist"/>
        <a:p>
          <a:pPr algn="l">
            <a:defRPr/>
          </a:pPr>
          <a:r>
            <a:rPr lang="en-US" cap="none" sz="1000" b="0" i="0" u="none" baseline="0"/>
            <a:t>　夏季賞与（６月～８月）の支給労働者１人当たりの平均支給額は457,156円で、平均支給率は1.13月であった。
　また、支給事業所数割合は83.6％、支給労働者数割合は85.7％であった。
　次に、年末賞与（11月～１月）の支給労働者１人当たりの平均支給額は454,246円で、平均支給率は1.29月であった。
　　また、支給事業所数割合は84.9％、支給労働者数割合は87.4％であった。</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161925</xdr:rowOff>
    </xdr:from>
    <xdr:to>
      <xdr:col>5</xdr:col>
      <xdr:colOff>933450</xdr:colOff>
      <xdr:row>10</xdr:row>
      <xdr:rowOff>9525</xdr:rowOff>
    </xdr:to>
    <xdr:sp>
      <xdr:nvSpPr>
        <xdr:cNvPr id="1" name="TextBox 14"/>
        <xdr:cNvSpPr txBox="1">
          <a:spLocks noChangeArrowheads="1"/>
        </xdr:cNvSpPr>
      </xdr:nvSpPr>
      <xdr:spPr>
        <a:xfrm>
          <a:off x="133350" y="800100"/>
          <a:ext cx="6696075" cy="1276350"/>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調査産業計における１人１カ月の平均出勤日数は19.0日であった。
　これを産業別にみると、不動産業が21.5日で最も多く、以下、建設業（21.0日）、運輸業（20.2日）、情報通信業（19.9日）、サービス業（19.8日）、卸売・小売業（19.5日）、製造業（19.3日）、金融・保険業（19.3日）、複合サービス事業（19.1日）、電気・ガス・熱供給・水道業（18.8日）、医療，福祉（17.5日）、飲食店，宿泊業（16.7日）、教育，学習支援業（16.1日）の順になってい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31</xdr:row>
      <xdr:rowOff>0</xdr:rowOff>
    </xdr:from>
    <xdr:to>
      <xdr:col>7</xdr:col>
      <xdr:colOff>400050</xdr:colOff>
      <xdr:row>42</xdr:row>
      <xdr:rowOff>152400</xdr:rowOff>
    </xdr:to>
    <xdr:graphicFrame>
      <xdr:nvGraphicFramePr>
        <xdr:cNvPr id="1" name="Chart 1"/>
        <xdr:cNvGraphicFramePr/>
      </xdr:nvGraphicFramePr>
      <xdr:xfrm>
        <a:off x="142875" y="6543675"/>
        <a:ext cx="5314950" cy="24574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xdr:row>
      <xdr:rowOff>152400</xdr:rowOff>
    </xdr:from>
    <xdr:to>
      <xdr:col>9</xdr:col>
      <xdr:colOff>476250</xdr:colOff>
      <xdr:row>6</xdr:row>
      <xdr:rowOff>190500</xdr:rowOff>
    </xdr:to>
    <xdr:sp>
      <xdr:nvSpPr>
        <xdr:cNvPr id="2" name="TextBox 3"/>
        <xdr:cNvSpPr txBox="1">
          <a:spLocks noChangeArrowheads="1"/>
        </xdr:cNvSpPr>
      </xdr:nvSpPr>
      <xdr:spPr>
        <a:xfrm>
          <a:off x="133350" y="561975"/>
          <a:ext cx="6477000" cy="876300"/>
        </a:xfrm>
        <a:prstGeom prst="rect">
          <a:avLst/>
        </a:prstGeom>
        <a:noFill/>
        <a:ln w="9525" cmpd="sng">
          <a:noFill/>
        </a:ln>
      </xdr:spPr>
      <xdr:txBody>
        <a:bodyPr vertOverflow="clip" wrap="square" anchor="dist"/>
        <a:p>
          <a:pPr algn="l">
            <a:defRPr/>
          </a:pPr>
          <a:r>
            <a:rPr lang="en-US" cap="none" sz="1000" b="0" i="0" u="none" baseline="0"/>
            <a:t>　調査産業計における１人１カ月平均総実労働時間は154.0時間で、前年に比べて1.0％減となった。
　総実労働時間を所定内と所定外に分けてみると、所定内労働時間は139.6時間で、前年に比べて0.8％減となり、所定外労働時間は14.4時間で前年に比べて2.3％減となった。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57150</xdr:rowOff>
    </xdr:from>
    <xdr:to>
      <xdr:col>9</xdr:col>
      <xdr:colOff>771525</xdr:colOff>
      <xdr:row>50</xdr:row>
      <xdr:rowOff>66675</xdr:rowOff>
    </xdr:to>
    <xdr:graphicFrame>
      <xdr:nvGraphicFramePr>
        <xdr:cNvPr id="1" name="Chart 2"/>
        <xdr:cNvGraphicFramePr/>
      </xdr:nvGraphicFramePr>
      <xdr:xfrm>
        <a:off x="57150" y="6972300"/>
        <a:ext cx="7353300" cy="3286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xdr:row>
      <xdr:rowOff>9525</xdr:rowOff>
    </xdr:from>
    <xdr:to>
      <xdr:col>8</xdr:col>
      <xdr:colOff>1085850</xdr:colOff>
      <xdr:row>31</xdr:row>
      <xdr:rowOff>19050</xdr:rowOff>
    </xdr:to>
    <xdr:sp>
      <xdr:nvSpPr>
        <xdr:cNvPr id="2" name="TextBox 7"/>
        <xdr:cNvSpPr txBox="1">
          <a:spLocks noChangeArrowheads="1"/>
        </xdr:cNvSpPr>
      </xdr:nvSpPr>
      <xdr:spPr>
        <a:xfrm>
          <a:off x="114300" y="638175"/>
          <a:ext cx="6457950" cy="5667375"/>
        </a:xfrm>
        <a:prstGeom prst="rect">
          <a:avLst/>
        </a:prstGeom>
        <a:noFill/>
        <a:ln w="9525" cmpd="sng">
          <a:noFill/>
        </a:ln>
      </xdr:spPr>
      <xdr:txBody>
        <a:bodyPr vertOverflow="clip" wrap="square" anchor="dist"/>
        <a:p>
          <a:pPr algn="l">
            <a:defRPr/>
          </a:pPr>
          <a:r>
            <a:rPr lang="en-US" cap="none" sz="1000" b="0" i="0" u="none" baseline="0"/>
            <a:t>　産業別の総実労働時間をみると、建設業が177.1時間と最も多く、次いで運輸業（173.2時間）、情報通信業（170.0時間）、不動産業(167.8時間)、製造業(167.2時間)、金融・保険業（158.4時間）、電気・ガス・熱供給・水道業 （154.5時間）、サービス業（153.8時間)、複合サービス事業（145.2時間)、卸売・小売業（135.4時間）、医療，福祉（131.6時間）、教育，学習支援業（122.9時間）、飲食店，宿泊業（106.3時間）の順となっている。
　また、総実労働時間の対前年増減率をみると、不動産業（7.0%増）、複合サービス事業（6.5％増）、教育，学習支援業（2.2％増）、金融・保険業（1.7％増）、卸売、小売業(0.4%増)で増加したのに対し、建設業（13.1%減）、飲食店，宿泊業（6.6%減）、情報通信業(4.1%減)、運輸業（3.0％減）、電気・ガス・熱供給・水道業（1.6％減）、医療，福祉（0.9％減）、サービス業（0.9％減）、製造業（0.8％減）で減少した。
　次に、所定内労働時間についてみると、最も多かったのが建設業の161.7時間で、以下、不動産業（159.0時間）、情報通信業（151.8時間）、運輸業（147.4時間）、製造業（146.8時間）、サービス業（145.6時間）、金融・保険業（144.6時間）、電気・ガス・熱供給・水道業（140.5時間）、複合サービス事業（139.5時間）、卸売・小売業（127.6時間）、医療，福祉（125.2時間）、教育，学習支援業（122.4時間）、飲食店，宿泊業（99.8時間）の順となっている。
　また、所定内労働時間の対前年増減率では、不動産業（9.3%増）、複合サービス事業（6.3％増）、卸売・小売業（1.5％増）で増加したのに対し、建設業（12.1％減）、飲食店，宿泊業（7.6％減）、教育，学習支援業（3.1％減）、金融・保険業（2.3％減）、電気・ガス・熱供給・水道業（1.9％減）、情報通信業（1.5％減）、サービス業（1.1％減）、製造業（0.5％減）、運輸業（0.5％減）、医療，福祉（0.4％減）で減少した。
　さらに、所定外労働時間についてみると、運輸業が25.8時間で最も多く、以下、製造業（20.4時間）、情報通信業（18.2時間）、建設業（15.4時間）、電気・ガス・熱供給・水道業（14.0時間）、金融・保険業（13.8時間）、不動産業（8.8時間）、サービス業（8.2時間）、卸売・小売業（7.8時間）、飲食店，宿泊業（6.5時間）、医療，福祉（6.4時間）、複合サービス事業（5.7時間）、教育，学習支援業（0.5時間）の順となっている。
　また、所定外労働時間の対前年増減率については、教育，学習支援業（245.7％増）、金融・保険業（57.3％増）、複合サービス事業（23.8％増）、飲食店，宿泊業（10.5％増）、サービス業（1.6％増）、電気・ガス・熱供給・水道業（1.4％増）で増加したのに対し、不動産業（50.0%減）、建設業（22.9％減）、情報通信業（22.8％減）、卸売・小売業（16.9％減）、運輸業（15.6％減）、医療，福祉（11.6％減）、製造業（2.6％減）で減少し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xdr:rowOff>
    </xdr:from>
    <xdr:to>
      <xdr:col>7</xdr:col>
      <xdr:colOff>581025</xdr:colOff>
      <xdr:row>52</xdr:row>
      <xdr:rowOff>114300</xdr:rowOff>
    </xdr:to>
    <xdr:graphicFrame>
      <xdr:nvGraphicFramePr>
        <xdr:cNvPr id="1" name="Chart 2"/>
        <xdr:cNvGraphicFramePr/>
      </xdr:nvGraphicFramePr>
      <xdr:xfrm>
        <a:off x="0" y="7334250"/>
        <a:ext cx="6505575" cy="31908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95250</xdr:rowOff>
    </xdr:from>
    <xdr:to>
      <xdr:col>7</xdr:col>
      <xdr:colOff>619125</xdr:colOff>
      <xdr:row>11</xdr:row>
      <xdr:rowOff>123825</xdr:rowOff>
    </xdr:to>
    <xdr:sp>
      <xdr:nvSpPr>
        <xdr:cNvPr id="2" name="TextBox 6"/>
        <xdr:cNvSpPr txBox="1">
          <a:spLocks noChangeArrowheads="1"/>
        </xdr:cNvSpPr>
      </xdr:nvSpPr>
      <xdr:spPr>
        <a:xfrm>
          <a:off x="133350" y="704850"/>
          <a:ext cx="6410325" cy="1638300"/>
        </a:xfrm>
        <a:prstGeom prst="rect">
          <a:avLst/>
        </a:prstGeom>
        <a:noFill/>
        <a:ln w="9525" cmpd="sng">
          <a:noFill/>
        </a:ln>
      </xdr:spPr>
      <xdr:txBody>
        <a:bodyPr vertOverflow="clip" wrap="square" anchor="dist"/>
        <a:p>
          <a:pPr algn="l">
            <a:defRPr/>
          </a:pPr>
          <a:r>
            <a:rPr lang="en-US" cap="none" sz="1000" b="0" i="0" u="none" baseline="0"/>
            <a:t>　調査産業計の雇用の動きを常用雇用指数（平成17年平均＝100）でみると、前年に比べて2.9％の増加となった。
　産業別の雇用の動きを対前年増減率によってみると、複合サービス事業（31.9％増）、不動産業（18.4%増）、運輸業（6.7％増）、医療，福祉（6.5％増）、金融・保険業(4.6％増)、飲食店，宿泊業（4.6％増）、電気・ガス・熱供給・水道業（3.7％増）、サービス業（3.7％増）、建設業（2.0％増）、製造業（1.6％増）、卸売・小売業(1.0％増)で増加したのに対し、情報通信業(11.2％減)、教育，学習支援業（3.9％減）で減少し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14</xdr:row>
      <xdr:rowOff>38100</xdr:rowOff>
    </xdr:from>
    <xdr:to>
      <xdr:col>8</xdr:col>
      <xdr:colOff>390525</xdr:colOff>
      <xdr:row>45</xdr:row>
      <xdr:rowOff>123825</xdr:rowOff>
    </xdr:to>
    <xdr:graphicFrame>
      <xdr:nvGraphicFramePr>
        <xdr:cNvPr id="1" name="Chart 1"/>
        <xdr:cNvGraphicFramePr/>
      </xdr:nvGraphicFramePr>
      <xdr:xfrm>
        <a:off x="371475" y="2333625"/>
        <a:ext cx="5886450" cy="51054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3</xdr:row>
      <xdr:rowOff>114300</xdr:rowOff>
    </xdr:from>
    <xdr:to>
      <xdr:col>8</xdr:col>
      <xdr:colOff>657225</xdr:colOff>
      <xdr:row>11</xdr:row>
      <xdr:rowOff>66675</xdr:rowOff>
    </xdr:to>
    <xdr:sp>
      <xdr:nvSpPr>
        <xdr:cNvPr id="2" name="TextBox 5"/>
        <xdr:cNvSpPr txBox="1">
          <a:spLocks noChangeArrowheads="1"/>
        </xdr:cNvSpPr>
      </xdr:nvSpPr>
      <xdr:spPr>
        <a:xfrm>
          <a:off x="85725" y="600075"/>
          <a:ext cx="6438900" cy="1247775"/>
        </a:xfrm>
        <a:prstGeom prst="rect">
          <a:avLst/>
        </a:prstGeom>
        <a:noFill/>
        <a:ln w="9525" cmpd="sng">
          <a:noFill/>
        </a:ln>
      </xdr:spPr>
      <xdr:txBody>
        <a:bodyPr vertOverflow="clip" wrap="square" anchor="dist"/>
        <a:p>
          <a:pPr algn="l">
            <a:defRPr/>
          </a:pPr>
          <a:r>
            <a:rPr lang="en-US" cap="none" sz="1000" b="0" i="0" u="none" baseline="0"/>
            <a:t>　常用労働者の産業別の構成は、製造業が46.5％で最も大きい割合を占め、次いで医療，福祉（10.6％）、卸売・小売業（10.2％）、サービス業（8.9％）、教育，学習支援業（7.2％）、運輸業（6.3％）、飲食店，宿泊業（2.8％）、複合サービス事業（2.3％）、建設業（2.0％）、金融・保険業（1.7％）、情報通信業（1.1％）、電気・ガス・熱供給・水道業（0.4％）、不動産業（0.1％）などの順となってい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9</xdr:col>
      <xdr:colOff>523875</xdr:colOff>
      <xdr:row>49</xdr:row>
      <xdr:rowOff>152400</xdr:rowOff>
    </xdr:to>
    <xdr:graphicFrame>
      <xdr:nvGraphicFramePr>
        <xdr:cNvPr id="1" name="Chart 5"/>
        <xdr:cNvGraphicFramePr/>
      </xdr:nvGraphicFramePr>
      <xdr:xfrm>
        <a:off x="0" y="6943725"/>
        <a:ext cx="6610350" cy="26670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4</xdr:row>
      <xdr:rowOff>19050</xdr:rowOff>
    </xdr:from>
    <xdr:to>
      <xdr:col>9</xdr:col>
      <xdr:colOff>466725</xdr:colOff>
      <xdr:row>10</xdr:row>
      <xdr:rowOff>19050</xdr:rowOff>
    </xdr:to>
    <xdr:sp>
      <xdr:nvSpPr>
        <xdr:cNvPr id="2" name="TextBox 9"/>
        <xdr:cNvSpPr txBox="1">
          <a:spLocks noChangeArrowheads="1"/>
        </xdr:cNvSpPr>
      </xdr:nvSpPr>
      <xdr:spPr>
        <a:xfrm>
          <a:off x="85725" y="466725"/>
          <a:ext cx="6467475" cy="1228725"/>
        </a:xfrm>
        <a:prstGeom prst="rect">
          <a:avLst/>
        </a:prstGeom>
        <a:noFill/>
        <a:ln w="9525" cmpd="sng">
          <a:noFill/>
        </a:ln>
      </xdr:spPr>
      <xdr:txBody>
        <a:bodyPr vertOverflow="clip" wrap="square" anchor="dist"/>
        <a:p>
          <a:pPr algn="l">
            <a:defRPr/>
          </a:pPr>
          <a:r>
            <a:rPr lang="en-US" cap="none" sz="1000" b="0" i="0" u="none" baseline="0"/>
            <a:t>　平成20年７月末日現在における常用労働者の割合を、事業所規模別にみると規模１～４人は3.8％、５～29人は35.7％、30人以上は60.5％となっている。（調査産業計）
　これを産業別にみると、建設業、卸売・小売業、金融・保険業、不動産業、飲食店，宿泊業は常用労働者が５～29人の事業所の占める割合が高く、それ以外では30人以上の事業所の占める割合が高くなってい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46</xdr:row>
      <xdr:rowOff>38100</xdr:rowOff>
    </xdr:from>
    <xdr:to>
      <xdr:col>14</xdr:col>
      <xdr:colOff>190500</xdr:colOff>
      <xdr:row>60</xdr:row>
      <xdr:rowOff>133350</xdr:rowOff>
    </xdr:to>
    <xdr:graphicFrame>
      <xdr:nvGraphicFramePr>
        <xdr:cNvPr id="1" name="Chart 16"/>
        <xdr:cNvGraphicFramePr/>
      </xdr:nvGraphicFramePr>
      <xdr:xfrm>
        <a:off x="4105275" y="8286750"/>
        <a:ext cx="2981325" cy="3028950"/>
      </xdr:xfrm>
      <a:graphic>
        <a:graphicData uri="http://schemas.openxmlformats.org/drawingml/2006/chart">
          <c:chart xmlns:c="http://schemas.openxmlformats.org/drawingml/2006/chart" r:id="rId1"/>
        </a:graphicData>
      </a:graphic>
    </xdr:graphicFrame>
    <xdr:clientData/>
  </xdr:twoCellAnchor>
  <xdr:twoCellAnchor>
    <xdr:from>
      <xdr:col>9</xdr:col>
      <xdr:colOff>304800</xdr:colOff>
      <xdr:row>48</xdr:row>
      <xdr:rowOff>47625</xdr:rowOff>
    </xdr:from>
    <xdr:to>
      <xdr:col>10</xdr:col>
      <xdr:colOff>266700</xdr:colOff>
      <xdr:row>48</xdr:row>
      <xdr:rowOff>142875</xdr:rowOff>
    </xdr:to>
    <xdr:sp>
      <xdr:nvSpPr>
        <xdr:cNvPr id="2" name="Line 6"/>
        <xdr:cNvSpPr>
          <a:spLocks/>
        </xdr:cNvSpPr>
      </xdr:nvSpPr>
      <xdr:spPr>
        <a:xfrm flipH="1">
          <a:off x="5200650" y="8715375"/>
          <a:ext cx="3619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53</xdr:row>
      <xdr:rowOff>142875</xdr:rowOff>
    </xdr:from>
    <xdr:to>
      <xdr:col>12</xdr:col>
      <xdr:colOff>123825</xdr:colOff>
      <xdr:row>56</xdr:row>
      <xdr:rowOff>9525</xdr:rowOff>
    </xdr:to>
    <xdr:sp>
      <xdr:nvSpPr>
        <xdr:cNvPr id="3" name="Line 7"/>
        <xdr:cNvSpPr>
          <a:spLocks/>
        </xdr:cNvSpPr>
      </xdr:nvSpPr>
      <xdr:spPr>
        <a:xfrm flipH="1">
          <a:off x="6162675" y="9858375"/>
          <a:ext cx="5715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171450</xdr:colOff>
      <xdr:row>47</xdr:row>
      <xdr:rowOff>66675</xdr:rowOff>
    </xdr:from>
    <xdr:ext cx="523875" cy="171450"/>
    <xdr:sp>
      <xdr:nvSpPr>
        <xdr:cNvPr id="4" name="TextBox 10"/>
        <xdr:cNvSpPr txBox="1">
          <a:spLocks noChangeArrowheads="1"/>
        </xdr:cNvSpPr>
      </xdr:nvSpPr>
      <xdr:spPr>
        <a:xfrm>
          <a:off x="5467350" y="8524875"/>
          <a:ext cx="523875" cy="171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900" b="0" i="0" u="none" baseline="0"/>
            <a:t>入職超過</a:t>
          </a:r>
        </a:p>
      </xdr:txBody>
    </xdr:sp>
    <xdr:clientData/>
  </xdr:oneCellAnchor>
  <xdr:oneCellAnchor>
    <xdr:from>
      <xdr:col>11</xdr:col>
      <xdr:colOff>323850</xdr:colOff>
      <xdr:row>52</xdr:row>
      <xdr:rowOff>200025</xdr:rowOff>
    </xdr:from>
    <xdr:ext cx="561975" cy="180975"/>
    <xdr:sp>
      <xdr:nvSpPr>
        <xdr:cNvPr id="5" name="TextBox 11"/>
        <xdr:cNvSpPr txBox="1">
          <a:spLocks noChangeArrowheads="1"/>
        </xdr:cNvSpPr>
      </xdr:nvSpPr>
      <xdr:spPr>
        <a:xfrm>
          <a:off x="6019800" y="9705975"/>
          <a:ext cx="561975" cy="180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t>離職超過</a:t>
          </a:r>
        </a:p>
      </xdr:txBody>
    </xdr:sp>
    <xdr:clientData/>
  </xdr:oneCellAnchor>
  <xdr:oneCellAnchor>
    <xdr:from>
      <xdr:col>5</xdr:col>
      <xdr:colOff>19050</xdr:colOff>
      <xdr:row>59</xdr:row>
      <xdr:rowOff>76200</xdr:rowOff>
    </xdr:from>
    <xdr:ext cx="523875" cy="180975"/>
    <xdr:sp>
      <xdr:nvSpPr>
        <xdr:cNvPr id="6" name="TextBox 12"/>
        <xdr:cNvSpPr txBox="1">
          <a:spLocks noChangeArrowheads="1"/>
        </xdr:cNvSpPr>
      </xdr:nvSpPr>
      <xdr:spPr>
        <a:xfrm>
          <a:off x="3314700" y="11049000"/>
          <a:ext cx="52387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oneCellAnchor>
    <xdr:from>
      <xdr:col>7</xdr:col>
      <xdr:colOff>323850</xdr:colOff>
      <xdr:row>45</xdr:row>
      <xdr:rowOff>28575</xdr:rowOff>
    </xdr:from>
    <xdr:ext cx="590550" cy="180975"/>
    <xdr:sp>
      <xdr:nvSpPr>
        <xdr:cNvPr id="7" name="TextBox 13"/>
        <xdr:cNvSpPr txBox="1">
          <a:spLocks noChangeArrowheads="1"/>
        </xdr:cNvSpPr>
      </xdr:nvSpPr>
      <xdr:spPr>
        <a:xfrm>
          <a:off x="4419600" y="8067675"/>
          <a:ext cx="590550"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oneCellAnchor>
    <xdr:from>
      <xdr:col>0</xdr:col>
      <xdr:colOff>180975</xdr:colOff>
      <xdr:row>45</xdr:row>
      <xdr:rowOff>28575</xdr:rowOff>
    </xdr:from>
    <xdr:ext cx="466725" cy="180975"/>
    <xdr:sp>
      <xdr:nvSpPr>
        <xdr:cNvPr id="8" name="TextBox 14"/>
        <xdr:cNvSpPr txBox="1">
          <a:spLocks noChangeArrowheads="1"/>
        </xdr:cNvSpPr>
      </xdr:nvSpPr>
      <xdr:spPr>
        <a:xfrm>
          <a:off x="180975" y="8067675"/>
          <a:ext cx="466725"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twoCellAnchor>
    <xdr:from>
      <xdr:col>0</xdr:col>
      <xdr:colOff>38100</xdr:colOff>
      <xdr:row>45</xdr:row>
      <xdr:rowOff>200025</xdr:rowOff>
    </xdr:from>
    <xdr:to>
      <xdr:col>5</xdr:col>
      <xdr:colOff>47625</xdr:colOff>
      <xdr:row>60</xdr:row>
      <xdr:rowOff>161925</xdr:rowOff>
    </xdr:to>
    <xdr:graphicFrame>
      <xdr:nvGraphicFramePr>
        <xdr:cNvPr id="9" name="Chart 15"/>
        <xdr:cNvGraphicFramePr/>
      </xdr:nvGraphicFramePr>
      <xdr:xfrm>
        <a:off x="38100" y="8239125"/>
        <a:ext cx="3305175" cy="3105150"/>
      </xdr:xfrm>
      <a:graphic>
        <a:graphicData uri="http://schemas.openxmlformats.org/drawingml/2006/chart">
          <c:chart xmlns:c="http://schemas.openxmlformats.org/drawingml/2006/chart" r:id="rId2"/>
        </a:graphicData>
      </a:graphic>
    </xdr:graphicFrame>
    <xdr:clientData/>
  </xdr:twoCellAnchor>
  <xdr:oneCellAnchor>
    <xdr:from>
      <xdr:col>14</xdr:col>
      <xdr:colOff>123825</xdr:colOff>
      <xdr:row>59</xdr:row>
      <xdr:rowOff>28575</xdr:rowOff>
    </xdr:from>
    <xdr:ext cx="428625" cy="180975"/>
    <xdr:sp>
      <xdr:nvSpPr>
        <xdr:cNvPr id="10" name="TextBox 17"/>
        <xdr:cNvSpPr txBox="1">
          <a:spLocks noChangeArrowheads="1"/>
        </xdr:cNvSpPr>
      </xdr:nvSpPr>
      <xdr:spPr>
        <a:xfrm>
          <a:off x="7019925" y="11001375"/>
          <a:ext cx="42862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twoCellAnchor>
    <xdr:from>
      <xdr:col>0</xdr:col>
      <xdr:colOff>257175</xdr:colOff>
      <xdr:row>3</xdr:row>
      <xdr:rowOff>200025</xdr:rowOff>
    </xdr:from>
    <xdr:to>
      <xdr:col>14</xdr:col>
      <xdr:colOff>219075</xdr:colOff>
      <xdr:row>9</xdr:row>
      <xdr:rowOff>19050</xdr:rowOff>
    </xdr:to>
    <xdr:sp>
      <xdr:nvSpPr>
        <xdr:cNvPr id="11" name="TextBox 19"/>
        <xdr:cNvSpPr txBox="1">
          <a:spLocks noChangeArrowheads="1"/>
        </xdr:cNvSpPr>
      </xdr:nvSpPr>
      <xdr:spPr>
        <a:xfrm>
          <a:off x="257175" y="828675"/>
          <a:ext cx="6858000" cy="1076325"/>
        </a:xfrm>
        <a:prstGeom prst="rect">
          <a:avLst/>
        </a:prstGeom>
        <a:noFill/>
        <a:ln w="9525" cmpd="sng">
          <a:noFill/>
        </a:ln>
      </xdr:spPr>
      <xdr:txBody>
        <a:bodyPr vertOverflow="clip" wrap="square" anchor="dist"/>
        <a:p>
          <a:pPr algn="l">
            <a:defRPr/>
          </a:pPr>
          <a:r>
            <a:rPr lang="en-US" cap="none" sz="1000" b="0" i="0" u="none" baseline="0"/>
            <a:t>　労働異動率（常用労働者における月間の増加および減少労働者の月初労働者数に対する百分率）を調査産業計の月平均でみると、入職率1.62％、離職率1.57％で0.05ポイントの入職超過となった。
　また、年間累計では、入職率は19.44％で前年に比べて2.44ポイントの減少、離職率は18.80％で前年に比べて0.21ポイントの減少となっている。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6</xdr:row>
      <xdr:rowOff>123825</xdr:rowOff>
    </xdr:from>
    <xdr:to>
      <xdr:col>10</xdr:col>
      <xdr:colOff>200025</xdr:colOff>
      <xdr:row>28</xdr:row>
      <xdr:rowOff>123825</xdr:rowOff>
    </xdr:to>
    <xdr:graphicFrame>
      <xdr:nvGraphicFramePr>
        <xdr:cNvPr id="1" name="Chart 1"/>
        <xdr:cNvGraphicFramePr/>
      </xdr:nvGraphicFramePr>
      <xdr:xfrm>
        <a:off x="1104900" y="1152525"/>
        <a:ext cx="4076700" cy="3771900"/>
      </xdr:xfrm>
      <a:graphic>
        <a:graphicData uri="http://schemas.openxmlformats.org/drawingml/2006/chart">
          <c:chart xmlns:c="http://schemas.openxmlformats.org/drawingml/2006/chart" r:id="rId1"/>
        </a:graphicData>
      </a:graphic>
    </xdr:graphicFrame>
    <xdr:clientData/>
  </xdr:twoCellAnchor>
  <xdr:twoCellAnchor>
    <xdr:from>
      <xdr:col>11</xdr:col>
      <xdr:colOff>333375</xdr:colOff>
      <xdr:row>11</xdr:row>
      <xdr:rowOff>123825</xdr:rowOff>
    </xdr:from>
    <xdr:to>
      <xdr:col>16</xdr:col>
      <xdr:colOff>19050</xdr:colOff>
      <xdr:row>15</xdr:row>
      <xdr:rowOff>114300</xdr:rowOff>
    </xdr:to>
    <xdr:sp>
      <xdr:nvSpPr>
        <xdr:cNvPr id="2" name="TextBox 2"/>
        <xdr:cNvSpPr txBox="1">
          <a:spLocks noChangeArrowheads="1"/>
        </xdr:cNvSpPr>
      </xdr:nvSpPr>
      <xdr:spPr>
        <a:xfrm>
          <a:off x="5772150" y="2009775"/>
          <a:ext cx="24288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長期時系列表本末労働者数
規模30人以上
前年比の値を転記</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76200</xdr:rowOff>
    </xdr:from>
    <xdr:to>
      <xdr:col>14</xdr:col>
      <xdr:colOff>628650</xdr:colOff>
      <xdr:row>25</xdr:row>
      <xdr:rowOff>0</xdr:rowOff>
    </xdr:to>
    <xdr:graphicFrame>
      <xdr:nvGraphicFramePr>
        <xdr:cNvPr id="1" name="Chart 1"/>
        <xdr:cNvGraphicFramePr/>
      </xdr:nvGraphicFramePr>
      <xdr:xfrm>
        <a:off x="323850" y="1104900"/>
        <a:ext cx="5581650" cy="3181350"/>
      </xdr:xfrm>
      <a:graphic>
        <a:graphicData uri="http://schemas.openxmlformats.org/drawingml/2006/chart">
          <c:chart xmlns:c="http://schemas.openxmlformats.org/drawingml/2006/chart" r:id="rId1"/>
        </a:graphicData>
      </a:graphic>
    </xdr:graphicFrame>
    <xdr:clientData/>
  </xdr:twoCellAnchor>
  <xdr:twoCellAnchor>
    <xdr:from>
      <xdr:col>14</xdr:col>
      <xdr:colOff>361950</xdr:colOff>
      <xdr:row>2</xdr:row>
      <xdr:rowOff>133350</xdr:rowOff>
    </xdr:from>
    <xdr:to>
      <xdr:col>18</xdr:col>
      <xdr:colOff>66675</xdr:colOff>
      <xdr:row>4</xdr:row>
      <xdr:rowOff>76200</xdr:rowOff>
    </xdr:to>
    <xdr:sp>
      <xdr:nvSpPr>
        <xdr:cNvPr id="2" name="TextBox 4"/>
        <xdr:cNvSpPr txBox="1">
          <a:spLocks noChangeArrowheads="1"/>
        </xdr:cNvSpPr>
      </xdr:nvSpPr>
      <xdr:spPr>
        <a:xfrm>
          <a:off x="5638800" y="476250"/>
          <a:ext cx="24479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P21　調査産業計と同じ内容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257175</xdr:rowOff>
    </xdr:from>
    <xdr:to>
      <xdr:col>8</xdr:col>
      <xdr:colOff>219075</xdr:colOff>
      <xdr:row>53</xdr:row>
      <xdr:rowOff>38100</xdr:rowOff>
    </xdr:to>
    <xdr:graphicFrame>
      <xdr:nvGraphicFramePr>
        <xdr:cNvPr id="1" name="Chart 1"/>
        <xdr:cNvGraphicFramePr/>
      </xdr:nvGraphicFramePr>
      <xdr:xfrm>
        <a:off x="0" y="847725"/>
        <a:ext cx="6429375" cy="9315450"/>
      </xdr:xfrm>
      <a:graphic>
        <a:graphicData uri="http://schemas.openxmlformats.org/drawingml/2006/chart">
          <c:chart xmlns:c="http://schemas.openxmlformats.org/drawingml/2006/chart" r:id="rId1"/>
        </a:graphicData>
      </a:graphic>
    </xdr:graphicFrame>
    <xdr:clientData/>
  </xdr:twoCellAnchor>
  <xdr:oneCellAnchor>
    <xdr:from>
      <xdr:col>7</xdr:col>
      <xdr:colOff>152400</xdr:colOff>
      <xdr:row>51</xdr:row>
      <xdr:rowOff>152400</xdr:rowOff>
    </xdr:from>
    <xdr:ext cx="495300" cy="228600"/>
    <xdr:sp>
      <xdr:nvSpPr>
        <xdr:cNvPr id="2" name="TextBox 2"/>
        <xdr:cNvSpPr txBox="1">
          <a:spLocks noChangeArrowheads="1"/>
        </xdr:cNvSpPr>
      </xdr:nvSpPr>
      <xdr:spPr>
        <a:xfrm>
          <a:off x="5676900" y="9934575"/>
          <a:ext cx="495300" cy="228600"/>
        </a:xfrm>
        <a:prstGeom prst="rect">
          <a:avLst/>
        </a:prstGeom>
        <a:solidFill>
          <a:srgbClr val="FFFFFF"/>
        </a:solidFill>
        <a:ln w="9525" cmpd="sng">
          <a:noFill/>
        </a:ln>
      </xdr:spPr>
      <xdr:txBody>
        <a:bodyPr vertOverflow="clip" wrap="square">
          <a:spAutoFit/>
        </a:bodyPr>
        <a:p>
          <a:pPr algn="r">
            <a:defRPr/>
          </a:pPr>
          <a:r>
            <a:rPr lang="en-US" cap="none" sz="1100" b="0" i="0" u="none" baseline="0"/>
            <a:t>（年）</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57150</xdr:rowOff>
    </xdr:from>
    <xdr:to>
      <xdr:col>8</xdr:col>
      <xdr:colOff>647700</xdr:colOff>
      <xdr:row>48</xdr:row>
      <xdr:rowOff>104775</xdr:rowOff>
    </xdr:to>
    <xdr:graphicFrame>
      <xdr:nvGraphicFramePr>
        <xdr:cNvPr id="1" name="Chart 4"/>
        <xdr:cNvGraphicFramePr/>
      </xdr:nvGraphicFramePr>
      <xdr:xfrm>
        <a:off x="9525" y="6896100"/>
        <a:ext cx="6610350" cy="2962275"/>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34</xdr:row>
      <xdr:rowOff>47625</xdr:rowOff>
    </xdr:from>
    <xdr:to>
      <xdr:col>8</xdr:col>
      <xdr:colOff>485775</xdr:colOff>
      <xdr:row>34</xdr:row>
      <xdr:rowOff>47625</xdr:rowOff>
    </xdr:to>
    <xdr:sp>
      <xdr:nvSpPr>
        <xdr:cNvPr id="2" name="Line 26"/>
        <xdr:cNvSpPr>
          <a:spLocks/>
        </xdr:cNvSpPr>
      </xdr:nvSpPr>
      <xdr:spPr>
        <a:xfrm flipV="1">
          <a:off x="533400" y="7400925"/>
          <a:ext cx="5924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4</xdr:row>
      <xdr:rowOff>9525</xdr:rowOff>
    </xdr:from>
    <xdr:to>
      <xdr:col>8</xdr:col>
      <xdr:colOff>533400</xdr:colOff>
      <xdr:row>15</xdr:row>
      <xdr:rowOff>47625</xdr:rowOff>
    </xdr:to>
    <xdr:sp>
      <xdr:nvSpPr>
        <xdr:cNvPr id="3" name="TextBox 28"/>
        <xdr:cNvSpPr txBox="1">
          <a:spLocks noChangeArrowheads="1"/>
        </xdr:cNvSpPr>
      </xdr:nvSpPr>
      <xdr:spPr>
        <a:xfrm>
          <a:off x="104775" y="857250"/>
          <a:ext cx="6400800" cy="2343150"/>
        </a:xfrm>
        <a:prstGeom prst="rect">
          <a:avLst/>
        </a:prstGeom>
        <a:solidFill>
          <a:srgbClr val="FFFFFF"/>
        </a:solidFill>
        <a:ln w="9525" cmpd="sng">
          <a:noFill/>
        </a:ln>
      </xdr:spPr>
      <xdr:txBody>
        <a:bodyPr vertOverflow="clip" wrap="square" anchor="dist"/>
        <a:p>
          <a:pPr algn="l">
            <a:defRPr/>
          </a:pPr>
          <a:r>
            <a:rPr lang="en-US" cap="none" sz="1000" b="0" i="0" u="none" baseline="0"/>
            <a:t>　調査産業計の常用労働者１人当たり月間現金給与総額は376,490円で、前年に比べて2.5％減となり、前年の増減率(1.4％減)を1.1ポイント下回った。全国平均は379,497円で前年に比べて0.5％減となっている。
　現金給与総額をきまって支給する給与、特別に支払われた給与に分けてそれぞれの動きをみると、きまって支給する給与は 301,134円で前年に比べて2.9％減となり、前年の増減率(0.2％増)を3.1ポイント下回った。全国平均は300,694円で、前年に比べて0.8％減となっている。
　一方、特別に支払われた給与は75,356円で、全国平均（78,803円）より3,447円下回った。
　現金給与総額を全国平均と比較すると、全国平均 ＝100に対して滋賀県は99.2となり、格差は前年（99.2）と比べて変動がなかった。きまって支給する給与は 100.1で、前年（100.3）に比べて0.2ポイント減となり、前年に続いて全国平均を上回ったが、その差は縮小した。特別に支払われた給与は 95.6で前年（95.2）に比べて0.4ポイント縮まった。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8</xdr:col>
      <xdr:colOff>981075</xdr:colOff>
      <xdr:row>34</xdr:row>
      <xdr:rowOff>19050</xdr:rowOff>
    </xdr:to>
    <xdr:graphicFrame>
      <xdr:nvGraphicFramePr>
        <xdr:cNvPr id="1" name="Chart 1"/>
        <xdr:cNvGraphicFramePr/>
      </xdr:nvGraphicFramePr>
      <xdr:xfrm>
        <a:off x="9525" y="2514600"/>
        <a:ext cx="6457950" cy="46196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xdr:row>
      <xdr:rowOff>200025</xdr:rowOff>
    </xdr:from>
    <xdr:to>
      <xdr:col>8</xdr:col>
      <xdr:colOff>828675</xdr:colOff>
      <xdr:row>10</xdr:row>
      <xdr:rowOff>19050</xdr:rowOff>
    </xdr:to>
    <xdr:sp>
      <xdr:nvSpPr>
        <xdr:cNvPr id="2" name="TextBox 7"/>
        <xdr:cNvSpPr txBox="1">
          <a:spLocks noChangeArrowheads="1"/>
        </xdr:cNvSpPr>
      </xdr:nvSpPr>
      <xdr:spPr>
        <a:xfrm>
          <a:off x="247650" y="609600"/>
          <a:ext cx="6067425" cy="1495425"/>
        </a:xfrm>
        <a:prstGeom prst="rect">
          <a:avLst/>
        </a:prstGeom>
        <a:noFill/>
        <a:ln w="9525" cmpd="sng">
          <a:noFill/>
        </a:ln>
      </xdr:spPr>
      <xdr:txBody>
        <a:bodyPr vertOverflow="clip" wrap="square" anchor="dist"/>
        <a:p>
          <a:pPr algn="l">
            <a:defRPr/>
          </a:pPr>
          <a:r>
            <a:rPr lang="en-US" cap="none" sz="1000" b="0" i="0" u="none" baseline="0"/>
            <a:t>　物価上昇分を除いた実質賃金指数（現金給与総額）の伸びをみると、前年に比べて4.1％減となり、前年の増減率（1.2％減）を2.9ポイント下回った。
　また、きまって支給する給与について実質賃金指数の伸びをみると、前年に比べて4.5％減となり、前年の増減率（0.4％増）を4.9ポイント下回った。（第１表）
　次に、実質賃金指数を月別に対前年同月増減率でみると、現金給与総額、きまって支給する給与はともに、すべての月において対前年同月比で減となっており、特に消費者物価指数の対前年同月増減率が上昇した6月から10月にかけて、最大で7.2％減（8月）と大幅な減となった。</a:t>
          </a:r>
        </a:p>
      </xdr:txBody>
    </xdr:sp>
    <xdr:clientData/>
  </xdr:twoCellAnchor>
  <xdr:twoCellAnchor>
    <xdr:from>
      <xdr:col>0</xdr:col>
      <xdr:colOff>219075</xdr:colOff>
      <xdr:row>36</xdr:row>
      <xdr:rowOff>123825</xdr:rowOff>
    </xdr:from>
    <xdr:to>
      <xdr:col>8</xdr:col>
      <xdr:colOff>895350</xdr:colOff>
      <xdr:row>48</xdr:row>
      <xdr:rowOff>57150</xdr:rowOff>
    </xdr:to>
    <xdr:sp>
      <xdr:nvSpPr>
        <xdr:cNvPr id="3" name="TextBox 8"/>
        <xdr:cNvSpPr txBox="1">
          <a:spLocks noChangeArrowheads="1"/>
        </xdr:cNvSpPr>
      </xdr:nvSpPr>
      <xdr:spPr>
        <a:xfrm>
          <a:off x="219075" y="7658100"/>
          <a:ext cx="6162675" cy="2447925"/>
        </a:xfrm>
        <a:prstGeom prst="rect">
          <a:avLst/>
        </a:prstGeom>
        <a:noFill/>
        <a:ln w="9525" cmpd="sng">
          <a:noFill/>
        </a:ln>
      </xdr:spPr>
      <xdr:txBody>
        <a:bodyPr vertOverflow="clip" wrap="square" anchor="dist"/>
        <a:p>
          <a:pPr algn="l">
            <a:defRPr/>
          </a:pPr>
          <a:r>
            <a:rPr lang="en-US" cap="none" sz="1000" b="0" i="0" u="none" baseline="0"/>
            <a:t>　産業別に現金給与総額の動きを対前年増減率によってみると、不動産業（23.1％増）、複合サービス事業（5.6％増）、医療，福祉（4.9％増）、教育，学習支援業（1.5％増）、卸売・小売業（1.1％増）、運輸業（0.5％増）が増加したのに対し、製造業（1.1％減）、電気・ガス・熱供給・水道業（1.1％減）、金融・保険業（3.2％減）、飲食店，宿泊業（8.7％減）、情報通信業(11.1％減)、サービス業（11.9％減）、建設業（28.5％減）では減少した。
　次に、きまって支給する給与についてみると、不動産業（28.4％増）、複合サービス事業（16.5％増）、医療，福祉（5.2％増）、教育，学習支援業（3.3％増）、卸売・小売業（0.4％増）、運輸業（0.2％増）が増加したのに対し、電気・ガス・熱供給・水道業（0.5％減）、製造業（2.3％減）、金融・保険業（4.1％減）、飲食店，宿泊業（4.8％減）、サービス業（12.1％減）、情報通信業（12.2％減）、建設業(24.3％減)では減少した。
　さらに、特別に支払われた給与は、電気・ガス・熱供給・水道業が168,391円と最も高く、飲食店，宿泊業が8,549円と最も低かった。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48</xdr:row>
      <xdr:rowOff>0</xdr:rowOff>
    </xdr:from>
    <xdr:to>
      <xdr:col>7</xdr:col>
      <xdr:colOff>676275</xdr:colOff>
      <xdr:row>48</xdr:row>
      <xdr:rowOff>0</xdr:rowOff>
    </xdr:to>
    <xdr:graphicFrame>
      <xdr:nvGraphicFramePr>
        <xdr:cNvPr id="1" name="Chart 16"/>
        <xdr:cNvGraphicFramePr/>
      </xdr:nvGraphicFramePr>
      <xdr:xfrm>
        <a:off x="76200" y="10077450"/>
        <a:ext cx="6505575" cy="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xdr:row>
      <xdr:rowOff>152400</xdr:rowOff>
    </xdr:from>
    <xdr:to>
      <xdr:col>7</xdr:col>
      <xdr:colOff>600075</xdr:colOff>
      <xdr:row>11</xdr:row>
      <xdr:rowOff>28575</xdr:rowOff>
    </xdr:to>
    <xdr:sp>
      <xdr:nvSpPr>
        <xdr:cNvPr id="2" name="TextBox 28"/>
        <xdr:cNvSpPr txBox="1">
          <a:spLocks noChangeArrowheads="1"/>
        </xdr:cNvSpPr>
      </xdr:nvSpPr>
      <xdr:spPr>
        <a:xfrm>
          <a:off x="142875" y="571500"/>
          <a:ext cx="6362700" cy="1762125"/>
        </a:xfrm>
        <a:prstGeom prst="rect">
          <a:avLst/>
        </a:prstGeom>
        <a:noFill/>
        <a:ln w="9525" cmpd="sng">
          <a:noFill/>
        </a:ln>
      </xdr:spPr>
      <xdr:txBody>
        <a:bodyPr vertOverflow="clip" wrap="square" anchor="dist"/>
        <a:p>
          <a:pPr algn="l">
            <a:defRPr/>
          </a:pPr>
          <a:r>
            <a:rPr lang="en-US" cap="none" sz="1000" b="0" i="0" u="none" baseline="0"/>
            <a:t>　きまって支給する給与について、製造業＝100として産業間の賃金を比較してみると、情報通信業が134.3で製造業を上回り、次いで電気・ガス・熱供給・水道業(134.0)、金融・保険業(121.6)、建設業（116.2）、不動産業（103.0）、教育，学習支援業（102.1）、複合サービス事業（90.8）、サービス業（81.0）、医療，福祉（75.5）、運輸業（73.2）、卸売・小売業（57.7）、飲食店，宿泊業（36.2）の順となっている。
　また、格差の年次推移をみると、不動産業で製造業に対する格差の逆転が生じたほか、格差を縮小したのが3産業に対し、拡大したのが9産業となり、産業間格差に拡大の傾向が見られた。</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0.02825</cdr:y>
    </cdr:from>
    <cdr:to>
      <cdr:x>0</cdr:x>
      <cdr:y>0.08925</cdr:y>
    </cdr:to>
    <cdr:sp>
      <cdr:nvSpPr>
        <cdr:cNvPr id="1" name="TextBox 1"/>
        <cdr:cNvSpPr txBox="1">
          <a:spLocks noChangeArrowheads="1"/>
        </cdr:cNvSpPr>
      </cdr:nvSpPr>
      <cdr:spPr>
        <a:xfrm>
          <a:off x="0" y="95250"/>
          <a:ext cx="0" cy="209550"/>
        </a:xfrm>
        <a:prstGeom prst="rect">
          <a:avLst/>
        </a:prstGeom>
        <a:noFill/>
        <a:ln w="9525" cmpd="sng">
          <a:noFill/>
        </a:ln>
      </cdr:spPr>
      <cdr:txBody>
        <a:bodyPr vertOverflow="clip" wrap="square"/>
        <a:p>
          <a:pPr algn="l">
            <a:defRPr/>
          </a:pPr>
          <a:r>
            <a:rPr lang="en-US" cap="none" sz="900" b="0" i="0" u="none" baseline="0"/>
            <a:t>（円）</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28575</xdr:rowOff>
    </xdr:from>
    <xdr:to>
      <xdr:col>6</xdr:col>
      <xdr:colOff>733425</xdr:colOff>
      <xdr:row>49</xdr:row>
      <xdr:rowOff>161925</xdr:rowOff>
    </xdr:to>
    <xdr:graphicFrame>
      <xdr:nvGraphicFramePr>
        <xdr:cNvPr id="1" name="Chart 19"/>
        <xdr:cNvGraphicFramePr/>
      </xdr:nvGraphicFramePr>
      <xdr:xfrm>
        <a:off x="0" y="7410450"/>
        <a:ext cx="6619875" cy="34575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xdr:row>
      <xdr:rowOff>28575</xdr:rowOff>
    </xdr:from>
    <xdr:to>
      <xdr:col>6</xdr:col>
      <xdr:colOff>647700</xdr:colOff>
      <xdr:row>12</xdr:row>
      <xdr:rowOff>85725</xdr:rowOff>
    </xdr:to>
    <xdr:sp>
      <xdr:nvSpPr>
        <xdr:cNvPr id="2" name="TextBox 21"/>
        <xdr:cNvSpPr txBox="1">
          <a:spLocks noChangeArrowheads="1"/>
        </xdr:cNvSpPr>
      </xdr:nvSpPr>
      <xdr:spPr>
        <a:xfrm>
          <a:off x="133350" y="809625"/>
          <a:ext cx="6400800" cy="1733550"/>
        </a:xfrm>
        <a:prstGeom prst="rect">
          <a:avLst/>
        </a:prstGeom>
        <a:noFill/>
        <a:ln w="9525" cmpd="sng">
          <a:noFill/>
        </a:ln>
      </xdr:spPr>
      <xdr:txBody>
        <a:bodyPr vertOverflow="clip" wrap="square" anchor="dist"/>
        <a:p>
          <a:pPr algn="l">
            <a:defRPr/>
          </a:pPr>
          <a:r>
            <a:rPr lang="en-US" cap="none" sz="1000" b="0" i="0" u="none" baseline="0"/>
            <a:t>　現金給与総額（調査産業計）を男女別にみると、男459,022円、女は226,373円で、きまって支給する給与については、男が363,086円に対し、女は188,450円となっている。
　男を100としたときの男女格差をみると、調査産業計における女の現金給与総額は49.3（前年49.2）で0.1ポイント、きまって支給する給与は51.9（前年51.7）で0.2ポイント、それぞれ格差は縮小した。
　次に、産業別に現金給与総額の男女格差をみると、最も大きいのは卸売・小売業の38.5、次いで複合サービス事業の46.8で、最も小さいのは不動産業の80.2となっている。
　また、きまって支給する給与についてみると、男女格差が最も大きいのは卸売・小売業の43.3、次いで複合サービス事業の48.0で、最も小さいのは不動産業の80.1となっている。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6</xdr:col>
      <xdr:colOff>923925</xdr:colOff>
      <xdr:row>44</xdr:row>
      <xdr:rowOff>171450</xdr:rowOff>
    </xdr:to>
    <xdr:graphicFrame>
      <xdr:nvGraphicFramePr>
        <xdr:cNvPr id="1" name="Chart 6"/>
        <xdr:cNvGraphicFramePr/>
      </xdr:nvGraphicFramePr>
      <xdr:xfrm>
        <a:off x="0" y="6210300"/>
        <a:ext cx="6543675" cy="39147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171450</xdr:rowOff>
    </xdr:from>
    <xdr:to>
      <xdr:col>6</xdr:col>
      <xdr:colOff>847725</xdr:colOff>
      <xdr:row>10</xdr:row>
      <xdr:rowOff>19050</xdr:rowOff>
    </xdr:to>
    <xdr:sp>
      <xdr:nvSpPr>
        <xdr:cNvPr id="2" name="TextBox 12"/>
        <xdr:cNvSpPr txBox="1">
          <a:spLocks noChangeArrowheads="1"/>
        </xdr:cNvSpPr>
      </xdr:nvSpPr>
      <xdr:spPr>
        <a:xfrm>
          <a:off x="133350" y="800100"/>
          <a:ext cx="6334125" cy="1314450"/>
        </a:xfrm>
        <a:prstGeom prst="rect">
          <a:avLst/>
        </a:prstGeom>
        <a:noFill/>
        <a:ln w="9525" cmpd="sng">
          <a:noFill/>
        </a:ln>
      </xdr:spPr>
      <xdr:txBody>
        <a:bodyPr vertOverflow="clip" wrap="square" anchor="dist"/>
        <a:p>
          <a:pPr algn="l">
            <a:defRPr/>
          </a:pPr>
          <a:r>
            <a:rPr lang="en-US" cap="none" sz="1000" b="0" i="0" u="none" baseline="0"/>
            <a:t>　近畿各府県の現金給与総額をみると、本県は376,490円で、近畿内最高額である大阪府（403,084円）との差は26,594円となっており、その差は前年（34,832円）より縮まった。
　また、全国で最も高い額を示した東京都（499,966円）と滋賀県の差は123,476円で、その差は前年（113,743円）より拡がった。
　次に、きまって支給する給与についてみると、本県は301,134円で、大阪府（315,040円）との差は13,906円となっており、その差は前年（20,285円）より縮まった。</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180975</xdr:rowOff>
    </xdr:from>
    <xdr:to>
      <xdr:col>6</xdr:col>
      <xdr:colOff>723900</xdr:colOff>
      <xdr:row>20</xdr:row>
      <xdr:rowOff>66675</xdr:rowOff>
    </xdr:to>
    <xdr:sp>
      <xdr:nvSpPr>
        <xdr:cNvPr id="1" name="TextBox 5"/>
        <xdr:cNvSpPr txBox="1">
          <a:spLocks noChangeArrowheads="1"/>
        </xdr:cNvSpPr>
      </xdr:nvSpPr>
      <xdr:spPr>
        <a:xfrm>
          <a:off x="142875" y="809625"/>
          <a:ext cx="6391275" cy="3448050"/>
        </a:xfrm>
        <a:prstGeom prst="rect">
          <a:avLst/>
        </a:prstGeom>
        <a:noFill/>
        <a:ln w="9525" cmpd="sng">
          <a:noFill/>
        </a:ln>
      </xdr:spPr>
      <xdr:txBody>
        <a:bodyPr vertOverflow="clip" wrap="square" anchor="dist"/>
        <a:p>
          <a:pPr algn="l">
            <a:defRPr/>
          </a:pPr>
          <a:r>
            <a:rPr lang="en-US" cap="none" sz="1000" b="0" i="0" u="none" baseline="0"/>
            <a:t>　事業所規模別に現金給与総額をみると、常用労働者100人以上の事業所では413,746円で、30～99人の事業所では323,946円となっている。100人以上の事業所を100として30～99人の事業所を比較した「規模間格差率」は78.3で、前年（80.7）より2.4ポイント拡大し、実額では89,800円の差となった。
　これを産業別にみると30～99人の事業所の中で、飲食店，宿泊業（65.1）、製造業（66.9）、医療，福祉（75.6）、電気・ガス・熱供給・水道業（83.6）、サービス業（93.6）、複合サービス事業(94.8)は100人以上の事業所を下回り、卸売・小売業（103.2）、金融・保険業（107.7）、教育，学習支援業（110.7）、建設業（119.6）、不動産業（140.4）、情報通信業（142.6）、運輸業（143.8）は100人以上の事業所を上回った。
　次にきまって支給する給与についてみると、常用労働者100人以上の事業所では322,690円、30～99人の事業所では270,732円で、規模間格差率は83.9となって前年（85.6）より1.7ポイント拡大し、実額では51,958円の差となった。
　これを産業別にみると30～99人の事業所の中で、飲食店，宿泊業（66.6）、医療，福祉（72.6）、製造業（73.5）、電気・ガス・熱供給・水道業（86.4）、複合サービス事業(89.1)、建設業（96.9）は100人以上の事業所を下回り、卸売・小売業（102.8）、サービス業（104.6）、金融・保険業（110.3）、教育，学習支援業（118.7）、情報通信業（135.0）、不動産業(140.7)、運輸業(145.1)は100人以上の事業所を上回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8"/>
  <sheetViews>
    <sheetView tabSelected="1" workbookViewId="0" topLeftCell="A1">
      <selection activeCell="S4" sqref="S4"/>
    </sheetView>
  </sheetViews>
  <sheetFormatPr defaultColWidth="9.00390625" defaultRowHeight="13.5"/>
  <cols>
    <col min="1" max="1" width="12.375" style="201" customWidth="1"/>
    <col min="2" max="5" width="7.125" style="201" customWidth="1"/>
    <col min="6" max="6" width="6.75390625" style="201" bestFit="1" customWidth="1"/>
    <col min="7" max="8" width="7.00390625" style="201" bestFit="1" customWidth="1"/>
    <col min="9" max="9" width="6.75390625" style="201" bestFit="1" customWidth="1"/>
    <col min="10" max="11" width="5.875" style="201" bestFit="1" customWidth="1"/>
    <col min="12" max="12" width="6.75390625" style="201" bestFit="1" customWidth="1"/>
    <col min="13" max="16384" width="6.875" style="201" customWidth="1"/>
  </cols>
  <sheetData>
    <row r="1" spans="1:12" ht="21" customHeight="1">
      <c r="A1" s="340" t="s">
        <v>59</v>
      </c>
      <c r="B1" s="340"/>
      <c r="C1" s="340"/>
      <c r="D1" s="340"/>
      <c r="E1" s="340"/>
      <c r="F1" s="340"/>
      <c r="G1" s="340"/>
      <c r="H1" s="340"/>
      <c r="I1" s="340"/>
      <c r="J1" s="340"/>
      <c r="K1" s="340"/>
      <c r="L1" s="340"/>
    </row>
    <row r="2" ht="17.25" customHeight="1"/>
    <row r="3" spans="1:12" ht="24.75" customHeight="1" thickBot="1">
      <c r="A3" s="339" t="s">
        <v>333</v>
      </c>
      <c r="B3" s="339"/>
      <c r="C3" s="339"/>
      <c r="D3" s="339"/>
      <c r="E3" s="339"/>
      <c r="F3" s="339"/>
      <c r="G3" s="339"/>
      <c r="H3" s="339"/>
      <c r="I3" s="339"/>
      <c r="J3" s="339"/>
      <c r="K3" s="339"/>
      <c r="L3" s="339"/>
    </row>
    <row r="4" spans="1:12" s="1" customFormat="1" ht="17.25" customHeight="1">
      <c r="A4" s="7"/>
      <c r="B4" s="8" t="s">
        <v>25</v>
      </c>
      <c r="C4" s="9"/>
      <c r="D4" s="9"/>
      <c r="E4" s="10"/>
      <c r="F4" s="8" t="s">
        <v>26</v>
      </c>
      <c r="G4" s="9"/>
      <c r="H4" s="10"/>
      <c r="I4" s="11"/>
      <c r="J4" s="8" t="s">
        <v>27</v>
      </c>
      <c r="K4" s="10"/>
      <c r="L4" s="23" t="s">
        <v>28</v>
      </c>
    </row>
    <row r="5" spans="1:12" s="1" customFormat="1" ht="17.25" customHeight="1">
      <c r="A5" s="12"/>
      <c r="B5" s="2" t="s">
        <v>29</v>
      </c>
      <c r="C5" s="3"/>
      <c r="D5" s="2" t="s">
        <v>30</v>
      </c>
      <c r="E5" s="3"/>
      <c r="F5" s="4"/>
      <c r="G5" s="4"/>
      <c r="H5" s="4"/>
      <c r="I5" s="22" t="s">
        <v>31</v>
      </c>
      <c r="J5" s="4"/>
      <c r="K5" s="4"/>
      <c r="L5" s="24" t="s">
        <v>32</v>
      </c>
    </row>
    <row r="6" spans="1:12" s="1" customFormat="1" ht="17.25" customHeight="1">
      <c r="A6" s="13" t="s">
        <v>33</v>
      </c>
      <c r="B6" s="19" t="s">
        <v>334</v>
      </c>
      <c r="C6" s="19" t="s">
        <v>34</v>
      </c>
      <c r="D6" s="19" t="s">
        <v>334</v>
      </c>
      <c r="E6" s="19" t="s">
        <v>34</v>
      </c>
      <c r="F6" s="20" t="s">
        <v>335</v>
      </c>
      <c r="G6" s="20" t="s">
        <v>35</v>
      </c>
      <c r="H6" s="20" t="s">
        <v>36</v>
      </c>
      <c r="I6" s="22" t="s">
        <v>37</v>
      </c>
      <c r="J6" s="5" t="s">
        <v>38</v>
      </c>
      <c r="K6" s="5" t="s">
        <v>39</v>
      </c>
      <c r="L6" s="24" t="s">
        <v>40</v>
      </c>
    </row>
    <row r="7" spans="1:12" s="1" customFormat="1" ht="17.25" customHeight="1">
      <c r="A7" s="12"/>
      <c r="B7" s="20" t="s">
        <v>60</v>
      </c>
      <c r="C7" s="20" t="s">
        <v>41</v>
      </c>
      <c r="D7" s="20" t="s">
        <v>60</v>
      </c>
      <c r="E7" s="20" t="s">
        <v>41</v>
      </c>
      <c r="F7" s="20" t="s">
        <v>61</v>
      </c>
      <c r="G7" s="20" t="s">
        <v>61</v>
      </c>
      <c r="H7" s="20" t="s">
        <v>61</v>
      </c>
      <c r="I7" s="22" t="s">
        <v>40</v>
      </c>
      <c r="J7" s="5" t="s">
        <v>42</v>
      </c>
      <c r="K7" s="5" t="s">
        <v>42</v>
      </c>
      <c r="L7" s="24" t="s">
        <v>43</v>
      </c>
    </row>
    <row r="8" spans="1:12" s="1" customFormat="1" ht="17.25" customHeight="1">
      <c r="A8" s="14"/>
      <c r="B8" s="21" t="s">
        <v>336</v>
      </c>
      <c r="C8" s="21" t="s">
        <v>44</v>
      </c>
      <c r="D8" s="21" t="s">
        <v>336</v>
      </c>
      <c r="E8" s="21" t="s">
        <v>44</v>
      </c>
      <c r="F8" s="21" t="s">
        <v>62</v>
      </c>
      <c r="G8" s="21" t="s">
        <v>62</v>
      </c>
      <c r="H8" s="21" t="s">
        <v>62</v>
      </c>
      <c r="I8" s="6"/>
      <c r="J8" s="6" t="s">
        <v>45</v>
      </c>
      <c r="K8" s="6" t="s">
        <v>45</v>
      </c>
      <c r="L8" s="25" t="s">
        <v>46</v>
      </c>
    </row>
    <row r="9" spans="1:12" ht="8.25" customHeight="1">
      <c r="A9" s="202"/>
      <c r="B9" s="203"/>
      <c r="C9" s="203"/>
      <c r="D9" s="203"/>
      <c r="E9" s="203"/>
      <c r="F9" s="203"/>
      <c r="G9" s="203"/>
      <c r="H9" s="203"/>
      <c r="I9" s="203"/>
      <c r="J9" s="203"/>
      <c r="K9" s="203"/>
      <c r="L9" s="204"/>
    </row>
    <row r="10" spans="1:12" ht="18.75" customHeight="1">
      <c r="A10" s="15" t="s">
        <v>58</v>
      </c>
      <c r="B10" s="205">
        <v>105.6</v>
      </c>
      <c r="C10" s="205">
        <v>102.2</v>
      </c>
      <c r="D10" s="205">
        <v>104</v>
      </c>
      <c r="E10" s="205">
        <v>100.7</v>
      </c>
      <c r="F10" s="205">
        <v>101.1</v>
      </c>
      <c r="G10" s="205">
        <v>101.9</v>
      </c>
      <c r="H10" s="205">
        <v>92.8</v>
      </c>
      <c r="I10" s="205">
        <v>97.2</v>
      </c>
      <c r="J10" s="18">
        <v>1.41</v>
      </c>
      <c r="K10" s="18">
        <v>1.62</v>
      </c>
      <c r="L10" s="17">
        <v>101.5</v>
      </c>
    </row>
    <row r="11" spans="1:12" ht="18.75" customHeight="1">
      <c r="A11" s="15" t="s">
        <v>370</v>
      </c>
      <c r="B11" s="205">
        <v>102</v>
      </c>
      <c r="C11" s="205">
        <v>101.2</v>
      </c>
      <c r="D11" s="205">
        <v>101.2</v>
      </c>
      <c r="E11" s="205">
        <v>100.4</v>
      </c>
      <c r="F11" s="205">
        <v>100.6</v>
      </c>
      <c r="G11" s="205">
        <v>101.4</v>
      </c>
      <c r="H11" s="205">
        <v>92.6</v>
      </c>
      <c r="I11" s="205">
        <v>97.7</v>
      </c>
      <c r="J11" s="18">
        <v>1.47</v>
      </c>
      <c r="K11" s="18">
        <v>1.54</v>
      </c>
      <c r="L11" s="17">
        <v>100.8</v>
      </c>
    </row>
    <row r="12" spans="1:12" ht="18.75" customHeight="1">
      <c r="A12" s="15" t="s">
        <v>371</v>
      </c>
      <c r="B12" s="206">
        <v>100.4</v>
      </c>
      <c r="C12" s="206">
        <v>99.9</v>
      </c>
      <c r="D12" s="206">
        <v>99.8</v>
      </c>
      <c r="E12" s="206">
        <v>99.3</v>
      </c>
      <c r="F12" s="206">
        <v>100.1</v>
      </c>
      <c r="G12" s="206">
        <v>100.9</v>
      </c>
      <c r="H12" s="206">
        <v>93.2</v>
      </c>
      <c r="I12" s="206">
        <v>98.6</v>
      </c>
      <c r="J12" s="175">
        <v>1.58</v>
      </c>
      <c r="K12" s="175">
        <v>1.63</v>
      </c>
      <c r="L12" s="17">
        <v>100.6</v>
      </c>
    </row>
    <row r="13" spans="1:12" ht="18" customHeight="1">
      <c r="A13" s="15" t="s">
        <v>227</v>
      </c>
      <c r="B13" s="206">
        <v>99.1</v>
      </c>
      <c r="C13" s="206">
        <v>99</v>
      </c>
      <c r="D13" s="206">
        <v>99</v>
      </c>
      <c r="E13" s="206">
        <v>98.9</v>
      </c>
      <c r="F13" s="206">
        <v>99.4</v>
      </c>
      <c r="G13" s="206">
        <v>99.7</v>
      </c>
      <c r="H13" s="206">
        <v>97.1</v>
      </c>
      <c r="I13" s="206">
        <v>101.1</v>
      </c>
      <c r="J13" s="175">
        <v>1.53</v>
      </c>
      <c r="K13" s="175">
        <v>1.73</v>
      </c>
      <c r="L13" s="17">
        <v>100.1</v>
      </c>
    </row>
    <row r="14" spans="1:12" ht="18" customHeight="1">
      <c r="A14" s="15" t="s">
        <v>239</v>
      </c>
      <c r="B14" s="206">
        <v>100</v>
      </c>
      <c r="C14" s="206">
        <v>100</v>
      </c>
      <c r="D14" s="206">
        <v>100</v>
      </c>
      <c r="E14" s="206">
        <v>100</v>
      </c>
      <c r="F14" s="206">
        <v>100</v>
      </c>
      <c r="G14" s="206">
        <v>100</v>
      </c>
      <c r="H14" s="206">
        <v>100</v>
      </c>
      <c r="I14" s="206">
        <v>100</v>
      </c>
      <c r="J14" s="175">
        <v>1.61</v>
      </c>
      <c r="K14" s="175">
        <v>1.59</v>
      </c>
      <c r="L14" s="17">
        <v>100</v>
      </c>
    </row>
    <row r="15" spans="1:12" ht="18" customHeight="1">
      <c r="A15" s="15" t="s">
        <v>372</v>
      </c>
      <c r="B15" s="206">
        <v>101.3</v>
      </c>
      <c r="C15" s="206">
        <v>100.7</v>
      </c>
      <c r="D15" s="206">
        <v>100.9</v>
      </c>
      <c r="E15" s="206">
        <v>100.3</v>
      </c>
      <c r="F15" s="206">
        <v>101</v>
      </c>
      <c r="G15" s="206">
        <v>100.4</v>
      </c>
      <c r="H15" s="206">
        <v>107.5</v>
      </c>
      <c r="I15" s="206">
        <v>102.6</v>
      </c>
      <c r="J15" s="175">
        <v>1.73</v>
      </c>
      <c r="K15" s="175">
        <v>1.58</v>
      </c>
      <c r="L15" s="17">
        <v>100.4</v>
      </c>
    </row>
    <row r="16" spans="1:12" ht="18" customHeight="1">
      <c r="A16" s="15" t="s">
        <v>329</v>
      </c>
      <c r="B16" s="206">
        <v>99.9</v>
      </c>
      <c r="C16" s="206">
        <v>100.9</v>
      </c>
      <c r="D16" s="206">
        <v>99.7</v>
      </c>
      <c r="E16" s="206">
        <v>100.7</v>
      </c>
      <c r="F16" s="206">
        <v>102.6</v>
      </c>
      <c r="G16" s="206">
        <v>102</v>
      </c>
      <c r="H16" s="206">
        <v>108.7</v>
      </c>
      <c r="I16" s="206">
        <v>106.7</v>
      </c>
      <c r="J16" s="175">
        <v>1.82</v>
      </c>
      <c r="K16" s="175">
        <v>1.58</v>
      </c>
      <c r="L16" s="17">
        <v>100.2</v>
      </c>
    </row>
    <row r="17" spans="1:12" ht="18" customHeight="1">
      <c r="A17" s="15" t="s">
        <v>373</v>
      </c>
      <c r="B17" s="206">
        <v>97.4</v>
      </c>
      <c r="C17" s="206">
        <v>98</v>
      </c>
      <c r="D17" s="206">
        <v>95.6</v>
      </c>
      <c r="E17" s="206">
        <v>96.2</v>
      </c>
      <c r="F17" s="206">
        <v>101.6</v>
      </c>
      <c r="G17" s="206">
        <v>101.2</v>
      </c>
      <c r="H17" s="206">
        <v>106.2</v>
      </c>
      <c r="I17" s="206">
        <v>109.8</v>
      </c>
      <c r="J17" s="175">
        <v>1.62</v>
      </c>
      <c r="K17" s="175">
        <v>1.57</v>
      </c>
      <c r="L17" s="17">
        <v>101.9</v>
      </c>
    </row>
    <row r="18" spans="1:12" ht="18" customHeight="1">
      <c r="A18" s="207"/>
      <c r="B18" s="16"/>
      <c r="C18" s="16"/>
      <c r="D18" s="16"/>
      <c r="E18" s="16"/>
      <c r="F18" s="16"/>
      <c r="G18" s="16"/>
      <c r="H18" s="16"/>
      <c r="I18" s="16"/>
      <c r="J18" s="16"/>
      <c r="K18" s="16"/>
      <c r="L18" s="17"/>
    </row>
    <row r="19" spans="1:12" ht="18" customHeight="1">
      <c r="A19" s="15" t="s">
        <v>374</v>
      </c>
      <c r="B19" s="16">
        <v>79.1</v>
      </c>
      <c r="C19" s="16">
        <v>97.9</v>
      </c>
      <c r="D19" s="16">
        <v>78.7</v>
      </c>
      <c r="E19" s="16">
        <v>97.4</v>
      </c>
      <c r="F19" s="16">
        <v>92.7</v>
      </c>
      <c r="G19" s="16">
        <v>91.8</v>
      </c>
      <c r="H19" s="16">
        <v>102.2</v>
      </c>
      <c r="I19" s="16">
        <v>108</v>
      </c>
      <c r="J19" s="208">
        <v>1.02</v>
      </c>
      <c r="K19" s="208">
        <v>1.42</v>
      </c>
      <c r="L19" s="17">
        <v>100.5</v>
      </c>
    </row>
    <row r="20" spans="1:12" ht="18" customHeight="1">
      <c r="A20" s="15" t="s">
        <v>47</v>
      </c>
      <c r="B20" s="16">
        <v>80.2</v>
      </c>
      <c r="C20" s="16">
        <v>100.5</v>
      </c>
      <c r="D20" s="16">
        <v>79.9</v>
      </c>
      <c r="E20" s="16">
        <v>100.1</v>
      </c>
      <c r="F20" s="16">
        <v>104.2</v>
      </c>
      <c r="G20" s="16">
        <v>103.3</v>
      </c>
      <c r="H20" s="16">
        <v>112.6</v>
      </c>
      <c r="I20" s="16">
        <v>108.1</v>
      </c>
      <c r="J20" s="208">
        <v>1.14</v>
      </c>
      <c r="K20" s="208">
        <v>1.12</v>
      </c>
      <c r="L20" s="17">
        <v>100.4</v>
      </c>
    </row>
    <row r="21" spans="1:12" ht="18" customHeight="1">
      <c r="A21" s="15" t="s">
        <v>48</v>
      </c>
      <c r="B21" s="16">
        <v>82.3</v>
      </c>
      <c r="C21" s="16">
        <v>100.5</v>
      </c>
      <c r="D21" s="16">
        <v>81.8</v>
      </c>
      <c r="E21" s="16">
        <v>99.9</v>
      </c>
      <c r="F21" s="16">
        <v>102.5</v>
      </c>
      <c r="G21" s="16">
        <v>101.2</v>
      </c>
      <c r="H21" s="16">
        <v>115.7</v>
      </c>
      <c r="I21" s="16">
        <v>107.9</v>
      </c>
      <c r="J21" s="208">
        <v>1.42</v>
      </c>
      <c r="K21" s="208">
        <v>1.76</v>
      </c>
      <c r="L21" s="17">
        <v>100.6</v>
      </c>
    </row>
    <row r="22" spans="1:12" ht="18" customHeight="1">
      <c r="A22" s="15" t="s">
        <v>49</v>
      </c>
      <c r="B22" s="16">
        <v>84.1</v>
      </c>
      <c r="C22" s="16">
        <v>100.2</v>
      </c>
      <c r="D22" s="16">
        <v>83.4</v>
      </c>
      <c r="E22" s="16">
        <v>99.4</v>
      </c>
      <c r="F22" s="16">
        <v>106.6</v>
      </c>
      <c r="G22" s="16">
        <v>106.1</v>
      </c>
      <c r="H22" s="16">
        <v>112.2</v>
      </c>
      <c r="I22" s="16">
        <v>110.1</v>
      </c>
      <c r="J22" s="208">
        <v>6.24</v>
      </c>
      <c r="K22" s="208">
        <v>4.03</v>
      </c>
      <c r="L22" s="17">
        <v>100.8</v>
      </c>
    </row>
    <row r="23" spans="1:12" ht="18" customHeight="1">
      <c r="A23" s="15" t="s">
        <v>50</v>
      </c>
      <c r="B23" s="16">
        <v>78.5</v>
      </c>
      <c r="C23" s="16">
        <v>98.1</v>
      </c>
      <c r="D23" s="16">
        <v>77.3</v>
      </c>
      <c r="E23" s="16">
        <v>96.6</v>
      </c>
      <c r="F23" s="16">
        <v>98.5</v>
      </c>
      <c r="G23" s="16">
        <v>98</v>
      </c>
      <c r="H23" s="16">
        <v>104.3</v>
      </c>
      <c r="I23" s="16">
        <v>110.7</v>
      </c>
      <c r="J23" s="208">
        <v>1.57</v>
      </c>
      <c r="K23" s="208">
        <v>1.4</v>
      </c>
      <c r="L23" s="17">
        <v>101.6</v>
      </c>
    </row>
    <row r="24" spans="1:12" ht="18" customHeight="1">
      <c r="A24" s="15" t="s">
        <v>51</v>
      </c>
      <c r="B24" s="16">
        <v>148.5</v>
      </c>
      <c r="C24" s="16">
        <v>99</v>
      </c>
      <c r="D24" s="16">
        <v>145</v>
      </c>
      <c r="E24" s="16">
        <v>96.7</v>
      </c>
      <c r="F24" s="16">
        <v>105.3</v>
      </c>
      <c r="G24" s="16">
        <v>105.3</v>
      </c>
      <c r="H24" s="16">
        <v>106.6</v>
      </c>
      <c r="I24" s="16">
        <v>111</v>
      </c>
      <c r="J24" s="208">
        <v>1.23</v>
      </c>
      <c r="K24" s="208">
        <v>1.12</v>
      </c>
      <c r="L24" s="17">
        <v>102.4</v>
      </c>
    </row>
    <row r="25" spans="1:12" ht="18" customHeight="1">
      <c r="A25" s="15" t="s">
        <v>52</v>
      </c>
      <c r="B25" s="16">
        <v>115.5</v>
      </c>
      <c r="C25" s="16">
        <v>97.8</v>
      </c>
      <c r="D25" s="16">
        <v>112.1</v>
      </c>
      <c r="E25" s="16">
        <v>95</v>
      </c>
      <c r="F25" s="16">
        <v>106.5</v>
      </c>
      <c r="G25" s="16">
        <v>106.1</v>
      </c>
      <c r="H25" s="16">
        <v>111.1</v>
      </c>
      <c r="I25" s="16">
        <v>111</v>
      </c>
      <c r="J25" s="208">
        <v>1.16</v>
      </c>
      <c r="K25" s="208">
        <v>1.27</v>
      </c>
      <c r="L25" s="17">
        <v>103</v>
      </c>
    </row>
    <row r="26" spans="1:12" ht="18" customHeight="1">
      <c r="A26" s="15" t="s">
        <v>53</v>
      </c>
      <c r="B26" s="16">
        <v>78.5</v>
      </c>
      <c r="C26" s="16">
        <v>96.7</v>
      </c>
      <c r="D26" s="16">
        <v>75.9</v>
      </c>
      <c r="E26" s="16">
        <v>93.5</v>
      </c>
      <c r="F26" s="16">
        <v>98</v>
      </c>
      <c r="G26" s="16">
        <v>97.3</v>
      </c>
      <c r="H26" s="16">
        <v>106.1</v>
      </c>
      <c r="I26" s="16">
        <v>110.9</v>
      </c>
      <c r="J26" s="208">
        <v>1.2</v>
      </c>
      <c r="K26" s="208">
        <v>1.26</v>
      </c>
      <c r="L26" s="17">
        <v>103.4</v>
      </c>
    </row>
    <row r="27" spans="1:12" ht="18" customHeight="1">
      <c r="A27" s="15" t="s">
        <v>54</v>
      </c>
      <c r="B27" s="16">
        <v>78.1</v>
      </c>
      <c r="C27" s="16">
        <v>96.6</v>
      </c>
      <c r="D27" s="16">
        <v>75.5</v>
      </c>
      <c r="E27" s="16">
        <v>93.3</v>
      </c>
      <c r="F27" s="16">
        <v>101</v>
      </c>
      <c r="G27" s="16">
        <v>100.4</v>
      </c>
      <c r="H27" s="16">
        <v>107</v>
      </c>
      <c r="I27" s="16">
        <v>110.1</v>
      </c>
      <c r="J27" s="208">
        <v>1.15</v>
      </c>
      <c r="K27" s="208">
        <v>1.51</v>
      </c>
      <c r="L27" s="17">
        <v>103.5</v>
      </c>
    </row>
    <row r="28" spans="1:12" ht="18" customHeight="1">
      <c r="A28" s="15" t="s">
        <v>55</v>
      </c>
      <c r="B28" s="16">
        <v>77.5</v>
      </c>
      <c r="C28" s="16">
        <v>96.5</v>
      </c>
      <c r="D28" s="16">
        <v>75.2</v>
      </c>
      <c r="E28" s="16">
        <v>93.6</v>
      </c>
      <c r="F28" s="16">
        <v>103.3</v>
      </c>
      <c r="G28" s="16">
        <v>103.3</v>
      </c>
      <c r="H28" s="16">
        <v>103.4</v>
      </c>
      <c r="I28" s="16">
        <v>110.3</v>
      </c>
      <c r="J28" s="208">
        <v>1.37</v>
      </c>
      <c r="K28" s="208">
        <v>1.4</v>
      </c>
      <c r="L28" s="17">
        <v>103.1</v>
      </c>
    </row>
    <row r="29" spans="1:12" ht="18" customHeight="1">
      <c r="A29" s="15" t="s">
        <v>56</v>
      </c>
      <c r="B29" s="16">
        <v>81.8</v>
      </c>
      <c r="C29" s="16">
        <v>96.5</v>
      </c>
      <c r="D29" s="16">
        <v>80.2</v>
      </c>
      <c r="E29" s="16">
        <v>94.6</v>
      </c>
      <c r="F29" s="16">
        <v>102.2</v>
      </c>
      <c r="G29" s="16">
        <v>102.3</v>
      </c>
      <c r="H29" s="16">
        <v>101.4</v>
      </c>
      <c r="I29" s="16">
        <v>109.7</v>
      </c>
      <c r="J29" s="208">
        <v>1.09</v>
      </c>
      <c r="K29" s="208">
        <v>1.27</v>
      </c>
      <c r="L29" s="17">
        <v>102</v>
      </c>
    </row>
    <row r="30" spans="1:12" ht="18" customHeight="1">
      <c r="A30" s="15" t="s">
        <v>57</v>
      </c>
      <c r="B30" s="16">
        <v>184.4</v>
      </c>
      <c r="C30" s="16">
        <v>95.4</v>
      </c>
      <c r="D30" s="16">
        <v>181.7</v>
      </c>
      <c r="E30" s="16">
        <v>94</v>
      </c>
      <c r="F30" s="16">
        <v>98.8</v>
      </c>
      <c r="G30" s="16">
        <v>99.5</v>
      </c>
      <c r="H30" s="16">
        <v>91.8</v>
      </c>
      <c r="I30" s="16">
        <v>109.6</v>
      </c>
      <c r="J30" s="208">
        <v>0.85</v>
      </c>
      <c r="K30" s="208">
        <v>1.24</v>
      </c>
      <c r="L30" s="17">
        <v>101.5</v>
      </c>
    </row>
    <row r="31" spans="1:12" ht="6" customHeight="1" thickBot="1">
      <c r="A31" s="209"/>
      <c r="B31" s="210"/>
      <c r="C31" s="210"/>
      <c r="D31" s="210"/>
      <c r="E31" s="210"/>
      <c r="F31" s="210"/>
      <c r="G31" s="210"/>
      <c r="H31" s="210"/>
      <c r="I31" s="210"/>
      <c r="J31" s="210"/>
      <c r="K31" s="210"/>
      <c r="L31" s="211"/>
    </row>
    <row r="32" spans="1:12" ht="21.75" customHeight="1">
      <c r="A32" s="26" t="s">
        <v>375</v>
      </c>
      <c r="B32" s="212"/>
      <c r="C32" s="212"/>
      <c r="D32" s="212"/>
      <c r="E32" s="212"/>
      <c r="F32" s="212"/>
      <c r="G32" s="212"/>
      <c r="H32" s="212"/>
      <c r="I32" s="212"/>
      <c r="J32" s="212"/>
      <c r="K32" s="212"/>
      <c r="L32" s="212"/>
    </row>
    <row r="33" ht="20.25" customHeight="1">
      <c r="A33" s="26" t="s">
        <v>330</v>
      </c>
    </row>
    <row r="34" ht="20.25" customHeight="1">
      <c r="A34" s="26" t="s">
        <v>331</v>
      </c>
    </row>
    <row r="35" ht="20.25" customHeight="1">
      <c r="A35" s="26" t="s">
        <v>332</v>
      </c>
    </row>
    <row r="36" ht="13.5">
      <c r="A36" s="26"/>
    </row>
    <row r="37" spans="5:11" ht="15.75" customHeight="1">
      <c r="E37" s="213"/>
      <c r="F37" s="214"/>
      <c r="G37" s="341" t="s">
        <v>63</v>
      </c>
      <c r="H37" s="341"/>
      <c r="I37" s="341"/>
      <c r="J37" s="214"/>
      <c r="K37" s="215"/>
    </row>
    <row r="38" spans="5:11" ht="15.75" customHeight="1">
      <c r="E38" s="216"/>
      <c r="F38" s="217"/>
      <c r="G38" s="341" t="s">
        <v>64</v>
      </c>
      <c r="H38" s="341"/>
      <c r="I38" s="341"/>
      <c r="J38" s="217"/>
      <c r="K38" s="218"/>
    </row>
  </sheetData>
  <mergeCells count="4">
    <mergeCell ref="A3:L3"/>
    <mergeCell ref="A1:L1"/>
    <mergeCell ref="G37:I37"/>
    <mergeCell ref="G38:I38"/>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&amp;C- 5 -</oddFooter>
  </headerFooter>
  <drawing r:id="rId1"/>
</worksheet>
</file>

<file path=xl/worksheets/sheet10.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00390625" defaultRowHeight="16.5" customHeight="1"/>
  <cols>
    <col min="1" max="1" width="23.75390625" style="26" customWidth="1"/>
    <col min="2" max="2" width="12.75390625" style="26" customWidth="1"/>
    <col min="3" max="6" width="12.625" style="26" customWidth="1"/>
  </cols>
  <sheetData>
    <row r="1" spans="1:2" ht="16.5" customHeight="1">
      <c r="A1" s="68" t="s">
        <v>190</v>
      </c>
      <c r="B1" s="63"/>
    </row>
    <row r="2" spans="1:2" ht="16.5" customHeight="1">
      <c r="A2" s="68"/>
      <c r="B2" s="63"/>
    </row>
    <row r="3" spans="1:2" ht="16.5" customHeight="1">
      <c r="A3" s="26" t="s">
        <v>364</v>
      </c>
      <c r="B3" s="63"/>
    </row>
    <row r="4" spans="1:2" ht="16.5" customHeight="1">
      <c r="A4" s="26" t="s">
        <v>364</v>
      </c>
      <c r="B4" s="63"/>
    </row>
    <row r="5" spans="1:2" ht="16.5" customHeight="1">
      <c r="A5" s="26" t="s">
        <v>364</v>
      </c>
      <c r="B5" s="63"/>
    </row>
    <row r="6" spans="1:2" ht="16.5" customHeight="1">
      <c r="A6" s="26" t="s">
        <v>364</v>
      </c>
      <c r="B6" s="63"/>
    </row>
    <row r="7" spans="1:2" ht="16.5" customHeight="1">
      <c r="A7" s="26" t="s">
        <v>364</v>
      </c>
      <c r="B7" s="63"/>
    </row>
    <row r="8" ht="16.5" customHeight="1">
      <c r="B8" s="63"/>
    </row>
    <row r="9" spans="2:6" ht="16.5" customHeight="1">
      <c r="B9" s="63"/>
      <c r="F9" s="55" t="s">
        <v>215</v>
      </c>
    </row>
    <row r="10" ht="6.75" customHeight="1"/>
    <row r="11" spans="1:6" ht="16.5" customHeight="1">
      <c r="A11" s="350" t="s">
        <v>211</v>
      </c>
      <c r="B11" s="350"/>
      <c r="C11" s="350"/>
      <c r="D11" s="350"/>
      <c r="E11" s="350"/>
      <c r="F11" s="350"/>
    </row>
    <row r="12" spans="1:5" ht="16.5" customHeight="1">
      <c r="A12" s="63"/>
      <c r="E12" s="55" t="s">
        <v>201</v>
      </c>
    </row>
    <row r="13" spans="1:6" ht="31.5" customHeight="1">
      <c r="A13" s="53" t="s">
        <v>225</v>
      </c>
      <c r="B13" s="54" t="s">
        <v>145</v>
      </c>
      <c r="C13" s="54" t="s">
        <v>144</v>
      </c>
      <c r="D13" s="54" t="s">
        <v>143</v>
      </c>
      <c r="E13" s="54" t="s">
        <v>142</v>
      </c>
      <c r="F13"/>
    </row>
    <row r="14" spans="1:5" s="71" customFormat="1" ht="10.5">
      <c r="A14" s="72"/>
      <c r="B14" s="51" t="s">
        <v>123</v>
      </c>
      <c r="C14" s="51" t="s">
        <v>124</v>
      </c>
      <c r="D14" s="52" t="s">
        <v>124</v>
      </c>
      <c r="E14" s="52" t="s">
        <v>141</v>
      </c>
    </row>
    <row r="15" spans="1:6" ht="17.25" customHeight="1">
      <c r="A15" s="126" t="s">
        <v>85</v>
      </c>
      <c r="B15" s="242">
        <v>457156</v>
      </c>
      <c r="C15" s="259">
        <v>83.6</v>
      </c>
      <c r="D15" s="259">
        <v>85.7</v>
      </c>
      <c r="E15" s="261">
        <v>1.13</v>
      </c>
      <c r="F15"/>
    </row>
    <row r="16" spans="1:6" ht="17.25" customHeight="1">
      <c r="A16" s="126" t="s">
        <v>103</v>
      </c>
      <c r="B16" s="242">
        <v>438392</v>
      </c>
      <c r="C16" s="259">
        <v>78.2</v>
      </c>
      <c r="D16" s="259">
        <v>46.9</v>
      </c>
      <c r="E16" s="261">
        <v>0.99</v>
      </c>
      <c r="F16"/>
    </row>
    <row r="17" spans="1:6" ht="17.25" customHeight="1">
      <c r="A17" s="74" t="s">
        <v>86</v>
      </c>
      <c r="B17" s="242">
        <v>604386</v>
      </c>
      <c r="C17" s="259">
        <v>82.9</v>
      </c>
      <c r="D17" s="259">
        <v>88.6</v>
      </c>
      <c r="E17" s="261">
        <v>1.35</v>
      </c>
      <c r="F17"/>
    </row>
    <row r="18" spans="1:6" ht="17.25" customHeight="1">
      <c r="A18" s="186" t="s">
        <v>104</v>
      </c>
      <c r="B18" s="242">
        <v>923219</v>
      </c>
      <c r="C18" s="259">
        <v>100</v>
      </c>
      <c r="D18" s="259">
        <v>100</v>
      </c>
      <c r="E18" s="261">
        <v>1.88</v>
      </c>
      <c r="F18"/>
    </row>
    <row r="19" spans="1:6" ht="17.25" customHeight="1">
      <c r="A19" s="75" t="s">
        <v>244</v>
      </c>
      <c r="B19" s="242">
        <v>852195</v>
      </c>
      <c r="C19" s="259">
        <v>100</v>
      </c>
      <c r="D19" s="259">
        <v>100</v>
      </c>
      <c r="E19" s="261">
        <v>1.99</v>
      </c>
      <c r="F19"/>
    </row>
    <row r="20" spans="1:6" ht="17.25" customHeight="1">
      <c r="A20" s="74" t="s">
        <v>245</v>
      </c>
      <c r="B20" s="242">
        <v>226101</v>
      </c>
      <c r="C20" s="259">
        <v>80.6</v>
      </c>
      <c r="D20" s="259">
        <v>68.5</v>
      </c>
      <c r="E20" s="261">
        <v>0.87</v>
      </c>
      <c r="F20"/>
    </row>
    <row r="21" spans="1:6" ht="17.25" customHeight="1">
      <c r="A21" s="74" t="s">
        <v>120</v>
      </c>
      <c r="B21" s="242">
        <v>191429</v>
      </c>
      <c r="C21" s="259">
        <v>87.5</v>
      </c>
      <c r="D21" s="259">
        <v>91.6</v>
      </c>
      <c r="E21" s="261">
        <v>0.83</v>
      </c>
      <c r="F21"/>
    </row>
    <row r="22" spans="1:6" ht="17.25" customHeight="1">
      <c r="A22" s="74" t="s">
        <v>105</v>
      </c>
      <c r="B22" s="242">
        <v>796703</v>
      </c>
      <c r="C22" s="259">
        <v>53.3</v>
      </c>
      <c r="D22" s="259">
        <v>77.1</v>
      </c>
      <c r="E22" s="261">
        <v>1.83</v>
      </c>
      <c r="F22"/>
    </row>
    <row r="23" spans="1:6" ht="17.25" customHeight="1">
      <c r="A23" s="74" t="s">
        <v>7</v>
      </c>
      <c r="B23" s="242">
        <v>340286</v>
      </c>
      <c r="C23" s="259">
        <v>60</v>
      </c>
      <c r="D23" s="259">
        <v>73.5</v>
      </c>
      <c r="E23" s="261">
        <v>1.25</v>
      </c>
      <c r="F23"/>
    </row>
    <row r="24" spans="1:6" ht="17.25" customHeight="1">
      <c r="A24" s="74" t="s">
        <v>257</v>
      </c>
      <c r="B24" s="242">
        <v>75317</v>
      </c>
      <c r="C24" s="259">
        <v>51.1</v>
      </c>
      <c r="D24" s="259">
        <v>37.3</v>
      </c>
      <c r="E24" s="261">
        <v>0.37</v>
      </c>
      <c r="F24"/>
    </row>
    <row r="25" spans="1:6" ht="17.25" customHeight="1">
      <c r="A25" s="74" t="s">
        <v>258</v>
      </c>
      <c r="B25" s="242">
        <v>243751</v>
      </c>
      <c r="C25" s="259">
        <v>91.2</v>
      </c>
      <c r="D25" s="259">
        <v>93.7</v>
      </c>
      <c r="E25" s="261">
        <v>1.04</v>
      </c>
      <c r="F25"/>
    </row>
    <row r="26" spans="1:6" ht="17.25" customHeight="1">
      <c r="A26" s="74" t="s">
        <v>259</v>
      </c>
      <c r="B26" s="242">
        <v>422013</v>
      </c>
      <c r="C26" s="259">
        <v>100</v>
      </c>
      <c r="D26" s="259">
        <v>100</v>
      </c>
      <c r="E26" s="261">
        <v>1.15</v>
      </c>
      <c r="F26"/>
    </row>
    <row r="27" spans="1:6" ht="17.25" customHeight="1">
      <c r="A27" s="74" t="s">
        <v>250</v>
      </c>
      <c r="B27" s="242">
        <v>499800</v>
      </c>
      <c r="C27" s="259">
        <v>100</v>
      </c>
      <c r="D27" s="259">
        <v>100</v>
      </c>
      <c r="E27" s="261">
        <v>1.63</v>
      </c>
      <c r="F27"/>
    </row>
    <row r="28" spans="1:6" ht="17.25" customHeight="1">
      <c r="A28" s="61" t="s">
        <v>106</v>
      </c>
      <c r="B28" s="251">
        <v>372229</v>
      </c>
      <c r="C28" s="260">
        <v>94.7</v>
      </c>
      <c r="D28" s="260">
        <v>90.6</v>
      </c>
      <c r="E28" s="262">
        <v>0.93</v>
      </c>
      <c r="F28"/>
    </row>
    <row r="29" ht="21" customHeight="1"/>
    <row r="30" ht="21" customHeight="1">
      <c r="E30" s="55" t="s">
        <v>146</v>
      </c>
    </row>
    <row r="31" spans="1:6" ht="31.5" customHeight="1">
      <c r="A31" s="53" t="s">
        <v>225</v>
      </c>
      <c r="B31" s="54" t="s">
        <v>145</v>
      </c>
      <c r="C31" s="54" t="s">
        <v>144</v>
      </c>
      <c r="D31" s="54" t="s">
        <v>143</v>
      </c>
      <c r="E31" s="54" t="s">
        <v>142</v>
      </c>
      <c r="F31"/>
    </row>
    <row r="32" spans="1:5" s="71" customFormat="1" ht="10.5">
      <c r="A32" s="72"/>
      <c r="B32" s="51" t="s">
        <v>123</v>
      </c>
      <c r="C32" s="51" t="s">
        <v>124</v>
      </c>
      <c r="D32" s="52" t="s">
        <v>124</v>
      </c>
      <c r="E32" s="52" t="s">
        <v>141</v>
      </c>
    </row>
    <row r="33" spans="1:6" ht="17.25" customHeight="1">
      <c r="A33" s="126" t="s">
        <v>85</v>
      </c>
      <c r="B33" s="242">
        <v>454246</v>
      </c>
      <c r="C33" s="259">
        <v>84.9</v>
      </c>
      <c r="D33" s="259">
        <v>87.4</v>
      </c>
      <c r="E33" s="261">
        <v>1.29</v>
      </c>
      <c r="F33"/>
    </row>
    <row r="34" spans="1:6" ht="17.25" customHeight="1">
      <c r="A34" s="126" t="s">
        <v>103</v>
      </c>
      <c r="B34" s="242">
        <v>504076</v>
      </c>
      <c r="C34" s="259">
        <v>76</v>
      </c>
      <c r="D34" s="259">
        <v>71</v>
      </c>
      <c r="E34" s="261">
        <v>1.15</v>
      </c>
      <c r="F34"/>
    </row>
    <row r="35" spans="1:6" ht="17.25" customHeight="1">
      <c r="A35" s="74" t="s">
        <v>86</v>
      </c>
      <c r="B35" s="242">
        <v>601651</v>
      </c>
      <c r="C35" s="259">
        <v>90.9</v>
      </c>
      <c r="D35" s="259">
        <v>90.2</v>
      </c>
      <c r="E35" s="261">
        <v>1.54</v>
      </c>
      <c r="F35"/>
    </row>
    <row r="36" spans="1:6" ht="17.25" customHeight="1">
      <c r="A36" s="186" t="s">
        <v>104</v>
      </c>
      <c r="B36" s="242">
        <v>977748</v>
      </c>
      <c r="C36" s="259">
        <v>100</v>
      </c>
      <c r="D36" s="259">
        <v>100</v>
      </c>
      <c r="E36" s="261">
        <v>2.25</v>
      </c>
      <c r="F36"/>
    </row>
    <row r="37" spans="1:6" ht="17.25" customHeight="1">
      <c r="A37" s="75" t="s">
        <v>244</v>
      </c>
      <c r="B37" s="242">
        <v>953659</v>
      </c>
      <c r="C37" s="259">
        <v>100</v>
      </c>
      <c r="D37" s="259">
        <v>100</v>
      </c>
      <c r="E37" s="261">
        <v>2.3</v>
      </c>
      <c r="F37"/>
    </row>
    <row r="38" spans="1:6" ht="17.25" customHeight="1">
      <c r="A38" s="74" t="s">
        <v>245</v>
      </c>
      <c r="B38" s="242">
        <v>165307</v>
      </c>
      <c r="C38" s="259">
        <v>84.3</v>
      </c>
      <c r="D38" s="259">
        <v>91.4</v>
      </c>
      <c r="E38" s="261">
        <v>0.91</v>
      </c>
      <c r="F38"/>
    </row>
    <row r="39" spans="1:6" ht="17.25" customHeight="1">
      <c r="A39" s="74" t="s">
        <v>120</v>
      </c>
      <c r="B39" s="242">
        <v>176735</v>
      </c>
      <c r="C39" s="259">
        <v>94.8</v>
      </c>
      <c r="D39" s="259">
        <v>91.8</v>
      </c>
      <c r="E39" s="261">
        <v>0.86</v>
      </c>
      <c r="F39"/>
    </row>
    <row r="40" spans="1:6" ht="17.25" customHeight="1">
      <c r="A40" s="74" t="s">
        <v>105</v>
      </c>
      <c r="B40" s="242">
        <v>753965</v>
      </c>
      <c r="C40" s="259">
        <v>100</v>
      </c>
      <c r="D40" s="259">
        <v>100</v>
      </c>
      <c r="E40" s="261">
        <v>1.81</v>
      </c>
      <c r="F40"/>
    </row>
    <row r="41" spans="1:6" ht="17.25" customHeight="1">
      <c r="A41" s="74" t="s">
        <v>7</v>
      </c>
      <c r="B41" s="244" t="s">
        <v>383</v>
      </c>
      <c r="C41" s="244" t="s">
        <v>383</v>
      </c>
      <c r="D41" s="244" t="s">
        <v>383</v>
      </c>
      <c r="E41" s="244" t="s">
        <v>383</v>
      </c>
      <c r="F41"/>
    </row>
    <row r="42" spans="1:6" ht="17.25" customHeight="1">
      <c r="A42" s="74" t="s">
        <v>257</v>
      </c>
      <c r="B42" s="242">
        <v>78678</v>
      </c>
      <c r="C42" s="259">
        <v>63.1</v>
      </c>
      <c r="D42" s="259">
        <v>48.3</v>
      </c>
      <c r="E42" s="261">
        <v>0.49</v>
      </c>
      <c r="F42"/>
    </row>
    <row r="43" spans="1:6" ht="17.25" customHeight="1">
      <c r="A43" s="74" t="s">
        <v>258</v>
      </c>
      <c r="B43" s="242">
        <v>301322</v>
      </c>
      <c r="C43" s="259">
        <v>100</v>
      </c>
      <c r="D43" s="259">
        <v>100</v>
      </c>
      <c r="E43" s="261">
        <v>1.28</v>
      </c>
      <c r="F43"/>
    </row>
    <row r="44" spans="1:6" ht="17.25" customHeight="1">
      <c r="A44" s="74" t="s">
        <v>259</v>
      </c>
      <c r="B44" s="242">
        <v>512222</v>
      </c>
      <c r="C44" s="259">
        <v>100</v>
      </c>
      <c r="D44" s="259">
        <v>100</v>
      </c>
      <c r="E44" s="261">
        <v>1.4</v>
      </c>
      <c r="F44"/>
    </row>
    <row r="45" spans="1:6" ht="17.25" customHeight="1">
      <c r="A45" s="74" t="s">
        <v>250</v>
      </c>
      <c r="B45" s="242">
        <v>493006</v>
      </c>
      <c r="C45" s="259">
        <v>57.9</v>
      </c>
      <c r="D45" s="259">
        <v>57.1</v>
      </c>
      <c r="E45" s="261">
        <v>1.54</v>
      </c>
      <c r="F45"/>
    </row>
    <row r="46" spans="1:6" ht="17.25" customHeight="1">
      <c r="A46" s="61" t="s">
        <v>106</v>
      </c>
      <c r="B46" s="251">
        <v>416480</v>
      </c>
      <c r="C46" s="260">
        <v>66.9</v>
      </c>
      <c r="D46" s="260">
        <v>70.9</v>
      </c>
      <c r="E46" s="262">
        <v>1.25</v>
      </c>
      <c r="F46"/>
    </row>
    <row r="51" spans="3:4" ht="16.5" customHeight="1">
      <c r="C51" s="58"/>
      <c r="D51" s="58"/>
    </row>
    <row r="52" spans="3:4" ht="16.5" customHeight="1">
      <c r="C52" s="58"/>
      <c r="D52" s="58"/>
    </row>
    <row r="53" spans="3:4" ht="16.5" customHeight="1">
      <c r="C53" s="58"/>
      <c r="D53" s="58"/>
    </row>
    <row r="54" spans="3:4" ht="16.5" customHeight="1">
      <c r="C54" s="58"/>
      <c r="D54" s="58"/>
    </row>
    <row r="55" spans="3:4" ht="16.5" customHeight="1">
      <c r="C55" s="58"/>
      <c r="D55" s="58"/>
    </row>
    <row r="56" spans="3:4" ht="16.5" customHeight="1">
      <c r="C56" s="58"/>
      <c r="D56" s="58"/>
    </row>
    <row r="57" spans="3:4" ht="16.5" customHeight="1">
      <c r="C57" s="58"/>
      <c r="D57" s="58"/>
    </row>
    <row r="58" spans="3:4" ht="16.5" customHeight="1">
      <c r="C58" s="58"/>
      <c r="D58" s="58"/>
    </row>
    <row r="59" spans="3:4" ht="16.5" customHeight="1">
      <c r="C59" s="58"/>
      <c r="D59" s="58"/>
    </row>
  </sheetData>
  <mergeCells count="1">
    <mergeCell ref="A11:F1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&amp;C- 14 -</oddFooter>
  </headerFooter>
  <drawing r:id="rId1"/>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00390625" defaultRowHeight="16.5" customHeight="1"/>
  <cols>
    <col min="1" max="1" width="23.875" style="26" customWidth="1"/>
    <col min="2" max="6" width="13.375" style="26" customWidth="1"/>
    <col min="7" max="7" width="3.50390625" style="26" customWidth="1"/>
    <col min="8" max="16384" width="9.00390625" style="26" customWidth="1"/>
  </cols>
  <sheetData>
    <row r="1" spans="1:7" ht="17.25">
      <c r="A1" s="312" t="s">
        <v>193</v>
      </c>
      <c r="B1" s="192"/>
      <c r="C1" s="192"/>
      <c r="D1" s="192"/>
      <c r="E1" s="192"/>
      <c r="F1" s="192"/>
      <c r="G1" s="192"/>
    </row>
    <row r="2" spans="1:7" ht="16.5" customHeight="1">
      <c r="A2" s="192"/>
      <c r="B2" s="192"/>
      <c r="C2" s="192"/>
      <c r="D2" s="192"/>
      <c r="E2" s="192"/>
      <c r="F2" s="192"/>
      <c r="G2" s="192"/>
    </row>
    <row r="3" spans="1:7" ht="16.5" customHeight="1">
      <c r="A3" s="313" t="s">
        <v>185</v>
      </c>
      <c r="B3" s="192"/>
      <c r="C3" s="192"/>
      <c r="D3" s="192"/>
      <c r="E3" s="192"/>
      <c r="F3" s="192"/>
      <c r="G3" s="192"/>
    </row>
    <row r="4" spans="1:7" ht="13.5" customHeight="1">
      <c r="A4" s="313"/>
      <c r="B4" s="192"/>
      <c r="C4" s="192"/>
      <c r="D4" s="192"/>
      <c r="E4" s="192"/>
      <c r="F4" s="192"/>
      <c r="G4" s="192"/>
    </row>
    <row r="5" spans="1:7" ht="16.5" customHeight="1">
      <c r="A5" s="192"/>
      <c r="B5" s="192"/>
      <c r="C5" s="192"/>
      <c r="D5" s="192"/>
      <c r="E5" s="192"/>
      <c r="F5" s="192"/>
      <c r="G5" s="192"/>
    </row>
    <row r="6" spans="1:7" ht="16.5" customHeight="1">
      <c r="A6" s="192" t="s">
        <v>364</v>
      </c>
      <c r="B6" s="192"/>
      <c r="C6" s="192"/>
      <c r="D6" s="192"/>
      <c r="E6" s="192"/>
      <c r="F6" s="192"/>
      <c r="G6" s="192"/>
    </row>
    <row r="7" spans="1:7" ht="16.5" customHeight="1">
      <c r="A7" s="192" t="s">
        <v>364</v>
      </c>
      <c r="B7" s="192"/>
      <c r="C7" s="192"/>
      <c r="D7" s="192"/>
      <c r="E7" s="192"/>
      <c r="F7" s="192"/>
      <c r="G7" s="192"/>
    </row>
    <row r="8" spans="1:7" ht="16.5" customHeight="1">
      <c r="A8" s="192" t="s">
        <v>364</v>
      </c>
      <c r="B8" s="192"/>
      <c r="C8" s="192"/>
      <c r="D8" s="192"/>
      <c r="E8" s="192"/>
      <c r="F8" s="192"/>
      <c r="G8" s="192"/>
    </row>
    <row r="9" spans="1:7" ht="16.5" customHeight="1">
      <c r="A9" s="192" t="s">
        <v>364</v>
      </c>
      <c r="B9" s="192"/>
      <c r="C9" s="192"/>
      <c r="D9" s="192"/>
      <c r="E9" s="192"/>
      <c r="F9" s="192"/>
      <c r="G9" s="192"/>
    </row>
    <row r="10" spans="1:7" ht="16.5" customHeight="1">
      <c r="A10" s="192"/>
      <c r="B10" s="192"/>
      <c r="C10" s="192"/>
      <c r="D10" s="192"/>
      <c r="E10" s="192"/>
      <c r="F10" s="55" t="s">
        <v>12</v>
      </c>
      <c r="G10" s="192"/>
    </row>
    <row r="11" spans="1:7" ht="16.5" customHeight="1">
      <c r="A11" s="192"/>
      <c r="B11" s="192"/>
      <c r="C11" s="192"/>
      <c r="D11" s="192"/>
      <c r="E11" s="192"/>
      <c r="F11" s="192"/>
      <c r="G11" s="55"/>
    </row>
    <row r="12" spans="1:7" ht="17.25" customHeight="1">
      <c r="A12" s="364" t="s">
        <v>386</v>
      </c>
      <c r="B12" s="364"/>
      <c r="C12" s="364"/>
      <c r="D12" s="364"/>
      <c r="E12" s="364"/>
      <c r="F12" s="364"/>
      <c r="G12" s="308"/>
    </row>
    <row r="13" spans="1:7" ht="17.25" customHeight="1">
      <c r="A13" s="369" t="s">
        <v>153</v>
      </c>
      <c r="B13" s="306" t="s">
        <v>384</v>
      </c>
      <c r="C13" s="370" t="s">
        <v>209</v>
      </c>
      <c r="D13" s="371"/>
      <c r="E13" s="371"/>
      <c r="F13" s="372"/>
      <c r="G13" s="44"/>
    </row>
    <row r="14" spans="1:7" ht="17.25" customHeight="1">
      <c r="A14" s="369"/>
      <c r="B14" s="307"/>
      <c r="C14" s="36" t="s">
        <v>385</v>
      </c>
      <c r="D14" s="36" t="s">
        <v>8</v>
      </c>
      <c r="E14" s="36" t="s">
        <v>9</v>
      </c>
      <c r="F14" s="36" t="s">
        <v>10</v>
      </c>
      <c r="G14" s="44"/>
    </row>
    <row r="15" spans="1:7" ht="17.25" customHeight="1">
      <c r="A15" s="125"/>
      <c r="B15" s="309" t="s">
        <v>198</v>
      </c>
      <c r="C15" s="309" t="s">
        <v>198</v>
      </c>
      <c r="D15" s="184" t="s">
        <v>266</v>
      </c>
      <c r="E15" s="184" t="s">
        <v>266</v>
      </c>
      <c r="F15" s="184" t="s">
        <v>266</v>
      </c>
      <c r="G15" s="44"/>
    </row>
    <row r="16" spans="1:7" ht="17.25" customHeight="1">
      <c r="A16" s="73" t="s">
        <v>85</v>
      </c>
      <c r="B16" s="310">
        <v>19</v>
      </c>
      <c r="C16" s="310">
        <v>19.1</v>
      </c>
      <c r="D16" s="310">
        <v>19.1</v>
      </c>
      <c r="E16" s="304">
        <v>19.1</v>
      </c>
      <c r="F16" s="304">
        <v>19.2</v>
      </c>
      <c r="G16" s="44"/>
    </row>
    <row r="17" spans="1:7" ht="17.25" customHeight="1">
      <c r="A17" s="73" t="s">
        <v>267</v>
      </c>
      <c r="B17" s="310">
        <v>21</v>
      </c>
      <c r="C17" s="310">
        <v>21.2</v>
      </c>
      <c r="D17" s="310">
        <v>20.8</v>
      </c>
      <c r="E17" s="304">
        <v>20.3</v>
      </c>
      <c r="F17" s="304">
        <v>21</v>
      </c>
      <c r="G17" s="44"/>
    </row>
    <row r="18" spans="1:7" ht="17.25" customHeight="1">
      <c r="A18" s="73" t="s">
        <v>86</v>
      </c>
      <c r="B18" s="310">
        <v>19.3</v>
      </c>
      <c r="C18" s="310">
        <v>19.4</v>
      </c>
      <c r="D18" s="310">
        <v>19.4</v>
      </c>
      <c r="E18" s="304">
        <v>19.3</v>
      </c>
      <c r="F18" s="304">
        <v>19.4</v>
      </c>
      <c r="G18" s="44"/>
    </row>
    <row r="19" spans="1:7" ht="17.25" customHeight="1">
      <c r="A19" s="87" t="s">
        <v>268</v>
      </c>
      <c r="B19" s="310">
        <v>18.8</v>
      </c>
      <c r="C19" s="310">
        <v>18.9</v>
      </c>
      <c r="D19" s="310">
        <v>19</v>
      </c>
      <c r="E19" s="304">
        <v>18.7</v>
      </c>
      <c r="F19" s="304">
        <v>18.9</v>
      </c>
      <c r="G19" s="44"/>
    </row>
    <row r="20" spans="1:7" ht="17.25" customHeight="1">
      <c r="A20" s="73" t="s">
        <v>269</v>
      </c>
      <c r="B20" s="310">
        <v>19.9</v>
      </c>
      <c r="C20" s="310">
        <v>20</v>
      </c>
      <c r="D20" s="310">
        <v>19.4</v>
      </c>
      <c r="E20" s="304">
        <v>19.6</v>
      </c>
      <c r="F20" s="304">
        <v>19.8</v>
      </c>
      <c r="G20" s="44"/>
    </row>
    <row r="21" spans="1:7" ht="17.25" customHeight="1">
      <c r="A21" s="73" t="s">
        <v>245</v>
      </c>
      <c r="B21" s="310">
        <v>20.2</v>
      </c>
      <c r="C21" s="310">
        <v>20.5</v>
      </c>
      <c r="D21" s="310">
        <v>20.8</v>
      </c>
      <c r="E21" s="304">
        <v>20.8</v>
      </c>
      <c r="F21" s="304">
        <v>20.3</v>
      </c>
      <c r="G21" s="44"/>
    </row>
    <row r="22" spans="1:7" ht="17.25" customHeight="1">
      <c r="A22" s="73" t="s">
        <v>270</v>
      </c>
      <c r="B22" s="310">
        <v>19.5</v>
      </c>
      <c r="C22" s="310">
        <v>19.5</v>
      </c>
      <c r="D22" s="310">
        <v>19.6</v>
      </c>
      <c r="E22" s="304">
        <v>19.6</v>
      </c>
      <c r="F22" s="304">
        <v>19.7</v>
      </c>
      <c r="G22" s="44"/>
    </row>
    <row r="23" spans="1:7" ht="17.25" customHeight="1">
      <c r="A23" s="73" t="s">
        <v>271</v>
      </c>
      <c r="B23" s="310">
        <v>19.3</v>
      </c>
      <c r="C23" s="310">
        <v>19.5</v>
      </c>
      <c r="D23" s="310">
        <v>19.5</v>
      </c>
      <c r="E23" s="304">
        <v>19.4</v>
      </c>
      <c r="F23" s="304">
        <v>19.5</v>
      </c>
      <c r="G23" s="44"/>
    </row>
    <row r="24" spans="1:7" ht="17.25" customHeight="1">
      <c r="A24" s="73" t="s">
        <v>128</v>
      </c>
      <c r="B24" s="310">
        <v>21.5</v>
      </c>
      <c r="C24" s="310">
        <v>20.7</v>
      </c>
      <c r="D24" s="310" t="s">
        <v>11</v>
      </c>
      <c r="E24" s="304" t="s">
        <v>11</v>
      </c>
      <c r="F24" s="304" t="s">
        <v>11</v>
      </c>
      <c r="G24" s="44"/>
    </row>
    <row r="25" spans="1:7" ht="17.25" customHeight="1">
      <c r="A25" s="73" t="s">
        <v>272</v>
      </c>
      <c r="B25" s="310">
        <v>16.7</v>
      </c>
      <c r="C25" s="310">
        <v>17.4</v>
      </c>
      <c r="D25" s="310">
        <v>14.4</v>
      </c>
      <c r="E25" s="304">
        <v>15.7</v>
      </c>
      <c r="F25" s="304">
        <v>16.4</v>
      </c>
      <c r="G25" s="44"/>
    </row>
    <row r="26" spans="1:7" ht="17.25" customHeight="1">
      <c r="A26" s="73" t="s">
        <v>273</v>
      </c>
      <c r="B26" s="310">
        <v>17.5</v>
      </c>
      <c r="C26" s="310">
        <v>17.7</v>
      </c>
      <c r="D26" s="310">
        <v>18.8</v>
      </c>
      <c r="E26" s="304">
        <v>18.5</v>
      </c>
      <c r="F26" s="304">
        <v>18.6</v>
      </c>
      <c r="G26" s="187"/>
    </row>
    <row r="27" spans="1:6" ht="17.25" customHeight="1">
      <c r="A27" s="73" t="s">
        <v>274</v>
      </c>
      <c r="B27" s="310">
        <v>16.1</v>
      </c>
      <c r="C27" s="310">
        <v>16.7</v>
      </c>
      <c r="D27" s="310">
        <v>17.1</v>
      </c>
      <c r="E27" s="304">
        <v>16.9</v>
      </c>
      <c r="F27" s="304">
        <v>17.2</v>
      </c>
    </row>
    <row r="28" spans="1:6" s="69" customFormat="1" ht="17.25" customHeight="1">
      <c r="A28" s="73" t="s">
        <v>250</v>
      </c>
      <c r="B28" s="310">
        <v>19.1</v>
      </c>
      <c r="C28" s="310">
        <v>19.4</v>
      </c>
      <c r="D28" s="310">
        <v>19.6</v>
      </c>
      <c r="E28" s="304">
        <v>19.4</v>
      </c>
      <c r="F28" s="304">
        <v>19</v>
      </c>
    </row>
    <row r="29" spans="1:6" ht="17.25" customHeight="1">
      <c r="A29" s="86" t="s">
        <v>106</v>
      </c>
      <c r="B29" s="311">
        <v>19.8</v>
      </c>
      <c r="C29" s="311">
        <v>19.7</v>
      </c>
      <c r="D29" s="311">
        <v>19.3</v>
      </c>
      <c r="E29" s="305">
        <v>19.1</v>
      </c>
      <c r="F29" s="305">
        <v>19.3</v>
      </c>
    </row>
    <row r="30" ht="15.75" customHeight="1"/>
    <row r="42" s="69" customFormat="1" ht="10.5"/>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sheetData>
  <mergeCells count="3">
    <mergeCell ref="A12:F12"/>
    <mergeCell ref="A13:A14"/>
    <mergeCell ref="C13:F13"/>
  </mergeCells>
  <printOptions/>
  <pageMargins left="0.7874015748031497" right="0.47" top="0.7874015748031497" bottom="0.7874015748031497" header="0" footer="0"/>
  <pageSetup horizontalDpi="300" verticalDpi="300" orientation="portrait" paperSize="9" r:id="rId2"/>
  <headerFooter alignWithMargins="0">
    <oddFooter>&amp;C- 15 -</oddFooter>
  </headerFooter>
  <drawing r:id="rId1"/>
</worksheet>
</file>

<file path=xl/worksheets/sheet12.xml><?xml version="1.0" encoding="utf-8"?>
<worksheet xmlns="http://schemas.openxmlformats.org/spreadsheetml/2006/main" xmlns:r="http://schemas.openxmlformats.org/officeDocument/2006/relationships">
  <dimension ref="A2:AH38"/>
  <sheetViews>
    <sheetView workbookViewId="0" topLeftCell="A1">
      <selection activeCell="A1" sqref="A1"/>
    </sheetView>
  </sheetViews>
  <sheetFormatPr defaultColWidth="9.00390625" defaultRowHeight="16.5" customHeight="1"/>
  <cols>
    <col min="1" max="1" width="23.875" style="26" customWidth="1"/>
    <col min="2" max="2" width="7.00390625" style="26" customWidth="1"/>
    <col min="3" max="4" width="7.125" style="26" customWidth="1"/>
    <col min="5" max="5" width="7.00390625" style="26" customWidth="1"/>
    <col min="6" max="7" width="7.125" style="26" customWidth="1"/>
    <col min="8" max="8" width="7.00390625" style="26" customWidth="1"/>
    <col min="9" max="23" width="7.125" style="26" customWidth="1"/>
    <col min="24" max="24" width="9.00390625" style="26" customWidth="1"/>
    <col min="25" max="34" width="0.12890625" style="26" customWidth="1"/>
    <col min="35" max="16384" width="9.00390625" style="26" customWidth="1"/>
  </cols>
  <sheetData>
    <row r="1" ht="15.75" customHeight="1"/>
    <row r="2" ht="16.5" customHeight="1">
      <c r="A2" s="68" t="s">
        <v>186</v>
      </c>
    </row>
    <row r="4" ht="16.5" customHeight="1">
      <c r="A4" s="26" t="s">
        <v>364</v>
      </c>
    </row>
    <row r="5" spans="1:23" ht="16.5" customHeight="1">
      <c r="A5" s="327" t="s">
        <v>364</v>
      </c>
      <c r="B5" s="327"/>
      <c r="C5" s="327"/>
      <c r="D5" s="327"/>
      <c r="E5" s="327"/>
      <c r="F5" s="327"/>
      <c r="G5" s="327"/>
      <c r="H5" s="327"/>
      <c r="I5" s="327"/>
      <c r="J5" s="327"/>
      <c r="K5" s="314"/>
      <c r="L5" s="314"/>
      <c r="M5" s="314"/>
      <c r="N5" s="314"/>
      <c r="O5" s="314"/>
      <c r="P5" s="314"/>
      <c r="Q5" s="314"/>
      <c r="R5" s="314"/>
      <c r="S5" s="314"/>
      <c r="T5" s="314"/>
      <c r="U5" s="314"/>
      <c r="V5" s="314"/>
      <c r="W5" s="314"/>
    </row>
    <row r="6" spans="1:23" ht="16.5" customHeight="1">
      <c r="A6" s="327" t="s">
        <v>364</v>
      </c>
      <c r="B6" s="328"/>
      <c r="C6" s="328"/>
      <c r="D6" s="328"/>
      <c r="E6" s="328"/>
      <c r="F6" s="328"/>
      <c r="G6" s="328"/>
      <c r="H6" s="328"/>
      <c r="I6" s="328"/>
      <c r="J6" s="328"/>
      <c r="K6" s="315"/>
      <c r="L6" s="315"/>
      <c r="M6" s="315"/>
      <c r="N6" s="315"/>
      <c r="O6" s="315"/>
      <c r="P6" s="315"/>
      <c r="Q6" s="315"/>
      <c r="R6" s="315"/>
      <c r="S6" s="315"/>
      <c r="T6" s="315"/>
      <c r="U6" s="315"/>
      <c r="V6" s="315"/>
      <c r="W6" s="315"/>
    </row>
    <row r="7" spans="10:23" ht="16.5" customHeight="1">
      <c r="J7" s="55" t="s">
        <v>366</v>
      </c>
      <c r="K7" s="55"/>
      <c r="L7" s="55"/>
      <c r="M7" s="55"/>
      <c r="N7" s="55"/>
      <c r="O7" s="55"/>
      <c r="P7" s="55"/>
      <c r="Q7" s="55"/>
      <c r="R7" s="55"/>
      <c r="S7" s="55"/>
      <c r="T7" s="55"/>
      <c r="U7" s="55"/>
      <c r="V7" s="55"/>
      <c r="W7" s="55"/>
    </row>
    <row r="8" spans="10:23" ht="16.5" customHeight="1">
      <c r="J8" s="55"/>
      <c r="K8" s="55"/>
      <c r="L8" s="55"/>
      <c r="M8" s="55"/>
      <c r="N8" s="55"/>
      <c r="O8" s="55"/>
      <c r="P8" s="55"/>
      <c r="Q8" s="55"/>
      <c r="R8" s="55"/>
      <c r="S8" s="55"/>
      <c r="T8" s="55"/>
      <c r="U8" s="55"/>
      <c r="V8" s="55"/>
      <c r="W8" s="55"/>
    </row>
    <row r="9" spans="1:23" ht="16.5" customHeight="1">
      <c r="A9" s="362" t="s">
        <v>278</v>
      </c>
      <c r="B9" s="362"/>
      <c r="C9" s="362"/>
      <c r="D9" s="362"/>
      <c r="E9" s="362"/>
      <c r="F9" s="362"/>
      <c r="G9" s="362"/>
      <c r="H9" s="362"/>
      <c r="I9" s="362"/>
      <c r="J9" s="362"/>
      <c r="K9" s="254"/>
      <c r="L9" s="254"/>
      <c r="M9" s="254"/>
      <c r="N9" s="254"/>
      <c r="O9" s="254"/>
      <c r="P9" s="254"/>
      <c r="Q9" s="254"/>
      <c r="R9" s="254"/>
      <c r="S9" s="254"/>
      <c r="T9" s="254"/>
      <c r="U9" s="254"/>
      <c r="V9" s="254"/>
      <c r="W9" s="254"/>
    </row>
    <row r="10" spans="1:23" ht="16.5" customHeight="1">
      <c r="A10" s="365" t="s">
        <v>153</v>
      </c>
      <c r="B10" s="92" t="s">
        <v>147</v>
      </c>
      <c r="C10" s="83"/>
      <c r="D10" s="84"/>
      <c r="E10" s="92" t="s">
        <v>148</v>
      </c>
      <c r="F10" s="82"/>
      <c r="G10" s="93"/>
      <c r="H10" s="318" t="s">
        <v>149</v>
      </c>
      <c r="I10" s="374"/>
      <c r="J10" s="319"/>
      <c r="K10" s="44"/>
      <c r="L10" s="44"/>
      <c r="M10" s="44"/>
      <c r="N10" s="44"/>
      <c r="O10" s="44"/>
      <c r="P10" s="44"/>
      <c r="Q10" s="44"/>
      <c r="R10" s="44"/>
      <c r="S10" s="44"/>
      <c r="T10" s="44"/>
      <c r="U10" s="44"/>
      <c r="V10" s="44"/>
      <c r="W10" s="44"/>
    </row>
    <row r="11" spans="1:23" ht="16.5" customHeight="1">
      <c r="A11" s="373"/>
      <c r="B11" s="57"/>
      <c r="C11" s="375" t="s">
        <v>275</v>
      </c>
      <c r="D11" s="376"/>
      <c r="E11" s="149"/>
      <c r="F11" s="375" t="s">
        <v>275</v>
      </c>
      <c r="G11" s="376"/>
      <c r="H11" s="149"/>
      <c r="I11" s="375" t="s">
        <v>275</v>
      </c>
      <c r="J11" s="376"/>
      <c r="K11" s="254"/>
      <c r="L11" s="254"/>
      <c r="M11" s="254"/>
      <c r="N11" s="254"/>
      <c r="O11" s="254"/>
      <c r="P11" s="254"/>
      <c r="Q11" s="254"/>
      <c r="R11" s="254"/>
      <c r="S11" s="254"/>
      <c r="T11" s="254"/>
      <c r="U11" s="254"/>
      <c r="V11" s="254"/>
      <c r="W11" s="254"/>
    </row>
    <row r="12" spans="1:23" ht="16.5" customHeight="1">
      <c r="A12" s="373"/>
      <c r="B12" s="46" t="s">
        <v>116</v>
      </c>
      <c r="C12" s="377" t="s">
        <v>276</v>
      </c>
      <c r="D12" s="378"/>
      <c r="E12" s="46" t="s">
        <v>116</v>
      </c>
      <c r="F12" s="377" t="s">
        <v>276</v>
      </c>
      <c r="G12" s="378"/>
      <c r="H12" s="46" t="s">
        <v>116</v>
      </c>
      <c r="I12" s="377" t="s">
        <v>276</v>
      </c>
      <c r="J12" s="378"/>
      <c r="K12" s="463"/>
      <c r="L12" s="463"/>
      <c r="M12" s="463"/>
      <c r="N12" s="463"/>
      <c r="O12" s="463"/>
      <c r="P12" s="463"/>
      <c r="Q12" s="463"/>
      <c r="R12" s="463"/>
      <c r="S12" s="463"/>
      <c r="T12" s="463"/>
      <c r="U12" s="463"/>
      <c r="V12" s="463"/>
      <c r="W12" s="463"/>
    </row>
    <row r="13" spans="1:23" ht="16.5" customHeight="1">
      <c r="A13" s="366"/>
      <c r="B13" s="45"/>
      <c r="C13" s="255" t="s">
        <v>378</v>
      </c>
      <c r="D13" s="255" t="s">
        <v>15</v>
      </c>
      <c r="E13" s="45"/>
      <c r="F13" s="255" t="s">
        <v>378</v>
      </c>
      <c r="G13" s="255" t="s">
        <v>15</v>
      </c>
      <c r="H13" s="45"/>
      <c r="I13" s="255" t="s">
        <v>378</v>
      </c>
      <c r="J13" s="255" t="s">
        <v>15</v>
      </c>
      <c r="K13" s="37"/>
      <c r="L13" s="37"/>
      <c r="M13" s="37"/>
      <c r="N13" s="37"/>
      <c r="O13" s="37"/>
      <c r="P13" s="37"/>
      <c r="Q13" s="37"/>
      <c r="R13" s="37"/>
      <c r="S13" s="37"/>
      <c r="T13" s="37"/>
      <c r="U13" s="37"/>
      <c r="V13" s="37"/>
      <c r="W13" s="37"/>
    </row>
    <row r="14" spans="1:23" s="69" customFormat="1" ht="10.5">
      <c r="A14" s="150"/>
      <c r="B14" s="151" t="s">
        <v>62</v>
      </c>
      <c r="C14" s="151" t="s">
        <v>118</v>
      </c>
      <c r="D14" s="151" t="s">
        <v>118</v>
      </c>
      <c r="E14" s="151" t="s">
        <v>62</v>
      </c>
      <c r="F14" s="140" t="s">
        <v>118</v>
      </c>
      <c r="G14" s="141" t="s">
        <v>118</v>
      </c>
      <c r="H14" s="151" t="s">
        <v>62</v>
      </c>
      <c r="I14" s="151" t="s">
        <v>348</v>
      </c>
      <c r="J14" s="140" t="s">
        <v>348</v>
      </c>
      <c r="K14" s="464"/>
      <c r="L14" s="464"/>
      <c r="M14" s="464"/>
      <c r="N14" s="464"/>
      <c r="O14" s="464"/>
      <c r="P14" s="464"/>
      <c r="Q14" s="464"/>
      <c r="R14" s="464"/>
      <c r="S14" s="464"/>
      <c r="T14" s="464"/>
      <c r="U14" s="464"/>
      <c r="V14" s="464"/>
      <c r="W14" s="464"/>
    </row>
    <row r="15" spans="1:23" ht="17.25" customHeight="1">
      <c r="A15" s="73" t="s">
        <v>85</v>
      </c>
      <c r="B15" s="239">
        <v>154</v>
      </c>
      <c r="C15" s="228">
        <v>-1</v>
      </c>
      <c r="D15" s="228">
        <v>1.6</v>
      </c>
      <c r="E15" s="263">
        <v>139.6</v>
      </c>
      <c r="F15" s="229">
        <v>-0.8</v>
      </c>
      <c r="G15" s="229">
        <v>1.6</v>
      </c>
      <c r="H15" s="239">
        <v>14.4</v>
      </c>
      <c r="I15" s="263">
        <v>-2.3</v>
      </c>
      <c r="J15" s="239">
        <v>1.1</v>
      </c>
      <c r="K15" s="232"/>
      <c r="L15" s="232"/>
      <c r="M15" s="232"/>
      <c r="N15" s="232"/>
      <c r="O15" s="232"/>
      <c r="P15" s="232"/>
      <c r="Q15" s="232"/>
      <c r="R15" s="232"/>
      <c r="S15" s="232"/>
      <c r="T15" s="232"/>
      <c r="U15" s="232"/>
      <c r="V15" s="232"/>
      <c r="W15" s="232"/>
    </row>
    <row r="16" spans="1:23" ht="17.25" customHeight="1">
      <c r="A16" s="73" t="s">
        <v>277</v>
      </c>
      <c r="B16" s="199">
        <v>177.1</v>
      </c>
      <c r="C16" s="264">
        <v>-13.1</v>
      </c>
      <c r="D16" s="264">
        <v>16.8</v>
      </c>
      <c r="E16" s="199">
        <v>161.7</v>
      </c>
      <c r="F16" s="265">
        <v>-12.1</v>
      </c>
      <c r="G16" s="265">
        <v>16.5</v>
      </c>
      <c r="H16" s="199">
        <v>15.4</v>
      </c>
      <c r="I16" s="266">
        <v>-22.9</v>
      </c>
      <c r="J16" s="239">
        <v>30.1</v>
      </c>
      <c r="K16" s="232"/>
      <c r="L16" s="232"/>
      <c r="M16" s="232"/>
      <c r="N16" s="232"/>
      <c r="O16" s="232"/>
      <c r="P16" s="232"/>
      <c r="Q16" s="232"/>
      <c r="R16" s="232"/>
      <c r="S16" s="232"/>
      <c r="T16" s="232"/>
      <c r="U16" s="232"/>
      <c r="V16" s="232"/>
      <c r="W16" s="232"/>
    </row>
    <row r="17" spans="1:23" ht="17.25" customHeight="1">
      <c r="A17" s="73" t="s">
        <v>86</v>
      </c>
      <c r="B17" s="199">
        <v>167.2</v>
      </c>
      <c r="C17" s="264">
        <v>-0.8</v>
      </c>
      <c r="D17" s="264">
        <v>2.1</v>
      </c>
      <c r="E17" s="199">
        <v>146.8</v>
      </c>
      <c r="F17" s="265">
        <v>-0.5</v>
      </c>
      <c r="G17" s="265">
        <v>1.8</v>
      </c>
      <c r="H17" s="199">
        <v>20.4</v>
      </c>
      <c r="I17" s="266">
        <v>-2.6</v>
      </c>
      <c r="J17" s="239">
        <v>2.7</v>
      </c>
      <c r="K17" s="232"/>
      <c r="L17" s="232"/>
      <c r="M17" s="232"/>
      <c r="N17" s="232"/>
      <c r="O17" s="232"/>
      <c r="P17" s="232"/>
      <c r="Q17" s="232"/>
      <c r="R17" s="232"/>
      <c r="S17" s="232"/>
      <c r="T17" s="232"/>
      <c r="U17" s="232"/>
      <c r="V17" s="232"/>
      <c r="W17" s="232"/>
    </row>
    <row r="18" spans="1:23" ht="17.25" customHeight="1">
      <c r="A18" s="87" t="s">
        <v>324</v>
      </c>
      <c r="B18" s="199">
        <v>154.5</v>
      </c>
      <c r="C18" s="264">
        <v>-1.6</v>
      </c>
      <c r="D18" s="264">
        <v>2.1</v>
      </c>
      <c r="E18" s="199">
        <v>140.5</v>
      </c>
      <c r="F18" s="265">
        <v>-1.9</v>
      </c>
      <c r="G18" s="265">
        <v>0.9</v>
      </c>
      <c r="H18" s="199">
        <v>14</v>
      </c>
      <c r="I18" s="266">
        <v>1.4</v>
      </c>
      <c r="J18" s="239">
        <v>15.9</v>
      </c>
      <c r="K18" s="232"/>
      <c r="L18" s="232"/>
      <c r="M18" s="232"/>
      <c r="N18" s="232"/>
      <c r="O18" s="232"/>
      <c r="P18" s="232"/>
      <c r="Q18" s="232"/>
      <c r="R18" s="232"/>
      <c r="S18" s="232"/>
      <c r="T18" s="232"/>
      <c r="U18" s="232"/>
      <c r="V18" s="232"/>
      <c r="W18" s="232"/>
    </row>
    <row r="19" spans="1:23" ht="17.25" customHeight="1">
      <c r="A19" s="73" t="s">
        <v>244</v>
      </c>
      <c r="B19" s="199">
        <v>170</v>
      </c>
      <c r="C19" s="264">
        <v>-4.1</v>
      </c>
      <c r="D19" s="264">
        <v>4.5</v>
      </c>
      <c r="E19" s="199">
        <v>151.8</v>
      </c>
      <c r="F19" s="265">
        <v>-1.5</v>
      </c>
      <c r="G19" s="265">
        <v>4.6</v>
      </c>
      <c r="H19" s="199">
        <v>18.2</v>
      </c>
      <c r="I19" s="266">
        <v>-22.8</v>
      </c>
      <c r="J19" s="239">
        <v>5.4</v>
      </c>
      <c r="K19" s="232"/>
      <c r="L19" s="232"/>
      <c r="M19" s="232"/>
      <c r="N19" s="232"/>
      <c r="O19" s="232"/>
      <c r="P19" s="232"/>
      <c r="Q19" s="232"/>
      <c r="R19" s="232"/>
      <c r="S19" s="232"/>
      <c r="T19" s="232"/>
      <c r="U19" s="232"/>
      <c r="V19" s="232"/>
      <c r="W19" s="232"/>
    </row>
    <row r="20" spans="1:23" ht="17.25" customHeight="1">
      <c r="A20" s="73" t="s">
        <v>245</v>
      </c>
      <c r="B20" s="199">
        <v>173.2</v>
      </c>
      <c r="C20" s="264">
        <v>-3</v>
      </c>
      <c r="D20" s="264">
        <v>-0.1</v>
      </c>
      <c r="E20" s="199">
        <v>147.4</v>
      </c>
      <c r="F20" s="265">
        <v>-0.5</v>
      </c>
      <c r="G20" s="265">
        <v>3.8</v>
      </c>
      <c r="H20" s="199">
        <v>25.8</v>
      </c>
      <c r="I20" s="266">
        <v>-15.6</v>
      </c>
      <c r="J20" s="239">
        <v>-20.7</v>
      </c>
      <c r="K20" s="232"/>
      <c r="L20" s="232"/>
      <c r="M20" s="232"/>
      <c r="N20" s="232"/>
      <c r="O20" s="232"/>
      <c r="P20" s="232"/>
      <c r="Q20" s="232"/>
      <c r="R20" s="232"/>
      <c r="S20" s="232"/>
      <c r="T20" s="232"/>
      <c r="U20" s="232"/>
      <c r="V20" s="232"/>
      <c r="W20" s="232"/>
    </row>
    <row r="21" spans="1:23" ht="17.25" customHeight="1">
      <c r="A21" s="73" t="s">
        <v>120</v>
      </c>
      <c r="B21" s="199">
        <v>135.4</v>
      </c>
      <c r="C21" s="264">
        <v>0.4</v>
      </c>
      <c r="D21" s="264">
        <v>3.6</v>
      </c>
      <c r="E21" s="199">
        <v>127.6</v>
      </c>
      <c r="F21" s="265">
        <v>1.5</v>
      </c>
      <c r="G21" s="265">
        <v>3.6</v>
      </c>
      <c r="H21" s="199">
        <v>7.8</v>
      </c>
      <c r="I21" s="266">
        <v>-16.9</v>
      </c>
      <c r="J21" s="239">
        <v>8.5</v>
      </c>
      <c r="K21" s="232"/>
      <c r="L21" s="232"/>
      <c r="M21" s="232"/>
      <c r="N21" s="232"/>
      <c r="O21" s="232"/>
      <c r="P21" s="232"/>
      <c r="Q21" s="232"/>
      <c r="R21" s="232"/>
      <c r="S21" s="232"/>
      <c r="T21" s="232"/>
      <c r="U21" s="232"/>
      <c r="V21" s="232"/>
      <c r="W21" s="232"/>
    </row>
    <row r="22" spans="1:23" ht="17.25" customHeight="1">
      <c r="A22" s="73" t="s">
        <v>20</v>
      </c>
      <c r="B22" s="199">
        <v>158.4</v>
      </c>
      <c r="C22" s="265">
        <v>1.7</v>
      </c>
      <c r="D22" s="199">
        <v>-1.8</v>
      </c>
      <c r="E22" s="199">
        <v>144.6</v>
      </c>
      <c r="F22" s="265">
        <v>-2.3</v>
      </c>
      <c r="G22" s="267">
        <v>-3.6</v>
      </c>
      <c r="H22" s="199">
        <v>13.8</v>
      </c>
      <c r="I22" s="268">
        <v>57.3</v>
      </c>
      <c r="J22" s="239">
        <v>17.3</v>
      </c>
      <c r="K22" s="232"/>
      <c r="L22" s="232"/>
      <c r="M22" s="232"/>
      <c r="N22" s="232"/>
      <c r="O22" s="232"/>
      <c r="P22" s="232"/>
      <c r="Q22" s="232"/>
      <c r="R22" s="232"/>
      <c r="S22" s="232"/>
      <c r="T22" s="232"/>
      <c r="U22" s="232"/>
      <c r="V22" s="232"/>
      <c r="W22" s="232"/>
    </row>
    <row r="23" spans="1:23" ht="17.25" customHeight="1">
      <c r="A23" s="73" t="s">
        <v>128</v>
      </c>
      <c r="B23" s="199">
        <v>167.8</v>
      </c>
      <c r="C23" s="199">
        <v>7</v>
      </c>
      <c r="D23" s="199" t="s">
        <v>121</v>
      </c>
      <c r="E23" s="199">
        <v>159</v>
      </c>
      <c r="F23" s="199">
        <v>9.3</v>
      </c>
      <c r="G23" s="199" t="s">
        <v>121</v>
      </c>
      <c r="H23" s="199">
        <v>8.8</v>
      </c>
      <c r="I23" s="199">
        <v>-50</v>
      </c>
      <c r="J23" s="239" t="s">
        <v>121</v>
      </c>
      <c r="K23" s="232"/>
      <c r="L23" s="232"/>
      <c r="M23" s="232"/>
      <c r="N23" s="232"/>
      <c r="O23" s="232"/>
      <c r="P23" s="232"/>
      <c r="Q23" s="232"/>
      <c r="R23" s="232"/>
      <c r="S23" s="232"/>
      <c r="T23" s="232"/>
      <c r="U23" s="232"/>
      <c r="V23" s="232"/>
      <c r="W23" s="232"/>
    </row>
    <row r="24" spans="1:23" ht="17.25" customHeight="1">
      <c r="A24" s="73" t="s">
        <v>18</v>
      </c>
      <c r="B24" s="199">
        <v>106.3</v>
      </c>
      <c r="C24" s="265">
        <v>-6.6</v>
      </c>
      <c r="D24" s="199">
        <v>13.1</v>
      </c>
      <c r="E24" s="199">
        <v>99.8</v>
      </c>
      <c r="F24" s="265">
        <v>-7.6</v>
      </c>
      <c r="G24" s="267">
        <v>11.9</v>
      </c>
      <c r="H24" s="199">
        <v>6.5</v>
      </c>
      <c r="I24" s="268">
        <v>10.5</v>
      </c>
      <c r="J24" s="239">
        <v>38.2</v>
      </c>
      <c r="K24" s="232"/>
      <c r="L24" s="232"/>
      <c r="M24" s="232"/>
      <c r="N24" s="232"/>
      <c r="O24" s="232"/>
      <c r="P24" s="232"/>
      <c r="Q24" s="232"/>
      <c r="R24" s="232"/>
      <c r="S24" s="232"/>
      <c r="T24" s="232"/>
      <c r="U24" s="232"/>
      <c r="V24" s="232"/>
      <c r="W24" s="232"/>
    </row>
    <row r="25" spans="1:23" ht="17.25" customHeight="1">
      <c r="A25" s="73" t="s">
        <v>325</v>
      </c>
      <c r="B25" s="199">
        <v>131.6</v>
      </c>
      <c r="C25" s="265">
        <v>-0.9</v>
      </c>
      <c r="D25" s="199">
        <v>-1.2</v>
      </c>
      <c r="E25" s="199">
        <v>125.2</v>
      </c>
      <c r="F25" s="265">
        <v>-0.4</v>
      </c>
      <c r="G25" s="267">
        <v>-1.2</v>
      </c>
      <c r="H25" s="199">
        <v>6.4</v>
      </c>
      <c r="I25" s="268">
        <v>-11.6</v>
      </c>
      <c r="J25" s="239">
        <v>-3.5</v>
      </c>
      <c r="K25" s="232"/>
      <c r="L25" s="232"/>
      <c r="M25" s="232"/>
      <c r="N25" s="232"/>
      <c r="O25" s="232"/>
      <c r="P25" s="232"/>
      <c r="Q25" s="232"/>
      <c r="R25" s="232"/>
      <c r="S25" s="232"/>
      <c r="T25" s="232"/>
      <c r="U25" s="232"/>
      <c r="V25" s="232"/>
      <c r="W25" s="232"/>
    </row>
    <row r="26" spans="1:23" ht="17.25" customHeight="1">
      <c r="A26" s="73" t="s">
        <v>265</v>
      </c>
      <c r="B26" s="199">
        <v>122.9</v>
      </c>
      <c r="C26" s="265">
        <v>2.2</v>
      </c>
      <c r="D26" s="199">
        <v>-0.6</v>
      </c>
      <c r="E26" s="199">
        <v>122.4</v>
      </c>
      <c r="F26" s="265">
        <v>-3.1</v>
      </c>
      <c r="G26" s="267">
        <v>-3.2</v>
      </c>
      <c r="H26" s="199">
        <v>0.5</v>
      </c>
      <c r="I26" s="268">
        <v>245.7</v>
      </c>
      <c r="J26" s="239">
        <v>794.5</v>
      </c>
      <c r="K26" s="232"/>
      <c r="L26" s="232"/>
      <c r="M26" s="232"/>
      <c r="N26" s="232"/>
      <c r="O26" s="232"/>
      <c r="P26" s="232"/>
      <c r="Q26" s="232"/>
      <c r="R26" s="232"/>
      <c r="S26" s="232"/>
      <c r="T26" s="232"/>
      <c r="U26" s="232"/>
      <c r="V26" s="232"/>
      <c r="W26" s="232"/>
    </row>
    <row r="27" spans="1:23" ht="17.25" customHeight="1">
      <c r="A27" s="73" t="s">
        <v>19</v>
      </c>
      <c r="B27" s="199">
        <v>145.2</v>
      </c>
      <c r="C27" s="265">
        <v>6.5</v>
      </c>
      <c r="D27" s="199">
        <v>2.7</v>
      </c>
      <c r="E27" s="199">
        <v>139.5</v>
      </c>
      <c r="F27" s="265">
        <v>6.3</v>
      </c>
      <c r="G27" s="267">
        <v>5.4</v>
      </c>
      <c r="H27" s="199">
        <v>5.7</v>
      </c>
      <c r="I27" s="268">
        <v>23.8</v>
      </c>
      <c r="J27" s="239">
        <v>-1.5</v>
      </c>
      <c r="K27" s="232"/>
      <c r="L27" s="232"/>
      <c r="M27" s="232"/>
      <c r="N27" s="232"/>
      <c r="O27" s="232"/>
      <c r="P27" s="232"/>
      <c r="Q27" s="232"/>
      <c r="R27" s="232"/>
      <c r="S27" s="232"/>
      <c r="T27" s="232"/>
      <c r="U27" s="232"/>
      <c r="V27" s="232"/>
      <c r="W27" s="232"/>
    </row>
    <row r="28" spans="1:23" ht="17.25" customHeight="1">
      <c r="A28" s="86" t="s">
        <v>106</v>
      </c>
      <c r="B28" s="269">
        <v>153.8</v>
      </c>
      <c r="C28" s="270">
        <v>-0.9</v>
      </c>
      <c r="D28" s="227">
        <v>-2.9</v>
      </c>
      <c r="E28" s="269">
        <v>145.6</v>
      </c>
      <c r="F28" s="270">
        <v>-1.1</v>
      </c>
      <c r="G28" s="271">
        <v>-2.6</v>
      </c>
      <c r="H28" s="269">
        <v>8.2</v>
      </c>
      <c r="I28" s="272">
        <v>1.6</v>
      </c>
      <c r="J28" s="241">
        <v>-8.5</v>
      </c>
      <c r="K28" s="232"/>
      <c r="L28" s="232"/>
      <c r="M28" s="232"/>
      <c r="N28" s="232"/>
      <c r="O28" s="232"/>
      <c r="P28" s="232"/>
      <c r="Q28" s="232"/>
      <c r="R28" s="232"/>
      <c r="S28" s="232"/>
      <c r="T28" s="232"/>
      <c r="U28" s="232"/>
      <c r="V28" s="232"/>
      <c r="W28" s="232"/>
    </row>
    <row r="30" spans="1:34" s="31" customFormat="1" ht="16.5" customHeight="1">
      <c r="A30" s="30"/>
      <c r="B30" s="30"/>
      <c r="C30" s="30"/>
      <c r="D30" s="30"/>
      <c r="E30" s="30"/>
      <c r="F30" s="30"/>
      <c r="G30" s="30"/>
      <c r="H30" s="30"/>
      <c r="I30" s="30"/>
      <c r="J30" s="30"/>
      <c r="K30" s="30"/>
      <c r="L30" s="30"/>
      <c r="M30" s="30"/>
      <c r="N30" s="30"/>
      <c r="O30" s="30"/>
      <c r="P30" s="30"/>
      <c r="Q30" s="30"/>
      <c r="R30" s="30"/>
      <c r="S30" s="30"/>
      <c r="T30" s="30"/>
      <c r="U30" s="30"/>
      <c r="V30" s="30"/>
      <c r="W30" s="30"/>
      <c r="X30" s="459"/>
      <c r="Y30" s="459"/>
      <c r="Z30" s="459" t="s">
        <v>98</v>
      </c>
      <c r="AA30" s="459" t="s">
        <v>200</v>
      </c>
      <c r="AB30" s="459" t="s">
        <v>204</v>
      </c>
      <c r="AC30" s="459" t="s">
        <v>229</v>
      </c>
      <c r="AD30" s="459" t="s">
        <v>263</v>
      </c>
      <c r="AE30" s="459" t="s">
        <v>264</v>
      </c>
      <c r="AF30" s="459" t="s">
        <v>319</v>
      </c>
      <c r="AG30" s="459" t="s">
        <v>343</v>
      </c>
      <c r="AH30" s="459" t="s">
        <v>381</v>
      </c>
    </row>
    <row r="31" spans="1:34" s="30" customFormat="1" ht="16.5" customHeight="1">
      <c r="A31" s="350" t="s">
        <v>307</v>
      </c>
      <c r="B31" s="350"/>
      <c r="C31" s="350"/>
      <c r="D31" s="350"/>
      <c r="E31" s="350"/>
      <c r="F31" s="350"/>
      <c r="G31" s="350"/>
      <c r="H31" s="350"/>
      <c r="I31" s="350"/>
      <c r="J31" s="132"/>
      <c r="K31" s="132"/>
      <c r="L31" s="132"/>
      <c r="M31" s="132"/>
      <c r="N31" s="132"/>
      <c r="O31" s="132"/>
      <c r="P31" s="132"/>
      <c r="Q31" s="132"/>
      <c r="R31" s="132"/>
      <c r="S31" s="132"/>
      <c r="T31" s="132"/>
      <c r="U31" s="132"/>
      <c r="V31" s="132"/>
      <c r="W31" s="132"/>
      <c r="X31" s="460" t="s">
        <v>107</v>
      </c>
      <c r="Y31" s="461"/>
      <c r="Z31" s="462">
        <v>1.7</v>
      </c>
      <c r="AA31" s="462">
        <v>0</v>
      </c>
      <c r="AB31" s="462">
        <v>-0.5</v>
      </c>
      <c r="AC31" s="462">
        <v>-0.4</v>
      </c>
      <c r="AD31" s="462">
        <v>-0.7</v>
      </c>
      <c r="AE31" s="462">
        <v>0.5</v>
      </c>
      <c r="AF31" s="462">
        <v>1</v>
      </c>
      <c r="AG31" s="460">
        <v>1.6</v>
      </c>
      <c r="AH31" s="462">
        <v>-1</v>
      </c>
    </row>
    <row r="32" spans="24:34" s="30" customFormat="1" ht="16.5" customHeight="1">
      <c r="X32" s="460" t="s">
        <v>108</v>
      </c>
      <c r="Y32" s="461"/>
      <c r="Z32" s="462">
        <v>0.6</v>
      </c>
      <c r="AA32" s="462">
        <v>0.7</v>
      </c>
      <c r="AB32" s="462">
        <v>-0.4</v>
      </c>
      <c r="AC32" s="462">
        <v>-0.6</v>
      </c>
      <c r="AD32" s="462">
        <v>-1.1</v>
      </c>
      <c r="AE32" s="462">
        <v>0.3</v>
      </c>
      <c r="AF32" s="462">
        <v>0.3</v>
      </c>
      <c r="AG32" s="460">
        <v>1.6</v>
      </c>
      <c r="AH32" s="462">
        <v>-0.8</v>
      </c>
    </row>
    <row r="33" spans="24:34" s="30" customFormat="1" ht="16.5" customHeight="1">
      <c r="X33" s="460" t="s">
        <v>109</v>
      </c>
      <c r="Y33" s="461"/>
      <c r="Z33" s="462">
        <v>14</v>
      </c>
      <c r="AA33" s="462">
        <v>-7.3</v>
      </c>
      <c r="AB33" s="462">
        <v>-0.3</v>
      </c>
      <c r="AC33" s="462">
        <v>0.8</v>
      </c>
      <c r="AD33" s="462">
        <v>4.2</v>
      </c>
      <c r="AE33" s="462">
        <v>3</v>
      </c>
      <c r="AF33" s="462">
        <v>7.5</v>
      </c>
      <c r="AG33" s="460">
        <v>1.1</v>
      </c>
      <c r="AH33" s="462">
        <v>-2.3</v>
      </c>
    </row>
    <row r="34" spans="24:34" s="30" customFormat="1" ht="16.5" customHeight="1">
      <c r="X34" s="460"/>
      <c r="Y34" s="460"/>
      <c r="Z34" s="460"/>
      <c r="AA34" s="460"/>
      <c r="AB34" s="460"/>
      <c r="AC34" s="460"/>
      <c r="AD34" s="460"/>
      <c r="AE34" s="460"/>
      <c r="AF34" s="460"/>
      <c r="AG34" s="460"/>
      <c r="AH34" s="460"/>
    </row>
    <row r="35" s="30" customFormat="1" ht="16.5" customHeight="1"/>
    <row r="36" spans="25:33" s="30" customFormat="1" ht="16.5" customHeight="1">
      <c r="Y36" s="171"/>
      <c r="Z36" s="171"/>
      <c r="AA36" s="171"/>
      <c r="AB36" s="171"/>
      <c r="AC36" s="171"/>
      <c r="AD36" s="171"/>
      <c r="AE36" s="171"/>
      <c r="AF36" s="171"/>
      <c r="AG36" s="171"/>
    </row>
    <row r="37" s="30" customFormat="1" ht="16.5" customHeight="1">
      <c r="X37" s="38"/>
    </row>
    <row r="38" s="30" customFormat="1" ht="16.5" customHeight="1">
      <c r="X38" s="38"/>
    </row>
  </sheetData>
  <mergeCells count="12">
    <mergeCell ref="F12:G12"/>
    <mergeCell ref="A9:J9"/>
    <mergeCell ref="A5:J5"/>
    <mergeCell ref="A31:I31"/>
    <mergeCell ref="A6:J6"/>
    <mergeCell ref="A10:A13"/>
    <mergeCell ref="H10:J10"/>
    <mergeCell ref="I11:J11"/>
    <mergeCell ref="I12:J12"/>
    <mergeCell ref="C11:D11"/>
    <mergeCell ref="C12:D12"/>
    <mergeCell ref="F11:G11"/>
  </mergeCells>
  <printOptions/>
  <pageMargins left="0.7874015748031497" right="0.47" top="0.7874015748031497" bottom="0.7874015748031497" header="0" footer="0"/>
  <pageSetup horizontalDpi="300" verticalDpi="300" orientation="portrait" paperSize="9" r:id="rId2"/>
  <headerFooter alignWithMargins="0">
    <oddFooter>&amp;C- 16 -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M47"/>
  <sheetViews>
    <sheetView workbookViewId="0" topLeftCell="A1">
      <selection activeCell="A1" sqref="A1"/>
    </sheetView>
  </sheetViews>
  <sheetFormatPr defaultColWidth="9.00390625" defaultRowHeight="13.5"/>
  <cols>
    <col min="1" max="8" width="9.00390625" style="30" customWidth="1"/>
    <col min="9" max="9" width="15.125" style="30" customWidth="1"/>
    <col min="10" max="19" width="10.125" style="30" customWidth="1"/>
    <col min="20" max="20" width="2.375" style="30" customWidth="1"/>
    <col min="21" max="33" width="0.12890625" style="418" customWidth="1"/>
    <col min="34" max="39" width="0.12890625" style="460" customWidth="1"/>
    <col min="40" max="16384" width="9.00390625" style="30" customWidth="1"/>
  </cols>
  <sheetData>
    <row r="1" spans="1:39" s="31" customFormat="1" ht="16.5" customHeight="1">
      <c r="A1" s="30"/>
      <c r="B1" s="30"/>
      <c r="C1" s="30"/>
      <c r="D1" s="30"/>
      <c r="E1" s="30"/>
      <c r="F1" s="30"/>
      <c r="G1" s="30"/>
      <c r="H1" s="30"/>
      <c r="I1" s="30"/>
      <c r="J1" s="30"/>
      <c r="K1" s="30"/>
      <c r="L1" s="30"/>
      <c r="M1" s="30"/>
      <c r="N1" s="30"/>
      <c r="O1" s="30"/>
      <c r="P1" s="30"/>
      <c r="Q1" s="30"/>
      <c r="R1" s="30"/>
      <c r="S1" s="30"/>
      <c r="T1" s="30"/>
      <c r="U1" s="420"/>
      <c r="V1" s="420"/>
      <c r="W1" s="420"/>
      <c r="X1" s="420"/>
      <c r="Y1" s="420"/>
      <c r="Z1" s="420"/>
      <c r="AA1" s="420"/>
      <c r="AB1" s="420"/>
      <c r="AC1" s="420"/>
      <c r="AD1" s="420"/>
      <c r="AE1" s="420"/>
      <c r="AF1" s="420"/>
      <c r="AG1" s="420"/>
      <c r="AH1" s="459"/>
      <c r="AI1" s="459"/>
      <c r="AJ1" s="459"/>
      <c r="AK1" s="459"/>
      <c r="AL1" s="459"/>
      <c r="AM1" s="459"/>
    </row>
    <row r="2" spans="1:29" ht="16.5" customHeight="1">
      <c r="A2" s="68" t="s">
        <v>187</v>
      </c>
      <c r="B2" s="26"/>
      <c r="U2" s="418" t="s">
        <v>392</v>
      </c>
      <c r="V2" s="422"/>
      <c r="W2" s="465"/>
      <c r="X2" s="466"/>
      <c r="Y2" s="466"/>
      <c r="Z2" s="466"/>
      <c r="AA2" s="466"/>
      <c r="AB2" s="466"/>
      <c r="AC2" s="466"/>
    </row>
    <row r="3" spans="1:33" ht="16.5" customHeight="1">
      <c r="A3" s="68"/>
      <c r="B3" s="26"/>
      <c r="U3" s="467"/>
      <c r="V3" s="468" t="s">
        <v>349</v>
      </c>
      <c r="W3" s="469"/>
      <c r="X3" s="468"/>
      <c r="Y3" s="469"/>
      <c r="Z3" s="468" t="s">
        <v>352</v>
      </c>
      <c r="AA3" s="469"/>
      <c r="AB3" s="468"/>
      <c r="AC3" s="469"/>
      <c r="AD3" s="468" t="s">
        <v>353</v>
      </c>
      <c r="AE3" s="469"/>
      <c r="AF3" s="468"/>
      <c r="AG3" s="469"/>
    </row>
    <row r="4" spans="1:33" ht="16.5" customHeight="1">
      <c r="A4" s="274" t="s">
        <v>364</v>
      </c>
      <c r="B4" s="26"/>
      <c r="U4" s="467"/>
      <c r="V4" s="470" t="s">
        <v>350</v>
      </c>
      <c r="W4" s="471" t="s">
        <v>323</v>
      </c>
      <c r="X4" s="470" t="s">
        <v>351</v>
      </c>
      <c r="Y4" s="471" t="s">
        <v>323</v>
      </c>
      <c r="Z4" s="470" t="s">
        <v>350</v>
      </c>
      <c r="AA4" s="471" t="s">
        <v>323</v>
      </c>
      <c r="AB4" s="470" t="s">
        <v>351</v>
      </c>
      <c r="AC4" s="471" t="s">
        <v>323</v>
      </c>
      <c r="AD4" s="470" t="s">
        <v>350</v>
      </c>
      <c r="AE4" s="471" t="s">
        <v>323</v>
      </c>
      <c r="AF4" s="470" t="s">
        <v>351</v>
      </c>
      <c r="AG4" s="471" t="s">
        <v>323</v>
      </c>
    </row>
    <row r="5" spans="1:33" ht="16.5" customHeight="1">
      <c r="A5" s="274" t="s">
        <v>364</v>
      </c>
      <c r="B5" s="26"/>
      <c r="U5" s="472" t="s">
        <v>85</v>
      </c>
      <c r="V5" s="473">
        <v>154</v>
      </c>
      <c r="W5" s="474" t="s">
        <v>419</v>
      </c>
      <c r="X5" s="473">
        <v>-1</v>
      </c>
      <c r="Y5" s="474" t="s">
        <v>419</v>
      </c>
      <c r="Z5" s="473">
        <v>139.6</v>
      </c>
      <c r="AA5" s="474" t="s">
        <v>419</v>
      </c>
      <c r="AB5" s="473">
        <v>-0.8</v>
      </c>
      <c r="AC5" s="474" t="s">
        <v>419</v>
      </c>
      <c r="AD5" s="473">
        <v>14.4</v>
      </c>
      <c r="AE5" s="474" t="s">
        <v>419</v>
      </c>
      <c r="AF5" s="473">
        <v>-2.3</v>
      </c>
      <c r="AG5" s="474" t="s">
        <v>419</v>
      </c>
    </row>
    <row r="6" spans="1:33" ht="16.5" customHeight="1">
      <c r="A6" s="274" t="s">
        <v>367</v>
      </c>
      <c r="B6" s="26"/>
      <c r="U6" s="472" t="s">
        <v>354</v>
      </c>
      <c r="V6" s="473">
        <v>177.1</v>
      </c>
      <c r="W6" s="474">
        <f>RANK(V6,V$6:V$18)</f>
        <v>1</v>
      </c>
      <c r="X6" s="473">
        <v>-13.1</v>
      </c>
      <c r="Y6" s="474">
        <f>RANK(X6,X$6:X$18)</f>
        <v>13</v>
      </c>
      <c r="Z6" s="473">
        <v>161.7</v>
      </c>
      <c r="AA6" s="474">
        <f aca="true" t="shared" si="0" ref="AA6:AA18">RANK(Z6,Z$6:Z$18)</f>
        <v>1</v>
      </c>
      <c r="AB6" s="473">
        <v>-12.1</v>
      </c>
      <c r="AC6" s="474">
        <f aca="true" t="shared" si="1" ref="AC6:AC18">RANK(AB6,AB$6:AB$18)</f>
        <v>13</v>
      </c>
      <c r="AD6" s="473">
        <v>15.4</v>
      </c>
      <c r="AE6" s="474">
        <f aca="true" t="shared" si="2" ref="AE6:AE18">RANK(AD6,AD$6:AD$18)</f>
        <v>4</v>
      </c>
      <c r="AF6" s="473">
        <v>-22.9</v>
      </c>
      <c r="AG6" s="474">
        <f aca="true" t="shared" si="3" ref="AG6:AG18">RANK(AF6,AF$6:AF$18)</f>
        <v>12</v>
      </c>
    </row>
    <row r="7" spans="1:33" ht="16.5" customHeight="1">
      <c r="A7" s="274" t="s">
        <v>368</v>
      </c>
      <c r="B7" s="26"/>
      <c r="U7" s="472" t="s">
        <v>86</v>
      </c>
      <c r="V7" s="473">
        <v>167.2</v>
      </c>
      <c r="W7" s="474">
        <f aca="true" t="shared" si="4" ref="W7:Y18">RANK(V7,V$6:V$18)</f>
        <v>5</v>
      </c>
      <c r="X7" s="473">
        <v>-0.8</v>
      </c>
      <c r="Y7" s="474">
        <f t="shared" si="4"/>
        <v>6</v>
      </c>
      <c r="Z7" s="473">
        <v>146.8</v>
      </c>
      <c r="AA7" s="474">
        <f t="shared" si="0"/>
        <v>5</v>
      </c>
      <c r="AB7" s="473">
        <v>-0.5</v>
      </c>
      <c r="AC7" s="474">
        <f t="shared" si="1"/>
        <v>5</v>
      </c>
      <c r="AD7" s="473">
        <v>20.4</v>
      </c>
      <c r="AE7" s="474">
        <f t="shared" si="2"/>
        <v>2</v>
      </c>
      <c r="AF7" s="473">
        <v>-2.6</v>
      </c>
      <c r="AG7" s="474">
        <f t="shared" si="3"/>
        <v>7</v>
      </c>
    </row>
    <row r="8" spans="1:33" ht="16.5" customHeight="1">
      <c r="A8" s="274" t="s">
        <v>368</v>
      </c>
      <c r="B8" s="26"/>
      <c r="U8" s="475" t="s">
        <v>355</v>
      </c>
      <c r="V8" s="473">
        <v>154.5</v>
      </c>
      <c r="W8" s="474">
        <f t="shared" si="4"/>
        <v>7</v>
      </c>
      <c r="X8" s="473">
        <v>-1.6</v>
      </c>
      <c r="Y8" s="474">
        <f t="shared" si="4"/>
        <v>9</v>
      </c>
      <c r="Z8" s="473">
        <v>140.5</v>
      </c>
      <c r="AA8" s="474">
        <f t="shared" si="0"/>
        <v>8</v>
      </c>
      <c r="AB8" s="473">
        <v>-1.9</v>
      </c>
      <c r="AC8" s="474">
        <f t="shared" si="1"/>
        <v>9</v>
      </c>
      <c r="AD8" s="473">
        <v>14</v>
      </c>
      <c r="AE8" s="474">
        <f t="shared" si="2"/>
        <v>5</v>
      </c>
      <c r="AF8" s="473">
        <v>1.4</v>
      </c>
      <c r="AG8" s="474">
        <f t="shared" si="3"/>
        <v>6</v>
      </c>
    </row>
    <row r="9" spans="1:35" ht="16.5" customHeight="1">
      <c r="A9" s="274" t="s">
        <v>364</v>
      </c>
      <c r="B9" s="26"/>
      <c r="U9" s="472" t="s">
        <v>244</v>
      </c>
      <c r="V9" s="473">
        <v>170</v>
      </c>
      <c r="W9" s="474">
        <f t="shared" si="4"/>
        <v>3</v>
      </c>
      <c r="X9" s="473">
        <v>-4.1</v>
      </c>
      <c r="Y9" s="474">
        <f t="shared" si="4"/>
        <v>11</v>
      </c>
      <c r="Z9" s="473">
        <v>151.8</v>
      </c>
      <c r="AA9" s="474">
        <f t="shared" si="0"/>
        <v>3</v>
      </c>
      <c r="AB9" s="473">
        <v>-1.5</v>
      </c>
      <c r="AC9" s="474">
        <f t="shared" si="1"/>
        <v>8</v>
      </c>
      <c r="AD9" s="473">
        <v>18.2</v>
      </c>
      <c r="AE9" s="474">
        <f t="shared" si="2"/>
        <v>3</v>
      </c>
      <c r="AF9" s="473">
        <v>-22.8</v>
      </c>
      <c r="AG9" s="474">
        <f t="shared" si="3"/>
        <v>11</v>
      </c>
      <c r="AI9" s="480"/>
    </row>
    <row r="10" spans="1:33" ht="16.5" customHeight="1">
      <c r="A10" s="274" t="s">
        <v>364</v>
      </c>
      <c r="B10" s="26"/>
      <c r="U10" s="472" t="s">
        <v>245</v>
      </c>
      <c r="V10" s="473">
        <v>173.2</v>
      </c>
      <c r="W10" s="474">
        <f t="shared" si="4"/>
        <v>2</v>
      </c>
      <c r="X10" s="473">
        <v>-3</v>
      </c>
      <c r="Y10" s="474">
        <f t="shared" si="4"/>
        <v>10</v>
      </c>
      <c r="Z10" s="473">
        <v>147.4</v>
      </c>
      <c r="AA10" s="474">
        <f t="shared" si="0"/>
        <v>4</v>
      </c>
      <c r="AB10" s="473">
        <v>-0.5</v>
      </c>
      <c r="AC10" s="474">
        <f t="shared" si="1"/>
        <v>5</v>
      </c>
      <c r="AD10" s="473">
        <v>25.8</v>
      </c>
      <c r="AE10" s="474">
        <f t="shared" si="2"/>
        <v>1</v>
      </c>
      <c r="AF10" s="473">
        <v>-15.6</v>
      </c>
      <c r="AG10" s="474">
        <f t="shared" si="3"/>
        <v>9</v>
      </c>
    </row>
    <row r="11" spans="1:33" ht="16.5" customHeight="1">
      <c r="A11" s="274" t="s">
        <v>364</v>
      </c>
      <c r="B11" s="26"/>
      <c r="U11" s="472" t="s">
        <v>120</v>
      </c>
      <c r="V11" s="473">
        <v>135.4</v>
      </c>
      <c r="W11" s="474">
        <f t="shared" si="4"/>
        <v>10</v>
      </c>
      <c r="X11" s="473">
        <v>0.4</v>
      </c>
      <c r="Y11" s="474">
        <f t="shared" si="4"/>
        <v>5</v>
      </c>
      <c r="Z11" s="473">
        <v>127.6</v>
      </c>
      <c r="AA11" s="474">
        <f t="shared" si="0"/>
        <v>10</v>
      </c>
      <c r="AB11" s="473">
        <v>1.5</v>
      </c>
      <c r="AC11" s="474">
        <f t="shared" si="1"/>
        <v>3</v>
      </c>
      <c r="AD11" s="473">
        <v>7.8</v>
      </c>
      <c r="AE11" s="474">
        <f t="shared" si="2"/>
        <v>9</v>
      </c>
      <c r="AF11" s="473">
        <v>-16.9</v>
      </c>
      <c r="AG11" s="474">
        <f t="shared" si="3"/>
        <v>10</v>
      </c>
    </row>
    <row r="12" spans="1:33" ht="16.5" customHeight="1">
      <c r="A12" s="274" t="s">
        <v>368</v>
      </c>
      <c r="B12" s="26"/>
      <c r="U12" s="472" t="s">
        <v>356</v>
      </c>
      <c r="V12" s="473">
        <v>158.4</v>
      </c>
      <c r="W12" s="474">
        <f t="shared" si="4"/>
        <v>6</v>
      </c>
      <c r="X12" s="473">
        <v>1.7</v>
      </c>
      <c r="Y12" s="474">
        <f t="shared" si="4"/>
        <v>4</v>
      </c>
      <c r="Z12" s="473">
        <v>144.6</v>
      </c>
      <c r="AA12" s="474">
        <f t="shared" si="0"/>
        <v>7</v>
      </c>
      <c r="AB12" s="473">
        <v>-2.3</v>
      </c>
      <c r="AC12" s="474">
        <f t="shared" si="1"/>
        <v>10</v>
      </c>
      <c r="AD12" s="473">
        <v>13.8</v>
      </c>
      <c r="AE12" s="474">
        <f t="shared" si="2"/>
        <v>6</v>
      </c>
      <c r="AF12" s="473">
        <v>57.3</v>
      </c>
      <c r="AG12" s="474">
        <f t="shared" si="3"/>
        <v>2</v>
      </c>
    </row>
    <row r="13" spans="1:33" ht="16.5" customHeight="1">
      <c r="A13" s="275" t="s">
        <v>364</v>
      </c>
      <c r="B13" s="192"/>
      <c r="C13" s="192"/>
      <c r="D13" s="192"/>
      <c r="E13" s="192"/>
      <c r="F13" s="192"/>
      <c r="G13" s="192"/>
      <c r="H13" s="192"/>
      <c r="I13" s="192"/>
      <c r="J13" s="195"/>
      <c r="K13" s="195"/>
      <c r="L13" s="195"/>
      <c r="M13" s="195"/>
      <c r="N13" s="195"/>
      <c r="O13" s="195"/>
      <c r="P13" s="195"/>
      <c r="Q13" s="195"/>
      <c r="R13" s="195"/>
      <c r="S13" s="195"/>
      <c r="T13" s="195"/>
      <c r="U13" s="472" t="s">
        <v>128</v>
      </c>
      <c r="V13" s="473">
        <v>167.8</v>
      </c>
      <c r="W13" s="474">
        <f t="shared" si="4"/>
        <v>4</v>
      </c>
      <c r="X13" s="473">
        <v>7</v>
      </c>
      <c r="Y13" s="474">
        <f t="shared" si="4"/>
        <v>1</v>
      </c>
      <c r="Z13" s="473">
        <v>159</v>
      </c>
      <c r="AA13" s="474">
        <f t="shared" si="0"/>
        <v>2</v>
      </c>
      <c r="AB13" s="473">
        <v>9.3</v>
      </c>
      <c r="AC13" s="474">
        <f t="shared" si="1"/>
        <v>1</v>
      </c>
      <c r="AD13" s="473">
        <v>8.8</v>
      </c>
      <c r="AE13" s="474">
        <f t="shared" si="2"/>
        <v>7</v>
      </c>
      <c r="AF13" s="473">
        <v>-50</v>
      </c>
      <c r="AG13" s="474">
        <f t="shared" si="3"/>
        <v>13</v>
      </c>
    </row>
    <row r="14" spans="1:33" ht="16.5" customHeight="1">
      <c r="A14" s="275" t="s">
        <v>369</v>
      </c>
      <c r="B14" s="193"/>
      <c r="C14" s="193"/>
      <c r="D14" s="193"/>
      <c r="E14" s="193"/>
      <c r="F14" s="193"/>
      <c r="G14" s="193"/>
      <c r="H14" s="193"/>
      <c r="I14" s="193"/>
      <c r="U14" s="472" t="s">
        <v>420</v>
      </c>
      <c r="V14" s="473">
        <v>106.3</v>
      </c>
      <c r="W14" s="474">
        <f t="shared" si="4"/>
        <v>13</v>
      </c>
      <c r="X14" s="473">
        <v>-6.6</v>
      </c>
      <c r="Y14" s="474">
        <f t="shared" si="4"/>
        <v>12</v>
      </c>
      <c r="Z14" s="473">
        <v>99.8</v>
      </c>
      <c r="AA14" s="474">
        <f t="shared" si="0"/>
        <v>13</v>
      </c>
      <c r="AB14" s="473">
        <v>-7.6</v>
      </c>
      <c r="AC14" s="474">
        <f t="shared" si="1"/>
        <v>12</v>
      </c>
      <c r="AD14" s="473">
        <v>6.5</v>
      </c>
      <c r="AE14" s="474">
        <f t="shared" si="2"/>
        <v>10</v>
      </c>
      <c r="AF14" s="473">
        <v>10.5</v>
      </c>
      <c r="AG14" s="474">
        <f t="shared" si="3"/>
        <v>4</v>
      </c>
    </row>
    <row r="15" spans="1:33" ht="16.5" customHeight="1">
      <c r="A15" s="275" t="s">
        <v>364</v>
      </c>
      <c r="B15" s="193"/>
      <c r="C15" s="193"/>
      <c r="D15" s="193"/>
      <c r="E15" s="193"/>
      <c r="F15" s="193"/>
      <c r="G15" s="193"/>
      <c r="H15" s="193"/>
      <c r="I15" s="193"/>
      <c r="U15" s="472" t="s">
        <v>421</v>
      </c>
      <c r="V15" s="473">
        <v>131.6</v>
      </c>
      <c r="W15" s="474">
        <f t="shared" si="4"/>
        <v>11</v>
      </c>
      <c r="X15" s="473">
        <v>-0.9</v>
      </c>
      <c r="Y15" s="474">
        <f t="shared" si="4"/>
        <v>7</v>
      </c>
      <c r="Z15" s="473">
        <v>125.2</v>
      </c>
      <c r="AA15" s="474">
        <f t="shared" si="0"/>
        <v>11</v>
      </c>
      <c r="AB15" s="473">
        <v>-0.4</v>
      </c>
      <c r="AC15" s="474">
        <f t="shared" si="1"/>
        <v>4</v>
      </c>
      <c r="AD15" s="473">
        <v>6.4</v>
      </c>
      <c r="AE15" s="474">
        <f t="shared" si="2"/>
        <v>11</v>
      </c>
      <c r="AF15" s="473">
        <v>-11.6</v>
      </c>
      <c r="AG15" s="474">
        <f t="shared" si="3"/>
        <v>8</v>
      </c>
    </row>
    <row r="16" spans="1:33" ht="16.5" customHeight="1">
      <c r="A16" s="275" t="s">
        <v>368</v>
      </c>
      <c r="B16" s="193"/>
      <c r="C16" s="193"/>
      <c r="D16" s="193"/>
      <c r="E16" s="193"/>
      <c r="F16" s="193"/>
      <c r="G16" s="193"/>
      <c r="H16" s="193"/>
      <c r="I16" s="193"/>
      <c r="U16" s="472" t="s">
        <v>422</v>
      </c>
      <c r="V16" s="473">
        <v>122.9</v>
      </c>
      <c r="W16" s="474">
        <f t="shared" si="4"/>
        <v>12</v>
      </c>
      <c r="X16" s="473">
        <v>2.2</v>
      </c>
      <c r="Y16" s="474">
        <f t="shared" si="4"/>
        <v>3</v>
      </c>
      <c r="Z16" s="473">
        <v>122.4</v>
      </c>
      <c r="AA16" s="474">
        <f t="shared" si="0"/>
        <v>12</v>
      </c>
      <c r="AB16" s="473">
        <v>-3.1</v>
      </c>
      <c r="AC16" s="474">
        <f t="shared" si="1"/>
        <v>11</v>
      </c>
      <c r="AD16" s="473">
        <v>0.5</v>
      </c>
      <c r="AE16" s="474">
        <f t="shared" si="2"/>
        <v>13</v>
      </c>
      <c r="AF16" s="473">
        <v>245.7</v>
      </c>
      <c r="AG16" s="474">
        <f t="shared" si="3"/>
        <v>1</v>
      </c>
    </row>
    <row r="17" spans="1:33" ht="16.5" customHeight="1">
      <c r="A17" s="275" t="s">
        <v>368</v>
      </c>
      <c r="B17" s="192"/>
      <c r="C17" s="273"/>
      <c r="D17" s="273"/>
      <c r="E17" s="273"/>
      <c r="F17" s="273"/>
      <c r="G17" s="273"/>
      <c r="H17" s="273"/>
      <c r="I17" s="273"/>
      <c r="U17" s="472" t="s">
        <v>423</v>
      </c>
      <c r="V17" s="473">
        <v>145.2</v>
      </c>
      <c r="W17" s="474">
        <f t="shared" si="4"/>
        <v>9</v>
      </c>
      <c r="X17" s="473">
        <v>6.5</v>
      </c>
      <c r="Y17" s="474">
        <f t="shared" si="4"/>
        <v>2</v>
      </c>
      <c r="Z17" s="473">
        <v>139.5</v>
      </c>
      <c r="AA17" s="474">
        <f t="shared" si="0"/>
        <v>9</v>
      </c>
      <c r="AB17" s="473">
        <v>6.3</v>
      </c>
      <c r="AC17" s="474">
        <f t="shared" si="1"/>
        <v>2</v>
      </c>
      <c r="AD17" s="473">
        <v>5.7</v>
      </c>
      <c r="AE17" s="474">
        <f t="shared" si="2"/>
        <v>12</v>
      </c>
      <c r="AF17" s="473">
        <v>23.8</v>
      </c>
      <c r="AG17" s="474">
        <f t="shared" si="3"/>
        <v>3</v>
      </c>
    </row>
    <row r="18" spans="1:33" ht="16.5" customHeight="1">
      <c r="A18" s="275" t="s">
        <v>364</v>
      </c>
      <c r="B18" s="193"/>
      <c r="C18" s="193"/>
      <c r="D18" s="193"/>
      <c r="E18" s="193"/>
      <c r="F18" s="193"/>
      <c r="G18" s="193"/>
      <c r="H18" s="193"/>
      <c r="I18" s="193"/>
      <c r="U18" s="472" t="s">
        <v>106</v>
      </c>
      <c r="V18" s="473">
        <v>153.8</v>
      </c>
      <c r="W18" s="474">
        <f t="shared" si="4"/>
        <v>8</v>
      </c>
      <c r="X18" s="473">
        <v>-0.9</v>
      </c>
      <c r="Y18" s="474">
        <f t="shared" si="4"/>
        <v>7</v>
      </c>
      <c r="Z18" s="473">
        <v>145.6</v>
      </c>
      <c r="AA18" s="474">
        <f t="shared" si="0"/>
        <v>6</v>
      </c>
      <c r="AB18" s="473">
        <v>-1.1</v>
      </c>
      <c r="AC18" s="474">
        <f t="shared" si="1"/>
        <v>7</v>
      </c>
      <c r="AD18" s="473">
        <v>8.2</v>
      </c>
      <c r="AE18" s="474">
        <f t="shared" si="2"/>
        <v>8</v>
      </c>
      <c r="AF18" s="473">
        <v>1.6</v>
      </c>
      <c r="AG18" s="474">
        <f t="shared" si="3"/>
        <v>5</v>
      </c>
    </row>
    <row r="19" spans="1:30" ht="16.5" customHeight="1">
      <c r="A19" s="275" t="s">
        <v>364</v>
      </c>
      <c r="B19" s="193"/>
      <c r="C19" s="193"/>
      <c r="D19" s="193"/>
      <c r="E19" s="193"/>
      <c r="F19" s="193"/>
      <c r="G19" s="193"/>
      <c r="H19" s="193"/>
      <c r="I19" s="193"/>
      <c r="AD19" s="419"/>
    </row>
    <row r="20" spans="1:9" ht="16.5" customHeight="1">
      <c r="A20" s="275" t="s">
        <v>364</v>
      </c>
      <c r="B20" s="193"/>
      <c r="C20" s="193"/>
      <c r="D20" s="193"/>
      <c r="E20" s="193"/>
      <c r="F20" s="193"/>
      <c r="G20" s="193"/>
      <c r="H20" s="193"/>
      <c r="I20" s="193"/>
    </row>
    <row r="21" spans="1:9" ht="16.5" customHeight="1">
      <c r="A21" s="275" t="s">
        <v>368</v>
      </c>
      <c r="B21" s="193"/>
      <c r="C21" s="193"/>
      <c r="D21" s="193"/>
      <c r="E21" s="193"/>
      <c r="F21" s="193"/>
      <c r="G21" s="193"/>
      <c r="H21" s="193"/>
      <c r="I21" s="193"/>
    </row>
    <row r="22" spans="1:2" ht="16.5" customHeight="1" hidden="1">
      <c r="A22" s="274" t="s">
        <v>357</v>
      </c>
      <c r="B22" s="26"/>
    </row>
    <row r="23" spans="1:9" ht="16.5" customHeight="1">
      <c r="A23" s="275" t="s">
        <v>364</v>
      </c>
      <c r="B23" s="193"/>
      <c r="C23" s="193"/>
      <c r="D23" s="193"/>
      <c r="E23" s="193"/>
      <c r="F23" s="193"/>
      <c r="G23" s="193"/>
      <c r="H23" s="193"/>
      <c r="I23" s="193"/>
    </row>
    <row r="24" spans="1:22" ht="16.5" customHeight="1">
      <c r="A24" s="275" t="s">
        <v>364</v>
      </c>
      <c r="B24" s="193"/>
      <c r="C24" s="193"/>
      <c r="D24" s="193"/>
      <c r="E24" s="193"/>
      <c r="F24" s="193"/>
      <c r="G24" s="193"/>
      <c r="H24" s="193"/>
      <c r="I24" s="193"/>
      <c r="V24" s="425"/>
    </row>
    <row r="25" spans="1:22" ht="16.5" customHeight="1">
      <c r="A25" s="275" t="s">
        <v>364</v>
      </c>
      <c r="B25" s="193"/>
      <c r="C25" s="193"/>
      <c r="D25" s="193"/>
      <c r="E25" s="193"/>
      <c r="F25" s="193"/>
      <c r="G25" s="193"/>
      <c r="H25" s="193"/>
      <c r="I25" s="193"/>
      <c r="V25" s="425"/>
    </row>
    <row r="26" spans="1:22" ht="16.5" customHeight="1">
      <c r="A26" s="275" t="s">
        <v>357</v>
      </c>
      <c r="B26" s="193"/>
      <c r="C26" s="193"/>
      <c r="D26" s="193"/>
      <c r="E26" s="193"/>
      <c r="F26" s="193"/>
      <c r="G26" s="193"/>
      <c r="H26" s="193"/>
      <c r="I26" s="193"/>
      <c r="V26" s="425"/>
    </row>
    <row r="27" spans="1:35" ht="16.5" customHeight="1">
      <c r="A27" s="275" t="s">
        <v>357</v>
      </c>
      <c r="B27" s="192"/>
      <c r="C27" s="273"/>
      <c r="D27" s="273"/>
      <c r="E27" s="273"/>
      <c r="F27" s="273"/>
      <c r="G27" s="273"/>
      <c r="H27" s="273"/>
      <c r="I27" s="273"/>
      <c r="V27" s="476" t="s">
        <v>279</v>
      </c>
      <c r="W27" s="476" t="s">
        <v>280</v>
      </c>
      <c r="X27" s="476" t="s">
        <v>281</v>
      </c>
      <c r="Y27" s="476" t="s">
        <v>282</v>
      </c>
      <c r="Z27" s="476" t="s">
        <v>262</v>
      </c>
      <c r="AA27" s="476" t="s">
        <v>283</v>
      </c>
      <c r="AB27" s="476" t="s">
        <v>284</v>
      </c>
      <c r="AC27" s="476" t="s">
        <v>285</v>
      </c>
      <c r="AD27" s="467" t="s">
        <v>128</v>
      </c>
      <c r="AE27" s="476" t="s">
        <v>286</v>
      </c>
      <c r="AF27" s="476" t="s">
        <v>287</v>
      </c>
      <c r="AG27" s="476" t="s">
        <v>288</v>
      </c>
      <c r="AH27" s="480" t="s">
        <v>289</v>
      </c>
      <c r="AI27" s="480" t="s">
        <v>290</v>
      </c>
    </row>
    <row r="28" spans="1:35" ht="16.5" customHeight="1">
      <c r="A28" s="275" t="s">
        <v>357</v>
      </c>
      <c r="B28" s="193"/>
      <c r="C28" s="193"/>
      <c r="D28" s="193"/>
      <c r="E28" s="193"/>
      <c r="F28" s="193"/>
      <c r="G28" s="193"/>
      <c r="H28" s="193"/>
      <c r="I28" s="193"/>
      <c r="U28" s="477" t="s">
        <v>231</v>
      </c>
      <c r="V28" s="478">
        <v>139.6</v>
      </c>
      <c r="W28" s="478">
        <v>161.7</v>
      </c>
      <c r="X28" s="478">
        <v>146.8</v>
      </c>
      <c r="Y28" s="478">
        <v>140.5</v>
      </c>
      <c r="Z28" s="478">
        <v>151.8</v>
      </c>
      <c r="AA28" s="478">
        <v>147.4</v>
      </c>
      <c r="AB28" s="478">
        <v>127.6</v>
      </c>
      <c r="AC28" s="478">
        <v>144.6</v>
      </c>
      <c r="AD28" s="467">
        <v>159</v>
      </c>
      <c r="AE28" s="478">
        <v>99.8</v>
      </c>
      <c r="AF28" s="478">
        <v>125.2</v>
      </c>
      <c r="AG28" s="478">
        <v>122.4</v>
      </c>
      <c r="AH28" s="481">
        <v>139.5</v>
      </c>
      <c r="AI28" s="481">
        <v>145.6</v>
      </c>
    </row>
    <row r="29" spans="1:35" ht="16.5" customHeight="1">
      <c r="A29" s="275" t="s">
        <v>363</v>
      </c>
      <c r="B29" s="193"/>
      <c r="C29" s="193"/>
      <c r="D29" s="193"/>
      <c r="E29" s="193"/>
      <c r="F29" s="193"/>
      <c r="G29" s="193"/>
      <c r="H29" s="193"/>
      <c r="I29" s="193"/>
      <c r="U29" s="477" t="s">
        <v>230</v>
      </c>
      <c r="V29" s="478">
        <v>14.4</v>
      </c>
      <c r="W29" s="478">
        <v>15.4</v>
      </c>
      <c r="X29" s="478">
        <v>20.4</v>
      </c>
      <c r="Y29" s="478">
        <v>14</v>
      </c>
      <c r="Z29" s="478">
        <v>18.2</v>
      </c>
      <c r="AA29" s="478">
        <v>25.8</v>
      </c>
      <c r="AB29" s="478">
        <v>7.8</v>
      </c>
      <c r="AC29" s="478">
        <v>13.8</v>
      </c>
      <c r="AD29" s="467">
        <v>8.8</v>
      </c>
      <c r="AE29" s="478">
        <v>6.5</v>
      </c>
      <c r="AF29" s="478">
        <v>6.4</v>
      </c>
      <c r="AG29" s="478">
        <v>0.5</v>
      </c>
      <c r="AH29" s="481">
        <v>5.7</v>
      </c>
      <c r="AI29" s="481">
        <v>8.2</v>
      </c>
    </row>
    <row r="30" spans="1:22" ht="16.5" customHeight="1">
      <c r="A30" s="275" t="s">
        <v>363</v>
      </c>
      <c r="B30" s="193"/>
      <c r="C30" s="193"/>
      <c r="D30" s="193"/>
      <c r="E30" s="193"/>
      <c r="F30" s="193"/>
      <c r="G30" s="193"/>
      <c r="H30" s="193"/>
      <c r="I30" s="193"/>
      <c r="V30" s="425"/>
    </row>
    <row r="31" spans="1:22" ht="16.5" customHeight="1">
      <c r="A31" s="275" t="s">
        <v>357</v>
      </c>
      <c r="B31" s="193"/>
      <c r="C31" s="193"/>
      <c r="D31" s="193"/>
      <c r="E31" s="193"/>
      <c r="F31" s="193"/>
      <c r="G31" s="193"/>
      <c r="H31" s="193"/>
      <c r="I31" s="193"/>
      <c r="V31" s="425"/>
    </row>
    <row r="32" spans="1:22" ht="16.5" customHeight="1">
      <c r="A32" s="276" t="s">
        <v>357</v>
      </c>
      <c r="B32" s="192"/>
      <c r="C32" s="273"/>
      <c r="D32" s="273"/>
      <c r="E32" s="273"/>
      <c r="F32" s="273"/>
      <c r="G32" s="273"/>
      <c r="H32" s="273"/>
      <c r="I32" s="273"/>
      <c r="J32" s="55" t="s">
        <v>308</v>
      </c>
      <c r="K32" s="55"/>
      <c r="L32" s="55"/>
      <c r="M32" s="55"/>
      <c r="N32" s="55"/>
      <c r="O32" s="55"/>
      <c r="P32" s="55"/>
      <c r="Q32" s="55"/>
      <c r="R32" s="55"/>
      <c r="S32" s="55"/>
      <c r="T32" s="55"/>
      <c r="V32" s="425"/>
    </row>
    <row r="33" spans="1:22" ht="16.5" customHeight="1">
      <c r="A33" s="169"/>
      <c r="B33" s="26"/>
      <c r="J33" s="55"/>
      <c r="K33" s="55"/>
      <c r="L33" s="55"/>
      <c r="M33" s="55"/>
      <c r="N33" s="55"/>
      <c r="O33" s="55"/>
      <c r="P33" s="55"/>
      <c r="Q33" s="55"/>
      <c r="R33" s="55"/>
      <c r="S33" s="55"/>
      <c r="T33" s="55"/>
      <c r="V33" s="425"/>
    </row>
    <row r="34" spans="1:22" ht="16.5" customHeight="1">
      <c r="A34" s="325" t="s">
        <v>309</v>
      </c>
      <c r="B34" s="325"/>
      <c r="C34" s="325"/>
      <c r="D34" s="325"/>
      <c r="E34" s="325"/>
      <c r="F34" s="325"/>
      <c r="G34" s="325"/>
      <c r="H34" s="325"/>
      <c r="I34" s="325"/>
      <c r="J34" s="325"/>
      <c r="K34" s="316"/>
      <c r="L34" s="316"/>
      <c r="M34" s="316"/>
      <c r="N34" s="316"/>
      <c r="O34" s="316"/>
      <c r="P34" s="316"/>
      <c r="Q34" s="316"/>
      <c r="R34" s="316"/>
      <c r="S34" s="316"/>
      <c r="T34" s="316"/>
      <c r="V34" s="425"/>
    </row>
    <row r="35" spans="1:22" ht="16.5" customHeight="1">
      <c r="A35" s="26"/>
      <c r="B35" s="26"/>
      <c r="V35" s="425"/>
    </row>
    <row r="36" ht="16.5" customHeight="1">
      <c r="V36" s="425"/>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spans="1:39" s="169" customFormat="1" ht="16.5" customHeight="1">
      <c r="A47" s="30"/>
      <c r="B47" s="30"/>
      <c r="C47" s="30"/>
      <c r="D47" s="30"/>
      <c r="E47" s="30"/>
      <c r="F47" s="30"/>
      <c r="G47" s="30"/>
      <c r="H47" s="30"/>
      <c r="I47" s="30"/>
      <c r="J47" s="30"/>
      <c r="K47" s="30"/>
      <c r="L47" s="30"/>
      <c r="M47" s="30"/>
      <c r="N47" s="30"/>
      <c r="O47" s="30"/>
      <c r="P47" s="30"/>
      <c r="Q47" s="30"/>
      <c r="R47" s="30"/>
      <c r="S47" s="30"/>
      <c r="T47" s="30"/>
      <c r="U47" s="479"/>
      <c r="V47" s="479"/>
      <c r="W47" s="479"/>
      <c r="X47" s="479"/>
      <c r="Y47" s="479"/>
      <c r="Z47" s="479"/>
      <c r="AA47" s="479"/>
      <c r="AB47" s="479"/>
      <c r="AC47" s="479"/>
      <c r="AD47" s="479"/>
      <c r="AE47" s="479"/>
      <c r="AF47" s="479"/>
      <c r="AG47" s="479"/>
      <c r="AH47" s="482"/>
      <c r="AI47" s="482"/>
      <c r="AJ47" s="482"/>
      <c r="AK47" s="482"/>
      <c r="AL47" s="482"/>
      <c r="AM47" s="482"/>
    </row>
    <row r="48" ht="16.5" customHeight="1"/>
    <row r="82" ht="44.25" customHeight="1"/>
  </sheetData>
  <mergeCells count="1">
    <mergeCell ref="A34:J34"/>
  </mergeCells>
  <printOptions/>
  <pageMargins left="0.7874015748031497" right="0.7874015748031497" top="0.7874015748031497" bottom="0.7874015748031497" header="0" footer="0"/>
  <pageSetup fitToHeight="1" fitToWidth="1" horizontalDpi="300" verticalDpi="300" orientation="portrait" paperSize="9" scale="89" r:id="rId2"/>
  <headerFooter alignWithMargins="0">
    <oddFooter>&amp;C- 17 -</oddFooter>
  </headerFooter>
  <drawing r:id="rId1"/>
</worksheet>
</file>

<file path=xl/worksheets/sheet14.xml><?xml version="1.0" encoding="utf-8"?>
<worksheet xmlns="http://schemas.openxmlformats.org/spreadsheetml/2006/main" xmlns:r="http://schemas.openxmlformats.org/officeDocument/2006/relationships">
  <dimension ref="A1:AG65"/>
  <sheetViews>
    <sheetView workbookViewId="0" topLeftCell="A1">
      <selection activeCell="A1" sqref="A1"/>
    </sheetView>
  </sheetViews>
  <sheetFormatPr defaultColWidth="9.00390625" defaultRowHeight="16.5" customHeight="1"/>
  <cols>
    <col min="1" max="1" width="22.25390625" style="56" customWidth="1"/>
    <col min="2" max="2" width="10.50390625" style="56" bestFit="1" customWidth="1"/>
    <col min="3" max="8" width="9.00390625" style="56" customWidth="1"/>
    <col min="9" max="22" width="8.125" style="56" customWidth="1"/>
    <col min="23" max="23" width="0.12890625" style="56" customWidth="1"/>
    <col min="24" max="36" width="0.12890625" style="483" customWidth="1"/>
    <col min="37" max="42" width="0.12890625" style="56" customWidth="1"/>
    <col min="43" max="16384" width="9.00390625" style="56" customWidth="1"/>
  </cols>
  <sheetData>
    <row r="1" spans="1:2" ht="17.25">
      <c r="A1" s="152" t="s">
        <v>194</v>
      </c>
      <c r="B1" s="26"/>
    </row>
    <row r="2" spans="1:2" ht="14.25" customHeight="1">
      <c r="A2" s="26"/>
      <c r="B2" s="26"/>
    </row>
    <row r="3" spans="1:2" ht="16.5" customHeight="1">
      <c r="A3" s="68" t="s">
        <v>188</v>
      </c>
      <c r="B3" s="26"/>
    </row>
    <row r="4" spans="1:2" ht="11.25" customHeight="1">
      <c r="A4" s="68"/>
      <c r="B4" s="26"/>
    </row>
    <row r="5" spans="1:8" ht="16.5" customHeight="1">
      <c r="A5" s="192" t="s">
        <v>363</v>
      </c>
      <c r="B5" s="289"/>
      <c r="C5" s="289"/>
      <c r="D5" s="289"/>
      <c r="E5" s="289"/>
      <c r="F5" s="289"/>
      <c r="G5" s="289"/>
      <c r="H5" s="289"/>
    </row>
    <row r="6" spans="1:8" ht="16.5" customHeight="1">
      <c r="A6" s="192" t="s">
        <v>363</v>
      </c>
      <c r="B6" s="193"/>
      <c r="C6" s="193"/>
      <c r="D6" s="193"/>
      <c r="E6" s="193"/>
      <c r="F6" s="193"/>
      <c r="G6" s="193"/>
      <c r="H6" s="193"/>
    </row>
    <row r="7" spans="1:8" ht="16.5" customHeight="1">
      <c r="A7" s="192" t="s">
        <v>363</v>
      </c>
      <c r="B7" s="193"/>
      <c r="C7" s="193"/>
      <c r="D7" s="193"/>
      <c r="E7" s="193"/>
      <c r="F7" s="193"/>
      <c r="G7" s="193"/>
      <c r="H7" s="193"/>
    </row>
    <row r="8" spans="1:8" ht="16.5" customHeight="1">
      <c r="A8" s="192" t="s">
        <v>363</v>
      </c>
      <c r="B8" s="193"/>
      <c r="C8" s="193"/>
      <c r="D8" s="193"/>
      <c r="E8" s="193"/>
      <c r="F8" s="193"/>
      <c r="G8" s="193"/>
      <c r="H8" s="193"/>
    </row>
    <row r="9" spans="1:8" ht="16.5" customHeight="1">
      <c r="A9" s="192" t="s">
        <v>363</v>
      </c>
      <c r="B9" s="193"/>
      <c r="C9" s="193"/>
      <c r="D9" s="193"/>
      <c r="E9" s="193"/>
      <c r="F9" s="193"/>
      <c r="G9" s="193"/>
      <c r="H9" s="193"/>
    </row>
    <row r="10" spans="1:8" ht="16.5" customHeight="1">
      <c r="A10" s="192" t="s">
        <v>363</v>
      </c>
      <c r="B10" s="193"/>
      <c r="C10" s="193"/>
      <c r="D10" s="193"/>
      <c r="E10" s="193"/>
      <c r="F10" s="193"/>
      <c r="G10" s="193"/>
      <c r="H10" s="193"/>
    </row>
    <row r="11" spans="1:8" ht="16.5" customHeight="1">
      <c r="A11" s="192" t="s">
        <v>363</v>
      </c>
      <c r="B11" s="193"/>
      <c r="C11" s="193"/>
      <c r="D11" s="193"/>
      <c r="E11" s="193"/>
      <c r="F11" s="193"/>
      <c r="G11" s="193"/>
      <c r="H11" s="193"/>
    </row>
    <row r="12" spans="2:8" ht="11.25" customHeight="1">
      <c r="B12" s="26"/>
      <c r="H12" s="55" t="s">
        <v>310</v>
      </c>
    </row>
    <row r="13" spans="1:8" ht="16.5" customHeight="1">
      <c r="A13" s="379" t="s">
        <v>212</v>
      </c>
      <c r="B13" s="379"/>
      <c r="C13" s="379"/>
      <c r="D13" s="379"/>
      <c r="E13" s="379"/>
      <c r="F13" s="379"/>
      <c r="G13" s="379"/>
      <c r="H13" s="379"/>
    </row>
    <row r="14" spans="1:8" ht="13.5" customHeight="1">
      <c r="A14" s="129"/>
      <c r="B14" s="326" t="s">
        <v>71</v>
      </c>
      <c r="C14" s="341"/>
      <c r="D14" s="341"/>
      <c r="E14" s="341"/>
      <c r="F14" s="317"/>
      <c r="G14" s="326" t="s">
        <v>75</v>
      </c>
      <c r="H14" s="317"/>
    </row>
    <row r="15" spans="1:28" ht="16.5" customHeight="1">
      <c r="A15" s="130"/>
      <c r="B15" s="256" t="s">
        <v>378</v>
      </c>
      <c r="C15" s="375" t="s">
        <v>1</v>
      </c>
      <c r="D15" s="376"/>
      <c r="E15" s="318" t="s">
        <v>151</v>
      </c>
      <c r="F15" s="319"/>
      <c r="G15" s="375" t="s">
        <v>2</v>
      </c>
      <c r="H15" s="376"/>
      <c r="I15" s="40"/>
      <c r="J15" s="40"/>
      <c r="K15" s="40"/>
      <c r="L15" s="40"/>
      <c r="M15" s="40"/>
      <c r="N15" s="40"/>
      <c r="O15" s="40"/>
      <c r="P15" s="40"/>
      <c r="Q15" s="40"/>
      <c r="R15" s="40"/>
      <c r="S15" s="40"/>
      <c r="T15" s="40"/>
      <c r="U15" s="40"/>
      <c r="V15" s="40"/>
      <c r="W15" s="40"/>
      <c r="X15" s="484"/>
      <c r="Y15" s="484"/>
      <c r="Z15" s="484"/>
      <c r="AA15" s="484"/>
      <c r="AB15" s="484"/>
    </row>
    <row r="16" spans="1:28" ht="16.5" customHeight="1">
      <c r="A16" s="130" t="s">
        <v>155</v>
      </c>
      <c r="B16" s="127" t="s">
        <v>152</v>
      </c>
      <c r="C16" s="333" t="s">
        <v>3</v>
      </c>
      <c r="D16" s="334"/>
      <c r="E16" s="333"/>
      <c r="F16" s="334"/>
      <c r="G16" s="333" t="s">
        <v>3</v>
      </c>
      <c r="H16" s="334"/>
      <c r="I16" s="41"/>
      <c r="J16" s="41"/>
      <c r="K16" s="41"/>
      <c r="L16" s="41"/>
      <c r="M16" s="41"/>
      <c r="N16" s="41"/>
      <c r="O16" s="41"/>
      <c r="P16" s="41"/>
      <c r="Q16" s="41"/>
      <c r="R16" s="41"/>
      <c r="S16" s="41"/>
      <c r="T16" s="41"/>
      <c r="U16" s="41"/>
      <c r="V16" s="41"/>
      <c r="W16" s="41"/>
      <c r="X16" s="484" t="s">
        <v>396</v>
      </c>
      <c r="Y16" s="484"/>
      <c r="Z16" s="484"/>
      <c r="AA16" s="484"/>
      <c r="AB16" s="484"/>
    </row>
    <row r="17" spans="1:26" ht="16.5" customHeight="1">
      <c r="A17" s="131"/>
      <c r="B17" s="35" t="s">
        <v>150</v>
      </c>
      <c r="C17" s="53" t="s">
        <v>378</v>
      </c>
      <c r="D17" s="53" t="s">
        <v>15</v>
      </c>
      <c r="E17" s="53" t="s">
        <v>378</v>
      </c>
      <c r="F17" s="53" t="s">
        <v>15</v>
      </c>
      <c r="G17" s="53" t="s">
        <v>378</v>
      </c>
      <c r="H17" s="53" t="s">
        <v>15</v>
      </c>
      <c r="I17" s="37"/>
      <c r="J17" s="37"/>
      <c r="K17" s="37"/>
      <c r="L17" s="37"/>
      <c r="M17" s="37"/>
      <c r="N17" s="37"/>
      <c r="O17" s="37"/>
      <c r="P17" s="37"/>
      <c r="Q17" s="37"/>
      <c r="R17" s="37"/>
      <c r="S17" s="37"/>
      <c r="T17" s="37"/>
      <c r="U17" s="37"/>
      <c r="V17" s="37"/>
      <c r="W17" s="37"/>
      <c r="X17" s="467"/>
      <c r="Y17" s="468"/>
      <c r="Z17" s="469"/>
    </row>
    <row r="18" spans="1:26" ht="16.5" customHeight="1">
      <c r="A18" s="129"/>
      <c r="B18" s="138" t="s">
        <v>157</v>
      </c>
      <c r="C18" s="188" t="s">
        <v>118</v>
      </c>
      <c r="D18" s="96" t="s">
        <v>118</v>
      </c>
      <c r="E18" s="138" t="s">
        <v>118</v>
      </c>
      <c r="F18" s="188" t="s">
        <v>118</v>
      </c>
      <c r="G18" s="200" t="s">
        <v>4</v>
      </c>
      <c r="H18" s="96" t="s">
        <v>4</v>
      </c>
      <c r="I18" s="42"/>
      <c r="J18" s="42"/>
      <c r="K18" s="42"/>
      <c r="L18" s="42"/>
      <c r="M18" s="42"/>
      <c r="N18" s="42"/>
      <c r="O18" s="42"/>
      <c r="P18" s="42"/>
      <c r="Q18" s="42"/>
      <c r="R18" s="42"/>
      <c r="S18" s="42"/>
      <c r="T18" s="42"/>
      <c r="U18" s="42"/>
      <c r="V18" s="42"/>
      <c r="W18" s="42"/>
      <c r="X18" s="467"/>
      <c r="Y18" s="470" t="s">
        <v>351</v>
      </c>
      <c r="Z18" s="471" t="s">
        <v>323</v>
      </c>
    </row>
    <row r="19" spans="1:30" ht="16.5" customHeight="1">
      <c r="A19" s="73" t="s">
        <v>85</v>
      </c>
      <c r="B19" s="49">
        <v>274392</v>
      </c>
      <c r="C19" s="264">
        <v>2.9</v>
      </c>
      <c r="D19" s="229">
        <v>4</v>
      </c>
      <c r="E19" s="277">
        <v>100</v>
      </c>
      <c r="F19" s="278">
        <v>100</v>
      </c>
      <c r="G19" s="279">
        <v>1.7</v>
      </c>
      <c r="H19" s="239">
        <v>1.5</v>
      </c>
      <c r="I19" s="43"/>
      <c r="J19" s="43"/>
      <c r="K19" s="43"/>
      <c r="L19" s="43"/>
      <c r="M19" s="43"/>
      <c r="N19" s="43"/>
      <c r="O19" s="43"/>
      <c r="P19" s="43"/>
      <c r="Q19" s="43"/>
      <c r="R19" s="43"/>
      <c r="S19" s="43"/>
      <c r="T19" s="43"/>
      <c r="U19" s="43"/>
      <c r="V19" s="43"/>
      <c r="W19" s="43"/>
      <c r="X19" s="472" t="s">
        <v>85</v>
      </c>
      <c r="Y19" s="473"/>
      <c r="Z19" s="474" t="s">
        <v>419</v>
      </c>
      <c r="AD19" s="485"/>
    </row>
    <row r="20" spans="1:30" ht="16.5" customHeight="1">
      <c r="A20" s="73" t="s">
        <v>127</v>
      </c>
      <c r="B20" s="50" t="s">
        <v>207</v>
      </c>
      <c r="C20" s="280" t="s">
        <v>207</v>
      </c>
      <c r="D20" s="50" t="s">
        <v>207</v>
      </c>
      <c r="E20" s="280" t="s">
        <v>207</v>
      </c>
      <c r="F20" s="50" t="s">
        <v>207</v>
      </c>
      <c r="G20" s="281">
        <v>-1.7</v>
      </c>
      <c r="H20" s="231">
        <v>-11.4</v>
      </c>
      <c r="I20" s="43"/>
      <c r="J20" s="43"/>
      <c r="K20" s="43"/>
      <c r="L20" s="43"/>
      <c r="M20" s="43"/>
      <c r="N20" s="43"/>
      <c r="O20" s="43"/>
      <c r="P20" s="43"/>
      <c r="Q20" s="43"/>
      <c r="R20" s="43"/>
      <c r="S20" s="43"/>
      <c r="T20" s="43"/>
      <c r="U20" s="43"/>
      <c r="V20" s="43"/>
      <c r="W20" s="43"/>
      <c r="X20" s="472" t="s">
        <v>354</v>
      </c>
      <c r="Y20" s="473">
        <v>2</v>
      </c>
      <c r="Z20" s="474">
        <f aca="true" t="shared" si="0" ref="Z20:Z32">RANK(Y20,Y$20:Y$32)</f>
        <v>9</v>
      </c>
      <c r="AD20" s="485"/>
    </row>
    <row r="21" spans="1:30" ht="16.5" customHeight="1">
      <c r="A21" s="73" t="s">
        <v>291</v>
      </c>
      <c r="B21" s="50">
        <v>5353</v>
      </c>
      <c r="C21" s="281">
        <v>2</v>
      </c>
      <c r="D21" s="239">
        <v>3.6</v>
      </c>
      <c r="E21" s="282">
        <v>1.950858625615907</v>
      </c>
      <c r="F21" s="231">
        <v>1.9</v>
      </c>
      <c r="G21" s="266">
        <v>1.3</v>
      </c>
      <c r="H21" s="239">
        <v>-0.6</v>
      </c>
      <c r="I21" s="43"/>
      <c r="J21" s="43"/>
      <c r="K21" s="43"/>
      <c r="L21" s="43"/>
      <c r="M21" s="43"/>
      <c r="N21" s="43"/>
      <c r="O21" s="43"/>
      <c r="P21" s="43"/>
      <c r="Q21" s="43"/>
      <c r="R21" s="43"/>
      <c r="S21" s="43"/>
      <c r="T21" s="43"/>
      <c r="U21" s="43"/>
      <c r="V21" s="43"/>
      <c r="W21" s="43"/>
      <c r="X21" s="472" t="s">
        <v>86</v>
      </c>
      <c r="Y21" s="473">
        <v>1.6</v>
      </c>
      <c r="Z21" s="474">
        <f t="shared" si="0"/>
        <v>10</v>
      </c>
      <c r="AD21" s="485"/>
    </row>
    <row r="22" spans="1:30" ht="16.5" customHeight="1">
      <c r="A22" s="73" t="s">
        <v>86</v>
      </c>
      <c r="B22" s="230">
        <v>127503</v>
      </c>
      <c r="C22" s="264">
        <v>1.6</v>
      </c>
      <c r="D22" s="239">
        <v>3.5</v>
      </c>
      <c r="E22" s="282">
        <v>46.46746260823931</v>
      </c>
      <c r="F22" s="283">
        <v>46.6</v>
      </c>
      <c r="G22" s="279">
        <v>1.4</v>
      </c>
      <c r="H22" s="239">
        <v>0.9</v>
      </c>
      <c r="I22" s="43"/>
      <c r="J22" s="43"/>
      <c r="K22" s="43"/>
      <c r="L22" s="43"/>
      <c r="M22" s="43"/>
      <c r="N22" s="43"/>
      <c r="O22" s="43"/>
      <c r="P22" s="43"/>
      <c r="Q22" s="43"/>
      <c r="R22" s="43"/>
      <c r="S22" s="43"/>
      <c r="T22" s="43"/>
      <c r="U22" s="43"/>
      <c r="V22" s="43"/>
      <c r="W22" s="43"/>
      <c r="X22" s="475" t="s">
        <v>355</v>
      </c>
      <c r="Y22" s="473">
        <v>3.7</v>
      </c>
      <c r="Z22" s="474">
        <f t="shared" si="0"/>
        <v>7</v>
      </c>
      <c r="AD22" s="485"/>
    </row>
    <row r="23" spans="1:30" ht="16.5" customHeight="1">
      <c r="A23" s="87" t="s">
        <v>292</v>
      </c>
      <c r="B23" s="230">
        <v>1216</v>
      </c>
      <c r="C23" s="264">
        <v>3.7</v>
      </c>
      <c r="D23" s="239">
        <v>0.1</v>
      </c>
      <c r="E23" s="282">
        <v>0.44316160821015194</v>
      </c>
      <c r="F23" s="283">
        <v>0.4</v>
      </c>
      <c r="G23" s="279">
        <v>-0.8</v>
      </c>
      <c r="H23" s="239">
        <v>-1.6</v>
      </c>
      <c r="I23" s="43"/>
      <c r="J23" s="43"/>
      <c r="K23" s="43"/>
      <c r="L23" s="43"/>
      <c r="M23" s="43"/>
      <c r="N23" s="43"/>
      <c r="O23" s="43"/>
      <c r="P23" s="43"/>
      <c r="Q23" s="43"/>
      <c r="R23" s="43"/>
      <c r="S23" s="43"/>
      <c r="T23" s="43"/>
      <c r="U23" s="43"/>
      <c r="V23" s="43"/>
      <c r="W23" s="43"/>
      <c r="X23" s="472" t="s">
        <v>244</v>
      </c>
      <c r="Y23" s="473">
        <v>-11.2</v>
      </c>
      <c r="Z23" s="474">
        <f t="shared" si="0"/>
        <v>13</v>
      </c>
      <c r="AD23" s="485"/>
    </row>
    <row r="24" spans="1:30" ht="16.5" customHeight="1">
      <c r="A24" s="73" t="s">
        <v>244</v>
      </c>
      <c r="B24" s="230">
        <v>3151</v>
      </c>
      <c r="C24" s="264">
        <v>-11.2</v>
      </c>
      <c r="D24" s="239">
        <v>19.7</v>
      </c>
      <c r="E24" s="282">
        <v>1.1483570949590367</v>
      </c>
      <c r="F24" s="239">
        <v>1.2</v>
      </c>
      <c r="G24" s="279">
        <v>2.2</v>
      </c>
      <c r="H24" s="239">
        <v>1.5</v>
      </c>
      <c r="I24" s="43"/>
      <c r="J24" s="43"/>
      <c r="K24" s="43"/>
      <c r="L24" s="43"/>
      <c r="M24" s="43"/>
      <c r="N24" s="43"/>
      <c r="O24" s="43"/>
      <c r="P24" s="43"/>
      <c r="Q24" s="43"/>
      <c r="R24" s="43"/>
      <c r="S24" s="43"/>
      <c r="T24" s="43"/>
      <c r="U24" s="43"/>
      <c r="V24" s="43"/>
      <c r="W24" s="43"/>
      <c r="X24" s="472" t="s">
        <v>245</v>
      </c>
      <c r="Y24" s="473">
        <v>6.7</v>
      </c>
      <c r="Z24" s="474">
        <f t="shared" si="0"/>
        <v>3</v>
      </c>
      <c r="AD24" s="485"/>
    </row>
    <row r="25" spans="1:30" ht="16.5" customHeight="1">
      <c r="A25" s="73" t="s">
        <v>245</v>
      </c>
      <c r="B25" s="230">
        <v>17210</v>
      </c>
      <c r="C25" s="264">
        <v>6.7</v>
      </c>
      <c r="D25" s="239">
        <v>2.4</v>
      </c>
      <c r="E25" s="282">
        <v>6.272048747776903</v>
      </c>
      <c r="F25" s="239">
        <v>6</v>
      </c>
      <c r="G25" s="279">
        <v>0.6</v>
      </c>
      <c r="H25" s="239">
        <v>-0.7</v>
      </c>
      <c r="I25" s="43"/>
      <c r="J25" s="43"/>
      <c r="K25" s="43"/>
      <c r="L25" s="43"/>
      <c r="M25" s="43"/>
      <c r="N25" s="43"/>
      <c r="O25" s="43"/>
      <c r="P25" s="43"/>
      <c r="Q25" s="43"/>
      <c r="R25" s="43"/>
      <c r="S25" s="43"/>
      <c r="T25" s="43"/>
      <c r="U25" s="43"/>
      <c r="V25" s="43"/>
      <c r="W25" s="43"/>
      <c r="X25" s="472" t="s">
        <v>120</v>
      </c>
      <c r="Y25" s="473">
        <v>1</v>
      </c>
      <c r="Z25" s="474">
        <f t="shared" si="0"/>
        <v>11</v>
      </c>
      <c r="AD25" s="485"/>
    </row>
    <row r="26" spans="1:30" ht="16.5" customHeight="1">
      <c r="A26" s="73" t="s">
        <v>120</v>
      </c>
      <c r="B26" s="230">
        <v>28030</v>
      </c>
      <c r="C26" s="264">
        <v>1</v>
      </c>
      <c r="D26" s="239">
        <v>7.7</v>
      </c>
      <c r="E26" s="282">
        <v>10.21531239977842</v>
      </c>
      <c r="F26" s="239">
        <v>10.8</v>
      </c>
      <c r="G26" s="279">
        <v>0.1</v>
      </c>
      <c r="H26" s="239">
        <v>0.3</v>
      </c>
      <c r="I26" s="43"/>
      <c r="J26" s="43"/>
      <c r="K26" s="43"/>
      <c r="L26" s="43"/>
      <c r="M26" s="43"/>
      <c r="N26" s="43"/>
      <c r="O26" s="43"/>
      <c r="P26" s="43"/>
      <c r="Q26" s="43"/>
      <c r="R26" s="43"/>
      <c r="S26" s="43"/>
      <c r="T26" s="43"/>
      <c r="U26" s="43"/>
      <c r="V26" s="43"/>
      <c r="W26" s="43"/>
      <c r="X26" s="472" t="s">
        <v>356</v>
      </c>
      <c r="Y26" s="473">
        <v>4.6</v>
      </c>
      <c r="Z26" s="474">
        <f t="shared" si="0"/>
        <v>5</v>
      </c>
      <c r="AD26" s="485"/>
    </row>
    <row r="27" spans="1:30" ht="16.5" customHeight="1">
      <c r="A27" s="73" t="s">
        <v>105</v>
      </c>
      <c r="B27" s="230">
        <v>4561</v>
      </c>
      <c r="C27" s="264">
        <v>4.6</v>
      </c>
      <c r="D27" s="239">
        <v>40.1</v>
      </c>
      <c r="E27" s="282">
        <v>1.6622204729000845</v>
      </c>
      <c r="F27" s="239">
        <v>1.7</v>
      </c>
      <c r="G27" s="279">
        <v>3.7</v>
      </c>
      <c r="H27" s="239">
        <v>2.1</v>
      </c>
      <c r="I27" s="43"/>
      <c r="J27" s="43"/>
      <c r="K27" s="43"/>
      <c r="L27" s="43"/>
      <c r="M27" s="43"/>
      <c r="N27" s="43"/>
      <c r="O27" s="43"/>
      <c r="P27" s="43"/>
      <c r="Q27" s="43"/>
      <c r="R27" s="43"/>
      <c r="S27" s="43"/>
      <c r="T27" s="43"/>
      <c r="U27" s="43"/>
      <c r="V27" s="43"/>
      <c r="W27" s="43"/>
      <c r="X27" s="472" t="s">
        <v>128</v>
      </c>
      <c r="Y27" s="473">
        <v>18.4</v>
      </c>
      <c r="Z27" s="474">
        <f t="shared" si="0"/>
        <v>2</v>
      </c>
      <c r="AD27" s="485"/>
    </row>
    <row r="28" spans="1:30" ht="16.5" customHeight="1">
      <c r="A28" s="73" t="s">
        <v>128</v>
      </c>
      <c r="B28" s="50">
        <v>394</v>
      </c>
      <c r="C28" s="265">
        <v>18.4</v>
      </c>
      <c r="D28" s="50" t="s">
        <v>121</v>
      </c>
      <c r="E28" s="284">
        <v>0.14359019213388147</v>
      </c>
      <c r="F28" s="285" t="s">
        <v>121</v>
      </c>
      <c r="G28" s="266">
        <v>2.3</v>
      </c>
      <c r="H28" s="239">
        <v>4.7</v>
      </c>
      <c r="I28" s="43"/>
      <c r="J28" s="43"/>
      <c r="K28" s="43"/>
      <c r="L28" s="43"/>
      <c r="M28" s="43"/>
      <c r="N28" s="43"/>
      <c r="O28" s="43"/>
      <c r="P28" s="43"/>
      <c r="Q28" s="43"/>
      <c r="R28" s="43"/>
      <c r="S28" s="43"/>
      <c r="T28" s="43"/>
      <c r="U28" s="43"/>
      <c r="V28" s="43"/>
      <c r="W28" s="43"/>
      <c r="X28" s="472" t="s">
        <v>420</v>
      </c>
      <c r="Y28" s="473">
        <v>4</v>
      </c>
      <c r="Z28" s="474">
        <f t="shared" si="0"/>
        <v>6</v>
      </c>
      <c r="AD28" s="485"/>
    </row>
    <row r="29" spans="1:30" ht="16.5" customHeight="1">
      <c r="A29" s="73" t="s">
        <v>257</v>
      </c>
      <c r="B29" s="50">
        <v>7596</v>
      </c>
      <c r="C29" s="268">
        <v>4</v>
      </c>
      <c r="D29" s="239">
        <v>-5</v>
      </c>
      <c r="E29" s="282">
        <v>2.7683022828653896</v>
      </c>
      <c r="F29" s="239">
        <v>2.8</v>
      </c>
      <c r="G29" s="266">
        <v>5.6</v>
      </c>
      <c r="H29" s="239">
        <v>5.8</v>
      </c>
      <c r="I29" s="43"/>
      <c r="J29" s="43"/>
      <c r="K29" s="43"/>
      <c r="L29" s="43"/>
      <c r="M29" s="43"/>
      <c r="N29" s="43"/>
      <c r="O29" s="43"/>
      <c r="P29" s="43"/>
      <c r="Q29" s="43"/>
      <c r="R29" s="43"/>
      <c r="S29" s="43"/>
      <c r="T29" s="43"/>
      <c r="U29" s="43"/>
      <c r="V29" s="43"/>
      <c r="W29" s="43"/>
      <c r="X29" s="472" t="s">
        <v>421</v>
      </c>
      <c r="Y29" s="473">
        <v>6.5</v>
      </c>
      <c r="Z29" s="474">
        <f t="shared" si="0"/>
        <v>4</v>
      </c>
      <c r="AD29" s="485"/>
    </row>
    <row r="30" spans="1:30" ht="16.5" customHeight="1">
      <c r="A30" s="73" t="s">
        <v>258</v>
      </c>
      <c r="B30" s="50">
        <v>29191</v>
      </c>
      <c r="C30" s="268">
        <v>6.5</v>
      </c>
      <c r="D30" s="239">
        <v>4.7</v>
      </c>
      <c r="E30" s="282">
        <v>10.63842969182775</v>
      </c>
      <c r="F30" s="239">
        <v>10.5</v>
      </c>
      <c r="G30" s="266">
        <v>2.1</v>
      </c>
      <c r="H30" s="239">
        <v>1.9</v>
      </c>
      <c r="I30" s="43"/>
      <c r="J30" s="43"/>
      <c r="K30" s="43"/>
      <c r="L30" s="43"/>
      <c r="M30" s="43"/>
      <c r="N30" s="43"/>
      <c r="O30" s="43"/>
      <c r="P30" s="43"/>
      <c r="Q30" s="43"/>
      <c r="R30" s="43"/>
      <c r="S30" s="43"/>
      <c r="T30" s="43"/>
      <c r="U30" s="43"/>
      <c r="V30" s="43"/>
      <c r="W30" s="43"/>
      <c r="X30" s="472" t="s">
        <v>422</v>
      </c>
      <c r="Y30" s="473">
        <v>-3.9</v>
      </c>
      <c r="Z30" s="474">
        <f t="shared" si="0"/>
        <v>12</v>
      </c>
      <c r="AD30" s="485"/>
    </row>
    <row r="31" spans="1:30" ht="16.5" customHeight="1">
      <c r="A31" s="73" t="s">
        <v>259</v>
      </c>
      <c r="B31" s="50">
        <v>19696</v>
      </c>
      <c r="C31" s="268">
        <v>-3.9</v>
      </c>
      <c r="D31" s="239">
        <v>-2.6</v>
      </c>
      <c r="E31" s="282">
        <v>7.178051838246013</v>
      </c>
      <c r="F31" s="239">
        <v>7.2</v>
      </c>
      <c r="G31" s="266">
        <v>1.8</v>
      </c>
      <c r="H31" s="239">
        <v>1</v>
      </c>
      <c r="I31" s="43"/>
      <c r="J31" s="43"/>
      <c r="K31" s="43"/>
      <c r="L31" s="43"/>
      <c r="M31" s="43"/>
      <c r="N31" s="43"/>
      <c r="O31" s="43"/>
      <c r="P31" s="43"/>
      <c r="Q31" s="43"/>
      <c r="R31" s="43"/>
      <c r="S31" s="43"/>
      <c r="T31" s="43"/>
      <c r="U31" s="43"/>
      <c r="V31" s="43"/>
      <c r="W31" s="43"/>
      <c r="X31" s="472" t="s">
        <v>423</v>
      </c>
      <c r="Y31" s="473">
        <v>31.9</v>
      </c>
      <c r="Z31" s="474">
        <f t="shared" si="0"/>
        <v>1</v>
      </c>
      <c r="AD31" s="485"/>
    </row>
    <row r="32" spans="1:30" ht="16.5" customHeight="1">
      <c r="A32" s="73" t="s">
        <v>250</v>
      </c>
      <c r="B32" s="50">
        <v>6190</v>
      </c>
      <c r="C32" s="268">
        <v>31.9</v>
      </c>
      <c r="D32" s="239">
        <v>-3.5</v>
      </c>
      <c r="E32" s="282">
        <v>2.2558966733724017</v>
      </c>
      <c r="F32" s="239">
        <v>1.7</v>
      </c>
      <c r="G32" s="266">
        <v>2.1</v>
      </c>
      <c r="H32" s="239">
        <v>9.9</v>
      </c>
      <c r="I32" s="43"/>
      <c r="J32" s="43"/>
      <c r="K32" s="43"/>
      <c r="L32" s="43"/>
      <c r="M32" s="43"/>
      <c r="N32" s="43"/>
      <c r="O32" s="43"/>
      <c r="P32" s="43"/>
      <c r="Q32" s="43"/>
      <c r="R32" s="43"/>
      <c r="S32" s="43"/>
      <c r="T32" s="43"/>
      <c r="U32" s="43"/>
      <c r="V32" s="43"/>
      <c r="W32" s="43"/>
      <c r="X32" s="472" t="s">
        <v>106</v>
      </c>
      <c r="Y32" s="473">
        <v>3.7</v>
      </c>
      <c r="Z32" s="474">
        <f t="shared" si="0"/>
        <v>7</v>
      </c>
      <c r="AD32" s="485"/>
    </row>
    <row r="33" spans="1:30" ht="16.5" customHeight="1">
      <c r="A33" s="86" t="s">
        <v>106</v>
      </c>
      <c r="B33" s="233">
        <v>24301</v>
      </c>
      <c r="C33" s="286">
        <v>3.7</v>
      </c>
      <c r="D33" s="241">
        <v>3.4</v>
      </c>
      <c r="E33" s="287">
        <v>8.856307764074755</v>
      </c>
      <c r="F33" s="241">
        <v>9.1</v>
      </c>
      <c r="G33" s="288">
        <v>1.7</v>
      </c>
      <c r="H33" s="241">
        <v>2.9</v>
      </c>
      <c r="I33" s="43"/>
      <c r="J33" s="43"/>
      <c r="K33" s="43"/>
      <c r="L33" s="43"/>
      <c r="M33" s="43"/>
      <c r="N33" s="43"/>
      <c r="O33" s="43"/>
      <c r="P33" s="43"/>
      <c r="Q33" s="43"/>
      <c r="R33" s="43"/>
      <c r="S33" s="43"/>
      <c r="T33" s="43"/>
      <c r="U33" s="43"/>
      <c r="V33" s="43"/>
      <c r="W33" s="43"/>
      <c r="AD33" s="485"/>
    </row>
    <row r="34" spans="1:8" ht="9" customHeight="1">
      <c r="A34" s="26"/>
      <c r="B34" s="128"/>
      <c r="C34" s="26"/>
      <c r="D34" s="26"/>
      <c r="E34" s="58"/>
      <c r="F34" s="173"/>
      <c r="G34" s="26"/>
      <c r="H34" s="26"/>
    </row>
    <row r="35" ht="5.25" customHeight="1"/>
    <row r="36" spans="1:8" ht="16.5" customHeight="1">
      <c r="A36" s="350" t="s">
        <v>311</v>
      </c>
      <c r="B36" s="350"/>
      <c r="C36" s="350"/>
      <c r="D36" s="350"/>
      <c r="E36" s="350"/>
      <c r="F36" s="350"/>
      <c r="G36" s="350"/>
      <c r="H36" s="350"/>
    </row>
    <row r="37" ht="16.5" customHeight="1">
      <c r="H37" s="55" t="s">
        <v>328</v>
      </c>
    </row>
    <row r="38" ht="12" customHeight="1"/>
    <row r="42" spans="24:32" ht="16.5" customHeight="1">
      <c r="X42" s="467" t="s">
        <v>424</v>
      </c>
      <c r="Y42" s="467"/>
      <c r="Z42" s="467"/>
      <c r="AA42" s="467"/>
      <c r="AB42" s="467"/>
      <c r="AC42" s="467"/>
      <c r="AD42" s="467" t="s">
        <v>327</v>
      </c>
      <c r="AE42" s="426"/>
      <c r="AF42" s="467"/>
    </row>
    <row r="43" spans="24:33" ht="16.5" customHeight="1">
      <c r="X43" s="421"/>
      <c r="Y43" s="421"/>
      <c r="Z43" s="486" t="s">
        <v>293</v>
      </c>
      <c r="AA43" s="421" t="s">
        <v>294</v>
      </c>
      <c r="AB43" s="421" t="s">
        <v>295</v>
      </c>
      <c r="AC43" s="421" t="s">
        <v>296</v>
      </c>
      <c r="AD43" s="421" t="s">
        <v>297</v>
      </c>
      <c r="AE43" s="421" t="s">
        <v>326</v>
      </c>
      <c r="AF43" s="421" t="s">
        <v>0</v>
      </c>
      <c r="AG43" s="421" t="s">
        <v>389</v>
      </c>
    </row>
    <row r="44" spans="24:33" ht="16.5" customHeight="1">
      <c r="X44" s="467" t="s">
        <v>85</v>
      </c>
      <c r="Y44" s="468"/>
      <c r="Z44" s="487">
        <v>97.2</v>
      </c>
      <c r="AA44" s="487">
        <v>97.7</v>
      </c>
      <c r="AB44" s="488">
        <v>98.6</v>
      </c>
      <c r="AC44" s="488">
        <v>101.1</v>
      </c>
      <c r="AD44" s="487">
        <v>100</v>
      </c>
      <c r="AE44" s="487">
        <v>102.6</v>
      </c>
      <c r="AF44" s="487">
        <v>106.7</v>
      </c>
      <c r="AG44" s="487">
        <v>109.8</v>
      </c>
    </row>
    <row r="45" spans="24:33" ht="16.5" customHeight="1">
      <c r="X45" s="467" t="s">
        <v>86</v>
      </c>
      <c r="Y45" s="468"/>
      <c r="Z45" s="487">
        <v>110.4</v>
      </c>
      <c r="AA45" s="487">
        <v>106.1</v>
      </c>
      <c r="AB45" s="488">
        <v>102.6</v>
      </c>
      <c r="AC45" s="488">
        <v>100.3</v>
      </c>
      <c r="AD45" s="487">
        <v>100</v>
      </c>
      <c r="AE45" s="487">
        <v>102.6</v>
      </c>
      <c r="AF45" s="487">
        <v>106.2</v>
      </c>
      <c r="AG45" s="487">
        <v>107.9</v>
      </c>
    </row>
    <row r="46" spans="24:32" ht="16.5" customHeight="1">
      <c r="X46" s="467"/>
      <c r="Y46" s="467"/>
      <c r="Z46" s="467"/>
      <c r="AA46" s="467"/>
      <c r="AB46" s="467"/>
      <c r="AC46" s="467"/>
      <c r="AD46" s="467"/>
      <c r="AE46" s="467"/>
      <c r="AF46" s="467"/>
    </row>
    <row r="47" spans="24:32" ht="16.5" customHeight="1">
      <c r="X47" s="467"/>
      <c r="Y47" s="467"/>
      <c r="Z47" s="467"/>
      <c r="AA47" s="467"/>
      <c r="AB47" s="467"/>
      <c r="AC47" s="467"/>
      <c r="AD47" s="467"/>
      <c r="AE47" s="467"/>
      <c r="AF47" s="467"/>
    </row>
    <row r="48" spans="24:32" ht="16.5" customHeight="1">
      <c r="X48" s="467"/>
      <c r="Y48" s="467"/>
      <c r="Z48" s="467"/>
      <c r="AA48" s="467"/>
      <c r="AB48" s="467"/>
      <c r="AC48" s="467"/>
      <c r="AD48" s="467"/>
      <c r="AE48" s="467"/>
      <c r="AF48" s="467"/>
    </row>
    <row r="49" spans="24:32" ht="16.5" customHeight="1">
      <c r="X49" s="467"/>
      <c r="Y49" s="467"/>
      <c r="Z49" s="467"/>
      <c r="AA49" s="467"/>
      <c r="AB49" s="467"/>
      <c r="AC49" s="467"/>
      <c r="AD49" s="467"/>
      <c r="AE49" s="467"/>
      <c r="AF49" s="467"/>
    </row>
    <row r="50" spans="24:32" ht="16.5" customHeight="1">
      <c r="X50" s="467"/>
      <c r="Y50" s="467"/>
      <c r="Z50" s="467"/>
      <c r="AA50" s="467"/>
      <c r="AB50" s="467"/>
      <c r="AC50" s="467"/>
      <c r="AD50" s="467"/>
      <c r="AE50" s="467"/>
      <c r="AF50" s="467"/>
    </row>
    <row r="51" spans="24:32" ht="16.5" customHeight="1">
      <c r="X51" s="418"/>
      <c r="Y51" s="418"/>
      <c r="Z51" s="418"/>
      <c r="AA51" s="418"/>
      <c r="AB51" s="418"/>
      <c r="AC51" s="418"/>
      <c r="AD51" s="418"/>
      <c r="AE51" s="418"/>
      <c r="AF51" s="418"/>
    </row>
    <row r="52" spans="24:32" ht="16.5" customHeight="1">
      <c r="X52" s="418"/>
      <c r="Y52" s="418"/>
      <c r="Z52" s="418"/>
      <c r="AA52" s="418"/>
      <c r="AB52" s="418"/>
      <c r="AC52" s="418"/>
      <c r="AD52" s="418"/>
      <c r="AE52" s="418"/>
      <c r="AF52" s="418"/>
    </row>
    <row r="53" spans="24:32" ht="16.5" customHeight="1">
      <c r="X53" s="418"/>
      <c r="Y53" s="418"/>
      <c r="Z53" s="418"/>
      <c r="AA53" s="418"/>
      <c r="AB53" s="418"/>
      <c r="AC53" s="418"/>
      <c r="AD53" s="418"/>
      <c r="AE53" s="418"/>
      <c r="AF53" s="418"/>
    </row>
    <row r="54" spans="24:32" ht="16.5" customHeight="1">
      <c r="X54" s="418"/>
      <c r="Y54" s="418"/>
      <c r="Z54" s="418"/>
      <c r="AA54" s="418"/>
      <c r="AB54" s="418"/>
      <c r="AC54" s="418"/>
      <c r="AD54" s="418"/>
      <c r="AE54" s="418"/>
      <c r="AF54" s="418"/>
    </row>
    <row r="55" spans="24:32" ht="16.5" customHeight="1">
      <c r="X55" s="418"/>
      <c r="Y55" s="418"/>
      <c r="Z55" s="418"/>
      <c r="AA55" s="418"/>
      <c r="AB55" s="418"/>
      <c r="AC55" s="418"/>
      <c r="AD55" s="418"/>
      <c r="AE55" s="418"/>
      <c r="AF55" s="418"/>
    </row>
    <row r="56" spans="24:32" ht="16.5" customHeight="1">
      <c r="X56" s="418"/>
      <c r="Y56" s="418"/>
      <c r="Z56" s="418"/>
      <c r="AA56" s="418"/>
      <c r="AB56" s="418"/>
      <c r="AC56" s="418"/>
      <c r="AD56" s="418"/>
      <c r="AE56" s="418"/>
      <c r="AF56" s="418"/>
    </row>
    <row r="57" spans="24:32" ht="16.5" customHeight="1">
      <c r="X57" s="418"/>
      <c r="Y57" s="418"/>
      <c r="Z57" s="418"/>
      <c r="AA57" s="418"/>
      <c r="AB57" s="418"/>
      <c r="AC57" s="418"/>
      <c r="AD57" s="418"/>
      <c r="AE57" s="418"/>
      <c r="AF57" s="418"/>
    </row>
    <row r="58" spans="24:32" ht="16.5" customHeight="1">
      <c r="X58" s="418"/>
      <c r="Y58" s="418"/>
      <c r="Z58" s="418"/>
      <c r="AA58" s="418"/>
      <c r="AB58" s="418"/>
      <c r="AC58" s="418"/>
      <c r="AD58" s="418"/>
      <c r="AE58" s="418"/>
      <c r="AF58" s="418"/>
    </row>
    <row r="59" spans="24:32" ht="16.5" customHeight="1">
      <c r="X59" s="418"/>
      <c r="Y59" s="418"/>
      <c r="Z59" s="418"/>
      <c r="AA59" s="418"/>
      <c r="AB59" s="418"/>
      <c r="AC59" s="418"/>
      <c r="AD59" s="418"/>
      <c r="AE59" s="418"/>
      <c r="AF59" s="418"/>
    </row>
    <row r="60" spans="24:32" ht="16.5" customHeight="1">
      <c r="X60" s="418"/>
      <c r="Y60" s="418"/>
      <c r="Z60" s="418"/>
      <c r="AA60" s="418"/>
      <c r="AB60" s="418"/>
      <c r="AC60" s="418"/>
      <c r="AD60" s="418"/>
      <c r="AE60" s="418"/>
      <c r="AF60" s="418"/>
    </row>
    <row r="61" spans="24:32" ht="16.5" customHeight="1">
      <c r="X61" s="418"/>
      <c r="Y61" s="418"/>
      <c r="Z61" s="418"/>
      <c r="AA61" s="418"/>
      <c r="AB61" s="418"/>
      <c r="AC61" s="418"/>
      <c r="AD61" s="418"/>
      <c r="AE61" s="418"/>
      <c r="AF61" s="418"/>
    </row>
    <row r="62" spans="24:32" ht="16.5" customHeight="1">
      <c r="X62" s="418"/>
      <c r="Y62" s="418"/>
      <c r="Z62" s="418"/>
      <c r="AA62" s="418"/>
      <c r="AB62" s="418"/>
      <c r="AC62" s="418"/>
      <c r="AD62" s="418"/>
      <c r="AE62" s="418"/>
      <c r="AF62" s="418"/>
    </row>
    <row r="63" spans="24:32" ht="16.5" customHeight="1">
      <c r="X63" s="418"/>
      <c r="Y63" s="418"/>
      <c r="Z63" s="418"/>
      <c r="AA63" s="418"/>
      <c r="AB63" s="418"/>
      <c r="AC63" s="418"/>
      <c r="AD63" s="418"/>
      <c r="AE63" s="418"/>
      <c r="AF63" s="418"/>
    </row>
    <row r="64" spans="24:32" ht="16.5" customHeight="1">
      <c r="X64" s="418"/>
      <c r="Y64" s="418"/>
      <c r="Z64" s="418"/>
      <c r="AA64" s="418"/>
      <c r="AB64" s="418"/>
      <c r="AC64" s="418"/>
      <c r="AD64" s="418"/>
      <c r="AE64" s="418"/>
      <c r="AF64" s="418"/>
    </row>
    <row r="65" spans="24:32" ht="16.5" customHeight="1">
      <c r="X65" s="418"/>
      <c r="Y65" s="418"/>
      <c r="Z65" s="418"/>
      <c r="AA65" s="418"/>
      <c r="AB65" s="418"/>
      <c r="AC65" s="418"/>
      <c r="AD65" s="418"/>
      <c r="AE65" s="418"/>
      <c r="AF65" s="418"/>
    </row>
  </sheetData>
  <mergeCells count="13">
    <mergeCell ref="C15:D15"/>
    <mergeCell ref="C16:D16"/>
    <mergeCell ref="A13:H13"/>
    <mergeCell ref="A36:H36"/>
    <mergeCell ref="B14:F14"/>
    <mergeCell ref="E15:F16"/>
    <mergeCell ref="G14:H14"/>
    <mergeCell ref="Z16:AB16"/>
    <mergeCell ref="Z15:AB15"/>
    <mergeCell ref="X16:Y16"/>
    <mergeCell ref="G15:H15"/>
    <mergeCell ref="G16:H16"/>
    <mergeCell ref="X15:Y15"/>
  </mergeCells>
  <printOptions/>
  <pageMargins left="0.7874015748031497" right="0.7874015748031497" top="0.7874015748031497" bottom="0.7" header="0.5118110236220472" footer="0.5118110236220472"/>
  <pageSetup horizontalDpi="300" verticalDpi="300" orientation="portrait" paperSize="9" scale="99" r:id="rId2"/>
  <headerFooter alignWithMargins="0">
    <oddFooter>&amp;C- 18 -</oddFooter>
  </headerFooter>
  <drawing r:id="rId1"/>
</worksheet>
</file>

<file path=xl/worksheets/sheet15.xml><?xml version="1.0" encoding="utf-8"?>
<worksheet xmlns="http://schemas.openxmlformats.org/spreadsheetml/2006/main" xmlns:r="http://schemas.openxmlformats.org/officeDocument/2006/relationships">
  <dimension ref="A2:AU43"/>
  <sheetViews>
    <sheetView workbookViewId="0" topLeftCell="A1">
      <selection activeCell="A1" sqref="A1"/>
    </sheetView>
  </sheetViews>
  <sheetFormatPr defaultColWidth="9.00390625" defaultRowHeight="12.75" customHeight="1"/>
  <cols>
    <col min="1" max="31" width="9.625" style="30" customWidth="1"/>
    <col min="32" max="32" width="9.00390625" style="30" customWidth="1"/>
    <col min="33" max="47" width="0.12890625" style="460" customWidth="1"/>
    <col min="48" max="48" width="7.00390625" style="30" customWidth="1"/>
    <col min="49" max="16384" width="6.875" style="30" customWidth="1"/>
  </cols>
  <sheetData>
    <row r="2" ht="12.75" customHeight="1">
      <c r="AG2" s="460" t="s">
        <v>393</v>
      </c>
    </row>
    <row r="3" spans="1:33" ht="12.75" customHeight="1">
      <c r="A3" s="68" t="s">
        <v>216</v>
      </c>
      <c r="B3" s="26"/>
      <c r="AG3" s="460" t="s">
        <v>425</v>
      </c>
    </row>
    <row r="4" spans="1:2" ht="12.75" customHeight="1">
      <c r="A4" s="68"/>
      <c r="B4" s="26"/>
    </row>
    <row r="5" spans="1:47" ht="12.75" customHeight="1">
      <c r="A5" s="26" t="s">
        <v>363</v>
      </c>
      <c r="B5" s="26"/>
      <c r="AH5" s="460" t="s">
        <v>323</v>
      </c>
      <c r="AI5" s="460">
        <f aca="true" t="shared" si="0" ref="AI5:AU5">RANK(AI6,$AI6:$AU6)</f>
        <v>9</v>
      </c>
      <c r="AJ5" s="460">
        <f t="shared" si="0"/>
        <v>1</v>
      </c>
      <c r="AK5" s="460">
        <f t="shared" si="0"/>
        <v>12</v>
      </c>
      <c r="AL5" s="460">
        <f t="shared" si="0"/>
        <v>11</v>
      </c>
      <c r="AM5" s="460">
        <f t="shared" si="0"/>
        <v>6</v>
      </c>
      <c r="AN5" s="460">
        <f t="shared" si="0"/>
        <v>3</v>
      </c>
      <c r="AO5" s="460">
        <f t="shared" si="0"/>
        <v>10</v>
      </c>
      <c r="AP5" s="460">
        <f t="shared" si="0"/>
        <v>13</v>
      </c>
      <c r="AQ5" s="460">
        <f t="shared" si="0"/>
        <v>7</v>
      </c>
      <c r="AR5" s="460">
        <f t="shared" si="0"/>
        <v>2</v>
      </c>
      <c r="AS5" s="460">
        <f t="shared" si="0"/>
        <v>5</v>
      </c>
      <c r="AT5" s="460">
        <f t="shared" si="0"/>
        <v>8</v>
      </c>
      <c r="AU5" s="460">
        <f t="shared" si="0"/>
        <v>4</v>
      </c>
    </row>
    <row r="6" spans="1:47" ht="12.75" customHeight="1">
      <c r="A6" s="26" t="s">
        <v>363</v>
      </c>
      <c r="B6" s="26"/>
      <c r="AH6" s="460" t="s">
        <v>21</v>
      </c>
      <c r="AI6" s="489">
        <v>2</v>
      </c>
      <c r="AJ6" s="489">
        <v>46.5</v>
      </c>
      <c r="AK6" s="489">
        <v>0.4</v>
      </c>
      <c r="AL6" s="489">
        <v>1.1</v>
      </c>
      <c r="AM6" s="489">
        <v>6.3</v>
      </c>
      <c r="AN6" s="489">
        <v>10.2</v>
      </c>
      <c r="AO6" s="489">
        <v>1.7</v>
      </c>
      <c r="AP6" s="489">
        <v>0.1</v>
      </c>
      <c r="AQ6" s="489">
        <v>2.8</v>
      </c>
      <c r="AR6" s="489">
        <v>10.6</v>
      </c>
      <c r="AS6" s="489">
        <v>7.2</v>
      </c>
      <c r="AT6" s="489">
        <v>2.3</v>
      </c>
      <c r="AU6" s="489">
        <v>8.9</v>
      </c>
    </row>
    <row r="7" spans="1:47" ht="12.75" customHeight="1">
      <c r="A7" s="26" t="s">
        <v>363</v>
      </c>
      <c r="B7" s="26"/>
      <c r="AI7" s="490" t="s">
        <v>280</v>
      </c>
      <c r="AJ7" s="490" t="s">
        <v>281</v>
      </c>
      <c r="AK7" s="490" t="s">
        <v>282</v>
      </c>
      <c r="AL7" s="490" t="s">
        <v>262</v>
      </c>
      <c r="AM7" s="490" t="s">
        <v>283</v>
      </c>
      <c r="AN7" s="490" t="s">
        <v>298</v>
      </c>
      <c r="AO7" s="490" t="s">
        <v>285</v>
      </c>
      <c r="AP7" s="490" t="s">
        <v>128</v>
      </c>
      <c r="AQ7" s="490" t="s">
        <v>286</v>
      </c>
      <c r="AR7" s="490" t="s">
        <v>287</v>
      </c>
      <c r="AS7" s="490" t="s">
        <v>288</v>
      </c>
      <c r="AT7" s="490" t="s">
        <v>289</v>
      </c>
      <c r="AU7" s="490" t="s">
        <v>290</v>
      </c>
    </row>
    <row r="8" spans="1:2" ht="12.75" customHeight="1">
      <c r="A8" s="66" t="s">
        <v>357</v>
      </c>
      <c r="B8" s="26"/>
    </row>
    <row r="9" spans="1:2" ht="12.75" customHeight="1">
      <c r="A9" s="66"/>
      <c r="B9" s="26"/>
    </row>
    <row r="10" spans="1:2" ht="12.75" customHeight="1">
      <c r="A10" s="66"/>
      <c r="B10" s="26"/>
    </row>
    <row r="11" spans="1:34" ht="12.75" customHeight="1">
      <c r="A11" s="172"/>
      <c r="B11" s="26"/>
      <c r="AH11" s="460" t="s">
        <v>322</v>
      </c>
    </row>
    <row r="12" spans="1:35" ht="12.75" customHeight="1">
      <c r="A12" s="172"/>
      <c r="B12" s="26"/>
      <c r="I12" s="55" t="s">
        <v>313</v>
      </c>
      <c r="J12" s="55"/>
      <c r="K12" s="55"/>
      <c r="L12" s="55"/>
      <c r="M12" s="55"/>
      <c r="N12" s="55"/>
      <c r="O12" s="55"/>
      <c r="P12" s="55"/>
      <c r="Q12" s="55"/>
      <c r="R12" s="55"/>
      <c r="S12" s="55"/>
      <c r="T12" s="55"/>
      <c r="U12" s="55"/>
      <c r="V12" s="55"/>
      <c r="W12" s="55"/>
      <c r="X12" s="55"/>
      <c r="Y12" s="55"/>
      <c r="Z12" s="55"/>
      <c r="AA12" s="55"/>
      <c r="AB12" s="55"/>
      <c r="AC12" s="55"/>
      <c r="AD12" s="55"/>
      <c r="AE12" s="55"/>
      <c r="AG12" s="460">
        <v>1</v>
      </c>
      <c r="AH12" s="462">
        <f>HLOOKUP(AG12,AI$5:AU$7,2,FALSE)</f>
        <v>46.5</v>
      </c>
      <c r="AI12" s="490" t="str">
        <f>HLOOKUP(AH12,AI$6:AU$7,2,FALSE)</f>
        <v>製造業</v>
      </c>
    </row>
    <row r="13" spans="1:35" ht="15" customHeight="1">
      <c r="A13" s="350" t="s">
        <v>312</v>
      </c>
      <c r="B13" s="350"/>
      <c r="C13" s="350"/>
      <c r="D13" s="350"/>
      <c r="E13" s="350"/>
      <c r="F13" s="350"/>
      <c r="G13" s="350"/>
      <c r="H13" s="350"/>
      <c r="I13" s="350"/>
      <c r="J13" s="132"/>
      <c r="K13" s="132"/>
      <c r="L13" s="132"/>
      <c r="M13" s="132"/>
      <c r="N13" s="132"/>
      <c r="O13" s="132"/>
      <c r="P13" s="132"/>
      <c r="Q13" s="132"/>
      <c r="R13" s="132"/>
      <c r="S13" s="132"/>
      <c r="T13" s="132"/>
      <c r="U13" s="132"/>
      <c r="V13" s="132"/>
      <c r="W13" s="132"/>
      <c r="X13" s="132"/>
      <c r="Y13" s="132"/>
      <c r="Z13" s="132"/>
      <c r="AA13" s="132"/>
      <c r="AB13" s="132"/>
      <c r="AC13" s="132"/>
      <c r="AD13" s="132"/>
      <c r="AE13" s="132"/>
      <c r="AG13" s="460">
        <v>2</v>
      </c>
      <c r="AH13" s="462">
        <f aca="true" t="shared" si="1" ref="AH13:AH24">HLOOKUP(AG13,AI$5:AU$7,2,FALSE)</f>
        <v>10.6</v>
      </c>
      <c r="AI13" s="490" t="str">
        <f aca="true" t="shared" si="2" ref="AI13:AI24">HLOOKUP(AH13,AI$6:AU$7,2,FALSE)</f>
        <v>医療，福祉</v>
      </c>
    </row>
    <row r="14" spans="33:35" ht="12.75" customHeight="1">
      <c r="AG14" s="460">
        <v>3</v>
      </c>
      <c r="AH14" s="462">
        <f t="shared" si="1"/>
        <v>10.2</v>
      </c>
      <c r="AI14" s="490" t="str">
        <f t="shared" si="2"/>
        <v>卸売・小売業</v>
      </c>
    </row>
    <row r="15" spans="33:35" ht="12.75" customHeight="1">
      <c r="AG15" s="460">
        <v>4</v>
      </c>
      <c r="AH15" s="462">
        <f t="shared" si="1"/>
        <v>8.9</v>
      </c>
      <c r="AI15" s="490" t="str">
        <f t="shared" si="2"/>
        <v>サービス業</v>
      </c>
    </row>
    <row r="16" spans="33:35" ht="12.75" customHeight="1">
      <c r="AG16" s="460">
        <v>5</v>
      </c>
      <c r="AH16" s="462">
        <f t="shared" si="1"/>
        <v>7.2</v>
      </c>
      <c r="AI16" s="490" t="str">
        <f t="shared" si="2"/>
        <v>教育，学習支援業</v>
      </c>
    </row>
    <row r="17" spans="1:35" ht="12.75" customHeight="1">
      <c r="A17" s="26"/>
      <c r="AG17" s="460">
        <v>6</v>
      </c>
      <c r="AH17" s="462">
        <f t="shared" si="1"/>
        <v>6.3</v>
      </c>
      <c r="AI17" s="490" t="str">
        <f t="shared" si="2"/>
        <v>運輸業</v>
      </c>
    </row>
    <row r="18" spans="1:35" ht="12.75" customHeight="1">
      <c r="A18" s="26"/>
      <c r="AG18" s="460">
        <v>7</v>
      </c>
      <c r="AH18" s="462">
        <f t="shared" si="1"/>
        <v>2.8</v>
      </c>
      <c r="AI18" s="490" t="str">
        <f t="shared" si="2"/>
        <v>飲食店，宿泊業</v>
      </c>
    </row>
    <row r="19" spans="33:35" ht="12.75" customHeight="1">
      <c r="AG19" s="460">
        <v>8</v>
      </c>
      <c r="AH19" s="462">
        <f t="shared" si="1"/>
        <v>2.3</v>
      </c>
      <c r="AI19" s="490" t="str">
        <f t="shared" si="2"/>
        <v>複合サービス事業</v>
      </c>
    </row>
    <row r="20" spans="33:35" ht="12.75" customHeight="1">
      <c r="AG20" s="460">
        <v>9</v>
      </c>
      <c r="AH20" s="462">
        <f t="shared" si="1"/>
        <v>2</v>
      </c>
      <c r="AI20" s="490" t="str">
        <f t="shared" si="2"/>
        <v>建設業</v>
      </c>
    </row>
    <row r="21" spans="33:38" ht="12.75" customHeight="1">
      <c r="AG21" s="460">
        <v>10</v>
      </c>
      <c r="AH21" s="462">
        <f t="shared" si="1"/>
        <v>1.7</v>
      </c>
      <c r="AI21" s="490" t="str">
        <f t="shared" si="2"/>
        <v>金融・保険業</v>
      </c>
      <c r="AL21" s="490"/>
    </row>
    <row r="22" spans="33:35" ht="12.75" customHeight="1">
      <c r="AG22" s="460">
        <v>11</v>
      </c>
      <c r="AH22" s="462">
        <f t="shared" si="1"/>
        <v>1.1</v>
      </c>
      <c r="AI22" s="490" t="str">
        <f t="shared" si="2"/>
        <v>情報通信業</v>
      </c>
    </row>
    <row r="23" spans="33:35" ht="12.75" customHeight="1">
      <c r="AG23" s="460">
        <v>12</v>
      </c>
      <c r="AH23" s="462">
        <f t="shared" si="1"/>
        <v>0.4</v>
      </c>
      <c r="AI23" s="490" t="str">
        <f t="shared" si="2"/>
        <v>電気・ガス</v>
      </c>
    </row>
    <row r="24" spans="33:35" ht="12.75" customHeight="1">
      <c r="AG24" s="460">
        <v>13</v>
      </c>
      <c r="AH24" s="462">
        <f t="shared" si="1"/>
        <v>0.1</v>
      </c>
      <c r="AI24" s="490" t="str">
        <f t="shared" si="2"/>
        <v>不動産業</v>
      </c>
    </row>
    <row r="39" spans="1:2" ht="12.75" customHeight="1">
      <c r="A39" s="26"/>
      <c r="B39" s="26"/>
    </row>
    <row r="40" spans="1:2" ht="12.75" customHeight="1">
      <c r="A40" s="26"/>
      <c r="B40" s="26"/>
    </row>
    <row r="41" spans="1:31" ht="12.75" customHeight="1">
      <c r="A41" s="26"/>
      <c r="B41" s="26"/>
      <c r="I41" s="55"/>
      <c r="J41" s="55"/>
      <c r="K41" s="55"/>
      <c r="L41" s="55"/>
      <c r="M41" s="55"/>
      <c r="N41" s="55"/>
      <c r="O41" s="55"/>
      <c r="P41" s="55"/>
      <c r="Q41" s="55"/>
      <c r="R41" s="55"/>
      <c r="S41" s="55"/>
      <c r="T41" s="55"/>
      <c r="U41" s="55"/>
      <c r="V41" s="55"/>
      <c r="W41" s="55"/>
      <c r="X41" s="55"/>
      <c r="Y41" s="55"/>
      <c r="Z41" s="55"/>
      <c r="AA41" s="55"/>
      <c r="AB41" s="55"/>
      <c r="AC41" s="55"/>
      <c r="AD41" s="55"/>
      <c r="AE41" s="55"/>
    </row>
    <row r="42" ht="12.75" customHeight="1">
      <c r="B42" s="26"/>
    </row>
    <row r="43" spans="1:31" ht="12.75" customHeight="1">
      <c r="A43" s="350"/>
      <c r="B43" s="350"/>
      <c r="C43" s="350"/>
      <c r="D43" s="350"/>
      <c r="E43" s="350"/>
      <c r="F43" s="350"/>
      <c r="G43" s="350"/>
      <c r="H43" s="350"/>
      <c r="I43" s="350"/>
      <c r="J43" s="132"/>
      <c r="K43" s="132"/>
      <c r="L43" s="132"/>
      <c r="M43" s="132"/>
      <c r="N43" s="132"/>
      <c r="O43" s="132"/>
      <c r="P43" s="132"/>
      <c r="Q43" s="132"/>
      <c r="R43" s="132"/>
      <c r="S43" s="132"/>
      <c r="T43" s="132"/>
      <c r="U43" s="132"/>
      <c r="V43" s="132"/>
      <c r="W43" s="132"/>
      <c r="X43" s="132"/>
      <c r="Y43" s="132"/>
      <c r="Z43" s="132"/>
      <c r="AA43" s="132"/>
      <c r="AB43" s="132"/>
      <c r="AC43" s="132"/>
      <c r="AD43" s="132"/>
      <c r="AE43" s="132"/>
    </row>
  </sheetData>
  <mergeCells count="2">
    <mergeCell ref="A13:I13"/>
    <mergeCell ref="A43:I43"/>
  </mergeCells>
  <printOptions/>
  <pageMargins left="0.7874015748031497" right="0.7874015748031497" top="0.7874015748031497" bottom="0.7874015748031497" header="0" footer="0"/>
  <pageSetup horizontalDpi="300" verticalDpi="300" orientation="portrait" paperSize="9" r:id="rId2"/>
  <headerFooter alignWithMargins="0">
    <oddFooter>&amp;C- 19 -</oddFooter>
  </headerFooter>
  <drawing r:id="rId1"/>
</worksheet>
</file>

<file path=xl/worksheets/sheet16.xml><?xml version="1.0" encoding="utf-8"?>
<worksheet xmlns="http://schemas.openxmlformats.org/spreadsheetml/2006/main" xmlns:r="http://schemas.openxmlformats.org/officeDocument/2006/relationships">
  <dimension ref="A3:AL53"/>
  <sheetViews>
    <sheetView workbookViewId="0" topLeftCell="A1">
      <selection activeCell="A1" sqref="A1"/>
    </sheetView>
  </sheetViews>
  <sheetFormatPr defaultColWidth="9.00390625" defaultRowHeight="13.5"/>
  <cols>
    <col min="1" max="1" width="22.875" style="26" customWidth="1"/>
    <col min="2" max="10" width="7.125" style="26" customWidth="1"/>
    <col min="11" max="19" width="6.75390625" style="26" customWidth="1"/>
    <col min="20" max="20" width="0.12890625" style="187" customWidth="1"/>
    <col min="21" max="24" width="0.12890625" style="494" customWidth="1"/>
    <col min="25" max="37" width="0.12890625" style="495" customWidth="1"/>
    <col min="38" max="38" width="0.12890625" style="438" customWidth="1"/>
    <col min="39" max="16384" width="9.00390625" style="437" customWidth="1"/>
  </cols>
  <sheetData>
    <row r="1" ht="5.25" customHeight="1"/>
    <row r="2" ht="5.25" customHeight="1"/>
    <row r="3" spans="1:2" ht="13.5" customHeight="1">
      <c r="A3" s="68" t="s">
        <v>217</v>
      </c>
      <c r="B3" s="68"/>
    </row>
    <row r="4" spans="1:29" ht="11.25" customHeight="1">
      <c r="A4" s="68"/>
      <c r="B4" s="68"/>
      <c r="Z4" s="491" t="s">
        <v>161</v>
      </c>
      <c r="AA4" s="491" t="s">
        <v>162</v>
      </c>
      <c r="AB4" s="491" t="s">
        <v>158</v>
      </c>
      <c r="AC4" s="491" t="s">
        <v>159</v>
      </c>
    </row>
    <row r="5" spans="1:29" ht="16.5" customHeight="1">
      <c r="A5" s="26" t="s">
        <v>426</v>
      </c>
      <c r="V5" s="494" t="s">
        <v>397</v>
      </c>
      <c r="Z5" s="496">
        <v>17543</v>
      </c>
      <c r="AA5" s="496">
        <v>163434</v>
      </c>
      <c r="AB5" s="496">
        <v>277248</v>
      </c>
      <c r="AC5" s="497">
        <v>458225</v>
      </c>
    </row>
    <row r="6" spans="1:29" ht="16.5" customHeight="1">
      <c r="A6" s="26" t="s">
        <v>427</v>
      </c>
      <c r="Z6" s="498">
        <v>3.828468547111135</v>
      </c>
      <c r="AA6" s="498">
        <v>35.66675759725026</v>
      </c>
      <c r="AB6" s="498">
        <v>60.504773855638604</v>
      </c>
      <c r="AC6" s="498">
        <v>100</v>
      </c>
    </row>
    <row r="7" ht="16.5" customHeight="1">
      <c r="A7" s="26" t="s">
        <v>427</v>
      </c>
    </row>
    <row r="8" ht="16.5" customHeight="1">
      <c r="A8" s="26" t="s">
        <v>427</v>
      </c>
    </row>
    <row r="9" ht="16.5" customHeight="1">
      <c r="A9" s="26" t="s">
        <v>427</v>
      </c>
    </row>
    <row r="10" ht="14.25" customHeight="1">
      <c r="J10" s="55" t="s">
        <v>237</v>
      </c>
    </row>
    <row r="11" ht="9.75" customHeight="1"/>
    <row r="12" spans="1:37" s="136" customFormat="1" ht="15.75" customHeight="1">
      <c r="A12" s="349" t="s">
        <v>428</v>
      </c>
      <c r="B12" s="349"/>
      <c r="C12" s="349"/>
      <c r="D12" s="349"/>
      <c r="E12" s="349"/>
      <c r="F12" s="349"/>
      <c r="G12" s="349"/>
      <c r="H12" s="349"/>
      <c r="I12" s="349"/>
      <c r="J12" s="349"/>
      <c r="K12" s="44"/>
      <c r="L12" s="44"/>
      <c r="M12" s="44"/>
      <c r="N12" s="44"/>
      <c r="O12" s="44"/>
      <c r="P12" s="44"/>
      <c r="Q12" s="44"/>
      <c r="R12" s="44"/>
      <c r="S12" s="44"/>
      <c r="T12" s="44"/>
      <c r="U12" s="492"/>
      <c r="V12" s="492"/>
      <c r="W12" s="492"/>
      <c r="X12" s="492"/>
      <c r="Y12" s="493"/>
      <c r="Z12" s="493" t="s">
        <v>16</v>
      </c>
      <c r="AA12" s="493"/>
      <c r="AB12" s="493"/>
      <c r="AC12" s="493" t="s">
        <v>17</v>
      </c>
      <c r="AD12" s="493"/>
      <c r="AE12" s="493"/>
      <c r="AF12" s="493"/>
      <c r="AG12" s="493"/>
      <c r="AH12" s="493"/>
      <c r="AI12" s="493"/>
      <c r="AJ12" s="493"/>
      <c r="AK12" s="493"/>
    </row>
    <row r="13" spans="1:38" s="133" customFormat="1" ht="11.25" customHeight="1">
      <c r="A13" s="44"/>
      <c r="B13" s="44"/>
      <c r="C13" s="44"/>
      <c r="D13" s="44"/>
      <c r="E13" s="44"/>
      <c r="F13" s="44"/>
      <c r="G13" s="44"/>
      <c r="H13" s="44"/>
      <c r="I13" s="44"/>
      <c r="J13" s="135" t="s">
        <v>429</v>
      </c>
      <c r="K13" s="44"/>
      <c r="L13" s="44"/>
      <c r="M13" s="44"/>
      <c r="N13" s="44"/>
      <c r="O13" s="44"/>
      <c r="P13" s="44"/>
      <c r="Q13" s="44"/>
      <c r="R13" s="44"/>
      <c r="S13" s="44"/>
      <c r="T13" s="44"/>
      <c r="U13" s="492"/>
      <c r="V13" s="492"/>
      <c r="W13" s="492"/>
      <c r="X13" s="492"/>
      <c r="Y13" s="492"/>
      <c r="Z13" s="491" t="s">
        <v>161</v>
      </c>
      <c r="AA13" s="491" t="s">
        <v>162</v>
      </c>
      <c r="AB13" s="491" t="s">
        <v>158</v>
      </c>
      <c r="AC13" s="491" t="s">
        <v>161</v>
      </c>
      <c r="AD13" s="491" t="s">
        <v>162</v>
      </c>
      <c r="AE13" s="491" t="s">
        <v>158</v>
      </c>
      <c r="AF13" s="493"/>
      <c r="AG13" s="493"/>
      <c r="AH13" s="493"/>
      <c r="AI13" s="493"/>
      <c r="AJ13" s="493"/>
      <c r="AK13" s="493"/>
      <c r="AL13" s="136"/>
    </row>
    <row r="14" spans="1:31" ht="16.5" customHeight="1">
      <c r="A14" s="369" t="s">
        <v>153</v>
      </c>
      <c r="B14" s="343" t="s">
        <v>159</v>
      </c>
      <c r="C14" s="344"/>
      <c r="D14" s="345"/>
      <c r="E14" s="343" t="s">
        <v>129</v>
      </c>
      <c r="F14" s="344"/>
      <c r="G14" s="345"/>
      <c r="H14" s="343" t="s">
        <v>226</v>
      </c>
      <c r="I14" s="344"/>
      <c r="J14" s="345"/>
      <c r="K14" s="437"/>
      <c r="L14" s="437"/>
      <c r="M14" s="437"/>
      <c r="N14" s="437"/>
      <c r="O14" s="437"/>
      <c r="P14" s="437"/>
      <c r="Q14" s="437"/>
      <c r="R14" s="437"/>
      <c r="S14" s="437"/>
      <c r="T14" s="438"/>
      <c r="U14" s="495"/>
      <c r="V14" s="495"/>
      <c r="W14" s="495"/>
      <c r="X14" s="495"/>
      <c r="Y14" s="499" t="s">
        <v>85</v>
      </c>
      <c r="Z14" s="500">
        <v>17543</v>
      </c>
      <c r="AA14" s="500">
        <v>163434</v>
      </c>
      <c r="AB14" s="500">
        <v>277248</v>
      </c>
      <c r="AC14" s="501">
        <v>0.03828468547111135</v>
      </c>
      <c r="AD14" s="501">
        <v>0.3566675759725026</v>
      </c>
      <c r="AE14" s="501">
        <v>0.605047738556386</v>
      </c>
    </row>
    <row r="15" spans="1:38" s="133" customFormat="1" ht="21" customHeight="1">
      <c r="A15" s="369"/>
      <c r="B15" s="53" t="s">
        <v>161</v>
      </c>
      <c r="C15" s="36" t="s">
        <v>162</v>
      </c>
      <c r="D15" s="36" t="s">
        <v>158</v>
      </c>
      <c r="E15" s="53" t="s">
        <v>161</v>
      </c>
      <c r="F15" s="36" t="s">
        <v>162</v>
      </c>
      <c r="G15" s="36" t="s">
        <v>158</v>
      </c>
      <c r="H15" s="53" t="s">
        <v>161</v>
      </c>
      <c r="I15" s="36" t="s">
        <v>162</v>
      </c>
      <c r="J15" s="36" t="s">
        <v>158</v>
      </c>
      <c r="T15" s="136"/>
      <c r="U15" s="493"/>
      <c r="V15" s="493"/>
      <c r="W15" s="493"/>
      <c r="X15" s="493"/>
      <c r="Y15" s="499" t="s">
        <v>195</v>
      </c>
      <c r="Z15" s="500" t="s">
        <v>208</v>
      </c>
      <c r="AA15" s="500" t="s">
        <v>208</v>
      </c>
      <c r="AB15" s="500" t="s">
        <v>208</v>
      </c>
      <c r="AC15" s="501" t="e">
        <v>#VALUE!</v>
      </c>
      <c r="AD15" s="501" t="e">
        <v>#VALUE!</v>
      </c>
      <c r="AE15" s="501" t="e">
        <v>#VALUE!</v>
      </c>
      <c r="AF15" s="493"/>
      <c r="AG15" s="493"/>
      <c r="AH15" s="493"/>
      <c r="AI15" s="493"/>
      <c r="AJ15" s="493"/>
      <c r="AK15" s="493"/>
      <c r="AL15" s="136"/>
    </row>
    <row r="16" spans="1:38" s="71" customFormat="1" ht="36">
      <c r="A16" s="125"/>
      <c r="B16" s="174"/>
      <c r="C16" s="51" t="s">
        <v>160</v>
      </c>
      <c r="D16" s="51" t="s">
        <v>160</v>
      </c>
      <c r="E16" s="51"/>
      <c r="F16" s="51" t="s">
        <v>160</v>
      </c>
      <c r="G16" s="51" t="s">
        <v>160</v>
      </c>
      <c r="H16" s="51"/>
      <c r="I16" s="51" t="s">
        <v>160</v>
      </c>
      <c r="J16" s="51" t="s">
        <v>160</v>
      </c>
      <c r="T16" s="440"/>
      <c r="U16" s="502"/>
      <c r="V16" s="502"/>
      <c r="W16" s="502"/>
      <c r="X16" s="502"/>
      <c r="Y16" s="499" t="s">
        <v>103</v>
      </c>
      <c r="Z16" s="500">
        <v>1158</v>
      </c>
      <c r="AA16" s="500">
        <v>10573</v>
      </c>
      <c r="AB16" s="500">
        <v>5354</v>
      </c>
      <c r="AC16" s="501">
        <v>0.06777875329236172</v>
      </c>
      <c r="AD16" s="501">
        <v>0.6188469417617793</v>
      </c>
      <c r="AE16" s="501">
        <v>0.31337430494585894</v>
      </c>
      <c r="AF16" s="502"/>
      <c r="AG16" s="502"/>
      <c r="AH16" s="502"/>
      <c r="AI16" s="502"/>
      <c r="AJ16" s="502"/>
      <c r="AK16" s="502"/>
      <c r="AL16" s="440"/>
    </row>
    <row r="17" spans="1:38" s="71" customFormat="1" ht="17.25" customHeight="1">
      <c r="A17" s="73" t="s">
        <v>85</v>
      </c>
      <c r="B17" s="134">
        <v>17543</v>
      </c>
      <c r="C17" s="134">
        <v>163434</v>
      </c>
      <c r="D17" s="154">
        <v>277248</v>
      </c>
      <c r="E17" s="154">
        <v>7729</v>
      </c>
      <c r="F17" s="154">
        <v>76295</v>
      </c>
      <c r="G17" s="154">
        <v>179067</v>
      </c>
      <c r="H17" s="154">
        <v>9814</v>
      </c>
      <c r="I17" s="134">
        <v>87139</v>
      </c>
      <c r="J17" s="134">
        <v>98181</v>
      </c>
      <c r="T17" s="440"/>
      <c r="U17" s="502"/>
      <c r="V17" s="503"/>
      <c r="W17" s="502"/>
      <c r="X17" s="502"/>
      <c r="Y17" s="499" t="s">
        <v>86</v>
      </c>
      <c r="Z17" s="500">
        <v>1435</v>
      </c>
      <c r="AA17" s="500">
        <v>28035</v>
      </c>
      <c r="AB17" s="500">
        <v>129072</v>
      </c>
      <c r="AC17" s="501">
        <v>0.009051229327244515</v>
      </c>
      <c r="AD17" s="501">
        <v>0.17683011441763066</v>
      </c>
      <c r="AE17" s="501">
        <v>0.8141186562551248</v>
      </c>
      <c r="AF17" s="502"/>
      <c r="AG17" s="502"/>
      <c r="AH17" s="502"/>
      <c r="AI17" s="502"/>
      <c r="AJ17" s="502"/>
      <c r="AK17" s="502"/>
      <c r="AL17" s="440"/>
    </row>
    <row r="18" spans="1:38" s="71" customFormat="1" ht="17.25" customHeight="1">
      <c r="A18" s="73" t="s">
        <v>195</v>
      </c>
      <c r="B18" s="189" t="s">
        <v>208</v>
      </c>
      <c r="C18" s="189" t="s">
        <v>208</v>
      </c>
      <c r="D18" s="190" t="s">
        <v>208</v>
      </c>
      <c r="E18" s="189" t="s">
        <v>208</v>
      </c>
      <c r="F18" s="189" t="s">
        <v>208</v>
      </c>
      <c r="G18" s="190" t="s">
        <v>208</v>
      </c>
      <c r="H18" s="189" t="s">
        <v>208</v>
      </c>
      <c r="I18" s="189" t="s">
        <v>430</v>
      </c>
      <c r="J18" s="189" t="s">
        <v>430</v>
      </c>
      <c r="T18" s="440"/>
      <c r="U18" s="502"/>
      <c r="V18" s="503"/>
      <c r="W18" s="502"/>
      <c r="X18" s="502"/>
      <c r="Y18" s="499" t="s">
        <v>104</v>
      </c>
      <c r="Z18" s="500" t="s">
        <v>208</v>
      </c>
      <c r="AA18" s="500" t="s">
        <v>359</v>
      </c>
      <c r="AB18" s="500">
        <v>1228</v>
      </c>
      <c r="AC18" s="501" t="e">
        <v>#VALUE!</v>
      </c>
      <c r="AD18" s="501" t="e">
        <v>#VALUE!</v>
      </c>
      <c r="AE18" s="501">
        <v>1</v>
      </c>
      <c r="AF18" s="502"/>
      <c r="AG18" s="502"/>
      <c r="AH18" s="502"/>
      <c r="AI18" s="502"/>
      <c r="AJ18" s="502"/>
      <c r="AK18" s="502"/>
      <c r="AL18" s="440"/>
    </row>
    <row r="19" spans="1:38" s="71" customFormat="1" ht="17.25" customHeight="1">
      <c r="A19" s="73" t="s">
        <v>103</v>
      </c>
      <c r="B19" s="134">
        <v>1158</v>
      </c>
      <c r="C19" s="134">
        <v>10573</v>
      </c>
      <c r="D19" s="154">
        <v>5354</v>
      </c>
      <c r="E19" s="154">
        <v>1030</v>
      </c>
      <c r="F19" s="154">
        <v>8117</v>
      </c>
      <c r="G19" s="154">
        <v>4529</v>
      </c>
      <c r="H19" s="154">
        <v>128</v>
      </c>
      <c r="I19" s="134">
        <v>2456</v>
      </c>
      <c r="J19" s="134">
        <v>825</v>
      </c>
      <c r="T19" s="440"/>
      <c r="U19" s="502"/>
      <c r="V19" s="503"/>
      <c r="W19" s="502"/>
      <c r="X19" s="502"/>
      <c r="Y19" s="499" t="s">
        <v>244</v>
      </c>
      <c r="Z19" s="500" t="s">
        <v>359</v>
      </c>
      <c r="AA19" s="500">
        <v>775</v>
      </c>
      <c r="AB19" s="500">
        <v>3267</v>
      </c>
      <c r="AC19" s="501" t="e">
        <v>#VALUE!</v>
      </c>
      <c r="AD19" s="501">
        <v>0.19173676397822859</v>
      </c>
      <c r="AE19" s="501">
        <v>0.8082632360217714</v>
      </c>
      <c r="AF19" s="502"/>
      <c r="AG19" s="502"/>
      <c r="AH19" s="502"/>
      <c r="AI19" s="502"/>
      <c r="AJ19" s="502"/>
      <c r="AK19" s="502"/>
      <c r="AL19" s="440"/>
    </row>
    <row r="20" spans="1:38" s="71" customFormat="1" ht="17.25" customHeight="1">
      <c r="A20" s="73" t="s">
        <v>86</v>
      </c>
      <c r="B20" s="134">
        <v>1435</v>
      </c>
      <c r="C20" s="134">
        <v>28035</v>
      </c>
      <c r="D20" s="154">
        <v>129072</v>
      </c>
      <c r="E20" s="154">
        <v>689</v>
      </c>
      <c r="F20" s="154">
        <v>14356</v>
      </c>
      <c r="G20" s="154">
        <v>100603</v>
      </c>
      <c r="H20" s="154">
        <v>745</v>
      </c>
      <c r="I20" s="134">
        <v>13679</v>
      </c>
      <c r="J20" s="134">
        <v>28469</v>
      </c>
      <c r="T20" s="440"/>
      <c r="U20" s="502"/>
      <c r="V20" s="503"/>
      <c r="W20" s="502"/>
      <c r="X20" s="502"/>
      <c r="Y20" s="499" t="s">
        <v>245</v>
      </c>
      <c r="Z20" s="500" t="s">
        <v>359</v>
      </c>
      <c r="AA20" s="500">
        <v>6844</v>
      </c>
      <c r="AB20" s="500">
        <v>17567</v>
      </c>
      <c r="AC20" s="501" t="e">
        <v>#VALUE!</v>
      </c>
      <c r="AD20" s="501">
        <v>0.2803654090369096</v>
      </c>
      <c r="AE20" s="501">
        <v>0.7196345909630905</v>
      </c>
      <c r="AF20" s="502"/>
      <c r="AG20" s="502"/>
      <c r="AH20" s="502"/>
      <c r="AI20" s="502"/>
      <c r="AJ20" s="502"/>
      <c r="AK20" s="502"/>
      <c r="AL20" s="440"/>
    </row>
    <row r="21" spans="1:38" s="71" customFormat="1" ht="17.25" customHeight="1">
      <c r="A21" s="191" t="s">
        <v>104</v>
      </c>
      <c r="B21" s="189" t="s">
        <v>208</v>
      </c>
      <c r="C21" s="189" t="s">
        <v>359</v>
      </c>
      <c r="D21" s="154">
        <v>1228</v>
      </c>
      <c r="E21" s="189" t="s">
        <v>208</v>
      </c>
      <c r="F21" s="189" t="s">
        <v>359</v>
      </c>
      <c r="G21" s="154">
        <v>1121</v>
      </c>
      <c r="H21" s="189" t="s">
        <v>208</v>
      </c>
      <c r="I21" s="189" t="s">
        <v>431</v>
      </c>
      <c r="J21" s="134">
        <v>107</v>
      </c>
      <c r="T21" s="440"/>
      <c r="U21" s="502"/>
      <c r="V21" s="503"/>
      <c r="W21" s="502"/>
      <c r="X21" s="502"/>
      <c r="Y21" s="499" t="s">
        <v>120</v>
      </c>
      <c r="Z21" s="500">
        <v>5549</v>
      </c>
      <c r="AA21" s="500">
        <v>45413</v>
      </c>
      <c r="AB21" s="500">
        <v>28004</v>
      </c>
      <c r="AC21" s="501">
        <v>0.07027074943646633</v>
      </c>
      <c r="AD21" s="501">
        <v>0.5750956107691918</v>
      </c>
      <c r="AE21" s="501">
        <v>0.35463363979434187</v>
      </c>
      <c r="AF21" s="502"/>
      <c r="AG21" s="502"/>
      <c r="AH21" s="502"/>
      <c r="AI21" s="502"/>
      <c r="AJ21" s="502"/>
      <c r="AK21" s="502"/>
      <c r="AL21" s="440"/>
    </row>
    <row r="22" spans="1:38" s="71" customFormat="1" ht="17.25" customHeight="1">
      <c r="A22" s="73" t="s">
        <v>244</v>
      </c>
      <c r="B22" s="189" t="s">
        <v>359</v>
      </c>
      <c r="C22" s="134">
        <v>775</v>
      </c>
      <c r="D22" s="154">
        <v>3267</v>
      </c>
      <c r="E22" s="189" t="s">
        <v>359</v>
      </c>
      <c r="F22" s="154">
        <v>569</v>
      </c>
      <c r="G22" s="154">
        <v>2717</v>
      </c>
      <c r="H22" s="189" t="s">
        <v>359</v>
      </c>
      <c r="I22" s="134">
        <v>206</v>
      </c>
      <c r="J22" s="134">
        <v>550</v>
      </c>
      <c r="T22" s="440"/>
      <c r="U22" s="502"/>
      <c r="V22" s="503"/>
      <c r="W22" s="502"/>
      <c r="X22" s="502"/>
      <c r="Y22" s="504" t="s">
        <v>105</v>
      </c>
      <c r="Z22" s="500" t="s">
        <v>359</v>
      </c>
      <c r="AA22" s="500">
        <v>5130</v>
      </c>
      <c r="AB22" s="500">
        <v>4627</v>
      </c>
      <c r="AC22" s="501" t="e">
        <v>#VALUE!</v>
      </c>
      <c r="AD22" s="501">
        <v>0.525776365686174</v>
      </c>
      <c r="AE22" s="501">
        <v>0.47422363431382597</v>
      </c>
      <c r="AF22" s="502"/>
      <c r="AG22" s="502"/>
      <c r="AH22" s="502"/>
      <c r="AI22" s="502"/>
      <c r="AJ22" s="502"/>
      <c r="AK22" s="502"/>
      <c r="AL22" s="440"/>
    </row>
    <row r="23" spans="1:38" s="71" customFormat="1" ht="17.25" customHeight="1">
      <c r="A23" s="73" t="s">
        <v>245</v>
      </c>
      <c r="B23" s="189" t="s">
        <v>359</v>
      </c>
      <c r="C23" s="134">
        <v>6844</v>
      </c>
      <c r="D23" s="154">
        <v>17567</v>
      </c>
      <c r="E23" s="189" t="s">
        <v>359</v>
      </c>
      <c r="F23" s="154">
        <v>4572</v>
      </c>
      <c r="G23" s="154">
        <v>13374</v>
      </c>
      <c r="H23" s="189" t="s">
        <v>359</v>
      </c>
      <c r="I23" s="134">
        <v>2272</v>
      </c>
      <c r="J23" s="134">
        <v>4193</v>
      </c>
      <c r="T23" s="440"/>
      <c r="U23" s="502"/>
      <c r="V23" s="503"/>
      <c r="W23" s="502"/>
      <c r="X23" s="502"/>
      <c r="Y23" s="504" t="s">
        <v>196</v>
      </c>
      <c r="Z23" s="500" t="s">
        <v>359</v>
      </c>
      <c r="AA23" s="500">
        <v>855</v>
      </c>
      <c r="AB23" s="500">
        <v>407</v>
      </c>
      <c r="AC23" s="501" t="e">
        <v>#VALUE!</v>
      </c>
      <c r="AD23" s="501">
        <v>0.6774960380348652</v>
      </c>
      <c r="AE23" s="501">
        <v>0.3225039619651347</v>
      </c>
      <c r="AF23" s="502"/>
      <c r="AG23" s="502"/>
      <c r="AH23" s="502"/>
      <c r="AI23" s="502"/>
      <c r="AJ23" s="502"/>
      <c r="AK23" s="502"/>
      <c r="AL23" s="440"/>
    </row>
    <row r="24" spans="1:31" ht="17.25" customHeight="1">
      <c r="A24" s="73" t="s">
        <v>120</v>
      </c>
      <c r="B24" s="134">
        <v>5549</v>
      </c>
      <c r="C24" s="134">
        <v>45413</v>
      </c>
      <c r="D24" s="154">
        <v>28004</v>
      </c>
      <c r="E24" s="154">
        <v>2439</v>
      </c>
      <c r="F24" s="154">
        <v>26198</v>
      </c>
      <c r="G24" s="154">
        <v>11092</v>
      </c>
      <c r="H24" s="154">
        <v>3111</v>
      </c>
      <c r="I24" s="134">
        <v>19215</v>
      </c>
      <c r="J24" s="134">
        <v>16912</v>
      </c>
      <c r="K24" s="437"/>
      <c r="L24" s="437"/>
      <c r="M24" s="437"/>
      <c r="N24" s="437"/>
      <c r="O24" s="437"/>
      <c r="P24" s="437"/>
      <c r="Q24" s="437"/>
      <c r="R24" s="437"/>
      <c r="S24" s="437"/>
      <c r="T24" s="438"/>
      <c r="U24" s="495"/>
      <c r="V24" s="503"/>
      <c r="W24" s="495"/>
      <c r="X24" s="495"/>
      <c r="Y24" s="505" t="s">
        <v>257</v>
      </c>
      <c r="Z24" s="500">
        <v>2334</v>
      </c>
      <c r="AA24" s="500">
        <v>16844</v>
      </c>
      <c r="AB24" s="500">
        <v>7679</v>
      </c>
      <c r="AC24" s="501">
        <v>0.086904717578285</v>
      </c>
      <c r="AD24" s="501">
        <v>0.6271735487954723</v>
      </c>
      <c r="AE24" s="501">
        <v>0.2859217336262427</v>
      </c>
    </row>
    <row r="25" spans="1:31" ht="17.25" customHeight="1">
      <c r="A25" s="120" t="s">
        <v>105</v>
      </c>
      <c r="B25" s="189" t="s">
        <v>359</v>
      </c>
      <c r="C25" s="134">
        <v>5130</v>
      </c>
      <c r="D25" s="154">
        <v>4627</v>
      </c>
      <c r="E25" s="189" t="s">
        <v>359</v>
      </c>
      <c r="F25" s="154">
        <v>2320</v>
      </c>
      <c r="G25" s="154">
        <v>2605</v>
      </c>
      <c r="H25" s="189" t="s">
        <v>359</v>
      </c>
      <c r="I25" s="134">
        <v>2810</v>
      </c>
      <c r="J25" s="134">
        <v>2022</v>
      </c>
      <c r="K25" s="437"/>
      <c r="L25" s="437"/>
      <c r="M25" s="437"/>
      <c r="N25" s="437"/>
      <c r="O25" s="437"/>
      <c r="P25" s="437"/>
      <c r="Q25" s="437"/>
      <c r="R25" s="437"/>
      <c r="S25" s="437"/>
      <c r="T25" s="438"/>
      <c r="U25" s="495"/>
      <c r="V25" s="503"/>
      <c r="W25" s="495"/>
      <c r="X25" s="495"/>
      <c r="Y25" s="504" t="s">
        <v>258</v>
      </c>
      <c r="Z25" s="500">
        <v>1704</v>
      </c>
      <c r="AA25" s="500">
        <v>17920</v>
      </c>
      <c r="AB25" s="500">
        <v>29445</v>
      </c>
      <c r="AC25" s="501">
        <v>0.03472660946829974</v>
      </c>
      <c r="AD25" s="501">
        <v>0.36520002445535876</v>
      </c>
      <c r="AE25" s="501">
        <v>0.6000733660763414</v>
      </c>
    </row>
    <row r="26" spans="1:31" ht="17.25" customHeight="1">
      <c r="A26" s="120" t="s">
        <v>196</v>
      </c>
      <c r="B26" s="189" t="s">
        <v>359</v>
      </c>
      <c r="C26" s="134">
        <v>855</v>
      </c>
      <c r="D26" s="153">
        <v>407</v>
      </c>
      <c r="E26" s="189" t="s">
        <v>359</v>
      </c>
      <c r="F26" s="154">
        <v>313</v>
      </c>
      <c r="G26" s="153">
        <v>287</v>
      </c>
      <c r="H26" s="189" t="s">
        <v>359</v>
      </c>
      <c r="I26" s="134">
        <v>542</v>
      </c>
      <c r="J26" s="134">
        <v>120</v>
      </c>
      <c r="K26" s="437"/>
      <c r="L26" s="437"/>
      <c r="M26" s="437"/>
      <c r="N26" s="437"/>
      <c r="O26" s="437"/>
      <c r="P26" s="437"/>
      <c r="Q26" s="437"/>
      <c r="R26" s="437"/>
      <c r="S26" s="437"/>
      <c r="T26" s="438"/>
      <c r="U26" s="495"/>
      <c r="V26" s="503"/>
      <c r="W26" s="495"/>
      <c r="X26" s="495"/>
      <c r="Y26" s="504" t="s">
        <v>259</v>
      </c>
      <c r="Z26" s="500" t="s">
        <v>359</v>
      </c>
      <c r="AA26" s="500">
        <v>9457</v>
      </c>
      <c r="AB26" s="500">
        <v>19811</v>
      </c>
      <c r="AC26" s="501" t="e">
        <v>#VALUE!</v>
      </c>
      <c r="AD26" s="501">
        <v>0.3231173978406451</v>
      </c>
      <c r="AE26" s="501">
        <v>0.6768826021593549</v>
      </c>
    </row>
    <row r="27" spans="1:31" ht="17.25" customHeight="1">
      <c r="A27" s="87" t="s">
        <v>257</v>
      </c>
      <c r="B27" s="134">
        <v>2334</v>
      </c>
      <c r="C27" s="134">
        <v>16844</v>
      </c>
      <c r="D27" s="154">
        <v>7679</v>
      </c>
      <c r="E27" s="134">
        <v>676</v>
      </c>
      <c r="F27" s="154">
        <v>3895</v>
      </c>
      <c r="G27" s="154">
        <v>2764</v>
      </c>
      <c r="H27" s="134">
        <v>1658</v>
      </c>
      <c r="I27" s="134">
        <v>12949</v>
      </c>
      <c r="J27" s="134">
        <v>4915</v>
      </c>
      <c r="K27" s="437"/>
      <c r="L27" s="437"/>
      <c r="M27" s="437"/>
      <c r="N27" s="437"/>
      <c r="O27" s="437"/>
      <c r="P27" s="437"/>
      <c r="Q27" s="437"/>
      <c r="R27" s="437"/>
      <c r="S27" s="437"/>
      <c r="T27" s="438"/>
      <c r="U27" s="495"/>
      <c r="V27" s="503"/>
      <c r="W27" s="495"/>
      <c r="X27" s="495"/>
      <c r="Y27" s="504" t="s">
        <v>250</v>
      </c>
      <c r="Z27" s="500">
        <v>517</v>
      </c>
      <c r="AA27" s="500">
        <v>1808</v>
      </c>
      <c r="AB27" s="500">
        <v>6251</v>
      </c>
      <c r="AC27" s="501">
        <v>0.06028451492537314</v>
      </c>
      <c r="AD27" s="501">
        <v>0.21082089552238806</v>
      </c>
      <c r="AE27" s="501">
        <v>0.7288945895522388</v>
      </c>
    </row>
    <row r="28" spans="1:31" ht="17.25" customHeight="1">
      <c r="A28" s="120" t="s">
        <v>258</v>
      </c>
      <c r="B28" s="134">
        <v>1704</v>
      </c>
      <c r="C28" s="134">
        <v>17920</v>
      </c>
      <c r="D28" s="154">
        <v>29445</v>
      </c>
      <c r="E28" s="134">
        <v>282</v>
      </c>
      <c r="F28" s="154">
        <v>1029</v>
      </c>
      <c r="G28" s="154">
        <v>7941</v>
      </c>
      <c r="H28" s="134">
        <v>1422</v>
      </c>
      <c r="I28" s="134">
        <v>16891</v>
      </c>
      <c r="J28" s="134">
        <v>21504</v>
      </c>
      <c r="K28" s="437"/>
      <c r="L28" s="437"/>
      <c r="M28" s="437"/>
      <c r="N28" s="437"/>
      <c r="O28" s="437"/>
      <c r="P28" s="437"/>
      <c r="Q28" s="437"/>
      <c r="R28" s="437"/>
      <c r="S28" s="437"/>
      <c r="T28" s="438"/>
      <c r="U28" s="495"/>
      <c r="V28" s="503"/>
      <c r="W28" s="495"/>
      <c r="X28" s="495"/>
      <c r="Y28" s="504" t="s">
        <v>106</v>
      </c>
      <c r="Z28" s="500">
        <v>3535</v>
      </c>
      <c r="AA28" s="500">
        <v>18927</v>
      </c>
      <c r="AB28" s="500">
        <v>24536</v>
      </c>
      <c r="AC28" s="501">
        <v>0.07521596663687817</v>
      </c>
      <c r="AD28" s="501">
        <v>0.40271926464955954</v>
      </c>
      <c r="AE28" s="501">
        <v>0.5220647687135623</v>
      </c>
    </row>
    <row r="29" spans="1:24" ht="17.25" customHeight="1">
      <c r="A29" s="120" t="s">
        <v>259</v>
      </c>
      <c r="B29" s="189" t="s">
        <v>359</v>
      </c>
      <c r="C29" s="134">
        <v>9457</v>
      </c>
      <c r="D29" s="154">
        <v>19811</v>
      </c>
      <c r="E29" s="189" t="s">
        <v>359</v>
      </c>
      <c r="F29" s="154">
        <v>2887</v>
      </c>
      <c r="G29" s="154">
        <v>10598</v>
      </c>
      <c r="H29" s="189" t="s">
        <v>359</v>
      </c>
      <c r="I29" s="134">
        <v>6570</v>
      </c>
      <c r="J29" s="134">
        <v>9213</v>
      </c>
      <c r="K29" s="437"/>
      <c r="L29" s="437"/>
      <c r="M29" s="437"/>
      <c r="N29" s="437"/>
      <c r="O29" s="437"/>
      <c r="P29" s="437"/>
      <c r="Q29" s="437"/>
      <c r="R29" s="437"/>
      <c r="S29" s="437"/>
      <c r="T29" s="438"/>
      <c r="U29" s="495"/>
      <c r="V29" s="503"/>
      <c r="W29" s="495"/>
      <c r="X29" s="495"/>
    </row>
    <row r="30" spans="1:24" ht="17.25" customHeight="1">
      <c r="A30" s="120" t="s">
        <v>250</v>
      </c>
      <c r="B30" s="134">
        <v>517</v>
      </c>
      <c r="C30" s="134">
        <v>1808</v>
      </c>
      <c r="D30" s="154">
        <v>6251</v>
      </c>
      <c r="E30" s="134">
        <v>263</v>
      </c>
      <c r="F30" s="154">
        <v>1215</v>
      </c>
      <c r="G30" s="154">
        <v>4566</v>
      </c>
      <c r="H30" s="134">
        <v>255</v>
      </c>
      <c r="I30" s="134">
        <v>593</v>
      </c>
      <c r="J30" s="134">
        <v>1685</v>
      </c>
      <c r="K30" s="437"/>
      <c r="L30" s="437"/>
      <c r="M30" s="437"/>
      <c r="N30" s="437"/>
      <c r="O30" s="437"/>
      <c r="P30" s="437"/>
      <c r="Q30" s="437"/>
      <c r="R30" s="437"/>
      <c r="S30" s="437"/>
      <c r="T30" s="438"/>
      <c r="U30" s="495"/>
      <c r="V30" s="503"/>
      <c r="W30" s="495"/>
      <c r="X30" s="495"/>
    </row>
    <row r="31" spans="1:24" ht="17.25" customHeight="1">
      <c r="A31" s="115" t="s">
        <v>106</v>
      </c>
      <c r="B31" s="290">
        <v>3535</v>
      </c>
      <c r="C31" s="290">
        <v>18927</v>
      </c>
      <c r="D31" s="291">
        <v>24536</v>
      </c>
      <c r="E31" s="292">
        <v>1536</v>
      </c>
      <c r="F31" s="291">
        <v>10078</v>
      </c>
      <c r="G31" s="291">
        <v>16870</v>
      </c>
      <c r="H31" s="292">
        <v>1999</v>
      </c>
      <c r="I31" s="290">
        <v>8849</v>
      </c>
      <c r="J31" s="290">
        <v>7666</v>
      </c>
      <c r="K31" s="437"/>
      <c r="L31" s="437"/>
      <c r="M31" s="437"/>
      <c r="N31" s="437"/>
      <c r="O31" s="437"/>
      <c r="P31" s="437"/>
      <c r="Q31" s="437"/>
      <c r="R31" s="437"/>
      <c r="S31" s="437"/>
      <c r="T31" s="438"/>
      <c r="U31" s="495"/>
      <c r="V31" s="503"/>
      <c r="W31" s="495"/>
      <c r="X31" s="495"/>
    </row>
    <row r="32" ht="6" customHeight="1"/>
    <row r="33" ht="16.5" customHeight="1">
      <c r="A33" s="26" t="s">
        <v>236</v>
      </c>
    </row>
    <row r="34" ht="7.5" customHeight="1"/>
    <row r="35" spans="2:24" ht="5.25" customHeight="1">
      <c r="B35" s="44"/>
      <c r="C35" s="44"/>
      <c r="D35" s="44"/>
      <c r="E35" s="44"/>
      <c r="F35" s="44"/>
      <c r="G35" s="44"/>
      <c r="H35" s="44"/>
      <c r="I35" s="44"/>
      <c r="J35" s="44"/>
      <c r="K35" s="44"/>
      <c r="L35" s="44"/>
      <c r="M35" s="44"/>
      <c r="N35" s="44"/>
      <c r="O35" s="44"/>
      <c r="P35" s="44"/>
      <c r="Q35" s="44"/>
      <c r="R35" s="44"/>
      <c r="S35" s="44"/>
      <c r="T35" s="44"/>
      <c r="U35" s="492"/>
      <c r="V35" s="492"/>
      <c r="W35" s="492"/>
      <c r="X35" s="492"/>
    </row>
    <row r="36" ht="5.25" customHeight="1"/>
    <row r="37" ht="5.25" customHeight="1"/>
    <row r="38" ht="16.5" customHeight="1"/>
    <row r="39" ht="16.5" customHeight="1"/>
    <row r="40" spans="25:28" ht="16.5" customHeight="1">
      <c r="Y40" s="492"/>
      <c r="Z40" s="492" t="s">
        <v>161</v>
      </c>
      <c r="AA40" s="491" t="s">
        <v>162</v>
      </c>
      <c r="AB40" s="491" t="s">
        <v>158</v>
      </c>
    </row>
    <row r="41" spans="25:28" ht="16.5" customHeight="1">
      <c r="Y41" s="499" t="s">
        <v>85</v>
      </c>
      <c r="Z41" s="500">
        <v>17543</v>
      </c>
      <c r="AA41" s="500">
        <v>163434</v>
      </c>
      <c r="AB41" s="500">
        <v>277248</v>
      </c>
    </row>
    <row r="42" spans="25:28" ht="16.5" customHeight="1">
      <c r="Y42" s="499" t="s">
        <v>103</v>
      </c>
      <c r="Z42" s="500">
        <v>1158</v>
      </c>
      <c r="AA42" s="500">
        <v>10573</v>
      </c>
      <c r="AB42" s="500">
        <v>5354</v>
      </c>
    </row>
    <row r="43" spans="25:28" ht="16.5" customHeight="1">
      <c r="Y43" s="499" t="s">
        <v>86</v>
      </c>
      <c r="Z43" s="500">
        <v>1435</v>
      </c>
      <c r="AA43" s="500">
        <v>28035</v>
      </c>
      <c r="AB43" s="500">
        <v>129072</v>
      </c>
    </row>
    <row r="44" spans="25:28" ht="16.5" customHeight="1">
      <c r="Y44" s="499" t="s">
        <v>104</v>
      </c>
      <c r="Z44" s="500" t="s">
        <v>208</v>
      </c>
      <c r="AA44" s="500" t="s">
        <v>359</v>
      </c>
      <c r="AB44" s="500">
        <v>1228</v>
      </c>
    </row>
    <row r="45" spans="25:28" ht="16.5" customHeight="1">
      <c r="Y45" s="499" t="s">
        <v>244</v>
      </c>
      <c r="Z45" s="500" t="s">
        <v>359</v>
      </c>
      <c r="AA45" s="500">
        <v>775</v>
      </c>
      <c r="AB45" s="500">
        <v>3267</v>
      </c>
    </row>
    <row r="46" spans="25:28" ht="16.5" customHeight="1">
      <c r="Y46" s="499" t="s">
        <v>245</v>
      </c>
      <c r="Z46" s="500" t="s">
        <v>359</v>
      </c>
      <c r="AA46" s="500">
        <v>6844</v>
      </c>
      <c r="AB46" s="500">
        <v>17567</v>
      </c>
    </row>
    <row r="47" spans="25:28" ht="16.5" customHeight="1">
      <c r="Y47" s="499" t="s">
        <v>120</v>
      </c>
      <c r="Z47" s="500">
        <v>5549</v>
      </c>
      <c r="AA47" s="500">
        <v>45413</v>
      </c>
      <c r="AB47" s="500">
        <v>28004</v>
      </c>
    </row>
    <row r="48" spans="25:28" ht="16.5" customHeight="1">
      <c r="Y48" s="504" t="s">
        <v>105</v>
      </c>
      <c r="Z48" s="500" t="s">
        <v>359</v>
      </c>
      <c r="AA48" s="500">
        <v>5130</v>
      </c>
      <c r="AB48" s="500">
        <v>4627</v>
      </c>
    </row>
    <row r="49" spans="25:28" ht="16.5" customHeight="1">
      <c r="Y49" s="505" t="s">
        <v>257</v>
      </c>
      <c r="Z49" s="500">
        <v>2334</v>
      </c>
      <c r="AA49" s="500">
        <v>16844</v>
      </c>
      <c r="AB49" s="500">
        <v>7679</v>
      </c>
    </row>
    <row r="50" spans="25:28" ht="16.5" customHeight="1">
      <c r="Y50" s="504" t="s">
        <v>258</v>
      </c>
      <c r="Z50" s="500">
        <v>1704</v>
      </c>
      <c r="AA50" s="500">
        <v>17920</v>
      </c>
      <c r="AB50" s="500">
        <v>29445</v>
      </c>
    </row>
    <row r="51" spans="25:28" ht="13.5" customHeight="1">
      <c r="Y51" s="504" t="s">
        <v>259</v>
      </c>
      <c r="Z51" s="500" t="s">
        <v>359</v>
      </c>
      <c r="AA51" s="500">
        <v>9457</v>
      </c>
      <c r="AB51" s="500">
        <v>19811</v>
      </c>
    </row>
    <row r="52" spans="25:28" ht="13.5" customHeight="1">
      <c r="Y52" s="504" t="s">
        <v>250</v>
      </c>
      <c r="Z52" s="500">
        <v>517</v>
      </c>
      <c r="AA52" s="500">
        <v>1808</v>
      </c>
      <c r="AB52" s="500">
        <v>6251</v>
      </c>
    </row>
    <row r="53" spans="25:28" ht="13.5" customHeight="1">
      <c r="Y53" s="504" t="s">
        <v>106</v>
      </c>
      <c r="Z53" s="500">
        <v>3535</v>
      </c>
      <c r="AA53" s="500">
        <v>18927</v>
      </c>
      <c r="AB53" s="500">
        <v>24536</v>
      </c>
    </row>
  </sheetData>
  <mergeCells count="5">
    <mergeCell ref="A12:J12"/>
    <mergeCell ref="A14:A15"/>
    <mergeCell ref="B14:D14"/>
    <mergeCell ref="E14:G14"/>
    <mergeCell ref="H14:J14"/>
  </mergeCells>
  <printOptions/>
  <pageMargins left="0.7874015748031497" right="0.7874015748031497" top="0.7874015748031497" bottom="0.7874015748031497" header="0" footer="0"/>
  <pageSetup blackAndWhite="1" horizontalDpi="300" verticalDpi="300" orientation="portrait" paperSize="9" r:id="rId2"/>
  <headerFooter alignWithMargins="0">
    <oddFooter>&amp;C- 20 -</oddFooter>
  </headerFooter>
  <drawing r:id="rId1"/>
</worksheet>
</file>

<file path=xl/worksheets/sheet17.xml><?xml version="1.0" encoding="utf-8"?>
<worksheet xmlns="http://schemas.openxmlformats.org/spreadsheetml/2006/main" xmlns:r="http://schemas.openxmlformats.org/officeDocument/2006/relationships">
  <dimension ref="A3:P45"/>
  <sheetViews>
    <sheetView workbookViewId="0" topLeftCell="A1">
      <selection activeCell="A1" sqref="A1"/>
    </sheetView>
  </sheetViews>
  <sheetFormatPr defaultColWidth="9.00390625" defaultRowHeight="16.5" customHeight="1"/>
  <cols>
    <col min="1" max="1" width="22.25390625" style="1" bestFit="1" customWidth="1"/>
    <col min="2" max="15" width="5.25390625" style="26" customWidth="1"/>
    <col min="16" max="16384" width="9.00390625" style="26" customWidth="1"/>
  </cols>
  <sheetData>
    <row r="3" ht="16.5" customHeight="1">
      <c r="A3" s="68" t="s">
        <v>218</v>
      </c>
    </row>
    <row r="4" ht="16.5" customHeight="1">
      <c r="A4" s="68"/>
    </row>
    <row r="5" ht="16.5" customHeight="1">
      <c r="A5" s="26" t="s">
        <v>364</v>
      </c>
    </row>
    <row r="6" ht="16.5" customHeight="1">
      <c r="A6" s="26" t="s">
        <v>364</v>
      </c>
    </row>
    <row r="7" ht="16.5" customHeight="1">
      <c r="A7" s="26" t="s">
        <v>364</v>
      </c>
    </row>
    <row r="8" ht="16.5" customHeight="1">
      <c r="A8" s="26" t="s">
        <v>364</v>
      </c>
    </row>
    <row r="9" spans="1:15" ht="16.5" customHeight="1">
      <c r="A9" s="26"/>
      <c r="O9" s="55" t="s">
        <v>432</v>
      </c>
    </row>
    <row r="10" spans="1:15" ht="16.5" customHeight="1">
      <c r="A10" s="349" t="s">
        <v>213</v>
      </c>
      <c r="B10" s="349"/>
      <c r="C10" s="349"/>
      <c r="D10" s="349"/>
      <c r="E10" s="349"/>
      <c r="F10" s="349"/>
      <c r="G10" s="349"/>
      <c r="H10" s="349"/>
      <c r="I10" s="349"/>
      <c r="J10" s="349"/>
      <c r="K10" s="349"/>
      <c r="L10" s="349"/>
      <c r="M10" s="349"/>
      <c r="N10" s="349"/>
      <c r="O10" s="349"/>
    </row>
    <row r="11" spans="1:15" ht="12">
      <c r="A11" s="26"/>
      <c r="O11" s="55" t="s">
        <v>202</v>
      </c>
    </row>
    <row r="12" spans="1:15" ht="16.5" customHeight="1">
      <c r="A12" s="381" t="s">
        <v>155</v>
      </c>
      <c r="B12" s="506" t="s">
        <v>433</v>
      </c>
      <c r="C12" s="164" t="s">
        <v>433</v>
      </c>
      <c r="D12" s="165"/>
      <c r="E12" s="164"/>
      <c r="F12" s="165"/>
      <c r="G12" s="164"/>
      <c r="H12" s="165"/>
      <c r="I12" s="164"/>
      <c r="J12" s="165"/>
      <c r="K12" s="164"/>
      <c r="L12" s="165"/>
      <c r="M12" s="164"/>
      <c r="N12" s="165"/>
      <c r="O12" s="164" t="s">
        <v>433</v>
      </c>
    </row>
    <row r="13" spans="1:15" ht="16.5" customHeight="1">
      <c r="A13" s="382"/>
      <c r="B13" s="166" t="s">
        <v>163</v>
      </c>
      <c r="C13" s="167" t="s">
        <v>164</v>
      </c>
      <c r="D13" s="168" t="s">
        <v>165</v>
      </c>
      <c r="E13" s="167" t="s">
        <v>166</v>
      </c>
      <c r="F13" s="168" t="s">
        <v>167</v>
      </c>
      <c r="G13" s="167" t="s">
        <v>168</v>
      </c>
      <c r="H13" s="168" t="s">
        <v>169</v>
      </c>
      <c r="I13" s="167" t="s">
        <v>170</v>
      </c>
      <c r="J13" s="168" t="s">
        <v>171</v>
      </c>
      <c r="K13" s="167" t="s">
        <v>172</v>
      </c>
      <c r="L13" s="168" t="s">
        <v>176</v>
      </c>
      <c r="M13" s="167" t="s">
        <v>173</v>
      </c>
      <c r="N13" s="168" t="s">
        <v>174</v>
      </c>
      <c r="O13" s="167" t="s">
        <v>175</v>
      </c>
    </row>
    <row r="14" spans="1:16" ht="12.75" customHeight="1">
      <c r="A14" s="380" t="s">
        <v>85</v>
      </c>
      <c r="B14" s="293">
        <v>1.62</v>
      </c>
      <c r="C14" s="293">
        <v>1.02</v>
      </c>
      <c r="D14" s="294">
        <v>1.14</v>
      </c>
      <c r="E14" s="293">
        <v>1.42</v>
      </c>
      <c r="F14" s="294">
        <v>6.24</v>
      </c>
      <c r="G14" s="293">
        <v>1.57</v>
      </c>
      <c r="H14" s="294">
        <v>1.23</v>
      </c>
      <c r="I14" s="293">
        <v>1.16</v>
      </c>
      <c r="J14" s="294">
        <v>1.2</v>
      </c>
      <c r="K14" s="293">
        <v>1.15</v>
      </c>
      <c r="L14" s="294">
        <v>1.37</v>
      </c>
      <c r="M14" s="293">
        <v>1.09</v>
      </c>
      <c r="N14" s="294">
        <v>0.85</v>
      </c>
      <c r="O14" s="507">
        <v>19.44</v>
      </c>
      <c r="P14" s="59"/>
    </row>
    <row r="15" spans="1:16" ht="12.75" customHeight="1">
      <c r="A15" s="380"/>
      <c r="B15" s="298">
        <v>1.5666666666666664</v>
      </c>
      <c r="C15" s="295">
        <v>1.42</v>
      </c>
      <c r="D15" s="296">
        <v>1.12</v>
      </c>
      <c r="E15" s="295">
        <v>1.76</v>
      </c>
      <c r="F15" s="296">
        <v>4.03</v>
      </c>
      <c r="G15" s="295">
        <v>1.4</v>
      </c>
      <c r="H15" s="296">
        <v>1.12</v>
      </c>
      <c r="I15" s="295">
        <v>1.27</v>
      </c>
      <c r="J15" s="296">
        <v>1.26</v>
      </c>
      <c r="K15" s="295">
        <v>1.51</v>
      </c>
      <c r="L15" s="296">
        <v>1.4</v>
      </c>
      <c r="M15" s="295">
        <v>1.27</v>
      </c>
      <c r="N15" s="296">
        <v>1.24</v>
      </c>
      <c r="O15" s="508">
        <v>18.8</v>
      </c>
      <c r="P15" s="59"/>
    </row>
    <row r="16" spans="1:16" ht="12.75" customHeight="1">
      <c r="A16" s="380" t="s">
        <v>299</v>
      </c>
      <c r="B16" s="293">
        <v>0.6183333333333333</v>
      </c>
      <c r="C16" s="293">
        <v>0.32</v>
      </c>
      <c r="D16" s="294">
        <v>0.04</v>
      </c>
      <c r="E16" s="293">
        <v>1.06</v>
      </c>
      <c r="F16" s="294">
        <v>3.25</v>
      </c>
      <c r="G16" s="293">
        <v>0</v>
      </c>
      <c r="H16" s="294">
        <v>0.96</v>
      </c>
      <c r="I16" s="293">
        <v>0.31</v>
      </c>
      <c r="J16" s="294">
        <v>0.09</v>
      </c>
      <c r="K16" s="293">
        <v>0.37</v>
      </c>
      <c r="L16" s="294">
        <v>0</v>
      </c>
      <c r="M16" s="293">
        <v>0.64</v>
      </c>
      <c r="N16" s="294">
        <v>0.38</v>
      </c>
      <c r="O16" s="507">
        <v>7.42</v>
      </c>
      <c r="P16" s="59"/>
    </row>
    <row r="17" spans="1:16" ht="12.75" customHeight="1">
      <c r="A17" s="380"/>
      <c r="B17" s="296">
        <v>0.8308333333333334</v>
      </c>
      <c r="C17" s="295">
        <v>0.54</v>
      </c>
      <c r="D17" s="296">
        <v>0</v>
      </c>
      <c r="E17" s="295">
        <v>2.12</v>
      </c>
      <c r="F17" s="296">
        <v>0.64</v>
      </c>
      <c r="G17" s="295">
        <v>1.08</v>
      </c>
      <c r="H17" s="296">
        <v>0.65</v>
      </c>
      <c r="I17" s="295">
        <v>1.62</v>
      </c>
      <c r="J17" s="296">
        <v>0.32</v>
      </c>
      <c r="K17" s="295">
        <v>0.71</v>
      </c>
      <c r="L17" s="296">
        <v>0.49</v>
      </c>
      <c r="M17" s="295">
        <v>1.19</v>
      </c>
      <c r="N17" s="296">
        <v>0.61</v>
      </c>
      <c r="O17" s="508">
        <v>9.97</v>
      </c>
      <c r="P17" s="59"/>
    </row>
    <row r="18" spans="1:16" ht="12.75" customHeight="1">
      <c r="A18" s="380" t="s">
        <v>300</v>
      </c>
      <c r="B18" s="293">
        <v>1.0875</v>
      </c>
      <c r="C18" s="293">
        <v>0.92</v>
      </c>
      <c r="D18" s="294">
        <v>1.05</v>
      </c>
      <c r="E18" s="293">
        <v>1.16</v>
      </c>
      <c r="F18" s="294">
        <v>3.74</v>
      </c>
      <c r="G18" s="293">
        <v>1.2</v>
      </c>
      <c r="H18" s="294">
        <v>0.87</v>
      </c>
      <c r="I18" s="293">
        <v>0.68</v>
      </c>
      <c r="J18" s="294">
        <v>0.68</v>
      </c>
      <c r="K18" s="293">
        <v>0.74</v>
      </c>
      <c r="L18" s="294">
        <v>0.9</v>
      </c>
      <c r="M18" s="293">
        <v>0.73</v>
      </c>
      <c r="N18" s="294">
        <v>0.38</v>
      </c>
      <c r="O18" s="507">
        <v>13.05</v>
      </c>
      <c r="P18" s="59"/>
    </row>
    <row r="19" spans="1:16" ht="12.75" customHeight="1">
      <c r="A19" s="380"/>
      <c r="B19" s="296">
        <v>0.9433333333333334</v>
      </c>
      <c r="C19" s="295">
        <v>1.08</v>
      </c>
      <c r="D19" s="296">
        <v>0.76</v>
      </c>
      <c r="E19" s="295">
        <v>1.01</v>
      </c>
      <c r="F19" s="296">
        <v>1.43</v>
      </c>
      <c r="G19" s="295">
        <v>0.91</v>
      </c>
      <c r="H19" s="296">
        <v>0.67</v>
      </c>
      <c r="I19" s="295">
        <v>0.97</v>
      </c>
      <c r="J19" s="296">
        <v>0.91</v>
      </c>
      <c r="K19" s="295">
        <v>0.86</v>
      </c>
      <c r="L19" s="296">
        <v>1.06</v>
      </c>
      <c r="M19" s="295">
        <v>0.86</v>
      </c>
      <c r="N19" s="296">
        <v>0.8</v>
      </c>
      <c r="O19" s="508">
        <v>11.32</v>
      </c>
      <c r="P19" s="59"/>
    </row>
    <row r="20" spans="1:16" ht="12.75" customHeight="1">
      <c r="A20" s="380" t="s">
        <v>434</v>
      </c>
      <c r="B20" s="293">
        <v>0.7825</v>
      </c>
      <c r="C20" s="293">
        <v>0</v>
      </c>
      <c r="D20" s="294">
        <v>1.65</v>
      </c>
      <c r="E20" s="293">
        <v>0</v>
      </c>
      <c r="F20" s="294">
        <v>4.7</v>
      </c>
      <c r="G20" s="293">
        <v>0</v>
      </c>
      <c r="H20" s="294">
        <v>0</v>
      </c>
      <c r="I20" s="293">
        <v>1.49</v>
      </c>
      <c r="J20" s="294">
        <v>0.16</v>
      </c>
      <c r="K20" s="293">
        <v>0</v>
      </c>
      <c r="L20" s="294">
        <v>0.9</v>
      </c>
      <c r="M20" s="293">
        <v>0.33</v>
      </c>
      <c r="N20" s="294">
        <v>0.16</v>
      </c>
      <c r="O20" s="507">
        <v>9.39</v>
      </c>
      <c r="P20" s="59"/>
    </row>
    <row r="21" spans="1:16" ht="12.75" customHeight="1">
      <c r="A21" s="380"/>
      <c r="B21" s="296">
        <v>0.6691666666666668</v>
      </c>
      <c r="C21" s="295">
        <v>0.16</v>
      </c>
      <c r="D21" s="296">
        <v>2.31</v>
      </c>
      <c r="E21" s="295">
        <v>2.82</v>
      </c>
      <c r="F21" s="296">
        <v>0.94</v>
      </c>
      <c r="G21" s="295">
        <v>0</v>
      </c>
      <c r="H21" s="296">
        <v>0.16</v>
      </c>
      <c r="I21" s="295">
        <v>0.17</v>
      </c>
      <c r="J21" s="296">
        <v>0.41</v>
      </c>
      <c r="K21" s="295">
        <v>0.16</v>
      </c>
      <c r="L21" s="296">
        <v>0.41</v>
      </c>
      <c r="M21" s="295">
        <v>0</v>
      </c>
      <c r="N21" s="296">
        <v>0.49</v>
      </c>
      <c r="O21" s="508">
        <v>8.03</v>
      </c>
      <c r="P21" s="59"/>
    </row>
    <row r="22" spans="1:16" ht="12.75" customHeight="1">
      <c r="A22" s="380" t="s">
        <v>232</v>
      </c>
      <c r="B22" s="293">
        <v>0.8841666666666667</v>
      </c>
      <c r="C22" s="293">
        <v>0.24</v>
      </c>
      <c r="D22" s="294">
        <v>0</v>
      </c>
      <c r="E22" s="293">
        <v>0.31</v>
      </c>
      <c r="F22" s="294">
        <v>5.88</v>
      </c>
      <c r="G22" s="293">
        <v>1.07</v>
      </c>
      <c r="H22" s="294">
        <v>0</v>
      </c>
      <c r="I22" s="293">
        <v>1.02</v>
      </c>
      <c r="J22" s="294">
        <v>0.73</v>
      </c>
      <c r="K22" s="293">
        <v>0.34</v>
      </c>
      <c r="L22" s="294">
        <v>0.28</v>
      </c>
      <c r="M22" s="293">
        <v>0.19</v>
      </c>
      <c r="N22" s="294">
        <v>0.55</v>
      </c>
      <c r="O22" s="507">
        <v>10.61</v>
      </c>
      <c r="P22" s="59"/>
    </row>
    <row r="23" spans="1:16" ht="12.75" customHeight="1">
      <c r="A23" s="380"/>
      <c r="B23" s="296">
        <v>0.8616666666666667</v>
      </c>
      <c r="C23" s="295">
        <v>1.42</v>
      </c>
      <c r="D23" s="296">
        <v>0.64</v>
      </c>
      <c r="E23" s="295">
        <v>2.86</v>
      </c>
      <c r="F23" s="296">
        <v>1.6</v>
      </c>
      <c r="G23" s="295">
        <v>0.82</v>
      </c>
      <c r="H23" s="296">
        <v>1.25</v>
      </c>
      <c r="I23" s="295">
        <v>0.4</v>
      </c>
      <c r="J23" s="296">
        <v>0.64</v>
      </c>
      <c r="K23" s="295">
        <v>0.34</v>
      </c>
      <c r="L23" s="296">
        <v>0</v>
      </c>
      <c r="M23" s="295">
        <v>0.19</v>
      </c>
      <c r="N23" s="296">
        <v>0.18</v>
      </c>
      <c r="O23" s="508">
        <v>10.34</v>
      </c>
      <c r="P23" s="59"/>
    </row>
    <row r="24" spans="1:16" ht="12.75" customHeight="1">
      <c r="A24" s="380" t="s">
        <v>301</v>
      </c>
      <c r="B24" s="293">
        <v>1.6033333333333335</v>
      </c>
      <c r="C24" s="293">
        <v>1.44</v>
      </c>
      <c r="D24" s="294">
        <v>2.07</v>
      </c>
      <c r="E24" s="293">
        <v>1.59</v>
      </c>
      <c r="F24" s="294">
        <v>2.2</v>
      </c>
      <c r="G24" s="293">
        <v>0.7</v>
      </c>
      <c r="H24" s="294">
        <v>3.33</v>
      </c>
      <c r="I24" s="293">
        <v>1.78</v>
      </c>
      <c r="J24" s="294">
        <v>2.1</v>
      </c>
      <c r="K24" s="293">
        <v>1.45</v>
      </c>
      <c r="L24" s="294">
        <v>0.98</v>
      </c>
      <c r="M24" s="293">
        <v>0.69</v>
      </c>
      <c r="N24" s="294">
        <v>0.91</v>
      </c>
      <c r="O24" s="507">
        <v>19.24</v>
      </c>
      <c r="P24" s="59"/>
    </row>
    <row r="25" spans="1:16" ht="12.75" customHeight="1">
      <c r="A25" s="380"/>
      <c r="B25" s="296">
        <v>1.4733333333333334</v>
      </c>
      <c r="C25" s="295">
        <v>1.54</v>
      </c>
      <c r="D25" s="296">
        <v>1.52</v>
      </c>
      <c r="E25" s="295">
        <v>0.79</v>
      </c>
      <c r="F25" s="296">
        <v>1.63</v>
      </c>
      <c r="G25" s="295">
        <v>0.95</v>
      </c>
      <c r="H25" s="296">
        <v>1.42</v>
      </c>
      <c r="I25" s="295">
        <v>0.83</v>
      </c>
      <c r="J25" s="296">
        <v>2.34</v>
      </c>
      <c r="K25" s="295">
        <v>1.68</v>
      </c>
      <c r="L25" s="296">
        <v>1.62</v>
      </c>
      <c r="M25" s="295">
        <v>1.62</v>
      </c>
      <c r="N25" s="296">
        <v>1.74</v>
      </c>
      <c r="O25" s="508">
        <v>17.68</v>
      </c>
      <c r="P25" s="59"/>
    </row>
    <row r="26" spans="1:16" ht="12.75" customHeight="1">
      <c r="A26" s="380" t="s">
        <v>235</v>
      </c>
      <c r="B26" s="293">
        <v>2.0016666666666665</v>
      </c>
      <c r="C26" s="293">
        <v>0.63</v>
      </c>
      <c r="D26" s="294">
        <v>1.23</v>
      </c>
      <c r="E26" s="293">
        <v>1.31</v>
      </c>
      <c r="F26" s="294">
        <v>4.79</v>
      </c>
      <c r="G26" s="293">
        <v>2.37</v>
      </c>
      <c r="H26" s="294">
        <v>1.03</v>
      </c>
      <c r="I26" s="293">
        <v>1.77</v>
      </c>
      <c r="J26" s="294">
        <v>2.13</v>
      </c>
      <c r="K26" s="293">
        <v>2.23</v>
      </c>
      <c r="L26" s="294">
        <v>2.25</v>
      </c>
      <c r="M26" s="293">
        <v>2.01</v>
      </c>
      <c r="N26" s="294">
        <v>2.27</v>
      </c>
      <c r="O26" s="507">
        <v>24.02</v>
      </c>
      <c r="P26" s="59"/>
    </row>
    <row r="27" spans="1:16" ht="12.75" customHeight="1">
      <c r="A27" s="380"/>
      <c r="B27" s="296">
        <v>2.2725</v>
      </c>
      <c r="C27" s="295">
        <v>1.74</v>
      </c>
      <c r="D27" s="296">
        <v>2.11</v>
      </c>
      <c r="E27" s="295">
        <v>1.86</v>
      </c>
      <c r="F27" s="296">
        <v>5.56</v>
      </c>
      <c r="G27" s="295">
        <v>1.34</v>
      </c>
      <c r="H27" s="296">
        <v>2.55</v>
      </c>
      <c r="I27" s="295">
        <v>2.01</v>
      </c>
      <c r="J27" s="296">
        <v>1.39</v>
      </c>
      <c r="K27" s="295">
        <v>3.76</v>
      </c>
      <c r="L27" s="296">
        <v>1.74</v>
      </c>
      <c r="M27" s="295">
        <v>1.83</v>
      </c>
      <c r="N27" s="296">
        <v>1.38</v>
      </c>
      <c r="O27" s="508">
        <v>27.27</v>
      </c>
      <c r="P27" s="59"/>
    </row>
    <row r="28" spans="1:16" ht="12.75" customHeight="1">
      <c r="A28" s="380" t="s">
        <v>435</v>
      </c>
      <c r="B28" s="293">
        <v>1.4583333333333333</v>
      </c>
      <c r="C28" s="293">
        <v>0.41</v>
      </c>
      <c r="D28" s="294">
        <v>0.43</v>
      </c>
      <c r="E28" s="293">
        <v>0.36</v>
      </c>
      <c r="F28" s="294">
        <v>10.4</v>
      </c>
      <c r="G28" s="293">
        <v>0.33</v>
      </c>
      <c r="H28" s="294">
        <v>1.96</v>
      </c>
      <c r="I28" s="293">
        <v>1.33</v>
      </c>
      <c r="J28" s="294">
        <v>0.37</v>
      </c>
      <c r="K28" s="293">
        <v>0.48</v>
      </c>
      <c r="L28" s="294">
        <v>0.9</v>
      </c>
      <c r="M28" s="293">
        <v>0.44</v>
      </c>
      <c r="N28" s="294">
        <v>0.09</v>
      </c>
      <c r="O28" s="507">
        <v>17.5</v>
      </c>
      <c r="P28" s="59"/>
    </row>
    <row r="29" spans="1:16" ht="12.75" customHeight="1">
      <c r="A29" s="380"/>
      <c r="B29" s="296">
        <v>1.3933333333333333</v>
      </c>
      <c r="C29" s="295">
        <v>0.14</v>
      </c>
      <c r="D29" s="296">
        <v>0.22</v>
      </c>
      <c r="E29" s="295">
        <v>0.61</v>
      </c>
      <c r="F29" s="296">
        <v>0.72</v>
      </c>
      <c r="G29" s="295">
        <v>5.02</v>
      </c>
      <c r="H29" s="296">
        <v>1.78</v>
      </c>
      <c r="I29" s="295">
        <v>2.04</v>
      </c>
      <c r="J29" s="296">
        <v>2.1</v>
      </c>
      <c r="K29" s="295">
        <v>0.46</v>
      </c>
      <c r="L29" s="296">
        <v>1.67</v>
      </c>
      <c r="M29" s="295">
        <v>1.09</v>
      </c>
      <c r="N29" s="296">
        <v>0.87</v>
      </c>
      <c r="O29" s="508">
        <v>16.72</v>
      </c>
      <c r="P29" s="59"/>
    </row>
    <row r="30" spans="1:16" ht="12.75" customHeight="1">
      <c r="A30" s="380" t="s">
        <v>7</v>
      </c>
      <c r="B30" s="293">
        <v>1.9566666666666663</v>
      </c>
      <c r="C30" s="293">
        <v>1.59</v>
      </c>
      <c r="D30" s="294">
        <v>3.7</v>
      </c>
      <c r="E30" s="293">
        <v>3.39</v>
      </c>
      <c r="F30" s="294">
        <v>7.55</v>
      </c>
      <c r="G30" s="293">
        <v>1.5</v>
      </c>
      <c r="H30" s="294">
        <v>1.49</v>
      </c>
      <c r="I30" s="293">
        <v>2.22</v>
      </c>
      <c r="J30" s="294">
        <v>0.25</v>
      </c>
      <c r="K30" s="293">
        <v>1.79</v>
      </c>
      <c r="L30" s="294" t="s">
        <v>360</v>
      </c>
      <c r="M30" s="293" t="s">
        <v>360</v>
      </c>
      <c r="N30" s="294" t="s">
        <v>360</v>
      </c>
      <c r="O30" s="507">
        <v>23.48</v>
      </c>
      <c r="P30" s="59"/>
    </row>
    <row r="31" spans="1:16" ht="12.75" customHeight="1">
      <c r="A31" s="380"/>
      <c r="B31" s="296">
        <v>1.6183333333333332</v>
      </c>
      <c r="C31" s="295">
        <v>1.33</v>
      </c>
      <c r="D31" s="296">
        <v>2.12</v>
      </c>
      <c r="E31" s="295">
        <v>3.39</v>
      </c>
      <c r="F31" s="296">
        <v>3.13</v>
      </c>
      <c r="G31" s="295">
        <v>1.25</v>
      </c>
      <c r="H31" s="296">
        <v>0.75</v>
      </c>
      <c r="I31" s="295">
        <v>1.73</v>
      </c>
      <c r="J31" s="296">
        <v>3.93</v>
      </c>
      <c r="K31" s="295">
        <v>1.79</v>
      </c>
      <c r="L31" s="296" t="s">
        <v>360</v>
      </c>
      <c r="M31" s="295" t="s">
        <v>360</v>
      </c>
      <c r="N31" s="296" t="s">
        <v>360</v>
      </c>
      <c r="O31" s="508">
        <v>19.42</v>
      </c>
      <c r="P31" s="59"/>
    </row>
    <row r="32" spans="1:16" ht="12.75" customHeight="1">
      <c r="A32" s="380" t="s">
        <v>233</v>
      </c>
      <c r="B32" s="293">
        <v>4.348333333333333</v>
      </c>
      <c r="C32" s="293">
        <v>4.35</v>
      </c>
      <c r="D32" s="294">
        <v>1.79</v>
      </c>
      <c r="E32" s="293">
        <v>3.05</v>
      </c>
      <c r="F32" s="294">
        <v>9.86</v>
      </c>
      <c r="G32" s="293">
        <v>3.02</v>
      </c>
      <c r="H32" s="294">
        <v>3.24</v>
      </c>
      <c r="I32" s="293">
        <v>4.42</v>
      </c>
      <c r="J32" s="294">
        <v>4.01</v>
      </c>
      <c r="K32" s="293">
        <v>3.32</v>
      </c>
      <c r="L32" s="294">
        <v>4.66</v>
      </c>
      <c r="M32" s="293">
        <v>4.05</v>
      </c>
      <c r="N32" s="294">
        <v>6.41</v>
      </c>
      <c r="O32" s="507">
        <v>52.18</v>
      </c>
      <c r="P32" s="59"/>
    </row>
    <row r="33" spans="1:16" ht="12.75" customHeight="1">
      <c r="A33" s="380"/>
      <c r="B33" s="296">
        <v>4.235</v>
      </c>
      <c r="C33" s="295">
        <v>2.77</v>
      </c>
      <c r="D33" s="296">
        <v>3.44</v>
      </c>
      <c r="E33" s="295">
        <v>2.74</v>
      </c>
      <c r="F33" s="296">
        <v>8.03</v>
      </c>
      <c r="G33" s="295">
        <v>5.59</v>
      </c>
      <c r="H33" s="296">
        <v>2.5</v>
      </c>
      <c r="I33" s="295">
        <v>2.43</v>
      </c>
      <c r="J33" s="296">
        <v>4.31</v>
      </c>
      <c r="K33" s="295">
        <v>3.74</v>
      </c>
      <c r="L33" s="296">
        <v>3.84</v>
      </c>
      <c r="M33" s="295">
        <v>5.98</v>
      </c>
      <c r="N33" s="296">
        <v>5.45</v>
      </c>
      <c r="O33" s="508">
        <v>50.82</v>
      </c>
      <c r="P33" s="59"/>
    </row>
    <row r="34" spans="1:16" ht="12.75" customHeight="1">
      <c r="A34" s="380" t="s">
        <v>287</v>
      </c>
      <c r="B34" s="293">
        <v>2.385</v>
      </c>
      <c r="C34" s="293">
        <v>1.04</v>
      </c>
      <c r="D34" s="294">
        <v>1.23</v>
      </c>
      <c r="E34" s="293">
        <v>2.53</v>
      </c>
      <c r="F34" s="294">
        <v>10.63</v>
      </c>
      <c r="G34" s="293">
        <v>2.27</v>
      </c>
      <c r="H34" s="294">
        <v>1.49</v>
      </c>
      <c r="I34" s="293">
        <v>1.8</v>
      </c>
      <c r="J34" s="294">
        <v>2.08</v>
      </c>
      <c r="K34" s="293">
        <v>1.4</v>
      </c>
      <c r="L34" s="294">
        <v>1.51</v>
      </c>
      <c r="M34" s="293">
        <v>1.6</v>
      </c>
      <c r="N34" s="294">
        <v>1.04</v>
      </c>
      <c r="O34" s="507">
        <v>28.62</v>
      </c>
      <c r="P34" s="59"/>
    </row>
    <row r="35" spans="1:16" ht="12.75" customHeight="1">
      <c r="A35" s="380"/>
      <c r="B35" s="298">
        <v>2.1216666666666666</v>
      </c>
      <c r="C35" s="295">
        <v>3.43</v>
      </c>
      <c r="D35" s="296">
        <v>0.97</v>
      </c>
      <c r="E35" s="295">
        <v>2.17</v>
      </c>
      <c r="F35" s="296">
        <v>7.75</v>
      </c>
      <c r="G35" s="295">
        <v>1.51</v>
      </c>
      <c r="H35" s="296">
        <v>1.45</v>
      </c>
      <c r="I35" s="295">
        <v>1.57</v>
      </c>
      <c r="J35" s="296">
        <v>1.67</v>
      </c>
      <c r="K35" s="295">
        <v>1.18</v>
      </c>
      <c r="L35" s="296">
        <v>1.65</v>
      </c>
      <c r="M35" s="295">
        <v>1.09</v>
      </c>
      <c r="N35" s="296">
        <v>1.02</v>
      </c>
      <c r="O35" s="508">
        <v>25.46</v>
      </c>
      <c r="P35" s="59"/>
    </row>
    <row r="36" spans="1:16" ht="12.75" customHeight="1">
      <c r="A36" s="384" t="s">
        <v>234</v>
      </c>
      <c r="B36" s="293">
        <v>2.375</v>
      </c>
      <c r="C36" s="297">
        <v>0.23</v>
      </c>
      <c r="D36" s="298">
        <v>0.18</v>
      </c>
      <c r="E36" s="297">
        <v>0.07</v>
      </c>
      <c r="F36" s="298">
        <v>22.16</v>
      </c>
      <c r="G36" s="297">
        <v>1.98</v>
      </c>
      <c r="H36" s="298">
        <v>0.35</v>
      </c>
      <c r="I36" s="297">
        <v>0.2</v>
      </c>
      <c r="J36" s="298">
        <v>0.16</v>
      </c>
      <c r="K36" s="297">
        <v>0.73</v>
      </c>
      <c r="L36" s="298">
        <v>1.69</v>
      </c>
      <c r="M36" s="297">
        <v>0.63</v>
      </c>
      <c r="N36" s="298">
        <v>0.12</v>
      </c>
      <c r="O36" s="509">
        <v>28.5</v>
      </c>
      <c r="P36" s="59"/>
    </row>
    <row r="37" spans="1:16" ht="12.75" customHeight="1">
      <c r="A37" s="385"/>
      <c r="B37" s="298">
        <v>2.53</v>
      </c>
      <c r="C37" s="297">
        <v>0.23</v>
      </c>
      <c r="D37" s="298">
        <v>0.24</v>
      </c>
      <c r="E37" s="297">
        <v>4.72</v>
      </c>
      <c r="F37" s="298">
        <v>18.12</v>
      </c>
      <c r="G37" s="297">
        <v>1.38</v>
      </c>
      <c r="H37" s="298">
        <v>0.5</v>
      </c>
      <c r="I37" s="297">
        <v>0.3</v>
      </c>
      <c r="J37" s="298">
        <v>0.27</v>
      </c>
      <c r="K37" s="297">
        <v>1.31</v>
      </c>
      <c r="L37" s="298">
        <v>1.72</v>
      </c>
      <c r="M37" s="297">
        <v>0.54</v>
      </c>
      <c r="N37" s="298">
        <v>1.03</v>
      </c>
      <c r="O37" s="509">
        <v>30.36</v>
      </c>
      <c r="P37" s="59"/>
    </row>
    <row r="38" spans="1:16" ht="12.75" customHeight="1">
      <c r="A38" s="383" t="s">
        <v>289</v>
      </c>
      <c r="B38" s="293">
        <v>1.1808333333333334</v>
      </c>
      <c r="C38" s="293">
        <v>0.41</v>
      </c>
      <c r="D38" s="294">
        <v>0.6</v>
      </c>
      <c r="E38" s="293">
        <v>2.22</v>
      </c>
      <c r="F38" s="294">
        <v>5.93</v>
      </c>
      <c r="G38" s="293">
        <v>0.81</v>
      </c>
      <c r="H38" s="294">
        <v>0.19</v>
      </c>
      <c r="I38" s="293">
        <v>0.8</v>
      </c>
      <c r="J38" s="294">
        <v>1.39</v>
      </c>
      <c r="K38" s="293">
        <v>0.4</v>
      </c>
      <c r="L38" s="294">
        <v>0.82</v>
      </c>
      <c r="M38" s="293">
        <v>0.4</v>
      </c>
      <c r="N38" s="294">
        <v>0.2</v>
      </c>
      <c r="O38" s="507">
        <v>14.17</v>
      </c>
      <c r="P38" s="59"/>
    </row>
    <row r="39" spans="1:16" ht="12.75" customHeight="1">
      <c r="A39" s="383"/>
      <c r="B39" s="298">
        <v>1.155</v>
      </c>
      <c r="C39" s="295">
        <v>0</v>
      </c>
      <c r="D39" s="296">
        <v>0.2</v>
      </c>
      <c r="E39" s="295">
        <v>3.63</v>
      </c>
      <c r="F39" s="296">
        <v>4.09</v>
      </c>
      <c r="G39" s="295">
        <v>0</v>
      </c>
      <c r="H39" s="296">
        <v>0.19</v>
      </c>
      <c r="I39" s="295">
        <v>0.8</v>
      </c>
      <c r="J39" s="296">
        <v>0.19</v>
      </c>
      <c r="K39" s="295">
        <v>3.56</v>
      </c>
      <c r="L39" s="296">
        <v>0</v>
      </c>
      <c r="M39" s="295">
        <v>1</v>
      </c>
      <c r="N39" s="296">
        <v>0.2</v>
      </c>
      <c r="O39" s="508">
        <v>13.86</v>
      </c>
      <c r="P39" s="59"/>
    </row>
    <row r="40" spans="1:16" ht="12.75" customHeight="1">
      <c r="A40" s="380" t="s">
        <v>436</v>
      </c>
      <c r="B40" s="293">
        <v>2.1316666666666664</v>
      </c>
      <c r="C40" s="293">
        <v>1.83</v>
      </c>
      <c r="D40" s="294">
        <v>1.88</v>
      </c>
      <c r="E40" s="293">
        <v>2.36</v>
      </c>
      <c r="F40" s="294">
        <v>5.07</v>
      </c>
      <c r="G40" s="293">
        <v>2.46</v>
      </c>
      <c r="H40" s="294">
        <v>2.1</v>
      </c>
      <c r="I40" s="293">
        <v>1.79</v>
      </c>
      <c r="J40" s="294">
        <v>1.63</v>
      </c>
      <c r="K40" s="293">
        <v>1.81</v>
      </c>
      <c r="L40" s="294">
        <v>2.43</v>
      </c>
      <c r="M40" s="293">
        <v>1.54</v>
      </c>
      <c r="N40" s="294">
        <v>0.68</v>
      </c>
      <c r="O40" s="507">
        <v>25.58</v>
      </c>
      <c r="P40" s="59"/>
    </row>
    <row r="41" spans="1:16" ht="12.75" customHeight="1">
      <c r="A41" s="380"/>
      <c r="B41" s="296">
        <v>2.2291666666666665</v>
      </c>
      <c r="C41" s="295">
        <v>1.74</v>
      </c>
      <c r="D41" s="296">
        <v>2.33</v>
      </c>
      <c r="E41" s="295">
        <v>2.48</v>
      </c>
      <c r="F41" s="296">
        <v>2.51</v>
      </c>
      <c r="G41" s="295">
        <v>2.73</v>
      </c>
      <c r="H41" s="296">
        <v>1.53</v>
      </c>
      <c r="I41" s="295">
        <v>2.39</v>
      </c>
      <c r="J41" s="296">
        <v>1.93</v>
      </c>
      <c r="K41" s="295">
        <v>2.18</v>
      </c>
      <c r="L41" s="296">
        <v>2.01</v>
      </c>
      <c r="M41" s="295">
        <v>2.11</v>
      </c>
      <c r="N41" s="296">
        <v>2.81</v>
      </c>
      <c r="O41" s="508">
        <v>26.75</v>
      </c>
      <c r="P41" s="59"/>
    </row>
    <row r="42" ht="16.5" customHeight="1">
      <c r="A42" s="26" t="s">
        <v>189</v>
      </c>
    </row>
    <row r="43" ht="16.5" customHeight="1">
      <c r="A43" s="26"/>
    </row>
    <row r="44" spans="1:15" ht="16.5" customHeight="1">
      <c r="A44" s="132"/>
      <c r="B44" s="132"/>
      <c r="C44" s="132"/>
      <c r="D44" s="132"/>
      <c r="E44" s="132"/>
      <c r="F44" s="132"/>
      <c r="G44" s="132"/>
      <c r="H44" s="132"/>
      <c r="I44" s="132"/>
      <c r="J44" s="132"/>
      <c r="K44" s="132"/>
      <c r="L44" s="132"/>
      <c r="M44" s="132"/>
      <c r="N44" s="132"/>
      <c r="O44" s="132"/>
    </row>
    <row r="45" spans="1:14" ht="16.5" customHeight="1">
      <c r="A45" s="350" t="s">
        <v>314</v>
      </c>
      <c r="B45" s="350"/>
      <c r="C45" s="350"/>
      <c r="D45" s="350"/>
      <c r="E45" s="350"/>
      <c r="G45" s="350" t="s">
        <v>437</v>
      </c>
      <c r="H45" s="350"/>
      <c r="I45" s="350"/>
      <c r="J45" s="350"/>
      <c r="K45" s="350"/>
      <c r="L45" s="350"/>
      <c r="M45" s="350"/>
      <c r="N45" s="350"/>
    </row>
  </sheetData>
  <mergeCells count="18">
    <mergeCell ref="G45:N45"/>
    <mergeCell ref="A45:E45"/>
    <mergeCell ref="A10:O10"/>
    <mergeCell ref="A12:A13"/>
    <mergeCell ref="A38:A39"/>
    <mergeCell ref="A40:A41"/>
    <mergeCell ref="A14:A15"/>
    <mergeCell ref="A16:A17"/>
    <mergeCell ref="A34:A35"/>
    <mergeCell ref="A36:A37"/>
    <mergeCell ref="A18:A19"/>
    <mergeCell ref="A26:A27"/>
    <mergeCell ref="A28:A29"/>
    <mergeCell ref="A32:A33"/>
    <mergeCell ref="A20:A21"/>
    <mergeCell ref="A22:A23"/>
    <mergeCell ref="A24:A25"/>
    <mergeCell ref="A30:A31"/>
  </mergeCells>
  <printOptions/>
  <pageMargins left="0.7874015748031497" right="0.7874015748031497" top="0.7874015748031497" bottom="0.7874015748031497" header="0.5118110236220472" footer="0.5118110236220472"/>
  <pageSetup blackAndWhite="1" horizontalDpi="300" verticalDpi="300" orientation="portrait" paperSize="9" scale="88" r:id="rId2"/>
  <headerFooter alignWithMargins="0">
    <oddFooter>&amp;C- 21 -</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O5"/>
  <sheetViews>
    <sheetView workbookViewId="0" topLeftCell="A1">
      <selection activeCell="D25" sqref="D25"/>
    </sheetView>
  </sheetViews>
  <sheetFormatPr defaultColWidth="9.00390625" defaultRowHeight="13.5"/>
  <cols>
    <col min="1" max="1" width="12.625" style="30" customWidth="1"/>
    <col min="2" max="2" width="4.625" style="30" customWidth="1"/>
    <col min="3" max="9" width="6.00390625" style="30" bestFit="1" customWidth="1"/>
    <col min="10" max="10" width="6.125" style="30" bestFit="1" customWidth="1"/>
    <col min="11" max="14" width="6.00390625" style="30" bestFit="1" customWidth="1"/>
    <col min="15" max="16384" width="9.00390625" style="30" customWidth="1"/>
  </cols>
  <sheetData>
    <row r="1" ht="13.5">
      <c r="A1" s="38" t="s">
        <v>394</v>
      </c>
    </row>
    <row r="2" spans="1:12" ht="13.5">
      <c r="A2" s="38" t="s">
        <v>206</v>
      </c>
      <c r="L2" s="38" t="s">
        <v>315</v>
      </c>
    </row>
    <row r="3" spans="2:15" s="31" customFormat="1" ht="13.5">
      <c r="B3" s="31"/>
      <c r="C3" s="31" t="s">
        <v>87</v>
      </c>
      <c r="D3" s="31" t="s">
        <v>88</v>
      </c>
      <c r="E3" s="31" t="s">
        <v>89</v>
      </c>
      <c r="F3" s="31" t="s">
        <v>90</v>
      </c>
      <c r="G3" s="31" t="s">
        <v>91</v>
      </c>
      <c r="H3" s="31" t="s">
        <v>92</v>
      </c>
      <c r="I3" s="31" t="s">
        <v>93</v>
      </c>
      <c r="J3" s="31" t="s">
        <v>94</v>
      </c>
      <c r="K3" s="31" t="s">
        <v>95</v>
      </c>
      <c r="L3" s="31" t="s">
        <v>96</v>
      </c>
      <c r="M3" s="31" t="s">
        <v>97</v>
      </c>
      <c r="N3" s="31" t="s">
        <v>98</v>
      </c>
      <c r="O3" s="31"/>
    </row>
    <row r="4" spans="1:14" ht="13.5">
      <c r="A4" s="30" t="s">
        <v>85</v>
      </c>
      <c r="B4" s="32"/>
      <c r="C4" s="196">
        <v>3.9</v>
      </c>
      <c r="D4" s="196">
        <v>3.7</v>
      </c>
      <c r="E4" s="196">
        <v>4.1</v>
      </c>
      <c r="F4" s="196">
        <v>2.7</v>
      </c>
      <c r="G4" s="196">
        <v>3.3</v>
      </c>
      <c r="H4" s="196">
        <v>2.6</v>
      </c>
      <c r="I4" s="196">
        <v>4.1</v>
      </c>
      <c r="J4" s="196">
        <v>3.9</v>
      </c>
      <c r="K4" s="196">
        <v>2.4</v>
      </c>
      <c r="L4" s="196">
        <v>2.5</v>
      </c>
      <c r="M4" s="196">
        <v>1.1</v>
      </c>
      <c r="N4" s="196">
        <v>1.3</v>
      </c>
    </row>
    <row r="5" spans="1:14" ht="13.5">
      <c r="A5" s="30" t="s">
        <v>86</v>
      </c>
      <c r="B5" s="32"/>
      <c r="C5" s="197">
        <v>2</v>
      </c>
      <c r="D5" s="197">
        <v>2.3</v>
      </c>
      <c r="E5" s="197">
        <v>2.1</v>
      </c>
      <c r="F5" s="197">
        <v>1.3</v>
      </c>
      <c r="G5" s="197">
        <v>2.1</v>
      </c>
      <c r="H5" s="197">
        <v>1.9</v>
      </c>
      <c r="I5" s="197">
        <v>1.6</v>
      </c>
      <c r="J5" s="197">
        <v>1.6</v>
      </c>
      <c r="K5" s="197">
        <v>1.4</v>
      </c>
      <c r="L5" s="197">
        <v>1.4</v>
      </c>
      <c r="M5" s="197">
        <v>0.6</v>
      </c>
      <c r="N5" s="197">
        <v>0.8</v>
      </c>
    </row>
  </sheetData>
  <printOptions/>
  <pageMargins left="0.75" right="0.75" top="1" bottom="1" header="0.512" footer="0.512"/>
  <pageSetup fitToHeight="1" fitToWidth="1" horizontalDpi="300" verticalDpi="300" orientation="portrait" paperSize="9" scale="74" r:id="rId2"/>
  <drawing r:id="rId1"/>
</worksheet>
</file>

<file path=xl/worksheets/sheet19.xml><?xml version="1.0" encoding="utf-8"?>
<worksheet xmlns="http://schemas.openxmlformats.org/spreadsheetml/2006/main" xmlns:r="http://schemas.openxmlformats.org/officeDocument/2006/relationships">
  <dimension ref="A1:O5"/>
  <sheetViews>
    <sheetView workbookViewId="0" topLeftCell="A1">
      <selection activeCell="D25" sqref="D25"/>
    </sheetView>
  </sheetViews>
  <sheetFormatPr defaultColWidth="9.00390625" defaultRowHeight="13.5"/>
  <cols>
    <col min="1" max="1" width="10.625" style="30" customWidth="1"/>
    <col min="2" max="2" width="4.625" style="30" customWidth="1"/>
    <col min="3" max="14" width="4.50390625" style="30" bestFit="1" customWidth="1"/>
    <col min="15" max="16384" width="9.00390625" style="30" customWidth="1"/>
  </cols>
  <sheetData>
    <row r="1" ht="13.5">
      <c r="A1" s="38" t="s">
        <v>395</v>
      </c>
    </row>
    <row r="2" ht="13.5">
      <c r="A2" s="38" t="s">
        <v>316</v>
      </c>
    </row>
    <row r="3" spans="3:15" s="31" customFormat="1" ht="13.5">
      <c r="C3" s="31" t="s">
        <v>87</v>
      </c>
      <c r="D3" s="31" t="s">
        <v>88</v>
      </c>
      <c r="E3" s="31" t="s">
        <v>89</v>
      </c>
      <c r="F3" s="31" t="s">
        <v>90</v>
      </c>
      <c r="G3" s="31" t="s">
        <v>91</v>
      </c>
      <c r="H3" s="31" t="s">
        <v>92</v>
      </c>
      <c r="I3" s="31" t="s">
        <v>93</v>
      </c>
      <c r="J3" s="31" t="s">
        <v>94</v>
      </c>
      <c r="K3" s="31" t="s">
        <v>95</v>
      </c>
      <c r="L3" s="31" t="s">
        <v>96</v>
      </c>
      <c r="M3" s="31">
        <v>11</v>
      </c>
      <c r="N3" s="31" t="s">
        <v>98</v>
      </c>
      <c r="O3" s="31"/>
    </row>
    <row r="4" spans="1:14" ht="13.5">
      <c r="A4" s="30" t="s">
        <v>110</v>
      </c>
      <c r="B4" s="33"/>
      <c r="C4" s="198">
        <v>1.02</v>
      </c>
      <c r="D4" s="198">
        <v>1.14</v>
      </c>
      <c r="E4" s="198">
        <v>1.42</v>
      </c>
      <c r="F4" s="198">
        <v>6.24</v>
      </c>
      <c r="G4" s="198">
        <v>1.57</v>
      </c>
      <c r="H4" s="198">
        <v>1.23</v>
      </c>
      <c r="I4" s="198">
        <v>1.16</v>
      </c>
      <c r="J4" s="198">
        <v>1.2</v>
      </c>
      <c r="K4" s="198">
        <v>1.15</v>
      </c>
      <c r="L4" s="198">
        <v>1.37</v>
      </c>
      <c r="M4" s="198">
        <v>1.09</v>
      </c>
      <c r="N4" s="198">
        <v>0.85</v>
      </c>
    </row>
    <row r="5" spans="1:14" ht="13.5">
      <c r="A5" s="30" t="s">
        <v>111</v>
      </c>
      <c r="B5" s="33"/>
      <c r="C5" s="198">
        <v>1.42</v>
      </c>
      <c r="D5" s="198">
        <v>1.12</v>
      </c>
      <c r="E5" s="198">
        <v>1.76</v>
      </c>
      <c r="F5" s="198">
        <v>4.03</v>
      </c>
      <c r="G5" s="198">
        <v>1.4</v>
      </c>
      <c r="H5" s="198">
        <v>1.12</v>
      </c>
      <c r="I5" s="198">
        <v>1.27</v>
      </c>
      <c r="J5" s="198">
        <v>1.26</v>
      </c>
      <c r="K5" s="198">
        <v>1.51</v>
      </c>
      <c r="L5" s="198">
        <v>1.4</v>
      </c>
      <c r="M5" s="198">
        <v>1.27</v>
      </c>
      <c r="N5" s="198">
        <v>1.24</v>
      </c>
    </row>
  </sheetData>
  <printOptions/>
  <pageMargins left="0.75" right="0.75" top="1" bottom="1" header="0.512" footer="0.512"/>
  <pageSetup horizontalDpi="300" verticalDpi="300" orientation="portrait" paperSize="9"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dimension ref="A1:O21"/>
  <sheetViews>
    <sheetView zoomScale="85" zoomScaleNormal="85" workbookViewId="0" topLeftCell="A1">
      <selection activeCell="K14" sqref="K14"/>
    </sheetView>
  </sheetViews>
  <sheetFormatPr defaultColWidth="9.00390625" defaultRowHeight="13.5"/>
  <cols>
    <col min="1" max="1" width="7.50390625" style="0" bestFit="1" customWidth="1"/>
    <col min="2" max="3" width="14.50390625" style="0" customWidth="1"/>
  </cols>
  <sheetData>
    <row r="1" spans="1:8" ht="25.5" customHeight="1">
      <c r="A1" s="342" t="s">
        <v>69</v>
      </c>
      <c r="B1" s="342"/>
      <c r="C1" s="342"/>
      <c r="D1" s="342"/>
      <c r="E1" s="342"/>
      <c r="F1" s="342"/>
      <c r="G1" s="342"/>
      <c r="H1" s="342"/>
    </row>
    <row r="2" ht="21" customHeight="1">
      <c r="A2" t="s">
        <v>70</v>
      </c>
    </row>
    <row r="3" ht="21" customHeight="1">
      <c r="H3" s="391" t="s">
        <v>398</v>
      </c>
    </row>
    <row r="6" spans="10:15" ht="57">
      <c r="J6" s="386"/>
      <c r="K6" s="387" t="s">
        <v>65</v>
      </c>
      <c r="L6" s="387" t="s">
        <v>66</v>
      </c>
      <c r="M6" s="387" t="s">
        <v>67</v>
      </c>
      <c r="N6" s="387" t="s">
        <v>68</v>
      </c>
      <c r="O6" s="387" t="s">
        <v>64</v>
      </c>
    </row>
    <row r="7" spans="10:15" ht="14.25">
      <c r="J7" s="388">
        <v>13</v>
      </c>
      <c r="K7" s="389">
        <v>105.6</v>
      </c>
      <c r="L7" s="389">
        <v>104</v>
      </c>
      <c r="M7" s="389">
        <v>101.1</v>
      </c>
      <c r="N7" s="389">
        <v>97.2</v>
      </c>
      <c r="O7" s="390">
        <v>101.5</v>
      </c>
    </row>
    <row r="8" spans="10:15" ht="14.25">
      <c r="J8" s="388">
        <v>14</v>
      </c>
      <c r="K8" s="389">
        <v>102</v>
      </c>
      <c r="L8" s="389">
        <v>101.2</v>
      </c>
      <c r="M8" s="389">
        <v>100.6</v>
      </c>
      <c r="N8" s="389">
        <v>97.7</v>
      </c>
      <c r="O8" s="390">
        <v>100.8</v>
      </c>
    </row>
    <row r="9" spans="10:15" ht="14.25">
      <c r="J9" s="388">
        <v>15</v>
      </c>
      <c r="K9" s="389">
        <v>100.4</v>
      </c>
      <c r="L9" s="389">
        <v>99.8</v>
      </c>
      <c r="M9" s="389">
        <v>100.1</v>
      </c>
      <c r="N9" s="389">
        <v>98.6</v>
      </c>
      <c r="O9" s="390">
        <v>100.6</v>
      </c>
    </row>
    <row r="10" spans="10:15" ht="14.25">
      <c r="J10" s="388">
        <v>16</v>
      </c>
      <c r="K10" s="389">
        <v>99.1</v>
      </c>
      <c r="L10" s="389">
        <v>99</v>
      </c>
      <c r="M10" s="389">
        <v>99.4</v>
      </c>
      <c r="N10" s="389">
        <v>101.1</v>
      </c>
      <c r="O10" s="390">
        <v>100.1</v>
      </c>
    </row>
    <row r="11" spans="10:15" ht="14.25">
      <c r="J11" s="388">
        <v>17</v>
      </c>
      <c r="K11" s="389">
        <v>100</v>
      </c>
      <c r="L11" s="389">
        <v>100</v>
      </c>
      <c r="M11" s="389">
        <v>100</v>
      </c>
      <c r="N11" s="389">
        <v>100</v>
      </c>
      <c r="O11" s="390">
        <v>100</v>
      </c>
    </row>
    <row r="12" spans="10:15" ht="14.25">
      <c r="J12" s="388">
        <v>18</v>
      </c>
      <c r="K12" s="389">
        <v>101.3</v>
      </c>
      <c r="L12" s="389">
        <v>100.9</v>
      </c>
      <c r="M12" s="389">
        <v>101</v>
      </c>
      <c r="N12" s="389">
        <v>102.6</v>
      </c>
      <c r="O12" s="390">
        <v>100.4</v>
      </c>
    </row>
    <row r="13" spans="10:15" ht="14.25">
      <c r="J13" s="388">
        <v>19</v>
      </c>
      <c r="K13" s="389">
        <v>99.9</v>
      </c>
      <c r="L13" s="389">
        <v>99.7</v>
      </c>
      <c r="M13" s="389">
        <v>102.6</v>
      </c>
      <c r="N13" s="389">
        <v>106.7</v>
      </c>
      <c r="O13" s="390">
        <v>100.2</v>
      </c>
    </row>
    <row r="14" spans="10:15" ht="14.25">
      <c r="J14" s="388">
        <v>20</v>
      </c>
      <c r="K14" s="389">
        <v>97.4</v>
      </c>
      <c r="L14" s="389">
        <v>95.6</v>
      </c>
      <c r="M14" s="389">
        <v>101.6</v>
      </c>
      <c r="N14" s="389">
        <v>109.8</v>
      </c>
      <c r="O14" s="390">
        <v>101.9</v>
      </c>
    </row>
    <row r="15" spans="10:15" ht="14.25">
      <c r="J15" s="161"/>
      <c r="K15" s="162"/>
      <c r="L15" s="162"/>
      <c r="M15" s="162"/>
      <c r="N15" s="162"/>
      <c r="O15" s="163"/>
    </row>
    <row r="16" spans="10:15" ht="14.25">
      <c r="J16" s="161"/>
      <c r="K16" s="162"/>
      <c r="L16" s="162"/>
      <c r="M16" s="162"/>
      <c r="N16" s="162"/>
      <c r="O16" s="163"/>
    </row>
    <row r="17" spans="10:15" ht="14.25">
      <c r="J17" s="161"/>
      <c r="K17" s="162"/>
      <c r="L17" s="162"/>
      <c r="M17" s="162"/>
      <c r="N17" s="162"/>
      <c r="O17" s="163"/>
    </row>
    <row r="18" spans="10:15" ht="14.25">
      <c r="J18" s="161"/>
      <c r="K18" s="162"/>
      <c r="L18" s="162"/>
      <c r="M18" s="162"/>
      <c r="N18" s="162"/>
      <c r="O18" s="163"/>
    </row>
    <row r="19" spans="10:15" ht="14.25">
      <c r="J19" s="161"/>
      <c r="K19" s="162"/>
      <c r="L19" s="162"/>
      <c r="M19" s="162"/>
      <c r="N19" s="162"/>
      <c r="O19" s="163"/>
    </row>
    <row r="20" spans="10:15" ht="14.25">
      <c r="J20" s="161"/>
      <c r="K20" s="162"/>
      <c r="L20" s="162"/>
      <c r="M20" s="162"/>
      <c r="N20" s="162"/>
      <c r="O20" s="163"/>
    </row>
    <row r="21" spans="10:15" ht="14.25">
      <c r="J21" s="161"/>
      <c r="K21" s="162"/>
      <c r="L21" s="162"/>
      <c r="M21" s="162"/>
      <c r="N21" s="162"/>
      <c r="O21" s="170"/>
    </row>
  </sheetData>
  <mergeCells count="1">
    <mergeCell ref="A1:H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&amp;C- 6 -</oddFooter>
  </headerFooter>
  <drawing r:id="rId1"/>
</worksheet>
</file>

<file path=xl/worksheets/sheet3.xml><?xml version="1.0" encoding="utf-8"?>
<worksheet xmlns="http://schemas.openxmlformats.org/spreadsheetml/2006/main" xmlns:r="http://schemas.openxmlformats.org/officeDocument/2006/relationships">
  <dimension ref="A1:AL36"/>
  <sheetViews>
    <sheetView workbookViewId="0" topLeftCell="A1">
      <selection activeCell="G57" sqref="G57"/>
    </sheetView>
  </sheetViews>
  <sheetFormatPr defaultColWidth="9.00390625" defaultRowHeight="13.5"/>
  <cols>
    <col min="1" max="1" width="3.875" style="27" customWidth="1"/>
    <col min="2" max="2" width="23.125" style="27" customWidth="1"/>
    <col min="3" max="3" width="8.50390625" style="27" bestFit="1" customWidth="1"/>
    <col min="4" max="5" width="8.50390625" style="27" customWidth="1"/>
    <col min="6" max="25" width="8.625" style="27" customWidth="1"/>
    <col min="26" max="38" width="0.12890625" style="394" customWidth="1"/>
    <col min="39" max="16384" width="8.625" style="27" customWidth="1"/>
  </cols>
  <sheetData>
    <row r="1" spans="1:24" ht="17.25">
      <c r="A1" s="65" t="s">
        <v>191</v>
      </c>
      <c r="B1" s="64"/>
      <c r="C1" s="26"/>
      <c r="D1" s="26"/>
      <c r="E1" s="26"/>
      <c r="F1" s="26"/>
      <c r="G1" s="26"/>
      <c r="H1" s="26"/>
      <c r="I1" s="26"/>
      <c r="J1" s="26"/>
      <c r="K1" s="26"/>
      <c r="L1" s="26"/>
      <c r="M1" s="26"/>
      <c r="N1" s="26"/>
      <c r="O1" s="26"/>
      <c r="P1" s="26"/>
      <c r="Q1" s="26"/>
      <c r="R1" s="26"/>
      <c r="S1" s="26"/>
      <c r="T1" s="26"/>
      <c r="U1" s="26"/>
      <c r="V1" s="26"/>
      <c r="W1" s="26"/>
      <c r="X1" s="26"/>
    </row>
    <row r="2" spans="1:24" ht="16.5" customHeight="1">
      <c r="A2" s="26"/>
      <c r="B2" s="64"/>
      <c r="C2" s="26"/>
      <c r="D2" s="26"/>
      <c r="E2" s="26"/>
      <c r="F2" s="26"/>
      <c r="G2" s="26"/>
      <c r="H2" s="26"/>
      <c r="I2" s="26"/>
      <c r="J2" s="26"/>
      <c r="K2" s="26"/>
      <c r="L2" s="26"/>
      <c r="M2" s="26"/>
      <c r="N2" s="26"/>
      <c r="O2" s="26"/>
      <c r="P2" s="26"/>
      <c r="Q2" s="26"/>
      <c r="R2" s="26"/>
      <c r="S2" s="26"/>
      <c r="T2" s="26"/>
      <c r="U2" s="26"/>
      <c r="V2" s="26"/>
      <c r="W2" s="26"/>
      <c r="X2" s="26"/>
    </row>
    <row r="3" spans="1:24" ht="16.5" customHeight="1">
      <c r="A3" s="68" t="s">
        <v>177</v>
      </c>
      <c r="B3" s="64"/>
      <c r="C3" s="26"/>
      <c r="D3" s="26"/>
      <c r="E3" s="26"/>
      <c r="F3" s="26"/>
      <c r="G3" s="26"/>
      <c r="H3" s="26"/>
      <c r="I3" s="26"/>
      <c r="J3" s="26"/>
      <c r="K3" s="26"/>
      <c r="L3" s="26"/>
      <c r="M3" s="26"/>
      <c r="N3" s="26"/>
      <c r="O3" s="26"/>
      <c r="P3" s="26"/>
      <c r="Q3" s="26"/>
      <c r="R3" s="26"/>
      <c r="S3" s="26"/>
      <c r="T3" s="26"/>
      <c r="U3" s="26"/>
      <c r="V3" s="26"/>
      <c r="W3" s="26"/>
      <c r="X3" s="26"/>
    </row>
    <row r="4" spans="1:24" ht="16.5" customHeight="1">
      <c r="A4" s="63"/>
      <c r="B4" s="64"/>
      <c r="C4" s="26"/>
      <c r="D4" s="26"/>
      <c r="E4" s="26"/>
      <c r="F4" s="26"/>
      <c r="G4" s="26"/>
      <c r="H4" s="26"/>
      <c r="I4" s="26"/>
      <c r="J4" s="26"/>
      <c r="K4" s="26"/>
      <c r="L4" s="26"/>
      <c r="M4" s="26"/>
      <c r="N4" s="26"/>
      <c r="O4" s="26"/>
      <c r="P4" s="26"/>
      <c r="Q4" s="26"/>
      <c r="R4" s="26"/>
      <c r="S4" s="26"/>
      <c r="T4" s="26"/>
      <c r="U4" s="26"/>
      <c r="V4" s="26"/>
      <c r="W4" s="26"/>
      <c r="X4" s="26"/>
    </row>
    <row r="5" spans="1:24" ht="16.5" customHeight="1">
      <c r="A5" s="26"/>
      <c r="B5" s="64"/>
      <c r="C5" s="26"/>
      <c r="D5" s="26"/>
      <c r="E5" s="26"/>
      <c r="F5" s="26"/>
      <c r="G5" s="26"/>
      <c r="H5" s="26"/>
      <c r="I5" s="26"/>
      <c r="J5" s="26"/>
      <c r="K5" s="26"/>
      <c r="L5" s="26"/>
      <c r="M5" s="26"/>
      <c r="N5" s="26"/>
      <c r="O5" s="26"/>
      <c r="P5" s="26"/>
      <c r="Q5" s="26"/>
      <c r="R5" s="26"/>
      <c r="S5" s="26"/>
      <c r="T5" s="26"/>
      <c r="U5" s="26"/>
      <c r="V5" s="26"/>
      <c r="W5" s="26"/>
      <c r="X5" s="26"/>
    </row>
    <row r="6" spans="1:24" ht="16.5" customHeight="1">
      <c r="A6" s="26"/>
      <c r="B6" s="64"/>
      <c r="C6" s="26"/>
      <c r="D6" s="26"/>
      <c r="E6" s="26"/>
      <c r="F6" s="26"/>
      <c r="G6" s="26"/>
      <c r="H6" s="26"/>
      <c r="I6" s="26"/>
      <c r="J6" s="26"/>
      <c r="K6" s="26"/>
      <c r="L6" s="26"/>
      <c r="M6" s="26"/>
      <c r="N6" s="26"/>
      <c r="O6" s="26"/>
      <c r="P6" s="26"/>
      <c r="Q6" s="26"/>
      <c r="R6" s="26"/>
      <c r="S6" s="26"/>
      <c r="T6" s="26"/>
      <c r="U6" s="26"/>
      <c r="V6" s="26"/>
      <c r="W6" s="26"/>
      <c r="X6" s="26"/>
    </row>
    <row r="7" spans="1:24" ht="16.5" customHeight="1">
      <c r="A7" s="26"/>
      <c r="B7" s="64"/>
      <c r="C7" s="26"/>
      <c r="D7" s="26"/>
      <c r="E7" s="26"/>
      <c r="F7" s="26"/>
      <c r="G7" s="26"/>
      <c r="H7" s="26"/>
      <c r="I7" s="26"/>
      <c r="J7" s="26"/>
      <c r="K7" s="26"/>
      <c r="L7" s="26"/>
      <c r="M7" s="26"/>
      <c r="N7" s="26"/>
      <c r="O7" s="26"/>
      <c r="P7" s="26"/>
      <c r="Q7" s="26"/>
      <c r="R7" s="26"/>
      <c r="S7" s="26"/>
      <c r="T7" s="26"/>
      <c r="U7" s="26"/>
      <c r="V7" s="26"/>
      <c r="W7" s="26"/>
      <c r="X7" s="26"/>
    </row>
    <row r="8" spans="1:24" ht="16.5" customHeight="1">
      <c r="A8" s="26"/>
      <c r="B8" s="64"/>
      <c r="C8" s="26"/>
      <c r="D8" s="26"/>
      <c r="E8" s="26"/>
      <c r="F8" s="26"/>
      <c r="G8" s="26"/>
      <c r="H8" s="26"/>
      <c r="I8" s="26"/>
      <c r="J8" s="26"/>
      <c r="K8" s="26"/>
      <c r="L8" s="26"/>
      <c r="M8" s="26"/>
      <c r="N8" s="26"/>
      <c r="O8" s="26"/>
      <c r="P8" s="26"/>
      <c r="Q8" s="26"/>
      <c r="R8" s="26"/>
      <c r="S8" s="26"/>
      <c r="T8" s="26"/>
      <c r="U8" s="26"/>
      <c r="V8" s="26"/>
      <c r="W8" s="26"/>
      <c r="X8" s="26"/>
    </row>
    <row r="9" spans="1:24" ht="16.5" customHeight="1">
      <c r="A9" s="26"/>
      <c r="B9" s="64"/>
      <c r="C9" s="26"/>
      <c r="D9" s="26"/>
      <c r="E9" s="26"/>
      <c r="F9" s="26"/>
      <c r="G9" s="26"/>
      <c r="H9" s="26"/>
      <c r="I9" s="26"/>
      <c r="J9" s="26"/>
      <c r="K9" s="26"/>
      <c r="L9" s="26"/>
      <c r="M9" s="26"/>
      <c r="N9" s="26"/>
      <c r="O9" s="26"/>
      <c r="P9" s="26"/>
      <c r="Q9" s="26"/>
      <c r="R9" s="26"/>
      <c r="S9" s="26"/>
      <c r="T9" s="26"/>
      <c r="U9" s="26"/>
      <c r="V9" s="26"/>
      <c r="W9" s="26"/>
      <c r="X9" s="26"/>
    </row>
    <row r="10" spans="1:26" ht="16.5" customHeight="1">
      <c r="A10" s="26"/>
      <c r="B10" s="64"/>
      <c r="C10" s="26"/>
      <c r="D10" s="26"/>
      <c r="E10" s="26"/>
      <c r="F10" s="26"/>
      <c r="G10" s="26"/>
      <c r="H10" s="26"/>
      <c r="I10" s="26"/>
      <c r="J10" s="26"/>
      <c r="K10" s="26"/>
      <c r="L10" s="26"/>
      <c r="M10" s="26"/>
      <c r="N10" s="26"/>
      <c r="O10" s="26"/>
      <c r="P10" s="26"/>
      <c r="Q10" s="26"/>
      <c r="R10" s="26"/>
      <c r="S10" s="26"/>
      <c r="T10" s="26"/>
      <c r="U10" s="26"/>
      <c r="V10" s="26"/>
      <c r="W10" s="26"/>
      <c r="X10" s="26"/>
      <c r="Z10" s="394" t="s">
        <v>390</v>
      </c>
    </row>
    <row r="11" spans="1:28" ht="16.5" customHeight="1">
      <c r="A11" s="26"/>
      <c r="B11" s="64"/>
      <c r="C11" s="26"/>
      <c r="D11" s="26"/>
      <c r="E11" s="26"/>
      <c r="F11" s="26"/>
      <c r="G11" s="26"/>
      <c r="H11" s="26"/>
      <c r="I11" s="26"/>
      <c r="J11" s="26"/>
      <c r="K11" s="26"/>
      <c r="L11" s="26"/>
      <c r="M11" s="26"/>
      <c r="N11" s="26"/>
      <c r="O11" s="26"/>
      <c r="P11" s="26"/>
      <c r="Q11" s="26"/>
      <c r="R11" s="26"/>
      <c r="S11" s="26"/>
      <c r="T11" s="26"/>
      <c r="U11" s="26"/>
      <c r="V11" s="26"/>
      <c r="W11" s="26"/>
      <c r="X11" s="26"/>
      <c r="AB11" s="394" t="s">
        <v>83</v>
      </c>
    </row>
    <row r="12" spans="1:28" ht="16.5" customHeight="1">
      <c r="A12" s="26"/>
      <c r="B12" s="64"/>
      <c r="C12" s="26"/>
      <c r="D12" s="26"/>
      <c r="E12" s="26"/>
      <c r="F12" s="26"/>
      <c r="G12" s="26"/>
      <c r="H12" s="26"/>
      <c r="I12" s="26"/>
      <c r="J12" s="26"/>
      <c r="K12" s="26"/>
      <c r="L12" s="26"/>
      <c r="M12" s="26"/>
      <c r="N12" s="26"/>
      <c r="O12" s="26"/>
      <c r="P12" s="26"/>
      <c r="Q12" s="26"/>
      <c r="R12" s="26"/>
      <c r="S12" s="26"/>
      <c r="T12" s="26"/>
      <c r="U12" s="26"/>
      <c r="V12" s="26"/>
      <c r="W12" s="26"/>
      <c r="X12" s="26"/>
      <c r="Z12" s="395" t="s">
        <v>72</v>
      </c>
      <c r="AB12" s="396">
        <v>99.20763536997657</v>
      </c>
    </row>
    <row r="13" spans="1:28" ht="16.5" customHeight="1">
      <c r="A13" s="26"/>
      <c r="B13" s="64"/>
      <c r="C13" s="26"/>
      <c r="D13" s="26"/>
      <c r="E13" s="26"/>
      <c r="F13" s="26"/>
      <c r="G13" s="26"/>
      <c r="H13" s="26"/>
      <c r="I13" s="26"/>
      <c r="J13" s="26"/>
      <c r="K13" s="26"/>
      <c r="L13" s="26"/>
      <c r="M13" s="26"/>
      <c r="N13" s="26"/>
      <c r="O13" s="26"/>
      <c r="P13" s="26"/>
      <c r="Q13" s="26"/>
      <c r="R13" s="26"/>
      <c r="S13" s="26"/>
      <c r="T13" s="26"/>
      <c r="U13" s="26"/>
      <c r="V13" s="26"/>
      <c r="W13" s="26"/>
      <c r="X13" s="26"/>
      <c r="Z13" s="395" t="s">
        <v>81</v>
      </c>
      <c r="AB13" s="396">
        <v>100.14632816085455</v>
      </c>
    </row>
    <row r="14" spans="1:28" ht="16.5" customHeight="1">
      <c r="A14" s="26"/>
      <c r="B14" s="64"/>
      <c r="C14" s="26"/>
      <c r="D14" s="26"/>
      <c r="E14" s="26"/>
      <c r="F14" s="26"/>
      <c r="G14" s="26"/>
      <c r="H14" s="26"/>
      <c r="I14" s="26"/>
      <c r="J14" s="26"/>
      <c r="K14" s="26"/>
      <c r="L14" s="26"/>
      <c r="M14" s="26"/>
      <c r="N14" s="26"/>
      <c r="O14" s="26"/>
      <c r="P14" s="26"/>
      <c r="Q14" s="26"/>
      <c r="R14" s="26"/>
      <c r="S14" s="26"/>
      <c r="T14" s="26"/>
      <c r="U14" s="26"/>
      <c r="V14" s="26"/>
      <c r="W14" s="26"/>
      <c r="X14" s="26"/>
      <c r="Z14" s="395" t="s">
        <v>82</v>
      </c>
      <c r="AB14" s="396">
        <v>95.62580104818345</v>
      </c>
    </row>
    <row r="15" spans="1:27" ht="16.5" customHeight="1">
      <c r="A15" s="26"/>
      <c r="B15" s="64"/>
      <c r="C15" s="26"/>
      <c r="D15" s="26"/>
      <c r="E15" s="26"/>
      <c r="F15" s="26"/>
      <c r="G15" s="26"/>
      <c r="H15" s="26"/>
      <c r="I15" s="26"/>
      <c r="J15" s="26"/>
      <c r="K15" s="26"/>
      <c r="L15" s="26"/>
      <c r="M15" s="26"/>
      <c r="N15" s="26"/>
      <c r="O15" s="26"/>
      <c r="P15" s="26"/>
      <c r="Q15" s="26"/>
      <c r="R15" s="26"/>
      <c r="S15" s="26"/>
      <c r="T15" s="26"/>
      <c r="U15" s="26"/>
      <c r="V15" s="26"/>
      <c r="W15" s="26"/>
      <c r="X15" s="26"/>
      <c r="Z15" s="395"/>
      <c r="AA15" s="396"/>
    </row>
    <row r="16" spans="1:24" ht="16.5" customHeight="1">
      <c r="A16" s="26"/>
      <c r="B16" s="64"/>
      <c r="C16" s="26"/>
      <c r="D16" s="26"/>
      <c r="E16" s="26"/>
      <c r="F16" s="26"/>
      <c r="G16" s="26"/>
      <c r="H16" s="26"/>
      <c r="I16" s="55" t="s">
        <v>22</v>
      </c>
      <c r="J16" s="55"/>
      <c r="K16" s="55"/>
      <c r="L16" s="55"/>
      <c r="M16" s="55"/>
      <c r="N16" s="55"/>
      <c r="O16" s="55"/>
      <c r="P16" s="55"/>
      <c r="Q16" s="55"/>
      <c r="R16" s="55"/>
      <c r="S16" s="55"/>
      <c r="T16" s="55"/>
      <c r="U16" s="55"/>
      <c r="V16" s="55"/>
      <c r="W16" s="55"/>
      <c r="X16" s="55"/>
    </row>
    <row r="17" spans="2:7" ht="16.5" customHeight="1">
      <c r="B17" s="64"/>
      <c r="C17" s="26"/>
      <c r="D17" s="26"/>
      <c r="E17" s="26"/>
      <c r="F17" s="26"/>
      <c r="G17" s="26"/>
    </row>
    <row r="18" spans="1:38" s="29" customFormat="1" ht="16.5" customHeight="1">
      <c r="A18" s="349" t="s">
        <v>84</v>
      </c>
      <c r="B18" s="349"/>
      <c r="C18" s="349"/>
      <c r="D18" s="349"/>
      <c r="E18" s="349"/>
      <c r="F18" s="349"/>
      <c r="G18" s="349"/>
      <c r="H18" s="349"/>
      <c r="I18" s="349"/>
      <c r="J18" s="44"/>
      <c r="K18" s="44"/>
      <c r="L18" s="44"/>
      <c r="M18" s="44"/>
      <c r="N18" s="44"/>
      <c r="O18" s="44"/>
      <c r="P18" s="44"/>
      <c r="Q18" s="44"/>
      <c r="R18" s="44"/>
      <c r="S18" s="44"/>
      <c r="T18" s="44"/>
      <c r="U18" s="44"/>
      <c r="V18" s="44"/>
      <c r="W18" s="44"/>
      <c r="X18" s="44"/>
      <c r="Z18" s="394"/>
      <c r="AA18" s="394"/>
      <c r="AB18" s="394"/>
      <c r="AC18" s="394"/>
      <c r="AD18" s="394"/>
      <c r="AE18" s="394"/>
      <c r="AF18" s="394"/>
      <c r="AG18" s="394"/>
      <c r="AH18" s="394"/>
      <c r="AI18" s="394"/>
      <c r="AJ18" s="394"/>
      <c r="AK18" s="394"/>
      <c r="AL18" s="394"/>
    </row>
    <row r="19" spans="9:24" ht="16.5" customHeight="1">
      <c r="I19" s="55" t="s">
        <v>317</v>
      </c>
      <c r="J19" s="55"/>
      <c r="K19" s="55"/>
      <c r="L19" s="55"/>
      <c r="M19" s="55"/>
      <c r="N19" s="55"/>
      <c r="O19" s="55"/>
      <c r="P19" s="55"/>
      <c r="Q19" s="55"/>
      <c r="R19" s="55"/>
      <c r="S19" s="55"/>
      <c r="T19" s="55"/>
      <c r="U19" s="55"/>
      <c r="V19" s="55"/>
      <c r="W19" s="55"/>
      <c r="X19" s="55"/>
    </row>
    <row r="20" spans="1:38" s="34" customFormat="1" ht="25.5" customHeight="1">
      <c r="A20" s="351"/>
      <c r="B20" s="351"/>
      <c r="C20" s="352" t="s">
        <v>80</v>
      </c>
      <c r="D20" s="346" t="s">
        <v>79</v>
      </c>
      <c r="E20" s="346"/>
      <c r="F20" s="353" t="s">
        <v>78</v>
      </c>
      <c r="G20" s="353"/>
      <c r="H20" s="353"/>
      <c r="I20" s="354"/>
      <c r="J20" s="392"/>
      <c r="K20" s="392"/>
      <c r="L20" s="392"/>
      <c r="M20" s="392"/>
      <c r="N20" s="392"/>
      <c r="O20" s="392"/>
      <c r="P20" s="392"/>
      <c r="Q20" s="392"/>
      <c r="R20" s="392"/>
      <c r="S20" s="392"/>
      <c r="T20" s="392"/>
      <c r="U20" s="392"/>
      <c r="V20" s="392"/>
      <c r="W20" s="392"/>
      <c r="X20" s="392"/>
      <c r="Z20" s="397" t="s">
        <v>197</v>
      </c>
      <c r="AA20" s="397"/>
      <c r="AB20" s="397"/>
      <c r="AC20" s="397"/>
      <c r="AD20" s="397"/>
      <c r="AE20" s="397"/>
      <c r="AF20" s="398"/>
      <c r="AG20" s="399" t="s">
        <v>399</v>
      </c>
      <c r="AH20" s="398"/>
      <c r="AI20" s="399" t="s">
        <v>400</v>
      </c>
      <c r="AJ20" s="398"/>
      <c r="AK20" s="398"/>
      <c r="AL20" s="398"/>
    </row>
    <row r="21" spans="1:38" s="34" customFormat="1" ht="16.5" customHeight="1">
      <c r="A21" s="351"/>
      <c r="B21" s="351"/>
      <c r="C21" s="352"/>
      <c r="D21" s="346" t="s">
        <v>76</v>
      </c>
      <c r="E21" s="346" t="s">
        <v>77</v>
      </c>
      <c r="F21" s="346" t="s">
        <v>112</v>
      </c>
      <c r="G21" s="346"/>
      <c r="H21" s="343" t="s">
        <v>113</v>
      </c>
      <c r="I21" s="345"/>
      <c r="J21" s="410"/>
      <c r="K21" s="410"/>
      <c r="L21" s="410"/>
      <c r="M21" s="410"/>
      <c r="N21" s="410"/>
      <c r="O21" s="410"/>
      <c r="P21" s="410"/>
      <c r="Q21" s="410"/>
      <c r="R21" s="410"/>
      <c r="S21" s="410"/>
      <c r="T21" s="410"/>
      <c r="U21" s="410"/>
      <c r="V21" s="410"/>
      <c r="W21" s="410"/>
      <c r="X21" s="410"/>
      <c r="Y21" s="28"/>
      <c r="Z21" s="400" t="s">
        <v>112</v>
      </c>
      <c r="AA21" s="400"/>
      <c r="AB21" s="400"/>
      <c r="AC21" s="400" t="s">
        <v>113</v>
      </c>
      <c r="AD21" s="400"/>
      <c r="AE21" s="400"/>
      <c r="AF21" s="398"/>
      <c r="AG21" s="399" t="s">
        <v>401</v>
      </c>
      <c r="AH21" s="399" t="s">
        <v>402</v>
      </c>
      <c r="AI21" s="399" t="s">
        <v>401</v>
      </c>
      <c r="AJ21" s="399" t="s">
        <v>402</v>
      </c>
      <c r="AK21" s="398"/>
      <c r="AL21" s="398"/>
    </row>
    <row r="22" spans="1:38" s="34" customFormat="1" ht="16.5" customHeight="1">
      <c r="A22" s="351"/>
      <c r="B22" s="351"/>
      <c r="C22" s="352"/>
      <c r="D22" s="346"/>
      <c r="E22" s="346"/>
      <c r="F22" s="142" t="s">
        <v>376</v>
      </c>
      <c r="G22" s="142" t="s">
        <v>337</v>
      </c>
      <c r="H22" s="142" t="s">
        <v>376</v>
      </c>
      <c r="I22" s="142" t="s">
        <v>337</v>
      </c>
      <c r="J22" s="392"/>
      <c r="K22" s="392"/>
      <c r="L22" s="392"/>
      <c r="M22" s="392"/>
      <c r="N22" s="392"/>
      <c r="O22" s="392"/>
      <c r="P22" s="392"/>
      <c r="Q22" s="392"/>
      <c r="R22" s="392"/>
      <c r="S22" s="392"/>
      <c r="T22" s="392"/>
      <c r="U22" s="392"/>
      <c r="V22" s="392"/>
      <c r="W22" s="392"/>
      <c r="X22" s="392"/>
      <c r="Z22" s="401" t="s">
        <v>240</v>
      </c>
      <c r="AA22" s="401" t="s">
        <v>339</v>
      </c>
      <c r="AB22" s="401" t="s">
        <v>340</v>
      </c>
      <c r="AC22" s="401" t="s">
        <v>240</v>
      </c>
      <c r="AD22" s="401" t="s">
        <v>339</v>
      </c>
      <c r="AE22" s="401" t="s">
        <v>340</v>
      </c>
      <c r="AF22" s="398"/>
      <c r="AG22" s="398" t="s">
        <v>260</v>
      </c>
      <c r="AH22" s="398" t="s">
        <v>260</v>
      </c>
      <c r="AI22" s="398" t="s">
        <v>260</v>
      </c>
      <c r="AJ22" s="398" t="s">
        <v>260</v>
      </c>
      <c r="AK22" s="398"/>
      <c r="AL22" s="398"/>
    </row>
    <row r="23" spans="1:38" s="34" customFormat="1" ht="9.75" customHeight="1">
      <c r="A23" s="157"/>
      <c r="B23" s="158"/>
      <c r="C23" s="159" t="s">
        <v>203</v>
      </c>
      <c r="D23" s="156"/>
      <c r="E23" s="156"/>
      <c r="F23" s="160" t="s">
        <v>341</v>
      </c>
      <c r="G23" s="160" t="s">
        <v>341</v>
      </c>
      <c r="H23" s="160" t="s">
        <v>341</v>
      </c>
      <c r="I23" s="160" t="s">
        <v>341</v>
      </c>
      <c r="J23" s="411"/>
      <c r="K23" s="411"/>
      <c r="L23" s="411"/>
      <c r="M23" s="411"/>
      <c r="N23" s="411"/>
      <c r="O23" s="411"/>
      <c r="P23" s="411"/>
      <c r="Q23" s="411"/>
      <c r="R23" s="411"/>
      <c r="S23" s="411"/>
      <c r="T23" s="411"/>
      <c r="U23" s="411"/>
      <c r="V23" s="411"/>
      <c r="W23" s="411"/>
      <c r="X23" s="411"/>
      <c r="Z23" s="401"/>
      <c r="AA23" s="401"/>
      <c r="AB23" s="401"/>
      <c r="AC23" s="401"/>
      <c r="AD23" s="401"/>
      <c r="AE23" s="401"/>
      <c r="AF23" s="398"/>
      <c r="AG23" s="398"/>
      <c r="AH23" s="398"/>
      <c r="AI23" s="398"/>
      <c r="AJ23" s="398"/>
      <c r="AK23" s="398"/>
      <c r="AL23" s="398"/>
    </row>
    <row r="24" spans="1:38" s="34" customFormat="1" ht="21" customHeight="1">
      <c r="A24" s="347" t="s">
        <v>71</v>
      </c>
      <c r="B24" s="76" t="s">
        <v>72</v>
      </c>
      <c r="C24" s="219">
        <v>376490</v>
      </c>
      <c r="D24" s="143">
        <v>97.4</v>
      </c>
      <c r="E24" s="144">
        <v>95.6</v>
      </c>
      <c r="F24" s="220">
        <v>-2.5</v>
      </c>
      <c r="G24" s="220">
        <v>-1.4</v>
      </c>
      <c r="H24" s="221">
        <v>-4.1</v>
      </c>
      <c r="I24" s="220">
        <v>-1.2</v>
      </c>
      <c r="J24" s="393"/>
      <c r="K24" s="393"/>
      <c r="L24" s="393"/>
      <c r="M24" s="393"/>
      <c r="N24" s="393"/>
      <c r="O24" s="393"/>
      <c r="P24" s="393"/>
      <c r="Q24" s="393"/>
      <c r="R24" s="393"/>
      <c r="S24" s="393"/>
      <c r="T24" s="393"/>
      <c r="U24" s="393"/>
      <c r="V24" s="393"/>
      <c r="W24" s="393"/>
      <c r="X24" s="393"/>
      <c r="Z24" s="402">
        <v>95.2</v>
      </c>
      <c r="AA24" s="402">
        <v>94.3</v>
      </c>
      <c r="AB24" s="403">
        <v>95.5</v>
      </c>
      <c r="AC24" s="402">
        <v>97.5</v>
      </c>
      <c r="AD24" s="402">
        <v>96.5</v>
      </c>
      <c r="AE24" s="403">
        <v>97.3</v>
      </c>
      <c r="AF24" s="398"/>
      <c r="AG24" s="398">
        <v>0.9544008483563147</v>
      </c>
      <c r="AH24" s="398">
        <v>-1.2565445026177997</v>
      </c>
      <c r="AI24" s="398">
        <v>1.0362694300518172</v>
      </c>
      <c r="AJ24" s="398">
        <v>-0.8221993833504655</v>
      </c>
      <c r="AK24" s="398"/>
      <c r="AL24" s="398"/>
    </row>
    <row r="25" spans="1:38" s="34" customFormat="1" ht="21" customHeight="1">
      <c r="A25" s="348"/>
      <c r="B25" s="76" t="s">
        <v>73</v>
      </c>
      <c r="C25" s="219">
        <v>301134</v>
      </c>
      <c r="D25" s="143">
        <v>98</v>
      </c>
      <c r="E25" s="144">
        <v>96.2</v>
      </c>
      <c r="F25" s="220">
        <v>-2.9</v>
      </c>
      <c r="G25" s="220">
        <v>0.2</v>
      </c>
      <c r="H25" s="221">
        <v>-4.5</v>
      </c>
      <c r="I25" s="220">
        <v>0.4</v>
      </c>
      <c r="J25" s="393"/>
      <c r="K25" s="393"/>
      <c r="L25" s="393"/>
      <c r="M25" s="393"/>
      <c r="N25" s="393"/>
      <c r="O25" s="393"/>
      <c r="P25" s="393"/>
      <c r="Q25" s="393"/>
      <c r="R25" s="393"/>
      <c r="S25" s="393"/>
      <c r="T25" s="393"/>
      <c r="U25" s="393"/>
      <c r="V25" s="393"/>
      <c r="W25" s="393"/>
      <c r="X25" s="393"/>
      <c r="Z25" s="402">
        <v>97.9</v>
      </c>
      <c r="AA25" s="402">
        <v>97</v>
      </c>
      <c r="AB25" s="403">
        <v>97.8</v>
      </c>
      <c r="AC25" s="402">
        <v>100.3</v>
      </c>
      <c r="AD25" s="402">
        <v>99.3</v>
      </c>
      <c r="AE25" s="403">
        <v>99.6</v>
      </c>
      <c r="AF25" s="398"/>
      <c r="AG25" s="398">
        <v>0.9278350515463956</v>
      </c>
      <c r="AH25" s="398">
        <v>-0.8179959100204428</v>
      </c>
      <c r="AI25" s="398">
        <v>1.0070493454179257</v>
      </c>
      <c r="AJ25" s="398">
        <v>-0.3012048192771033</v>
      </c>
      <c r="AK25" s="398"/>
      <c r="AL25" s="398"/>
    </row>
    <row r="26" spans="1:38" s="34" customFormat="1" ht="21" customHeight="1">
      <c r="A26" s="348"/>
      <c r="B26" s="77" t="s">
        <v>74</v>
      </c>
      <c r="C26" s="222">
        <v>75356</v>
      </c>
      <c r="D26" s="78" t="s">
        <v>342</v>
      </c>
      <c r="E26" s="147" t="s">
        <v>342</v>
      </c>
      <c r="F26" s="180" t="s">
        <v>342</v>
      </c>
      <c r="G26" s="180" t="s">
        <v>342</v>
      </c>
      <c r="H26" s="148" t="s">
        <v>342</v>
      </c>
      <c r="I26" s="80" t="s">
        <v>342</v>
      </c>
      <c r="J26" s="393"/>
      <c r="K26" s="393"/>
      <c r="L26" s="393"/>
      <c r="M26" s="393"/>
      <c r="N26" s="393"/>
      <c r="O26" s="393"/>
      <c r="P26" s="393"/>
      <c r="Q26" s="393"/>
      <c r="R26" s="393"/>
      <c r="S26" s="393"/>
      <c r="T26" s="393"/>
      <c r="U26" s="393"/>
      <c r="V26" s="393"/>
      <c r="W26" s="393"/>
      <c r="X26" s="393"/>
      <c r="Z26" s="402"/>
      <c r="AA26" s="402"/>
      <c r="AB26" s="404"/>
      <c r="AC26" s="402"/>
      <c r="AD26" s="402"/>
      <c r="AE26" s="404"/>
      <c r="AF26" s="398"/>
      <c r="AG26" s="398"/>
      <c r="AH26" s="398"/>
      <c r="AI26" s="398"/>
      <c r="AJ26" s="398"/>
      <c r="AK26" s="398"/>
      <c r="AL26" s="398"/>
    </row>
    <row r="27" spans="1:38" s="34" customFormat="1" ht="21" customHeight="1">
      <c r="A27" s="348" t="s">
        <v>75</v>
      </c>
      <c r="B27" s="76" t="s">
        <v>72</v>
      </c>
      <c r="C27" s="223">
        <v>379497</v>
      </c>
      <c r="D27" s="145">
        <v>99.6</v>
      </c>
      <c r="E27" s="146">
        <v>97.6</v>
      </c>
      <c r="F27" s="224">
        <v>-0.5</v>
      </c>
      <c r="G27" s="224">
        <v>-0.9</v>
      </c>
      <c r="H27" s="224">
        <v>-2.1</v>
      </c>
      <c r="I27" s="224">
        <v>-1</v>
      </c>
      <c r="J27" s="393"/>
      <c r="K27" s="393"/>
      <c r="L27" s="393"/>
      <c r="M27" s="393"/>
      <c r="N27" s="393"/>
      <c r="O27" s="393"/>
      <c r="P27" s="393"/>
      <c r="Q27" s="393"/>
      <c r="R27" s="393"/>
      <c r="S27" s="393"/>
      <c r="T27" s="393"/>
      <c r="U27" s="393"/>
      <c r="V27" s="393"/>
      <c r="W27" s="393"/>
      <c r="X27" s="393"/>
      <c r="Z27" s="402">
        <v>96.3</v>
      </c>
      <c r="AA27" s="402">
        <v>95.3</v>
      </c>
      <c r="AB27" s="403">
        <v>96.1</v>
      </c>
      <c r="AC27" s="402">
        <v>99</v>
      </c>
      <c r="AD27" s="402">
        <v>97.5</v>
      </c>
      <c r="AE27" s="403">
        <v>98.4</v>
      </c>
      <c r="AF27" s="398"/>
      <c r="AG27" s="398">
        <v>1.0493179433368311</v>
      </c>
      <c r="AH27" s="398">
        <v>-0.8324661810613918</v>
      </c>
      <c r="AI27" s="398">
        <v>1.538461538461533</v>
      </c>
      <c r="AJ27" s="398">
        <v>-0.91463414634147</v>
      </c>
      <c r="AK27" s="398"/>
      <c r="AL27" s="398"/>
    </row>
    <row r="28" spans="1:38" s="34" customFormat="1" ht="21" customHeight="1">
      <c r="A28" s="348"/>
      <c r="B28" s="76" t="s">
        <v>73</v>
      </c>
      <c r="C28" s="225">
        <v>300694</v>
      </c>
      <c r="D28" s="143">
        <v>99.8</v>
      </c>
      <c r="E28" s="144">
        <v>97.8</v>
      </c>
      <c r="F28" s="224">
        <v>-0.8</v>
      </c>
      <c r="G28" s="224">
        <v>0</v>
      </c>
      <c r="H28" s="224">
        <v>-2.4</v>
      </c>
      <c r="I28" s="224">
        <v>-0.1</v>
      </c>
      <c r="J28" s="393"/>
      <c r="K28" s="393"/>
      <c r="L28" s="393"/>
      <c r="M28" s="393"/>
      <c r="N28" s="393"/>
      <c r="O28" s="393"/>
      <c r="P28" s="393"/>
      <c r="Q28" s="393"/>
      <c r="R28" s="393"/>
      <c r="S28" s="393"/>
      <c r="T28" s="393"/>
      <c r="U28" s="393"/>
      <c r="V28" s="393"/>
      <c r="W28" s="393"/>
      <c r="X28" s="393"/>
      <c r="Z28" s="402">
        <v>98.4</v>
      </c>
      <c r="AA28" s="402">
        <v>97.7</v>
      </c>
      <c r="AB28" s="403">
        <v>97.8</v>
      </c>
      <c r="AC28" s="402">
        <v>101.1</v>
      </c>
      <c r="AD28" s="402">
        <v>100</v>
      </c>
      <c r="AE28" s="403">
        <v>100.1</v>
      </c>
      <c r="AF28" s="398"/>
      <c r="AG28" s="398">
        <v>0.7164790174002178</v>
      </c>
      <c r="AH28" s="398">
        <v>-0.10224948875254825</v>
      </c>
      <c r="AI28" s="398">
        <v>1.0999999999999943</v>
      </c>
      <c r="AJ28" s="398">
        <v>-0.09990009990009696</v>
      </c>
      <c r="AK28" s="398"/>
      <c r="AL28" s="398"/>
    </row>
    <row r="29" spans="1:38" s="34" customFormat="1" ht="21" customHeight="1">
      <c r="A29" s="348"/>
      <c r="B29" s="77" t="s">
        <v>74</v>
      </c>
      <c r="C29" s="226">
        <v>78803</v>
      </c>
      <c r="D29" s="78" t="s">
        <v>342</v>
      </c>
      <c r="E29" s="78" t="s">
        <v>342</v>
      </c>
      <c r="F29" s="227" t="s">
        <v>358</v>
      </c>
      <c r="G29" s="227" t="s">
        <v>358</v>
      </c>
      <c r="H29" s="79" t="s">
        <v>342</v>
      </c>
      <c r="I29" s="79" t="s">
        <v>342</v>
      </c>
      <c r="J29" s="393"/>
      <c r="K29" s="393"/>
      <c r="L29" s="393"/>
      <c r="M29" s="393"/>
      <c r="N29" s="393"/>
      <c r="O29" s="393"/>
      <c r="P29" s="393"/>
      <c r="Q29" s="393"/>
      <c r="R29" s="393"/>
      <c r="S29" s="393"/>
      <c r="T29" s="393"/>
      <c r="U29" s="393"/>
      <c r="V29" s="393"/>
      <c r="W29" s="393"/>
      <c r="X29" s="393"/>
      <c r="Z29" s="405"/>
      <c r="AA29" s="405"/>
      <c r="AB29" s="406"/>
      <c r="AC29" s="405"/>
      <c r="AD29" s="405"/>
      <c r="AE29" s="406"/>
      <c r="AF29" s="398"/>
      <c r="AG29" s="398"/>
      <c r="AH29" s="398"/>
      <c r="AI29" s="398"/>
      <c r="AJ29" s="398"/>
      <c r="AK29" s="398"/>
      <c r="AL29" s="398"/>
    </row>
    <row r="30" ht="16.5" customHeight="1"/>
    <row r="31" spans="1:24" ht="13.5" customHeight="1">
      <c r="A31" s="350" t="s">
        <v>205</v>
      </c>
      <c r="B31" s="350"/>
      <c r="C31" s="350"/>
      <c r="D31" s="350"/>
      <c r="E31" s="350"/>
      <c r="F31" s="350"/>
      <c r="G31" s="350"/>
      <c r="H31" s="350"/>
      <c r="I31" s="350"/>
      <c r="J31" s="132"/>
      <c r="K31" s="132"/>
      <c r="L31" s="132"/>
      <c r="M31" s="132"/>
      <c r="N31" s="132"/>
      <c r="O31" s="132"/>
      <c r="P31" s="132"/>
      <c r="Q31" s="132"/>
      <c r="R31" s="132"/>
      <c r="S31" s="132"/>
      <c r="T31" s="132"/>
      <c r="U31" s="132"/>
      <c r="V31" s="132"/>
      <c r="W31" s="132"/>
      <c r="X31" s="132"/>
    </row>
    <row r="32" ht="13.5" customHeight="1"/>
    <row r="33" spans="26:38" ht="13.5" customHeight="1">
      <c r="Z33" s="407"/>
      <c r="AA33" s="407">
        <v>1</v>
      </c>
      <c r="AB33" s="407">
        <v>2</v>
      </c>
      <c r="AC33" s="407">
        <v>3</v>
      </c>
      <c r="AD33" s="407">
        <v>4</v>
      </c>
      <c r="AE33" s="407">
        <v>5</v>
      </c>
      <c r="AF33" s="407">
        <v>6</v>
      </c>
      <c r="AG33" s="407">
        <v>7</v>
      </c>
      <c r="AH33" s="407">
        <v>8</v>
      </c>
      <c r="AI33" s="407">
        <v>9</v>
      </c>
      <c r="AJ33" s="407">
        <v>10</v>
      </c>
      <c r="AK33" s="407">
        <v>11</v>
      </c>
      <c r="AL33" s="407">
        <v>12</v>
      </c>
    </row>
    <row r="34" spans="26:38" ht="13.5" customHeight="1">
      <c r="Z34" s="408" t="s">
        <v>403</v>
      </c>
      <c r="AA34" s="409">
        <v>97.9</v>
      </c>
      <c r="AB34" s="409">
        <v>100.5</v>
      </c>
      <c r="AC34" s="409">
        <v>100.5</v>
      </c>
      <c r="AD34" s="409">
        <v>100.2</v>
      </c>
      <c r="AE34" s="409">
        <v>98.1</v>
      </c>
      <c r="AF34" s="409">
        <v>99</v>
      </c>
      <c r="AG34" s="409">
        <v>97.8</v>
      </c>
      <c r="AH34" s="409">
        <v>96.7</v>
      </c>
      <c r="AI34" s="409">
        <v>96.6</v>
      </c>
      <c r="AJ34" s="409">
        <v>96.5</v>
      </c>
      <c r="AK34" s="409">
        <v>96.5</v>
      </c>
      <c r="AL34" s="409">
        <v>95.4</v>
      </c>
    </row>
    <row r="35" spans="26:38" ht="13.5" customHeight="1">
      <c r="Z35" s="408"/>
      <c r="AA35" s="407"/>
      <c r="AB35" s="407"/>
      <c r="AC35" s="407"/>
      <c r="AD35" s="407"/>
      <c r="AE35" s="407"/>
      <c r="AF35" s="407"/>
      <c r="AG35" s="409"/>
      <c r="AH35" s="409"/>
      <c r="AI35" s="407"/>
      <c r="AJ35" s="407"/>
      <c r="AK35" s="407"/>
      <c r="AL35" s="407"/>
    </row>
    <row r="36" spans="26:38" ht="13.5" customHeight="1">
      <c r="Z36" s="408" t="s">
        <v>86</v>
      </c>
      <c r="AA36" s="409">
        <v>96.8</v>
      </c>
      <c r="AB36" s="409">
        <v>100.4</v>
      </c>
      <c r="AC36" s="409">
        <v>99.3</v>
      </c>
      <c r="AD36" s="409">
        <v>99.8</v>
      </c>
      <c r="AE36" s="409">
        <v>97.3</v>
      </c>
      <c r="AF36" s="409">
        <v>98</v>
      </c>
      <c r="AG36" s="409">
        <v>97.5</v>
      </c>
      <c r="AH36" s="409">
        <v>96.4</v>
      </c>
      <c r="AI36" s="409">
        <v>96.5</v>
      </c>
      <c r="AJ36" s="409">
        <v>96.8</v>
      </c>
      <c r="AK36" s="409">
        <v>97.4</v>
      </c>
      <c r="AL36" s="409">
        <v>94.4</v>
      </c>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6.5" customHeight="1"/>
    <row r="50" ht="16.5" customHeight="1"/>
    <row r="51" ht="16.5" customHeight="1"/>
  </sheetData>
  <mergeCells count="15">
    <mergeCell ref="A24:A26"/>
    <mergeCell ref="A27:A29"/>
    <mergeCell ref="A18:I18"/>
    <mergeCell ref="A31:I31"/>
    <mergeCell ref="A20:B22"/>
    <mergeCell ref="C20:C22"/>
    <mergeCell ref="D20:E20"/>
    <mergeCell ref="F20:I20"/>
    <mergeCell ref="D21:D22"/>
    <mergeCell ref="E21:E22"/>
    <mergeCell ref="Z21:AB21"/>
    <mergeCell ref="AC21:AE21"/>
    <mergeCell ref="Z20:AE20"/>
    <mergeCell ref="F21:G21"/>
    <mergeCell ref="H21:I21"/>
  </mergeCells>
  <printOptions/>
  <pageMargins left="0.7874015748031497" right="0.7874015748031497" top="0.7874015748031497" bottom="0.7874015748031497" header="0" footer="0"/>
  <pageSetup horizontalDpi="300" verticalDpi="300" orientation="portrait" paperSize="9" r:id="rId2"/>
  <headerFooter alignWithMargins="0">
    <oddFooter>&amp;C- 7 -</oddFooter>
  </headerFooter>
  <drawing r:id="rId1"/>
</worksheet>
</file>

<file path=xl/worksheets/sheet4.xml><?xml version="1.0" encoding="utf-8"?>
<worksheet xmlns="http://schemas.openxmlformats.org/spreadsheetml/2006/main" xmlns:r="http://schemas.openxmlformats.org/officeDocument/2006/relationships">
  <dimension ref="A2:AR49"/>
  <sheetViews>
    <sheetView workbookViewId="0" topLeftCell="A1">
      <selection activeCell="A1" sqref="A1"/>
    </sheetView>
  </sheetViews>
  <sheetFormatPr defaultColWidth="9.00390625" defaultRowHeight="15" customHeight="1"/>
  <cols>
    <col min="1" max="8" width="9.00390625" style="66" customWidth="1"/>
    <col min="9" max="29" width="13.125" style="66" customWidth="1"/>
    <col min="30" max="30" width="9.00390625" style="66" customWidth="1"/>
    <col min="31" max="44" width="0.12890625" style="412" customWidth="1"/>
    <col min="45" max="16384" width="9.00390625" style="66" customWidth="1"/>
  </cols>
  <sheetData>
    <row r="1" ht="15.75" customHeight="1"/>
    <row r="2" spans="1:31" ht="16.5" customHeight="1">
      <c r="A2" s="68" t="s">
        <v>178</v>
      </c>
      <c r="B2" s="63"/>
      <c r="AE2" s="412" t="s">
        <v>391</v>
      </c>
    </row>
    <row r="3" spans="1:31" ht="16.5" customHeight="1">
      <c r="A3" s="63"/>
      <c r="B3" s="63"/>
      <c r="AE3" s="412" t="s">
        <v>100</v>
      </c>
    </row>
    <row r="4" spans="1:29" ht="16.5" customHeight="1">
      <c r="A4" s="26"/>
      <c r="B4" s="63"/>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44" s="67" customFormat="1" ht="16.5" customHeight="1">
      <c r="A5" s="26"/>
      <c r="B5" s="63"/>
      <c r="C5" s="66"/>
      <c r="D5" s="66"/>
      <c r="E5" s="66"/>
      <c r="F5" s="66"/>
      <c r="G5" s="66"/>
      <c r="H5" s="66"/>
      <c r="I5" s="66"/>
      <c r="J5" s="66"/>
      <c r="K5" s="66"/>
      <c r="L5" s="66"/>
      <c r="M5" s="66"/>
      <c r="N5" s="66"/>
      <c r="O5" s="66"/>
      <c r="P5" s="66"/>
      <c r="Q5" s="66"/>
      <c r="R5" s="66"/>
      <c r="S5" s="66"/>
      <c r="T5" s="66"/>
      <c r="U5" s="66"/>
      <c r="V5" s="66"/>
      <c r="W5" s="66"/>
      <c r="X5" s="66"/>
      <c r="Y5" s="66"/>
      <c r="Z5" s="66"/>
      <c r="AA5" s="66"/>
      <c r="AB5" s="66"/>
      <c r="AC5" s="66"/>
      <c r="AE5" s="413"/>
      <c r="AF5" s="413"/>
      <c r="AG5" s="413" t="s">
        <v>87</v>
      </c>
      <c r="AH5" s="413" t="s">
        <v>88</v>
      </c>
      <c r="AI5" s="413" t="s">
        <v>89</v>
      </c>
      <c r="AJ5" s="413" t="s">
        <v>90</v>
      </c>
      <c r="AK5" s="413" t="s">
        <v>91</v>
      </c>
      <c r="AL5" s="413" t="s">
        <v>92</v>
      </c>
      <c r="AM5" s="413" t="s">
        <v>93</v>
      </c>
      <c r="AN5" s="413" t="s">
        <v>94</v>
      </c>
      <c r="AO5" s="413" t="s">
        <v>95</v>
      </c>
      <c r="AP5" s="413" t="s">
        <v>404</v>
      </c>
      <c r="AQ5" s="413" t="s">
        <v>405</v>
      </c>
      <c r="AR5" s="413" t="s">
        <v>406</v>
      </c>
    </row>
    <row r="6" spans="1:44" ht="16.5" customHeight="1">
      <c r="A6" s="26"/>
      <c r="B6" s="63"/>
      <c r="AE6" s="412" t="s">
        <v>101</v>
      </c>
      <c r="AG6" s="414">
        <f>AG12/AG18*100-100</f>
        <v>-3.198031980319797</v>
      </c>
      <c r="AH6" s="414">
        <f aca="true" t="shared" si="0" ref="AH6:AR6">AH12/AH18*100-100</f>
        <v>-2.0833333333333144</v>
      </c>
      <c r="AI6" s="414">
        <f t="shared" si="0"/>
        <v>-3.877790834312563</v>
      </c>
      <c r="AJ6" s="414">
        <f t="shared" si="0"/>
        <v>-1.7667844522968181</v>
      </c>
      <c r="AK6" s="414">
        <f t="shared" si="0"/>
        <v>-3.4956304619225875</v>
      </c>
      <c r="AL6" s="414">
        <f t="shared" si="0"/>
        <v>-1.3605442176870781</v>
      </c>
      <c r="AM6" s="414">
        <f t="shared" si="0"/>
        <v>-6.427378964941582</v>
      </c>
      <c r="AN6" s="414">
        <f t="shared" si="0"/>
        <v>-7.212713936430305</v>
      </c>
      <c r="AO6" s="414">
        <f t="shared" si="0"/>
        <v>-5.506883604505646</v>
      </c>
      <c r="AP6" s="414">
        <f t="shared" si="0"/>
        <v>-5.170239596469088</v>
      </c>
      <c r="AQ6" s="414">
        <f t="shared" si="0"/>
        <v>-5.535924617196713</v>
      </c>
      <c r="AR6" s="414">
        <f t="shared" si="0"/>
        <v>-4.468980021030504</v>
      </c>
    </row>
    <row r="7" spans="1:44" ht="16.5" customHeight="1">
      <c r="A7" s="26"/>
      <c r="B7" s="63"/>
      <c r="AE7" s="412" t="s">
        <v>102</v>
      </c>
      <c r="AG7" s="414">
        <f>AG13/AG19*100-100</f>
        <v>-2.8913260219341907</v>
      </c>
      <c r="AH7" s="414">
        <f aca="true" t="shared" si="1" ref="AH7:AR7">AH13/AH19*100-100</f>
        <v>-2.1505376344086073</v>
      </c>
      <c r="AI7" s="414">
        <f t="shared" si="1"/>
        <v>-2.44140625</v>
      </c>
      <c r="AJ7" s="414">
        <f t="shared" si="1"/>
        <v>-3.4013605442176953</v>
      </c>
      <c r="AK7" s="414">
        <f t="shared" si="1"/>
        <v>-3.1093279839518573</v>
      </c>
      <c r="AL7" s="414">
        <f t="shared" si="1"/>
        <v>-5.009823182711187</v>
      </c>
      <c r="AM7" s="414">
        <f t="shared" si="1"/>
        <v>-5.660377358490564</v>
      </c>
      <c r="AN7" s="414">
        <f t="shared" si="1"/>
        <v>-6.872509960159363</v>
      </c>
      <c r="AO7" s="414">
        <f t="shared" si="1"/>
        <v>-5.947580645161295</v>
      </c>
      <c r="AP7" s="414">
        <f t="shared" si="1"/>
        <v>-5.929648241206024</v>
      </c>
      <c r="AQ7" s="414">
        <f t="shared" si="1"/>
        <v>-5.0200803212851355</v>
      </c>
      <c r="AR7" s="414">
        <f t="shared" si="1"/>
        <v>-5.432595573440651</v>
      </c>
    </row>
    <row r="8" spans="1:44" ht="16.5" customHeight="1">
      <c r="A8" s="26"/>
      <c r="B8" s="63"/>
      <c r="AE8" s="412" t="s">
        <v>99</v>
      </c>
      <c r="AG8" s="414">
        <f>AG14/AG20*100-100</f>
        <v>0.29940119760479433</v>
      </c>
      <c r="AH8" s="414">
        <f aca="true" t="shared" si="2" ref="AH8:AR8">AH14/AH20*100-100</f>
        <v>0.9045226130653248</v>
      </c>
      <c r="AI8" s="414">
        <f t="shared" si="2"/>
        <v>0.9027081243731203</v>
      </c>
      <c r="AJ8" s="414">
        <f t="shared" si="2"/>
        <v>1.0020040080160157</v>
      </c>
      <c r="AK8" s="414">
        <f t="shared" si="2"/>
        <v>1.1952191235059786</v>
      </c>
      <c r="AL8" s="414">
        <f t="shared" si="2"/>
        <v>2.0937188434696026</v>
      </c>
      <c r="AM8" s="414">
        <f t="shared" si="2"/>
        <v>3</v>
      </c>
      <c r="AN8" s="414">
        <f t="shared" si="2"/>
        <v>3.0907278165503556</v>
      </c>
      <c r="AO8" s="414">
        <f t="shared" si="2"/>
        <v>3.08764940239044</v>
      </c>
      <c r="AP8" s="414">
        <f t="shared" si="2"/>
        <v>2.3833167825223285</v>
      </c>
      <c r="AQ8" s="414">
        <f t="shared" si="2"/>
        <v>1.3916500994035914</v>
      </c>
      <c r="AR8" s="414">
        <f t="shared" si="2"/>
        <v>0.8946322067594537</v>
      </c>
    </row>
    <row r="9" spans="1:2" ht="16.5" customHeight="1">
      <c r="A9" s="26"/>
      <c r="B9" s="63"/>
    </row>
    <row r="10" ht="16.5" customHeight="1">
      <c r="B10" s="63"/>
    </row>
    <row r="11" spans="2:44" ht="16.5" customHeight="1">
      <c r="B11" s="63"/>
      <c r="I11" s="55" t="s">
        <v>23</v>
      </c>
      <c r="J11" s="55"/>
      <c r="K11" s="55"/>
      <c r="L11" s="55"/>
      <c r="M11" s="55"/>
      <c r="N11" s="55"/>
      <c r="O11" s="55"/>
      <c r="P11" s="55"/>
      <c r="Q11" s="55"/>
      <c r="R11" s="55"/>
      <c r="S11" s="55"/>
      <c r="T11" s="55"/>
      <c r="U11" s="55"/>
      <c r="V11" s="55"/>
      <c r="W11" s="55"/>
      <c r="X11" s="55"/>
      <c r="Y11" s="55"/>
      <c r="Z11" s="55"/>
      <c r="AA11" s="55"/>
      <c r="AB11" s="55"/>
      <c r="AC11" s="55"/>
      <c r="AE11" s="413" t="s">
        <v>377</v>
      </c>
      <c r="AF11" s="413"/>
      <c r="AG11" s="413" t="s">
        <v>87</v>
      </c>
      <c r="AH11" s="413" t="s">
        <v>88</v>
      </c>
      <c r="AI11" s="413" t="s">
        <v>89</v>
      </c>
      <c r="AJ11" s="413" t="s">
        <v>90</v>
      </c>
      <c r="AK11" s="413" t="s">
        <v>91</v>
      </c>
      <c r="AL11" s="413" t="s">
        <v>92</v>
      </c>
      <c r="AM11" s="413" t="s">
        <v>93</v>
      </c>
      <c r="AN11" s="413" t="s">
        <v>94</v>
      </c>
      <c r="AO11" s="413" t="s">
        <v>95</v>
      </c>
      <c r="AP11" s="413" t="s">
        <v>407</v>
      </c>
      <c r="AQ11" s="413" t="s">
        <v>408</v>
      </c>
      <c r="AR11" s="413" t="s">
        <v>409</v>
      </c>
    </row>
    <row r="12" spans="1:44" ht="16.5" customHeight="1">
      <c r="A12" s="350" t="s">
        <v>14</v>
      </c>
      <c r="B12" s="350"/>
      <c r="C12" s="350"/>
      <c r="D12" s="350"/>
      <c r="E12" s="350"/>
      <c r="F12" s="350"/>
      <c r="G12" s="350"/>
      <c r="H12" s="350"/>
      <c r="I12" s="350"/>
      <c r="J12" s="132"/>
      <c r="K12" s="132"/>
      <c r="L12" s="132"/>
      <c r="M12" s="132"/>
      <c r="N12" s="132"/>
      <c r="O12" s="132"/>
      <c r="P12" s="132"/>
      <c r="Q12" s="132"/>
      <c r="R12" s="132"/>
      <c r="S12" s="132"/>
      <c r="T12" s="132"/>
      <c r="U12" s="132"/>
      <c r="V12" s="132"/>
      <c r="W12" s="132"/>
      <c r="X12" s="132"/>
      <c r="Y12" s="132"/>
      <c r="Z12" s="132"/>
      <c r="AA12" s="132"/>
      <c r="AB12" s="132"/>
      <c r="AC12" s="132"/>
      <c r="AE12" s="412" t="s">
        <v>101</v>
      </c>
      <c r="AG12" s="414">
        <v>78.7</v>
      </c>
      <c r="AH12" s="414">
        <v>79.9</v>
      </c>
      <c r="AI12" s="414">
        <v>81.8</v>
      </c>
      <c r="AJ12" s="414">
        <v>83.4</v>
      </c>
      <c r="AK12" s="414">
        <v>77.3</v>
      </c>
      <c r="AL12" s="414">
        <v>145</v>
      </c>
      <c r="AM12" s="414">
        <v>112.1</v>
      </c>
      <c r="AN12" s="414">
        <v>75.9</v>
      </c>
      <c r="AO12" s="414">
        <v>75.5</v>
      </c>
      <c r="AP12" s="414">
        <v>75.2</v>
      </c>
      <c r="AQ12" s="414">
        <v>80.2</v>
      </c>
      <c r="AR12" s="414">
        <v>181.7</v>
      </c>
    </row>
    <row r="13" spans="31:44" ht="16.5" customHeight="1">
      <c r="AE13" s="412" t="s">
        <v>102</v>
      </c>
      <c r="AG13" s="414">
        <v>97.4</v>
      </c>
      <c r="AH13" s="414">
        <v>100.1</v>
      </c>
      <c r="AI13" s="414">
        <v>99.9</v>
      </c>
      <c r="AJ13" s="414">
        <v>99.4</v>
      </c>
      <c r="AK13" s="414">
        <v>96.6</v>
      </c>
      <c r="AL13" s="414">
        <v>96.7</v>
      </c>
      <c r="AM13" s="414">
        <v>95</v>
      </c>
      <c r="AN13" s="414">
        <v>93.5</v>
      </c>
      <c r="AO13" s="414">
        <v>93.3</v>
      </c>
      <c r="AP13" s="414">
        <v>93.6</v>
      </c>
      <c r="AQ13" s="414">
        <v>94.6</v>
      </c>
      <c r="AR13" s="414">
        <v>94</v>
      </c>
    </row>
    <row r="14" spans="31:44" ht="16.5" customHeight="1">
      <c r="AE14" s="412" t="s">
        <v>99</v>
      </c>
      <c r="AG14" s="414">
        <v>100.5</v>
      </c>
      <c r="AH14" s="414">
        <v>100.4</v>
      </c>
      <c r="AI14" s="414">
        <v>100.6</v>
      </c>
      <c r="AJ14" s="414">
        <v>100.8</v>
      </c>
      <c r="AK14" s="414">
        <v>101.6</v>
      </c>
      <c r="AL14" s="414">
        <v>102.4</v>
      </c>
      <c r="AM14" s="414">
        <v>103</v>
      </c>
      <c r="AN14" s="414">
        <v>103.4</v>
      </c>
      <c r="AO14" s="414">
        <v>103.5</v>
      </c>
      <c r="AP14" s="414">
        <v>103.1</v>
      </c>
      <c r="AQ14" s="414">
        <v>102</v>
      </c>
      <c r="AR14" s="414">
        <v>101.5</v>
      </c>
    </row>
    <row r="15" ht="16.5" customHeight="1"/>
    <row r="16" ht="16.5" customHeight="1"/>
    <row r="17" spans="31:44" ht="16.5" customHeight="1">
      <c r="AE17" s="413" t="s">
        <v>338</v>
      </c>
      <c r="AF17" s="413"/>
      <c r="AG17" s="413" t="s">
        <v>87</v>
      </c>
      <c r="AH17" s="413" t="s">
        <v>88</v>
      </c>
      <c r="AI17" s="413" t="s">
        <v>89</v>
      </c>
      <c r="AJ17" s="413" t="s">
        <v>90</v>
      </c>
      <c r="AK17" s="413" t="s">
        <v>91</v>
      </c>
      <c r="AL17" s="413" t="s">
        <v>92</v>
      </c>
      <c r="AM17" s="413" t="s">
        <v>93</v>
      </c>
      <c r="AN17" s="413" t="s">
        <v>94</v>
      </c>
      <c r="AO17" s="413" t="s">
        <v>95</v>
      </c>
      <c r="AP17" s="413" t="s">
        <v>407</v>
      </c>
      <c r="AQ17" s="413" t="s">
        <v>408</v>
      </c>
      <c r="AR17" s="413" t="s">
        <v>409</v>
      </c>
    </row>
    <row r="18" spans="31:44" ht="16.5" customHeight="1">
      <c r="AE18" s="412" t="s">
        <v>101</v>
      </c>
      <c r="AG18" s="414">
        <v>81.3</v>
      </c>
      <c r="AH18" s="414">
        <v>81.6</v>
      </c>
      <c r="AI18" s="414">
        <v>85.1</v>
      </c>
      <c r="AJ18" s="414">
        <v>84.9</v>
      </c>
      <c r="AK18" s="414">
        <v>80.1</v>
      </c>
      <c r="AL18" s="414">
        <v>147</v>
      </c>
      <c r="AM18" s="414">
        <v>119.8</v>
      </c>
      <c r="AN18" s="414">
        <v>81.8</v>
      </c>
      <c r="AO18" s="414">
        <v>79.9</v>
      </c>
      <c r="AP18" s="414">
        <v>79.3</v>
      </c>
      <c r="AQ18" s="414">
        <v>84.9</v>
      </c>
      <c r="AR18" s="414">
        <v>190.2</v>
      </c>
    </row>
    <row r="19" spans="31:44" ht="16.5" customHeight="1">
      <c r="AE19" s="412" t="s">
        <v>102</v>
      </c>
      <c r="AG19" s="414">
        <v>100.3</v>
      </c>
      <c r="AH19" s="414">
        <v>102.3</v>
      </c>
      <c r="AI19" s="414">
        <v>102.4</v>
      </c>
      <c r="AJ19" s="414">
        <v>102.9</v>
      </c>
      <c r="AK19" s="414">
        <v>99.7</v>
      </c>
      <c r="AL19" s="414">
        <v>101.8</v>
      </c>
      <c r="AM19" s="414">
        <v>100.7</v>
      </c>
      <c r="AN19" s="414">
        <v>100.4</v>
      </c>
      <c r="AO19" s="414">
        <v>99.2</v>
      </c>
      <c r="AP19" s="414">
        <v>99.5</v>
      </c>
      <c r="AQ19" s="414">
        <v>99.6</v>
      </c>
      <c r="AR19" s="414">
        <v>99.4</v>
      </c>
    </row>
    <row r="20" spans="31:44" ht="16.5" customHeight="1">
      <c r="AE20" s="412" t="s">
        <v>99</v>
      </c>
      <c r="AG20" s="414">
        <v>100.2</v>
      </c>
      <c r="AH20" s="414">
        <v>99.5</v>
      </c>
      <c r="AI20" s="414">
        <v>99.7</v>
      </c>
      <c r="AJ20" s="414">
        <v>99.8</v>
      </c>
      <c r="AK20" s="414">
        <v>100.4</v>
      </c>
      <c r="AL20" s="414">
        <v>100.3</v>
      </c>
      <c r="AM20" s="414">
        <v>100</v>
      </c>
      <c r="AN20" s="414">
        <v>100.3</v>
      </c>
      <c r="AO20" s="414">
        <v>100.4</v>
      </c>
      <c r="AP20" s="414">
        <v>100.7</v>
      </c>
      <c r="AQ20" s="414">
        <v>100.6</v>
      </c>
      <c r="AR20" s="414">
        <v>100.6</v>
      </c>
    </row>
    <row r="21" ht="16.5" customHeight="1"/>
    <row r="22" ht="16.5" customHeight="1"/>
    <row r="23" spans="31:44" ht="16.5" customHeight="1">
      <c r="AE23" s="413"/>
      <c r="AF23" s="413"/>
      <c r="AG23" s="413"/>
      <c r="AH23" s="413"/>
      <c r="AI23" s="413"/>
      <c r="AJ23" s="413"/>
      <c r="AK23" s="413"/>
      <c r="AL23" s="413"/>
      <c r="AM23" s="413"/>
      <c r="AN23" s="413"/>
      <c r="AO23" s="413"/>
      <c r="AP23" s="413"/>
      <c r="AQ23" s="413"/>
      <c r="AR23" s="413"/>
    </row>
    <row r="24" spans="33:44" ht="16.5" customHeight="1">
      <c r="AG24" s="414"/>
      <c r="AH24" s="414"/>
      <c r="AI24" s="414"/>
      <c r="AJ24" s="414"/>
      <c r="AK24" s="414"/>
      <c r="AL24" s="414"/>
      <c r="AM24" s="414"/>
      <c r="AN24" s="414"/>
      <c r="AO24" s="414"/>
      <c r="AP24" s="414"/>
      <c r="AQ24" s="414"/>
      <c r="AR24" s="414"/>
    </row>
    <row r="25" spans="33:44" ht="16.5" customHeight="1">
      <c r="AG25" s="414"/>
      <c r="AH25" s="414"/>
      <c r="AI25" s="414"/>
      <c r="AJ25" s="414"/>
      <c r="AK25" s="414"/>
      <c r="AL25" s="414"/>
      <c r="AM25" s="414"/>
      <c r="AN25" s="414"/>
      <c r="AO25" s="414"/>
      <c r="AP25" s="414"/>
      <c r="AQ25" s="414"/>
      <c r="AR25" s="414"/>
    </row>
    <row r="26" spans="33:44" ht="16.5" customHeight="1">
      <c r="AG26" s="414"/>
      <c r="AH26" s="414"/>
      <c r="AI26" s="414"/>
      <c r="AJ26" s="414"/>
      <c r="AK26" s="414"/>
      <c r="AL26" s="414"/>
      <c r="AM26" s="414"/>
      <c r="AN26" s="414"/>
      <c r="AO26" s="414"/>
      <c r="AP26" s="414"/>
      <c r="AQ26" s="414"/>
      <c r="AR26" s="414"/>
    </row>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c r="A36" s="68" t="s">
        <v>179</v>
      </c>
    </row>
    <row r="37" ht="16.5" customHeight="1">
      <c r="A37" s="68"/>
    </row>
    <row r="38" spans="1:29" ht="16.5" customHeight="1">
      <c r="A38" s="132"/>
      <c r="B38" s="327"/>
      <c r="C38" s="328"/>
      <c r="D38" s="328"/>
      <c r="E38" s="328"/>
      <c r="F38" s="328"/>
      <c r="G38" s="328"/>
      <c r="H38" s="328"/>
      <c r="I38" s="328"/>
      <c r="J38" s="315"/>
      <c r="K38" s="315"/>
      <c r="L38" s="315"/>
      <c r="M38" s="315"/>
      <c r="N38" s="315"/>
      <c r="O38" s="315"/>
      <c r="P38" s="315"/>
      <c r="Q38" s="315"/>
      <c r="R38" s="315"/>
      <c r="S38" s="315"/>
      <c r="T38" s="315"/>
      <c r="U38" s="315"/>
      <c r="V38" s="315"/>
      <c r="W38" s="315"/>
      <c r="X38" s="315"/>
      <c r="Y38" s="315"/>
      <c r="Z38" s="315"/>
      <c r="AA38" s="315"/>
      <c r="AB38" s="315"/>
      <c r="AC38" s="315"/>
    </row>
    <row r="39" spans="1:29" ht="16.5" customHeight="1">
      <c r="A39" s="132"/>
      <c r="B39" s="327" t="s">
        <v>361</v>
      </c>
      <c r="C39" s="328"/>
      <c r="D39" s="328"/>
      <c r="E39" s="328"/>
      <c r="F39" s="328"/>
      <c r="G39" s="328"/>
      <c r="H39" s="328"/>
      <c r="I39" s="328"/>
      <c r="J39" s="315"/>
      <c r="K39" s="315"/>
      <c r="L39" s="315"/>
      <c r="M39" s="315"/>
      <c r="N39" s="315"/>
      <c r="O39" s="315"/>
      <c r="P39" s="315"/>
      <c r="Q39" s="315"/>
      <c r="R39" s="315"/>
      <c r="S39" s="315"/>
      <c r="T39" s="315"/>
      <c r="U39" s="315"/>
      <c r="V39" s="315"/>
      <c r="W39" s="315"/>
      <c r="X39" s="315"/>
      <c r="Y39" s="315"/>
      <c r="Z39" s="315"/>
      <c r="AA39" s="315"/>
      <c r="AB39" s="315"/>
      <c r="AC39" s="315"/>
    </row>
    <row r="40" spans="1:29" ht="16.5" customHeight="1">
      <c r="A40" s="132"/>
      <c r="B40" s="327" t="s">
        <v>361</v>
      </c>
      <c r="C40" s="328"/>
      <c r="D40" s="328"/>
      <c r="E40" s="328"/>
      <c r="F40" s="328"/>
      <c r="G40" s="328"/>
      <c r="H40" s="328"/>
      <c r="I40" s="328"/>
      <c r="J40" s="315"/>
      <c r="K40" s="315"/>
      <c r="L40" s="315"/>
      <c r="M40" s="315"/>
      <c r="N40" s="315"/>
      <c r="O40" s="315"/>
      <c r="P40" s="315"/>
      <c r="Q40" s="315"/>
      <c r="R40" s="315"/>
      <c r="S40" s="315"/>
      <c r="T40" s="315"/>
      <c r="U40" s="315"/>
      <c r="V40" s="315"/>
      <c r="W40" s="315"/>
      <c r="X40" s="315"/>
      <c r="Y40" s="315"/>
      <c r="Z40" s="315"/>
      <c r="AA40" s="315"/>
      <c r="AB40" s="315"/>
      <c r="AC40" s="315"/>
    </row>
    <row r="41" spans="1:29" ht="16.5" customHeight="1">
      <c r="A41" s="132"/>
      <c r="B41" s="327" t="s">
        <v>362</v>
      </c>
      <c r="C41" s="328"/>
      <c r="D41" s="328"/>
      <c r="E41" s="328"/>
      <c r="F41" s="328"/>
      <c r="G41" s="328"/>
      <c r="H41" s="328"/>
      <c r="I41" s="328"/>
      <c r="J41" s="315"/>
      <c r="K41" s="315"/>
      <c r="L41" s="315"/>
      <c r="M41" s="315"/>
      <c r="N41" s="315"/>
      <c r="O41" s="315"/>
      <c r="P41" s="315"/>
      <c r="Q41" s="315"/>
      <c r="R41" s="315"/>
      <c r="S41" s="315"/>
      <c r="T41" s="315"/>
      <c r="U41" s="315"/>
      <c r="V41" s="315"/>
      <c r="W41" s="315"/>
      <c r="X41" s="315"/>
      <c r="Y41" s="315"/>
      <c r="Z41" s="315"/>
      <c r="AA41" s="315"/>
      <c r="AB41" s="315"/>
      <c r="AC41" s="315"/>
    </row>
    <row r="42" spans="1:29" ht="16.5" customHeight="1">
      <c r="A42" s="132"/>
      <c r="B42" s="327" t="s">
        <v>362</v>
      </c>
      <c r="C42" s="328"/>
      <c r="D42" s="328"/>
      <c r="E42" s="328"/>
      <c r="F42" s="328"/>
      <c r="G42" s="328"/>
      <c r="H42" s="328"/>
      <c r="I42" s="328"/>
      <c r="J42" s="315"/>
      <c r="K42" s="315"/>
      <c r="L42" s="315"/>
      <c r="M42" s="315"/>
      <c r="N42" s="315"/>
      <c r="O42" s="315"/>
      <c r="P42" s="315"/>
      <c r="Q42" s="315"/>
      <c r="R42" s="315"/>
      <c r="S42" s="315"/>
      <c r="T42" s="315"/>
      <c r="U42" s="315"/>
      <c r="V42" s="315"/>
      <c r="W42" s="315"/>
      <c r="X42" s="315"/>
      <c r="Y42" s="315"/>
      <c r="Z42" s="315"/>
      <c r="AA42" s="315"/>
      <c r="AB42" s="315"/>
      <c r="AC42" s="315"/>
    </row>
    <row r="43" spans="1:29" ht="16.5" customHeight="1">
      <c r="A43" s="132"/>
      <c r="B43" s="327" t="s">
        <v>361</v>
      </c>
      <c r="C43" s="328"/>
      <c r="D43" s="328"/>
      <c r="E43" s="328"/>
      <c r="F43" s="328"/>
      <c r="G43" s="328"/>
      <c r="H43" s="328"/>
      <c r="I43" s="328"/>
      <c r="J43" s="315"/>
      <c r="K43" s="315"/>
      <c r="L43" s="315"/>
      <c r="M43" s="315"/>
      <c r="N43" s="315"/>
      <c r="O43" s="315"/>
      <c r="P43" s="315"/>
      <c r="Q43" s="315"/>
      <c r="R43" s="315"/>
      <c r="S43" s="315"/>
      <c r="T43" s="315"/>
      <c r="U43" s="315"/>
      <c r="V43" s="315"/>
      <c r="W43" s="315"/>
      <c r="X43" s="315"/>
      <c r="Y43" s="315"/>
      <c r="Z43" s="315"/>
      <c r="AA43" s="315"/>
      <c r="AB43" s="315"/>
      <c r="AC43" s="315"/>
    </row>
    <row r="44" spans="1:29" ht="16.5" customHeight="1">
      <c r="A44" s="132"/>
      <c r="B44" s="327" t="s">
        <v>361</v>
      </c>
      <c r="C44" s="328"/>
      <c r="D44" s="328"/>
      <c r="E44" s="328"/>
      <c r="F44" s="328"/>
      <c r="G44" s="328"/>
      <c r="H44" s="328"/>
      <c r="I44" s="328"/>
      <c r="J44" s="315"/>
      <c r="K44" s="315"/>
      <c r="L44" s="315"/>
      <c r="M44" s="315"/>
      <c r="N44" s="315"/>
      <c r="O44" s="315"/>
      <c r="P44" s="315"/>
      <c r="Q44" s="315"/>
      <c r="R44" s="315"/>
      <c r="S44" s="315"/>
      <c r="T44" s="315"/>
      <c r="U44" s="315"/>
      <c r="V44" s="315"/>
      <c r="W44" s="315"/>
      <c r="X44" s="315"/>
      <c r="Y44" s="315"/>
      <c r="Z44" s="315"/>
      <c r="AA44" s="315"/>
      <c r="AB44" s="315"/>
      <c r="AC44" s="315"/>
    </row>
    <row r="45" spans="1:29" ht="16.5" customHeight="1">
      <c r="A45" s="132"/>
      <c r="B45" s="327" t="s">
        <v>362</v>
      </c>
      <c r="C45" s="328"/>
      <c r="D45" s="328"/>
      <c r="E45" s="328"/>
      <c r="F45" s="328"/>
      <c r="G45" s="328"/>
      <c r="H45" s="328"/>
      <c r="I45" s="328"/>
      <c r="J45" s="315"/>
      <c r="K45" s="315"/>
      <c r="L45" s="315"/>
      <c r="M45" s="315"/>
      <c r="N45" s="315"/>
      <c r="O45" s="315"/>
      <c r="P45" s="315"/>
      <c r="Q45" s="315"/>
      <c r="R45" s="315"/>
      <c r="S45" s="315"/>
      <c r="T45" s="315"/>
      <c r="U45" s="315"/>
      <c r="V45" s="315"/>
      <c r="W45" s="315"/>
      <c r="X45" s="315"/>
      <c r="Y45" s="315"/>
      <c r="Z45" s="315"/>
      <c r="AA45" s="315"/>
      <c r="AB45" s="315"/>
      <c r="AC45" s="315"/>
    </row>
    <row r="46" spans="1:29" ht="16.5" customHeight="1">
      <c r="A46" s="132"/>
      <c r="B46" s="327" t="s">
        <v>361</v>
      </c>
      <c r="C46" s="328"/>
      <c r="D46" s="328"/>
      <c r="E46" s="328"/>
      <c r="F46" s="328"/>
      <c r="G46" s="328"/>
      <c r="H46" s="328"/>
      <c r="I46" s="328"/>
      <c r="J46" s="315"/>
      <c r="K46" s="315"/>
      <c r="L46" s="315"/>
      <c r="M46" s="315"/>
      <c r="N46" s="315"/>
      <c r="O46" s="315"/>
      <c r="P46" s="315"/>
      <c r="Q46" s="315"/>
      <c r="R46" s="315"/>
      <c r="S46" s="315"/>
      <c r="T46" s="315"/>
      <c r="U46" s="315"/>
      <c r="V46" s="315"/>
      <c r="W46" s="315"/>
      <c r="X46" s="315"/>
      <c r="Y46" s="315"/>
      <c r="Z46" s="315"/>
      <c r="AA46" s="315"/>
      <c r="AB46" s="315"/>
      <c r="AC46" s="315"/>
    </row>
    <row r="47" spans="2:29" ht="16.5" customHeight="1">
      <c r="B47" s="327" t="s">
        <v>362</v>
      </c>
      <c r="C47" s="328"/>
      <c r="D47" s="328"/>
      <c r="E47" s="328"/>
      <c r="F47" s="328"/>
      <c r="G47" s="328"/>
      <c r="H47" s="328"/>
      <c r="I47" s="328"/>
      <c r="J47" s="315"/>
      <c r="K47" s="315"/>
      <c r="L47" s="315"/>
      <c r="M47" s="315"/>
      <c r="N47" s="315"/>
      <c r="O47" s="315"/>
      <c r="P47" s="315"/>
      <c r="Q47" s="315"/>
      <c r="R47" s="315"/>
      <c r="S47" s="315"/>
      <c r="T47" s="315"/>
      <c r="U47" s="315"/>
      <c r="V47" s="315"/>
      <c r="W47" s="315"/>
      <c r="X47" s="315"/>
      <c r="Y47" s="315"/>
      <c r="Z47" s="315"/>
      <c r="AA47" s="315"/>
      <c r="AB47" s="315"/>
      <c r="AC47" s="315"/>
    </row>
    <row r="48" spans="2:29" ht="16.5" customHeight="1">
      <c r="B48" s="327" t="s">
        <v>361</v>
      </c>
      <c r="C48" s="328"/>
      <c r="D48" s="328"/>
      <c r="E48" s="328"/>
      <c r="F48" s="328"/>
      <c r="G48" s="328"/>
      <c r="H48" s="328"/>
      <c r="I48" s="328"/>
      <c r="J48" s="315"/>
      <c r="K48" s="315"/>
      <c r="L48" s="315"/>
      <c r="M48" s="315"/>
      <c r="N48" s="315"/>
      <c r="O48" s="315"/>
      <c r="P48" s="315"/>
      <c r="Q48" s="315"/>
      <c r="R48" s="315"/>
      <c r="S48" s="315"/>
      <c r="T48" s="315"/>
      <c r="U48" s="315"/>
      <c r="V48" s="315"/>
      <c r="W48" s="315"/>
      <c r="X48" s="315"/>
      <c r="Y48" s="315"/>
      <c r="Z48" s="315"/>
      <c r="AA48" s="315"/>
      <c r="AB48" s="315"/>
      <c r="AC48" s="315"/>
    </row>
    <row r="49" spans="2:29" ht="15" customHeight="1">
      <c r="B49" s="26" t="s">
        <v>363</v>
      </c>
      <c r="G49" s="350" t="s">
        <v>13</v>
      </c>
      <c r="H49" s="350"/>
      <c r="I49" s="350"/>
      <c r="J49" s="132"/>
      <c r="K49" s="132"/>
      <c r="L49" s="132"/>
      <c r="M49" s="132"/>
      <c r="N49" s="132"/>
      <c r="O49" s="132"/>
      <c r="P49" s="132"/>
      <c r="Q49" s="132"/>
      <c r="R49" s="132"/>
      <c r="S49" s="132"/>
      <c r="T49" s="132"/>
      <c r="U49" s="132"/>
      <c r="V49" s="132"/>
      <c r="W49" s="132"/>
      <c r="X49" s="132"/>
      <c r="Y49" s="132"/>
      <c r="Z49" s="132"/>
      <c r="AA49" s="132"/>
      <c r="AB49" s="132"/>
      <c r="AC49" s="132"/>
    </row>
  </sheetData>
  <mergeCells count="13">
    <mergeCell ref="B43:I43"/>
    <mergeCell ref="B44:I44"/>
    <mergeCell ref="B45:I45"/>
    <mergeCell ref="G49:I49"/>
    <mergeCell ref="B47:I47"/>
    <mergeCell ref="B48:I48"/>
    <mergeCell ref="B46:I46"/>
    <mergeCell ref="B41:I41"/>
    <mergeCell ref="B42:I42"/>
    <mergeCell ref="A12:I12"/>
    <mergeCell ref="B38:I38"/>
    <mergeCell ref="B39:I39"/>
    <mergeCell ref="B40:I40"/>
  </mergeCells>
  <printOptions/>
  <pageMargins left="0.7874015748031497" right="0.7874015748031497" top="0.7874015748031497" bottom="0.7874015748031497" header="0" footer="0"/>
  <pageSetup horizontalDpi="300" verticalDpi="300" orientation="portrait" paperSize="9" r:id="rId2"/>
  <headerFooter alignWithMargins="0">
    <oddFooter>&amp;C- 8 -</oddFooter>
  </headerFooter>
  <drawing r:id="rId1"/>
</worksheet>
</file>

<file path=xl/worksheets/sheet5.xml><?xml version="1.0" encoding="utf-8"?>
<worksheet xmlns="http://schemas.openxmlformats.org/spreadsheetml/2006/main" xmlns:r="http://schemas.openxmlformats.org/officeDocument/2006/relationships">
  <dimension ref="A2:K46"/>
  <sheetViews>
    <sheetView workbookViewId="0" topLeftCell="A1">
      <selection activeCell="G34" sqref="G34"/>
    </sheetView>
  </sheetViews>
  <sheetFormatPr defaultColWidth="9.00390625" defaultRowHeight="16.5" customHeight="1"/>
  <cols>
    <col min="1" max="1" width="23.25390625" style="0" customWidth="1"/>
    <col min="2" max="7" width="10.625" style="0" customWidth="1"/>
    <col min="8" max="8" width="8.125" style="0" customWidth="1"/>
    <col min="9" max="11" width="9.00390625" style="0" customWidth="1"/>
  </cols>
  <sheetData>
    <row r="2" spans="1:7" ht="16.5" customHeight="1">
      <c r="A2" s="325" t="s">
        <v>253</v>
      </c>
      <c r="B2" s="325"/>
      <c r="C2" s="325"/>
      <c r="D2" s="325"/>
      <c r="E2" s="325"/>
      <c r="F2" s="325"/>
      <c r="G2" s="325"/>
    </row>
    <row r="3" spans="1:7" ht="16.5" customHeight="1">
      <c r="A3" s="181" t="s">
        <v>241</v>
      </c>
      <c r="B3" s="66"/>
      <c r="C3" s="66"/>
      <c r="D3" s="66"/>
      <c r="E3" s="66"/>
      <c r="F3" s="66"/>
      <c r="G3" s="66"/>
    </row>
    <row r="4" spans="1:7" ht="16.5" customHeight="1">
      <c r="A4" s="81"/>
      <c r="B4" s="82" t="s">
        <v>242</v>
      </c>
      <c r="C4" s="83"/>
      <c r="D4" s="84"/>
      <c r="E4" s="326" t="s">
        <v>115</v>
      </c>
      <c r="F4" s="341"/>
      <c r="G4" s="317"/>
    </row>
    <row r="5" spans="1:7" ht="16.5" customHeight="1">
      <c r="A5" s="73" t="s">
        <v>155</v>
      </c>
      <c r="B5" s="85"/>
      <c r="C5" s="318" t="s">
        <v>251</v>
      </c>
      <c r="D5" s="319"/>
      <c r="E5" s="94"/>
      <c r="F5" s="335"/>
      <c r="G5" s="336"/>
    </row>
    <row r="6" spans="1:7" ht="16.5" customHeight="1">
      <c r="A6" s="73"/>
      <c r="B6" s="44" t="s">
        <v>116</v>
      </c>
      <c r="C6" s="333" t="s">
        <v>252</v>
      </c>
      <c r="D6" s="334"/>
      <c r="E6" s="46" t="s">
        <v>116</v>
      </c>
      <c r="F6" s="335" t="s">
        <v>254</v>
      </c>
      <c r="G6" s="336"/>
    </row>
    <row r="7" spans="1:7" ht="16.5" customHeight="1">
      <c r="A7" s="86"/>
      <c r="B7" s="62"/>
      <c r="C7" s="53" t="s">
        <v>378</v>
      </c>
      <c r="D7" s="300" t="s">
        <v>15</v>
      </c>
      <c r="E7" s="45"/>
      <c r="F7" s="333" t="s">
        <v>256</v>
      </c>
      <c r="G7" s="334"/>
    </row>
    <row r="8" spans="1:11" ht="16.5" customHeight="1">
      <c r="A8" s="73"/>
      <c r="B8" s="47" t="s">
        <v>117</v>
      </c>
      <c r="C8" s="299" t="s">
        <v>118</v>
      </c>
      <c r="D8" s="139" t="s">
        <v>118</v>
      </c>
      <c r="E8" s="48" t="s">
        <v>117</v>
      </c>
      <c r="F8" s="320" t="s">
        <v>123</v>
      </c>
      <c r="G8" s="355"/>
      <c r="I8" s="136"/>
      <c r="J8" s="136"/>
      <c r="K8" s="136"/>
    </row>
    <row r="9" spans="1:11" ht="16.5" customHeight="1">
      <c r="A9" s="73" t="s">
        <v>85</v>
      </c>
      <c r="B9" s="49">
        <v>376490</v>
      </c>
      <c r="C9" s="229">
        <v>-2.5</v>
      </c>
      <c r="D9" s="240">
        <v>-1.4</v>
      </c>
      <c r="E9" s="236">
        <v>75356</v>
      </c>
      <c r="F9" s="329">
        <v>1115</v>
      </c>
      <c r="G9" s="330"/>
      <c r="I9" s="136"/>
      <c r="J9" s="136"/>
      <c r="K9" s="136"/>
    </row>
    <row r="10" spans="1:11" ht="16.5" customHeight="1">
      <c r="A10" s="73" t="s">
        <v>119</v>
      </c>
      <c r="B10" s="230">
        <v>471260</v>
      </c>
      <c r="C10" s="229">
        <v>-28.5</v>
      </c>
      <c r="D10" s="240">
        <v>5.4</v>
      </c>
      <c r="E10" s="236">
        <v>78448</v>
      </c>
      <c r="F10" s="329">
        <v>-26816</v>
      </c>
      <c r="G10" s="330"/>
      <c r="I10" s="415"/>
      <c r="J10" s="415"/>
      <c r="K10" s="415"/>
    </row>
    <row r="11" spans="1:11" ht="16.5" customHeight="1">
      <c r="A11" s="73" t="s">
        <v>86</v>
      </c>
      <c r="B11" s="230">
        <v>435859</v>
      </c>
      <c r="C11" s="229">
        <v>-1.1</v>
      </c>
      <c r="D11" s="240">
        <v>-1.6</v>
      </c>
      <c r="E11" s="97">
        <v>97934</v>
      </c>
      <c r="F11" s="329">
        <v>5270</v>
      </c>
      <c r="G11" s="330"/>
      <c r="I11" s="415"/>
      <c r="J11" s="415"/>
      <c r="K11" s="415"/>
    </row>
    <row r="12" spans="1:11" ht="16.5" customHeight="1">
      <c r="A12" s="87" t="s">
        <v>199</v>
      </c>
      <c r="B12" s="230">
        <v>621192</v>
      </c>
      <c r="C12" s="229">
        <v>-1.1</v>
      </c>
      <c r="D12" s="240">
        <v>5.9</v>
      </c>
      <c r="E12" s="236">
        <v>168391</v>
      </c>
      <c r="F12" s="329">
        <v>1228</v>
      </c>
      <c r="G12" s="330"/>
      <c r="I12" s="416"/>
      <c r="J12" s="416"/>
      <c r="K12" s="416"/>
    </row>
    <row r="13" spans="1:11" ht="16.5" customHeight="1">
      <c r="A13" s="73" t="s">
        <v>244</v>
      </c>
      <c r="B13" s="230">
        <v>611199</v>
      </c>
      <c r="C13" s="229">
        <v>-11.1</v>
      </c>
      <c r="D13" s="240">
        <v>-2</v>
      </c>
      <c r="E13" s="236">
        <v>157345</v>
      </c>
      <c r="F13" s="329">
        <v>21295</v>
      </c>
      <c r="G13" s="330"/>
      <c r="I13" s="415"/>
      <c r="J13" s="415"/>
      <c r="K13" s="415"/>
    </row>
    <row r="14" spans="1:11" ht="16.5" customHeight="1">
      <c r="A14" s="73" t="s">
        <v>245</v>
      </c>
      <c r="B14" s="230">
        <v>279573</v>
      </c>
      <c r="C14" s="229">
        <v>0.5</v>
      </c>
      <c r="D14" s="240">
        <v>1</v>
      </c>
      <c r="E14" s="236">
        <v>32222</v>
      </c>
      <c r="F14" s="329">
        <v>-1045</v>
      </c>
      <c r="G14" s="330"/>
      <c r="I14" s="415"/>
      <c r="J14" s="415"/>
      <c r="K14" s="415"/>
    </row>
    <row r="15" spans="1:11" ht="16.5" customHeight="1">
      <c r="A15" s="73" t="s">
        <v>120</v>
      </c>
      <c r="B15" s="230">
        <v>228744</v>
      </c>
      <c r="C15" s="229">
        <v>1.1</v>
      </c>
      <c r="D15" s="240">
        <v>5.5</v>
      </c>
      <c r="E15" s="236">
        <v>33809</v>
      </c>
      <c r="F15" s="329">
        <v>1596</v>
      </c>
      <c r="G15" s="330"/>
      <c r="I15" s="415"/>
      <c r="J15" s="415"/>
      <c r="K15" s="415"/>
    </row>
    <row r="16" spans="1:11" ht="16.5" customHeight="1">
      <c r="A16" s="73" t="s">
        <v>246</v>
      </c>
      <c r="B16" s="50">
        <v>540612</v>
      </c>
      <c r="C16" s="239">
        <v>-3.2</v>
      </c>
      <c r="D16" s="240">
        <v>-8.4</v>
      </c>
      <c r="E16" s="236">
        <v>129690</v>
      </c>
      <c r="F16" s="329">
        <v>7910</v>
      </c>
      <c r="G16" s="330"/>
      <c r="I16" s="415"/>
      <c r="J16" s="415"/>
      <c r="K16" s="415"/>
    </row>
    <row r="17" spans="1:11" ht="16.5" customHeight="1">
      <c r="A17" s="73" t="s">
        <v>128</v>
      </c>
      <c r="B17" s="50">
        <v>402155</v>
      </c>
      <c r="C17" s="229">
        <v>23.1</v>
      </c>
      <c r="D17" s="50" t="s">
        <v>121</v>
      </c>
      <c r="E17" s="97">
        <v>54028</v>
      </c>
      <c r="F17" s="329">
        <v>-12338</v>
      </c>
      <c r="G17" s="330"/>
      <c r="I17" s="415"/>
      <c r="J17" s="415"/>
      <c r="K17" s="415"/>
    </row>
    <row r="18" spans="1:11" ht="16.5" customHeight="1">
      <c r="A18" s="73" t="s">
        <v>247</v>
      </c>
      <c r="B18" s="50">
        <v>130823</v>
      </c>
      <c r="C18" s="239">
        <v>-8.7</v>
      </c>
      <c r="D18" s="240">
        <v>16.7</v>
      </c>
      <c r="E18" s="97">
        <v>8549</v>
      </c>
      <c r="F18" s="329">
        <v>-7707</v>
      </c>
      <c r="G18" s="330"/>
      <c r="I18" s="415"/>
      <c r="J18" s="415"/>
      <c r="K18" s="415"/>
    </row>
    <row r="19" spans="1:11" ht="16.5" customHeight="1">
      <c r="A19" s="73" t="s">
        <v>248</v>
      </c>
      <c r="B19" s="50">
        <v>303084</v>
      </c>
      <c r="C19" s="239">
        <v>4.9</v>
      </c>
      <c r="D19" s="240">
        <v>4.1</v>
      </c>
      <c r="E19" s="97">
        <v>47874</v>
      </c>
      <c r="F19" s="329">
        <v>-1420</v>
      </c>
      <c r="G19" s="330"/>
      <c r="I19" s="415"/>
      <c r="J19" s="415"/>
      <c r="K19" s="415"/>
    </row>
    <row r="20" spans="1:11" ht="16.5" customHeight="1">
      <c r="A20" s="73" t="s">
        <v>249</v>
      </c>
      <c r="B20" s="50">
        <v>423810</v>
      </c>
      <c r="C20" s="239">
        <v>1.5</v>
      </c>
      <c r="D20" s="240">
        <v>-4.9</v>
      </c>
      <c r="E20" s="97">
        <v>78629</v>
      </c>
      <c r="F20" s="329">
        <v>-9236</v>
      </c>
      <c r="G20" s="330"/>
      <c r="I20" s="415"/>
      <c r="J20" s="415"/>
      <c r="K20" s="415"/>
    </row>
    <row r="21" spans="1:11" ht="16.5" customHeight="1">
      <c r="A21" s="73" t="s">
        <v>250</v>
      </c>
      <c r="B21" s="50">
        <v>381200</v>
      </c>
      <c r="C21" s="239">
        <v>5.6</v>
      </c>
      <c r="D21" s="240">
        <v>6.8</v>
      </c>
      <c r="E21" s="97">
        <v>74344</v>
      </c>
      <c r="F21" s="329">
        <v>-22706</v>
      </c>
      <c r="G21" s="330"/>
      <c r="I21" s="415"/>
      <c r="J21" s="415"/>
      <c r="K21" s="415"/>
    </row>
    <row r="22" spans="1:11" ht="16.5" customHeight="1">
      <c r="A22" s="86" t="s">
        <v>106</v>
      </c>
      <c r="B22" s="233">
        <v>334914</v>
      </c>
      <c r="C22" s="241">
        <v>-11.9</v>
      </c>
      <c r="D22" s="301">
        <v>-6.2</v>
      </c>
      <c r="E22" s="237">
        <v>61124</v>
      </c>
      <c r="F22" s="331">
        <v>828</v>
      </c>
      <c r="G22" s="332"/>
      <c r="I22" s="415"/>
      <c r="J22" s="415"/>
      <c r="K22" s="415"/>
    </row>
    <row r="23" spans="1:7" ht="16.5" customHeight="1">
      <c r="A23" s="88"/>
      <c r="B23" s="49"/>
      <c r="C23" s="89"/>
      <c r="D23" s="90"/>
      <c r="E23" s="49"/>
      <c r="F23" s="91"/>
      <c r="G23" s="91"/>
    </row>
    <row r="24" spans="1:7" ht="25.5" customHeight="1">
      <c r="A24" s="325" t="s">
        <v>255</v>
      </c>
      <c r="B24" s="325"/>
      <c r="C24" s="325"/>
      <c r="D24" s="325"/>
      <c r="E24" s="325"/>
      <c r="F24" s="325"/>
      <c r="G24" s="325"/>
    </row>
    <row r="25" spans="1:8" ht="16.5" customHeight="1">
      <c r="A25" s="181" t="s">
        <v>241</v>
      </c>
      <c r="B25" s="66"/>
      <c r="C25" s="66"/>
      <c r="D25" s="66"/>
      <c r="E25" s="66"/>
      <c r="F25" s="66"/>
      <c r="G25" s="66"/>
      <c r="H25" s="40"/>
    </row>
    <row r="26" spans="1:8" ht="13.5">
      <c r="A26" s="81"/>
      <c r="B26" s="337" t="s">
        <v>243</v>
      </c>
      <c r="C26" s="338"/>
      <c r="D26" s="338"/>
      <c r="E26" s="338"/>
      <c r="F26" s="338"/>
      <c r="G26" s="321"/>
      <c r="H26" s="41"/>
    </row>
    <row r="27" spans="1:8" ht="16.5" customHeight="1">
      <c r="A27" s="94"/>
      <c r="B27" s="322" t="s">
        <v>71</v>
      </c>
      <c r="C27" s="323"/>
      <c r="D27" s="324"/>
      <c r="E27" s="322" t="s">
        <v>75</v>
      </c>
      <c r="F27" s="323"/>
      <c r="G27" s="324"/>
      <c r="H27" s="41"/>
    </row>
    <row r="28" spans="1:8" ht="13.5">
      <c r="A28" s="182"/>
      <c r="B28" s="81"/>
      <c r="C28" s="318" t="s">
        <v>251</v>
      </c>
      <c r="D28" s="319"/>
      <c r="E28" s="85"/>
      <c r="F28" s="318" t="s">
        <v>251</v>
      </c>
      <c r="G28" s="319"/>
      <c r="H28" s="37"/>
    </row>
    <row r="29" spans="1:8" ht="13.5">
      <c r="A29" s="94" t="s">
        <v>155</v>
      </c>
      <c r="B29" s="137" t="s">
        <v>116</v>
      </c>
      <c r="C29" s="333" t="s">
        <v>252</v>
      </c>
      <c r="D29" s="334"/>
      <c r="E29" s="44" t="s">
        <v>116</v>
      </c>
      <c r="F29" s="333" t="s">
        <v>252</v>
      </c>
      <c r="G29" s="334"/>
      <c r="H29" s="42"/>
    </row>
    <row r="30" spans="1:8" ht="13.5">
      <c r="A30" s="95"/>
      <c r="B30" s="111"/>
      <c r="C30" s="53" t="s">
        <v>378</v>
      </c>
      <c r="D30" s="53" t="s">
        <v>15</v>
      </c>
      <c r="E30" s="62"/>
      <c r="F30" s="53" t="s">
        <v>378</v>
      </c>
      <c r="G30" s="53" t="s">
        <v>15</v>
      </c>
      <c r="H30" s="43"/>
    </row>
    <row r="31" spans="1:8" ht="13.5">
      <c r="A31" s="73"/>
      <c r="B31" s="47" t="s">
        <v>117</v>
      </c>
      <c r="C31" s="48" t="s">
        <v>118</v>
      </c>
      <c r="D31" s="96" t="s">
        <v>118</v>
      </c>
      <c r="E31" s="47" t="s">
        <v>117</v>
      </c>
      <c r="F31" s="48" t="s">
        <v>118</v>
      </c>
      <c r="G31" s="96" t="s">
        <v>118</v>
      </c>
      <c r="H31" s="43"/>
    </row>
    <row r="32" spans="1:8" ht="19.5" customHeight="1">
      <c r="A32" s="73" t="s">
        <v>85</v>
      </c>
      <c r="B32" s="49">
        <v>301134</v>
      </c>
      <c r="C32" s="228">
        <v>-2.9</v>
      </c>
      <c r="D32" s="229">
        <v>0.2</v>
      </c>
      <c r="E32" s="49">
        <v>300694</v>
      </c>
      <c r="F32" s="228">
        <v>-0.8</v>
      </c>
      <c r="G32" s="229">
        <v>0</v>
      </c>
      <c r="H32" s="43"/>
    </row>
    <row r="33" spans="1:8" ht="19.5" customHeight="1">
      <c r="A33" s="73" t="s">
        <v>127</v>
      </c>
      <c r="B33" s="238" t="s">
        <v>379</v>
      </c>
      <c r="C33" s="228" t="s">
        <v>379</v>
      </c>
      <c r="D33" s="229" t="s">
        <v>379</v>
      </c>
      <c r="E33" s="49">
        <v>372947</v>
      </c>
      <c r="F33" s="228">
        <v>-2.2</v>
      </c>
      <c r="G33" s="229">
        <v>-1.3</v>
      </c>
      <c r="H33" s="43"/>
    </row>
    <row r="34" spans="1:8" ht="19.5" customHeight="1">
      <c r="A34" s="73" t="s">
        <v>119</v>
      </c>
      <c r="B34" s="230">
        <v>392812</v>
      </c>
      <c r="C34" s="228">
        <v>-24.3</v>
      </c>
      <c r="D34" s="229">
        <v>-4.7</v>
      </c>
      <c r="E34" s="230">
        <v>360021</v>
      </c>
      <c r="F34" s="228">
        <v>4.4</v>
      </c>
      <c r="G34" s="229">
        <v>1.6</v>
      </c>
      <c r="H34" s="43"/>
    </row>
    <row r="35" spans="1:8" ht="19.5" customHeight="1">
      <c r="A35" s="73" t="s">
        <v>86</v>
      </c>
      <c r="B35" s="230">
        <v>337925</v>
      </c>
      <c r="C35" s="228">
        <v>-2.3</v>
      </c>
      <c r="D35" s="229">
        <v>-0.8</v>
      </c>
      <c r="E35" s="230">
        <v>318919</v>
      </c>
      <c r="F35" s="228">
        <v>-0.1</v>
      </c>
      <c r="G35" s="229">
        <v>0.1</v>
      </c>
      <c r="H35" s="43"/>
    </row>
    <row r="36" spans="1:8" ht="19.5" customHeight="1">
      <c r="A36" s="87" t="s">
        <v>199</v>
      </c>
      <c r="B36" s="230">
        <v>452801</v>
      </c>
      <c r="C36" s="228">
        <v>-0.5</v>
      </c>
      <c r="D36" s="229">
        <v>2.4</v>
      </c>
      <c r="E36" s="230">
        <v>458780</v>
      </c>
      <c r="F36" s="228">
        <v>1.4</v>
      </c>
      <c r="G36" s="229">
        <v>1.5</v>
      </c>
      <c r="H36" s="43"/>
    </row>
    <row r="37" spans="1:8" ht="19.5" customHeight="1">
      <c r="A37" s="73" t="s">
        <v>244</v>
      </c>
      <c r="B37" s="230">
        <v>453854</v>
      </c>
      <c r="C37" s="228">
        <v>-12.2</v>
      </c>
      <c r="D37" s="229">
        <v>-8.1</v>
      </c>
      <c r="E37" s="230">
        <v>393656</v>
      </c>
      <c r="F37" s="228">
        <v>0</v>
      </c>
      <c r="G37" s="229">
        <v>2.2</v>
      </c>
      <c r="H37" s="43"/>
    </row>
    <row r="38" spans="1:8" ht="19.5" customHeight="1">
      <c r="A38" s="73" t="s">
        <v>245</v>
      </c>
      <c r="B38" s="230">
        <v>247351</v>
      </c>
      <c r="C38" s="228">
        <v>0.2</v>
      </c>
      <c r="D38" s="229">
        <v>3.1</v>
      </c>
      <c r="E38" s="230">
        <v>287182</v>
      </c>
      <c r="F38" s="228">
        <v>0.1</v>
      </c>
      <c r="G38" s="229">
        <v>1.2</v>
      </c>
      <c r="H38" s="43"/>
    </row>
    <row r="39" spans="1:8" ht="19.5" customHeight="1">
      <c r="A39" s="73" t="s">
        <v>120</v>
      </c>
      <c r="B39" s="230">
        <v>194935</v>
      </c>
      <c r="C39" s="228">
        <v>0.4</v>
      </c>
      <c r="D39" s="229">
        <v>6.3</v>
      </c>
      <c r="E39" s="230">
        <v>247079</v>
      </c>
      <c r="F39" s="228">
        <v>-0.2</v>
      </c>
      <c r="G39" s="229">
        <v>0</v>
      </c>
      <c r="H39" s="43"/>
    </row>
    <row r="40" spans="1:8" ht="19.5" customHeight="1">
      <c r="A40" s="73" t="s">
        <v>246</v>
      </c>
      <c r="B40" s="50">
        <v>410922</v>
      </c>
      <c r="C40" s="231">
        <v>-4.1</v>
      </c>
      <c r="D40" s="229">
        <v>2.5</v>
      </c>
      <c r="E40" s="50">
        <v>420533</v>
      </c>
      <c r="F40" s="231">
        <v>-3.3</v>
      </c>
      <c r="G40" s="239">
        <v>0.2</v>
      </c>
      <c r="H40" s="43"/>
    </row>
    <row r="41" spans="1:8" ht="19.5" customHeight="1">
      <c r="A41" s="73" t="s">
        <v>128</v>
      </c>
      <c r="B41" s="50">
        <v>348127</v>
      </c>
      <c r="C41" s="231">
        <v>28.4</v>
      </c>
      <c r="D41" s="240" t="s">
        <v>121</v>
      </c>
      <c r="E41" s="50">
        <v>335632</v>
      </c>
      <c r="F41" s="231">
        <v>-1.5</v>
      </c>
      <c r="G41" s="231">
        <v>0.5</v>
      </c>
      <c r="H41" s="43"/>
    </row>
    <row r="42" spans="1:8" ht="19.5" customHeight="1">
      <c r="A42" s="73" t="s">
        <v>247</v>
      </c>
      <c r="B42" s="50">
        <v>122274</v>
      </c>
      <c r="C42" s="231">
        <v>-4.8</v>
      </c>
      <c r="D42" s="229">
        <v>17.6</v>
      </c>
      <c r="E42" s="50">
        <v>165611</v>
      </c>
      <c r="F42" s="231">
        <v>-6</v>
      </c>
      <c r="G42" s="239">
        <v>-4.6</v>
      </c>
      <c r="H42" s="43"/>
    </row>
    <row r="43" spans="1:8" ht="19.5" customHeight="1">
      <c r="A43" s="73" t="s">
        <v>248</v>
      </c>
      <c r="B43" s="50">
        <v>255210</v>
      </c>
      <c r="C43" s="232">
        <v>5.2</v>
      </c>
      <c r="D43" s="229">
        <v>5.7</v>
      </c>
      <c r="E43" s="50">
        <v>304178</v>
      </c>
      <c r="F43" s="232">
        <v>-2.8</v>
      </c>
      <c r="G43" s="239">
        <v>0.7</v>
      </c>
      <c r="H43" s="43"/>
    </row>
    <row r="44" spans="1:7" ht="16.5" customHeight="1">
      <c r="A44" s="73" t="s">
        <v>249</v>
      </c>
      <c r="B44" s="50">
        <v>345181</v>
      </c>
      <c r="C44" s="232">
        <v>3.3</v>
      </c>
      <c r="D44" s="229">
        <v>1.9</v>
      </c>
      <c r="E44" s="50">
        <v>368625</v>
      </c>
      <c r="F44" s="232">
        <v>-2.8</v>
      </c>
      <c r="G44" s="239">
        <v>-1</v>
      </c>
    </row>
    <row r="45" spans="1:7" ht="16.5" customHeight="1">
      <c r="A45" s="73" t="s">
        <v>250</v>
      </c>
      <c r="B45" s="50">
        <v>306856</v>
      </c>
      <c r="C45" s="232">
        <v>16.5</v>
      </c>
      <c r="D45" s="229">
        <v>2.8</v>
      </c>
      <c r="E45" s="50">
        <v>292490</v>
      </c>
      <c r="F45" s="232">
        <v>12.8</v>
      </c>
      <c r="G45" s="239">
        <v>1.4</v>
      </c>
    </row>
    <row r="46" spans="1:7" ht="25.5" customHeight="1">
      <c r="A46" s="86" t="s">
        <v>106</v>
      </c>
      <c r="B46" s="233">
        <v>273790</v>
      </c>
      <c r="C46" s="234">
        <v>-12.1</v>
      </c>
      <c r="D46" s="235">
        <v>-3.3</v>
      </c>
      <c r="E46" s="233">
        <v>266822</v>
      </c>
      <c r="F46" s="234">
        <v>-2.1</v>
      </c>
      <c r="G46" s="241">
        <v>-1.2</v>
      </c>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mergeCells count="30">
    <mergeCell ref="F9:G9"/>
    <mergeCell ref="F8:G8"/>
    <mergeCell ref="A24:G24"/>
    <mergeCell ref="C28:D28"/>
    <mergeCell ref="F28:G28"/>
    <mergeCell ref="F12:G12"/>
    <mergeCell ref="F13:G13"/>
    <mergeCell ref="F14:G14"/>
    <mergeCell ref="F15:G15"/>
    <mergeCell ref="F16:G16"/>
    <mergeCell ref="A2:G2"/>
    <mergeCell ref="E4:G4"/>
    <mergeCell ref="C5:D5"/>
    <mergeCell ref="F5:G5"/>
    <mergeCell ref="C6:D6"/>
    <mergeCell ref="F6:G6"/>
    <mergeCell ref="F7:G7"/>
    <mergeCell ref="C29:D29"/>
    <mergeCell ref="F29:G29"/>
    <mergeCell ref="B26:G26"/>
    <mergeCell ref="B27:D27"/>
    <mergeCell ref="E27:G27"/>
    <mergeCell ref="F10:G10"/>
    <mergeCell ref="F11:G11"/>
    <mergeCell ref="F17:G17"/>
    <mergeCell ref="F22:G22"/>
    <mergeCell ref="F18:G18"/>
    <mergeCell ref="F19:G19"/>
    <mergeCell ref="F20:G20"/>
    <mergeCell ref="F21:G21"/>
  </mergeCells>
  <printOptions/>
  <pageMargins left="0.7874015748031497" right="0.7874015748031497" top="0.7874015748031497" bottom="0.7874015748031497" header="0" footer="0"/>
  <pageSetup horizontalDpi="300" verticalDpi="300" orientation="portrait" paperSize="9" r:id="rId1"/>
  <headerFooter alignWithMargins="0">
    <oddFooter>&amp;C- 9 -</oddFooter>
  </headerFooter>
</worksheet>
</file>

<file path=xl/worksheets/sheet6.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9.00390625" defaultRowHeight="16.5" customHeight="1"/>
  <cols>
    <col min="1" max="1" width="22.75390625" style="38" customWidth="1"/>
    <col min="2" max="8" width="9.125" style="38" customWidth="1"/>
    <col min="9" max="16384" width="9.00390625" style="38" customWidth="1"/>
  </cols>
  <sheetData>
    <row r="2" ht="16.5" customHeight="1">
      <c r="A2" s="68" t="s">
        <v>180</v>
      </c>
    </row>
    <row r="3" ht="16.5" customHeight="1">
      <c r="A3" s="68"/>
    </row>
    <row r="4" ht="16.5" customHeight="1">
      <c r="A4" s="26" t="s">
        <v>364</v>
      </c>
    </row>
    <row r="5" ht="16.5" customHeight="1">
      <c r="A5" s="26" t="s">
        <v>364</v>
      </c>
    </row>
    <row r="6" ht="16.5" customHeight="1">
      <c r="A6" s="26" t="s">
        <v>364</v>
      </c>
    </row>
    <row r="7" ht="16.5" customHeight="1">
      <c r="A7" s="26" t="s">
        <v>368</v>
      </c>
    </row>
    <row r="8" spans="1:8" ht="16.5" customHeight="1">
      <c r="A8" s="26" t="s">
        <v>368</v>
      </c>
      <c r="H8" s="55" t="s">
        <v>413</v>
      </c>
    </row>
    <row r="9" ht="16.5" customHeight="1">
      <c r="A9" s="26" t="s">
        <v>364</v>
      </c>
    </row>
    <row r="10" ht="16.5" customHeight="1">
      <c r="A10" s="26" t="s">
        <v>368</v>
      </c>
    </row>
    <row r="11" spans="1:8" ht="16.5" customHeight="1">
      <c r="A11" s="26" t="s">
        <v>368</v>
      </c>
      <c r="H11" s="55" t="s">
        <v>302</v>
      </c>
    </row>
    <row r="13" spans="1:8" ht="16.5" customHeight="1">
      <c r="A13" s="362" t="s">
        <v>414</v>
      </c>
      <c r="B13" s="362"/>
      <c r="C13" s="362"/>
      <c r="D13" s="362"/>
      <c r="E13" s="362"/>
      <c r="F13" s="362"/>
      <c r="G13" s="362"/>
      <c r="H13" s="362"/>
    </row>
    <row r="14" spans="1:8" ht="24" customHeight="1">
      <c r="A14" s="302" t="s">
        <v>219</v>
      </c>
      <c r="B14" s="303"/>
      <c r="C14" s="358" t="s">
        <v>220</v>
      </c>
      <c r="D14" s="359"/>
      <c r="E14" s="359"/>
      <c r="F14" s="358" t="s">
        <v>221</v>
      </c>
      <c r="G14" s="359"/>
      <c r="H14" s="360"/>
    </row>
    <row r="15" spans="1:8" ht="22.5">
      <c r="A15" s="176"/>
      <c r="B15" s="177"/>
      <c r="C15" s="98" t="s">
        <v>125</v>
      </c>
      <c r="D15" s="99" t="s">
        <v>126</v>
      </c>
      <c r="E15" s="100" t="s">
        <v>122</v>
      </c>
      <c r="F15" s="99" t="s">
        <v>125</v>
      </c>
      <c r="G15" s="99" t="s">
        <v>126</v>
      </c>
      <c r="H15" s="100" t="s">
        <v>122</v>
      </c>
    </row>
    <row r="16" spans="1:8" ht="13.5">
      <c r="A16" s="178"/>
      <c r="B16" s="179"/>
      <c r="C16" s="183" t="s">
        <v>123</v>
      </c>
      <c r="D16" s="184" t="s">
        <v>124</v>
      </c>
      <c r="E16" s="184" t="s">
        <v>123</v>
      </c>
      <c r="F16" s="183" t="s">
        <v>123</v>
      </c>
      <c r="G16" s="184" t="s">
        <v>124</v>
      </c>
      <c r="H16" s="184" t="s">
        <v>123</v>
      </c>
    </row>
    <row r="17" spans="1:8" ht="16.5" customHeight="1">
      <c r="A17" s="363" t="s">
        <v>195</v>
      </c>
      <c r="B17" s="449"/>
      <c r="C17" s="101" t="s">
        <v>207</v>
      </c>
      <c r="D17" s="101" t="s">
        <v>208</v>
      </c>
      <c r="E17" s="101" t="s">
        <v>208</v>
      </c>
      <c r="F17" s="244">
        <v>372947</v>
      </c>
      <c r="G17" s="248">
        <v>116.94097874381897</v>
      </c>
      <c r="H17" s="249">
        <v>2269.9147900182593</v>
      </c>
    </row>
    <row r="18" spans="1:8" s="60" customFormat="1" ht="16.5" customHeight="1">
      <c r="A18" s="357" t="s">
        <v>103</v>
      </c>
      <c r="B18" s="449"/>
      <c r="C18" s="242">
        <v>392812</v>
      </c>
      <c r="D18" s="243">
        <v>116.24236147074055</v>
      </c>
      <c r="E18" s="244">
        <v>2218.02371541502</v>
      </c>
      <c r="F18" s="242">
        <v>360021</v>
      </c>
      <c r="G18" s="250">
        <v>112.8879119776495</v>
      </c>
      <c r="H18" s="249">
        <v>2059.6167048054917</v>
      </c>
    </row>
    <row r="19" spans="1:8" s="39" customFormat="1" ht="16.5" customHeight="1">
      <c r="A19" s="357" t="s">
        <v>86</v>
      </c>
      <c r="B19" s="449"/>
      <c r="C19" s="242">
        <v>337925</v>
      </c>
      <c r="D19" s="243">
        <v>100</v>
      </c>
      <c r="E19" s="244">
        <v>2021.0825358851675</v>
      </c>
      <c r="F19" s="242">
        <v>318919</v>
      </c>
      <c r="G19" s="250">
        <v>100</v>
      </c>
      <c r="H19" s="249">
        <v>1925.8393719806763</v>
      </c>
    </row>
    <row r="20" spans="1:8" s="417" customFormat="1" ht="16.5" customHeight="1">
      <c r="A20" s="361" t="s">
        <v>104</v>
      </c>
      <c r="B20" s="450"/>
      <c r="C20" s="242">
        <v>452801</v>
      </c>
      <c r="D20" s="243">
        <v>133.99452541244358</v>
      </c>
      <c r="E20" s="244">
        <v>2930.750809061489</v>
      </c>
      <c r="F20" s="242">
        <v>458780</v>
      </c>
      <c r="G20" s="250">
        <v>143.8547091894807</v>
      </c>
      <c r="H20" s="249">
        <v>2907.3510773130542</v>
      </c>
    </row>
    <row r="21" spans="1:8" ht="16.5" customHeight="1">
      <c r="A21" s="357" t="s">
        <v>244</v>
      </c>
      <c r="B21" s="449"/>
      <c r="C21" s="242">
        <v>453854</v>
      </c>
      <c r="D21" s="243">
        <v>134.30613301768145</v>
      </c>
      <c r="E21" s="244">
        <v>2669.7294117647057</v>
      </c>
      <c r="F21" s="242">
        <v>393656</v>
      </c>
      <c r="G21" s="250">
        <v>123.43447709292957</v>
      </c>
      <c r="H21" s="249">
        <v>2423.9901477832514</v>
      </c>
    </row>
    <row r="22" spans="1:8" ht="16.5" customHeight="1">
      <c r="A22" s="357" t="s">
        <v>245</v>
      </c>
      <c r="B22" s="449"/>
      <c r="C22" s="242">
        <v>247351</v>
      </c>
      <c r="D22" s="243">
        <v>73.19701117111785</v>
      </c>
      <c r="E22" s="244">
        <v>1428.1235565819863</v>
      </c>
      <c r="F22" s="242">
        <v>287182</v>
      </c>
      <c r="G22" s="250">
        <v>90.04857032663466</v>
      </c>
      <c r="H22" s="249">
        <v>1643.8580423583287</v>
      </c>
    </row>
    <row r="23" spans="1:8" ht="16.5" customHeight="1">
      <c r="A23" s="357" t="s">
        <v>120</v>
      </c>
      <c r="B23" s="449"/>
      <c r="C23" s="242">
        <v>194935</v>
      </c>
      <c r="D23" s="243">
        <v>57.68587704372272</v>
      </c>
      <c r="E23" s="244">
        <v>1439.6971935007384</v>
      </c>
      <c r="F23" s="242">
        <v>247079</v>
      </c>
      <c r="G23" s="250">
        <v>77.4739040320583</v>
      </c>
      <c r="H23" s="249">
        <v>1747.3762376237623</v>
      </c>
    </row>
    <row r="24" spans="1:8" ht="16.5" customHeight="1">
      <c r="A24" s="357" t="s">
        <v>105</v>
      </c>
      <c r="B24" s="449"/>
      <c r="C24" s="244">
        <v>410922</v>
      </c>
      <c r="D24" s="243">
        <v>121.60153880298883</v>
      </c>
      <c r="E24" s="244">
        <v>2594.2045454545455</v>
      </c>
      <c r="F24" s="242">
        <v>420533</v>
      </c>
      <c r="G24" s="250">
        <v>131.8620088486418</v>
      </c>
      <c r="H24" s="249">
        <v>2773.9643799472296</v>
      </c>
    </row>
    <row r="25" spans="1:8" ht="16.5" customHeight="1">
      <c r="A25" s="357" t="s">
        <v>196</v>
      </c>
      <c r="B25" s="449"/>
      <c r="C25" s="244">
        <v>348127</v>
      </c>
      <c r="D25" s="245">
        <v>103.01901309462158</v>
      </c>
      <c r="E25" s="244">
        <v>2074.654350417163</v>
      </c>
      <c r="F25" s="242">
        <v>335632</v>
      </c>
      <c r="G25" s="250">
        <v>105.24051561681806</v>
      </c>
      <c r="H25" s="249">
        <v>2141.8761965539247</v>
      </c>
    </row>
    <row r="26" spans="1:8" ht="16.5" customHeight="1">
      <c r="A26" s="357" t="s">
        <v>257</v>
      </c>
      <c r="B26" s="449"/>
      <c r="C26" s="244">
        <v>122274</v>
      </c>
      <c r="D26" s="245">
        <v>36.18376858770437</v>
      </c>
      <c r="E26" s="244">
        <v>1150.2728127939793</v>
      </c>
      <c r="F26" s="242">
        <v>165611</v>
      </c>
      <c r="G26" s="250">
        <v>51.92885967910347</v>
      </c>
      <c r="H26" s="249">
        <v>1357.467213114754</v>
      </c>
    </row>
    <row r="27" spans="1:8" ht="16.5" customHeight="1">
      <c r="A27" s="357" t="s">
        <v>258</v>
      </c>
      <c r="B27" s="449"/>
      <c r="C27" s="244">
        <v>255210</v>
      </c>
      <c r="D27" s="245">
        <v>75.52267514981135</v>
      </c>
      <c r="E27" s="244">
        <v>1939.2857142857144</v>
      </c>
      <c r="F27" s="242">
        <v>304178</v>
      </c>
      <c r="G27" s="250">
        <v>95.377823209028</v>
      </c>
      <c r="H27" s="249">
        <v>2089.1346153846152</v>
      </c>
    </row>
    <row r="28" spans="1:8" ht="16.5" customHeight="1">
      <c r="A28" s="357" t="s">
        <v>259</v>
      </c>
      <c r="B28" s="449"/>
      <c r="C28" s="244">
        <v>345181</v>
      </c>
      <c r="D28" s="245">
        <v>102.14722201671968</v>
      </c>
      <c r="E28" s="244">
        <v>2808.633034987795</v>
      </c>
      <c r="F28" s="242">
        <v>368625</v>
      </c>
      <c r="G28" s="250">
        <v>115.5857756985316</v>
      </c>
      <c r="H28" s="249">
        <v>2712.4724061810152</v>
      </c>
    </row>
    <row r="29" spans="1:8" ht="16.5" customHeight="1">
      <c r="A29" s="357" t="s">
        <v>250</v>
      </c>
      <c r="B29" s="449"/>
      <c r="C29" s="244">
        <v>306856</v>
      </c>
      <c r="D29" s="245">
        <v>90.80594806539912</v>
      </c>
      <c r="E29" s="244">
        <v>2113.3333333333335</v>
      </c>
      <c r="F29" s="242">
        <v>292490</v>
      </c>
      <c r="G29" s="250">
        <v>91.71294278484505</v>
      </c>
      <c r="H29" s="249">
        <v>1966.9804976462678</v>
      </c>
    </row>
    <row r="30" spans="1:8" ht="16.5" customHeight="1">
      <c r="A30" s="356" t="s">
        <v>106</v>
      </c>
      <c r="B30" s="451"/>
      <c r="C30" s="246">
        <v>273790</v>
      </c>
      <c r="D30" s="247">
        <v>81.02093659835762</v>
      </c>
      <c r="E30" s="246">
        <v>1780.1690507152143</v>
      </c>
      <c r="F30" s="251">
        <v>266822</v>
      </c>
      <c r="G30" s="252">
        <v>83.66450415309217</v>
      </c>
      <c r="H30" s="253">
        <v>1801.6340310600947</v>
      </c>
    </row>
    <row r="31" spans="1:8" ht="13.5">
      <c r="A31" s="26" t="s">
        <v>181</v>
      </c>
      <c r="B31" s="104"/>
      <c r="C31" s="104"/>
      <c r="D31" s="104"/>
      <c r="E31" s="104"/>
      <c r="F31" s="104"/>
      <c r="G31" s="104"/>
      <c r="H31" s="104"/>
    </row>
    <row r="32" spans="1:8" ht="13.5">
      <c r="A32" s="26"/>
      <c r="B32" s="104"/>
      <c r="C32" s="104"/>
      <c r="D32" s="104"/>
      <c r="E32" s="104"/>
      <c r="F32" s="104"/>
      <c r="G32" s="104"/>
      <c r="H32" s="104"/>
    </row>
    <row r="33" spans="1:8" ht="16.5" customHeight="1">
      <c r="A33" s="104"/>
      <c r="B33" s="104"/>
      <c r="C33" s="104"/>
      <c r="D33" s="104"/>
      <c r="E33" s="104"/>
      <c r="F33" s="104"/>
      <c r="G33" s="104"/>
      <c r="H33" s="105"/>
    </row>
    <row r="34" spans="1:8" ht="16.5" customHeight="1">
      <c r="A34" s="362" t="s">
        <v>415</v>
      </c>
      <c r="B34" s="362"/>
      <c r="C34" s="362"/>
      <c r="D34" s="362"/>
      <c r="E34" s="362"/>
      <c r="F34" s="362"/>
      <c r="G34" s="362"/>
      <c r="H34" s="362"/>
    </row>
    <row r="35" spans="1:6" ht="16.5" customHeight="1">
      <c r="A35" s="106" t="s">
        <v>222</v>
      </c>
      <c r="B35" s="107" t="s">
        <v>228</v>
      </c>
      <c r="C35" s="107" t="s">
        <v>261</v>
      </c>
      <c r="D35" s="107" t="s">
        <v>318</v>
      </c>
      <c r="E35" s="107" t="s">
        <v>344</v>
      </c>
      <c r="F35" s="107" t="s">
        <v>380</v>
      </c>
    </row>
    <row r="36" spans="1:6" ht="16.5" customHeight="1">
      <c r="A36" s="108" t="s">
        <v>195</v>
      </c>
      <c r="B36" s="109" t="s">
        <v>207</v>
      </c>
      <c r="C36" s="109" t="s">
        <v>207</v>
      </c>
      <c r="D36" s="109" t="s">
        <v>416</v>
      </c>
      <c r="E36" s="109" t="s">
        <v>416</v>
      </c>
      <c r="F36" s="109" t="s">
        <v>416</v>
      </c>
    </row>
    <row r="37" spans="1:6" ht="16.5" customHeight="1">
      <c r="A37" s="102" t="s">
        <v>103</v>
      </c>
      <c r="B37" s="452">
        <v>92.50046772120196</v>
      </c>
      <c r="C37" s="452">
        <v>96.57797332215937</v>
      </c>
      <c r="D37" s="453">
        <v>95.67359293785651</v>
      </c>
      <c r="E37" s="453">
        <v>115.92998617054742</v>
      </c>
      <c r="F37" s="453">
        <v>116.24236147074055</v>
      </c>
    </row>
    <row r="38" spans="1:6" ht="13.5">
      <c r="A38" s="185" t="s">
        <v>355</v>
      </c>
      <c r="B38" s="452">
        <v>132.84700386850696</v>
      </c>
      <c r="C38" s="452">
        <v>134.3602449770296</v>
      </c>
      <c r="D38" s="453">
        <v>138.4640199708156</v>
      </c>
      <c r="E38" s="453">
        <v>132.0911556792754</v>
      </c>
      <c r="F38" s="453">
        <v>133.99452541244358</v>
      </c>
    </row>
    <row r="39" spans="1:6" ht="16.5" customHeight="1">
      <c r="A39" s="110" t="s">
        <v>244</v>
      </c>
      <c r="B39" s="452">
        <v>79.48031648128814</v>
      </c>
      <c r="C39" s="452">
        <v>83.1045403340651</v>
      </c>
      <c r="D39" s="453">
        <v>84.29499161852848</v>
      </c>
      <c r="E39" s="453">
        <v>124.1638523038206</v>
      </c>
      <c r="F39" s="453">
        <v>134.30613301768145</v>
      </c>
    </row>
    <row r="40" spans="1:6" ht="16.5" customHeight="1">
      <c r="A40" s="102" t="s">
        <v>245</v>
      </c>
      <c r="B40" s="452">
        <v>79.14808355009446</v>
      </c>
      <c r="C40" s="452">
        <v>81.68896904993973</v>
      </c>
      <c r="D40" s="453">
        <v>81.71663390455977</v>
      </c>
      <c r="E40" s="453">
        <v>76.12905906303975</v>
      </c>
      <c r="F40" s="453">
        <v>73.19701117111785</v>
      </c>
    </row>
    <row r="41" spans="1:6" ht="16.5" customHeight="1">
      <c r="A41" s="102" t="s">
        <v>120</v>
      </c>
      <c r="B41" s="452">
        <v>52.080906715269435</v>
      </c>
      <c r="C41" s="452">
        <v>58.69580399408508</v>
      </c>
      <c r="D41" s="454">
        <v>57.76763425429022</v>
      </c>
      <c r="E41" s="454">
        <v>57.529929190828646</v>
      </c>
      <c r="F41" s="454">
        <v>57.68587704372272</v>
      </c>
    </row>
    <row r="42" spans="1:6" ht="16.5" customHeight="1">
      <c r="A42" s="102" t="s">
        <v>417</v>
      </c>
      <c r="B42" s="454">
        <v>128.3137292769332</v>
      </c>
      <c r="C42" s="454">
        <v>131.15258838211315</v>
      </c>
      <c r="D42" s="454">
        <v>134.4369942475368</v>
      </c>
      <c r="E42" s="454">
        <v>118.89026062285954</v>
      </c>
      <c r="F42" s="454">
        <v>121.60153880298883</v>
      </c>
    </row>
    <row r="43" spans="1:6" ht="16.5" customHeight="1">
      <c r="A43" s="102" t="s">
        <v>196</v>
      </c>
      <c r="B43" s="454" t="s">
        <v>121</v>
      </c>
      <c r="C43" s="454" t="s">
        <v>121</v>
      </c>
      <c r="D43" s="455" t="s">
        <v>121</v>
      </c>
      <c r="E43" s="454">
        <v>97.58993595717025</v>
      </c>
      <c r="F43" s="454">
        <v>103.01901309462158</v>
      </c>
    </row>
    <row r="44" spans="1:6" ht="16.5" customHeight="1">
      <c r="A44" s="102" t="s">
        <v>387</v>
      </c>
      <c r="B44" s="454">
        <v>34.36543811897621</v>
      </c>
      <c r="C44" s="454">
        <v>33.52037578528984</v>
      </c>
      <c r="D44" s="454">
        <v>32.80019536667431</v>
      </c>
      <c r="E44" s="454">
        <v>41.904131623150384</v>
      </c>
      <c r="F44" s="454">
        <v>36.18376858770437</v>
      </c>
    </row>
    <row r="45" spans="1:6" ht="16.5" customHeight="1">
      <c r="A45" s="102" t="s">
        <v>258</v>
      </c>
      <c r="B45" s="454">
        <v>80.74769006077358</v>
      </c>
      <c r="C45" s="454">
        <v>80.38422649140546</v>
      </c>
      <c r="D45" s="454">
        <v>80.90893742236587</v>
      </c>
      <c r="E45" s="454">
        <v>76.41603504252706</v>
      </c>
      <c r="F45" s="454">
        <v>75.52267514981135</v>
      </c>
    </row>
    <row r="46" spans="1:6" ht="16.5" customHeight="1">
      <c r="A46" s="102" t="s">
        <v>388</v>
      </c>
      <c r="B46" s="454">
        <v>116.51387774069536</v>
      </c>
      <c r="C46" s="454">
        <v>116.97045883092395</v>
      </c>
      <c r="D46" s="454">
        <v>117.89293423861264</v>
      </c>
      <c r="E46" s="454">
        <v>103.5733999679489</v>
      </c>
      <c r="F46" s="454">
        <v>102.14722201671968</v>
      </c>
    </row>
    <row r="47" spans="1:6" ht="16.5" customHeight="1">
      <c r="A47" s="102" t="s">
        <v>250</v>
      </c>
      <c r="B47" s="454">
        <v>96.43747321918924</v>
      </c>
      <c r="C47" s="454">
        <v>97.29031356938333</v>
      </c>
      <c r="D47" s="454">
        <v>95.85478949843828</v>
      </c>
      <c r="E47" s="454">
        <v>81.59109929309535</v>
      </c>
      <c r="F47" s="454">
        <v>90.80594806539912</v>
      </c>
    </row>
    <row r="48" spans="1:6" ht="16.5" customHeight="1">
      <c r="A48" s="103" t="s">
        <v>106</v>
      </c>
      <c r="B48" s="456">
        <v>85.71790678165567</v>
      </c>
      <c r="C48" s="456">
        <v>83.75372338971935</v>
      </c>
      <c r="D48" s="456">
        <v>82.35248007139326</v>
      </c>
      <c r="E48" s="456">
        <v>81.33083255678682</v>
      </c>
      <c r="F48" s="456">
        <v>81.02093659835762</v>
      </c>
    </row>
  </sheetData>
  <mergeCells count="18">
    <mergeCell ref="A34:H34"/>
    <mergeCell ref="A13:H13"/>
    <mergeCell ref="A17:B17"/>
    <mergeCell ref="A25:B25"/>
    <mergeCell ref="A21:B21"/>
    <mergeCell ref="A18:B18"/>
    <mergeCell ref="A22:B22"/>
    <mergeCell ref="A23:B23"/>
    <mergeCell ref="C14:E14"/>
    <mergeCell ref="F14:H14"/>
    <mergeCell ref="A19:B19"/>
    <mergeCell ref="A20:B20"/>
    <mergeCell ref="A29:B29"/>
    <mergeCell ref="A30:B30"/>
    <mergeCell ref="A24:B24"/>
    <mergeCell ref="A26:B26"/>
    <mergeCell ref="A27:B27"/>
    <mergeCell ref="A28:B28"/>
  </mergeCells>
  <printOptions/>
  <pageMargins left="0.7874015748031497" right="0.77" top="0.7874015748031497" bottom="0.7874015748031497" header="0" footer="0"/>
  <pageSetup blackAndWhite="1" horizontalDpi="300" verticalDpi="300" orientation="portrait" paperSize="9" r:id="rId2"/>
  <headerFooter alignWithMargins="0">
    <oddFooter>&amp;C- 10 -</oddFooter>
  </headerFooter>
  <drawing r:id="rId1"/>
</worksheet>
</file>

<file path=xl/worksheets/sheet7.xml><?xml version="1.0" encoding="utf-8"?>
<worksheet xmlns="http://schemas.openxmlformats.org/spreadsheetml/2006/main" xmlns:r="http://schemas.openxmlformats.org/officeDocument/2006/relationships">
  <dimension ref="A3:AB33"/>
  <sheetViews>
    <sheetView workbookViewId="0" topLeftCell="A1">
      <selection activeCell="A1" sqref="A1"/>
    </sheetView>
  </sheetViews>
  <sheetFormatPr defaultColWidth="9.00390625" defaultRowHeight="16.5" customHeight="1"/>
  <cols>
    <col min="1" max="1" width="27.375" style="26" customWidth="1"/>
    <col min="2" max="3" width="10.00390625" style="26" customWidth="1"/>
    <col min="4" max="4" width="9.875" style="26" bestFit="1" customWidth="1"/>
    <col min="5" max="6" width="10.00390625" style="26" customWidth="1"/>
    <col min="7" max="7" width="9.875" style="26" bestFit="1" customWidth="1"/>
    <col min="8" max="18" width="9.00390625" style="26" customWidth="1"/>
    <col min="19" max="19" width="9.00390625" style="423" customWidth="1"/>
    <col min="20" max="24" width="0.12890625" style="425" customWidth="1"/>
    <col min="25" max="28" width="9.00390625" style="423" customWidth="1"/>
    <col min="29" max="16384" width="9.00390625" style="26" customWidth="1"/>
  </cols>
  <sheetData>
    <row r="3" ht="16.5" customHeight="1">
      <c r="A3" s="68" t="s">
        <v>182</v>
      </c>
    </row>
    <row r="4" spans="1:2" ht="12" customHeight="1">
      <c r="A4" s="68"/>
      <c r="B4" s="63"/>
    </row>
    <row r="5" ht="16.5" customHeight="1">
      <c r="A5" s="26" t="s">
        <v>364</v>
      </c>
    </row>
    <row r="6" ht="16.5" customHeight="1">
      <c r="A6" s="26" t="s">
        <v>364</v>
      </c>
    </row>
    <row r="7" ht="16.5" customHeight="1">
      <c r="A7" s="26" t="s">
        <v>364</v>
      </c>
    </row>
    <row r="8" ht="16.5" customHeight="1">
      <c r="A8" s="26" t="s">
        <v>364</v>
      </c>
    </row>
    <row r="9" ht="16.5" customHeight="1">
      <c r="A9" s="26" t="s">
        <v>364</v>
      </c>
    </row>
    <row r="10" ht="16.5" customHeight="1">
      <c r="A10" s="26" t="s">
        <v>364</v>
      </c>
    </row>
    <row r="11" ht="16.5" customHeight="1">
      <c r="A11" s="26" t="s">
        <v>364</v>
      </c>
    </row>
    <row r="12" ht="16.5" customHeight="1">
      <c r="A12" s="26" t="s">
        <v>364</v>
      </c>
    </row>
    <row r="13" ht="16.5" customHeight="1">
      <c r="G13" s="55" t="s">
        <v>304</v>
      </c>
    </row>
    <row r="14" spans="1:7" ht="16.5" customHeight="1">
      <c r="A14" s="364" t="s">
        <v>438</v>
      </c>
      <c r="B14" s="364"/>
      <c r="C14" s="364"/>
      <c r="D14" s="364"/>
      <c r="E14" s="364"/>
      <c r="F14" s="364"/>
      <c r="G14" s="364"/>
    </row>
    <row r="15" spans="1:7" ht="19.5" customHeight="1">
      <c r="A15" s="365" t="s">
        <v>223</v>
      </c>
      <c r="B15" s="343" t="s">
        <v>72</v>
      </c>
      <c r="C15" s="344"/>
      <c r="D15" s="344"/>
      <c r="E15" s="343" t="s">
        <v>73</v>
      </c>
      <c r="F15" s="344"/>
      <c r="G15" s="345"/>
    </row>
    <row r="16" spans="1:24" ht="18.75" customHeight="1">
      <c r="A16" s="366"/>
      <c r="B16" s="53" t="s">
        <v>129</v>
      </c>
      <c r="C16" s="53" t="s">
        <v>226</v>
      </c>
      <c r="D16" s="53" t="s">
        <v>138</v>
      </c>
      <c r="E16" s="53" t="s">
        <v>129</v>
      </c>
      <c r="F16" s="53" t="s">
        <v>226</v>
      </c>
      <c r="G16" s="53" t="s">
        <v>138</v>
      </c>
      <c r="U16" s="425" t="s">
        <v>320</v>
      </c>
      <c r="W16" s="425" t="s">
        <v>346</v>
      </c>
      <c r="X16" s="425" t="s">
        <v>347</v>
      </c>
    </row>
    <row r="17" spans="1:28" s="69" customFormat="1" ht="12">
      <c r="A17" s="112"/>
      <c r="B17" s="52" t="s">
        <v>123</v>
      </c>
      <c r="C17" s="52" t="s">
        <v>123</v>
      </c>
      <c r="D17" s="52" t="s">
        <v>124</v>
      </c>
      <c r="E17" s="52" t="s">
        <v>123</v>
      </c>
      <c r="F17" s="52" t="s">
        <v>123</v>
      </c>
      <c r="G17" s="52" t="s">
        <v>124</v>
      </c>
      <c r="S17" s="424"/>
      <c r="T17" s="426"/>
      <c r="U17" s="427" t="s">
        <v>129</v>
      </c>
      <c r="V17" s="427" t="s">
        <v>226</v>
      </c>
      <c r="W17" s="426" t="s">
        <v>345</v>
      </c>
      <c r="X17" s="426" t="s">
        <v>345</v>
      </c>
      <c r="Y17" s="424"/>
      <c r="Z17" s="424"/>
      <c r="AA17" s="424"/>
      <c r="AB17" s="424"/>
    </row>
    <row r="18" spans="1:22" ht="19.5" customHeight="1">
      <c r="A18" s="94" t="s">
        <v>85</v>
      </c>
      <c r="B18" s="257">
        <v>459022</v>
      </c>
      <c r="C18" s="257">
        <v>226373</v>
      </c>
      <c r="D18" s="510">
        <v>49.31637263573423</v>
      </c>
      <c r="E18" s="257">
        <v>363086</v>
      </c>
      <c r="F18" s="257">
        <v>188450</v>
      </c>
      <c r="G18" s="510">
        <v>51.902304137311816</v>
      </c>
      <c r="T18" s="428" t="s">
        <v>85</v>
      </c>
      <c r="U18" s="429">
        <v>459022</v>
      </c>
      <c r="V18" s="429">
        <v>226373</v>
      </c>
    </row>
    <row r="19" spans="1:24" ht="19.5" customHeight="1">
      <c r="A19" s="94" t="s">
        <v>103</v>
      </c>
      <c r="B19" s="257">
        <v>505203</v>
      </c>
      <c r="C19" s="257">
        <v>276906</v>
      </c>
      <c r="D19" s="510">
        <v>54.810838415448835</v>
      </c>
      <c r="E19" s="257">
        <v>423478</v>
      </c>
      <c r="F19" s="257">
        <v>217226</v>
      </c>
      <c r="G19" s="510">
        <v>51.295698950122556</v>
      </c>
      <c r="T19" s="428" t="s">
        <v>103</v>
      </c>
      <c r="U19" s="429">
        <v>505203</v>
      </c>
      <c r="V19" s="429">
        <v>276906</v>
      </c>
      <c r="W19" s="425">
        <v>8</v>
      </c>
      <c r="X19" s="425">
        <v>9</v>
      </c>
    </row>
    <row r="20" spans="1:24" ht="19.5" customHeight="1">
      <c r="A20" s="113" t="s">
        <v>86</v>
      </c>
      <c r="B20" s="257">
        <v>490851</v>
      </c>
      <c r="C20" s="257">
        <v>237424</v>
      </c>
      <c r="D20" s="510">
        <v>48.36987191632491</v>
      </c>
      <c r="E20" s="257">
        <v>378294</v>
      </c>
      <c r="F20" s="257">
        <v>192255</v>
      </c>
      <c r="G20" s="510">
        <v>50.821583213056506</v>
      </c>
      <c r="T20" s="430" t="s">
        <v>86</v>
      </c>
      <c r="U20" s="429">
        <v>490851</v>
      </c>
      <c r="V20" s="429">
        <v>237424</v>
      </c>
      <c r="W20" s="425">
        <v>10</v>
      </c>
      <c r="X20" s="425">
        <v>10</v>
      </c>
    </row>
    <row r="21" spans="1:24" ht="19.5" customHeight="1">
      <c r="A21" s="113" t="s">
        <v>104</v>
      </c>
      <c r="B21" s="257">
        <v>642061</v>
      </c>
      <c r="C21" s="257">
        <v>398751</v>
      </c>
      <c r="D21" s="510">
        <v>62.104846735746285</v>
      </c>
      <c r="E21" s="257">
        <v>467883</v>
      </c>
      <c r="F21" s="257">
        <v>292038</v>
      </c>
      <c r="G21" s="510">
        <v>62.41688627285027</v>
      </c>
      <c r="T21" s="430" t="s">
        <v>104</v>
      </c>
      <c r="U21" s="429">
        <v>642061</v>
      </c>
      <c r="V21" s="429">
        <v>398751</v>
      </c>
      <c r="W21" s="425">
        <v>3</v>
      </c>
      <c r="X21" s="425">
        <v>3</v>
      </c>
    </row>
    <row r="22" spans="1:24" ht="19.5" customHeight="1">
      <c r="A22" s="114" t="s">
        <v>244</v>
      </c>
      <c r="B22" s="257">
        <v>654598</v>
      </c>
      <c r="C22" s="257">
        <v>391696</v>
      </c>
      <c r="D22" s="510">
        <v>59.83764081161262</v>
      </c>
      <c r="E22" s="257">
        <v>485240</v>
      </c>
      <c r="F22" s="257">
        <v>295107</v>
      </c>
      <c r="G22" s="510">
        <v>60.816709257274745</v>
      </c>
      <c r="T22" s="431" t="s">
        <v>244</v>
      </c>
      <c r="U22" s="429">
        <v>654598</v>
      </c>
      <c r="V22" s="429">
        <v>391696</v>
      </c>
      <c r="W22" s="425">
        <v>5</v>
      </c>
      <c r="X22" s="425">
        <v>4</v>
      </c>
    </row>
    <row r="23" spans="1:24" ht="19.5" customHeight="1">
      <c r="A23" s="113" t="s">
        <v>245</v>
      </c>
      <c r="B23" s="257">
        <v>318870</v>
      </c>
      <c r="C23" s="257">
        <v>150594</v>
      </c>
      <c r="D23" s="510">
        <v>47.22739674475492</v>
      </c>
      <c r="E23" s="257">
        <v>280366</v>
      </c>
      <c r="F23" s="257">
        <v>138992</v>
      </c>
      <c r="G23" s="510">
        <v>49.57519813386787</v>
      </c>
      <c r="T23" s="430" t="s">
        <v>245</v>
      </c>
      <c r="U23" s="429">
        <v>318870</v>
      </c>
      <c r="V23" s="429">
        <v>150594</v>
      </c>
      <c r="W23" s="425">
        <v>11</v>
      </c>
      <c r="X23" s="425">
        <v>11</v>
      </c>
    </row>
    <row r="24" spans="1:24" ht="19.5" customHeight="1">
      <c r="A24" s="113" t="s">
        <v>439</v>
      </c>
      <c r="B24" s="257">
        <v>370437</v>
      </c>
      <c r="C24" s="257">
        <v>142575</v>
      </c>
      <c r="D24" s="510">
        <v>38.48832595016157</v>
      </c>
      <c r="E24" s="257">
        <v>300987</v>
      </c>
      <c r="F24" s="257">
        <v>130441</v>
      </c>
      <c r="G24" s="510">
        <v>43.33775212882948</v>
      </c>
      <c r="T24" s="430" t="s">
        <v>120</v>
      </c>
      <c r="U24" s="429">
        <v>370437</v>
      </c>
      <c r="V24" s="429">
        <v>142575</v>
      </c>
      <c r="W24" s="425">
        <v>13</v>
      </c>
      <c r="X24" s="425">
        <v>13</v>
      </c>
    </row>
    <row r="25" spans="1:24" ht="19.5" customHeight="1">
      <c r="A25" s="113" t="s">
        <v>105</v>
      </c>
      <c r="B25" s="257">
        <v>696008</v>
      </c>
      <c r="C25" s="257">
        <v>342739</v>
      </c>
      <c r="D25" s="510">
        <v>49.24354317766462</v>
      </c>
      <c r="E25" s="257">
        <v>522744</v>
      </c>
      <c r="F25" s="257">
        <v>268534</v>
      </c>
      <c r="G25" s="510">
        <v>51.370077896637746</v>
      </c>
      <c r="T25" s="430" t="s">
        <v>105</v>
      </c>
      <c r="U25" s="429">
        <v>696008</v>
      </c>
      <c r="V25" s="429">
        <v>342739</v>
      </c>
      <c r="W25" s="425">
        <v>9</v>
      </c>
      <c r="X25" s="425">
        <v>8</v>
      </c>
    </row>
    <row r="26" spans="1:24" ht="19.5" customHeight="1">
      <c r="A26" s="113" t="s">
        <v>196</v>
      </c>
      <c r="B26" s="257">
        <v>427816</v>
      </c>
      <c r="C26" s="257">
        <v>343230</v>
      </c>
      <c r="D26" s="510">
        <v>80.2284159545225</v>
      </c>
      <c r="E26" s="257">
        <v>370452</v>
      </c>
      <c r="F26" s="257">
        <v>296863</v>
      </c>
      <c r="G26" s="510">
        <v>80.1353481692635</v>
      </c>
      <c r="T26" s="430" t="s">
        <v>196</v>
      </c>
      <c r="U26" s="429">
        <v>427816</v>
      </c>
      <c r="V26" s="429">
        <v>343230</v>
      </c>
      <c r="W26" s="425">
        <v>1</v>
      </c>
      <c r="X26" s="425">
        <v>1</v>
      </c>
    </row>
    <row r="27" spans="1:24" ht="19.5" customHeight="1">
      <c r="A27" s="113" t="s">
        <v>257</v>
      </c>
      <c r="B27" s="257">
        <v>177164</v>
      </c>
      <c r="C27" s="257">
        <v>100891</v>
      </c>
      <c r="D27" s="510">
        <v>56.94779977873608</v>
      </c>
      <c r="E27" s="257">
        <v>161407</v>
      </c>
      <c r="F27" s="257">
        <v>96997</v>
      </c>
      <c r="G27" s="510">
        <v>60.09466751751783</v>
      </c>
      <c r="T27" s="430" t="s">
        <v>257</v>
      </c>
      <c r="U27" s="429">
        <v>177164</v>
      </c>
      <c r="V27" s="429">
        <v>100891</v>
      </c>
      <c r="W27" s="425">
        <v>6</v>
      </c>
      <c r="X27" s="425">
        <v>5</v>
      </c>
    </row>
    <row r="28" spans="1:24" ht="19.5" customHeight="1">
      <c r="A28" s="113" t="s">
        <v>258</v>
      </c>
      <c r="B28" s="257">
        <v>428042</v>
      </c>
      <c r="C28" s="257">
        <v>258509</v>
      </c>
      <c r="D28" s="510">
        <v>60.39337261296789</v>
      </c>
      <c r="E28" s="257">
        <v>369073</v>
      </c>
      <c r="F28" s="257">
        <v>214593</v>
      </c>
      <c r="G28" s="510">
        <v>58.14378185345447</v>
      </c>
      <c r="T28" s="430" t="s">
        <v>258</v>
      </c>
      <c r="U28" s="429">
        <v>428042</v>
      </c>
      <c r="V28" s="429">
        <v>258509</v>
      </c>
      <c r="W28" s="425">
        <v>4</v>
      </c>
      <c r="X28" s="425">
        <v>6</v>
      </c>
    </row>
    <row r="29" spans="1:24" ht="19.5" customHeight="1">
      <c r="A29" s="113" t="s">
        <v>440</v>
      </c>
      <c r="B29" s="257">
        <v>495615</v>
      </c>
      <c r="C29" s="257">
        <v>340207</v>
      </c>
      <c r="D29" s="510">
        <v>68.643402641163</v>
      </c>
      <c r="E29" s="257">
        <v>406121</v>
      </c>
      <c r="F29" s="257">
        <v>274228</v>
      </c>
      <c r="G29" s="510">
        <v>67.52371830070348</v>
      </c>
      <c r="T29" s="430" t="s">
        <v>259</v>
      </c>
      <c r="U29" s="429">
        <v>495615</v>
      </c>
      <c r="V29" s="429">
        <v>340207</v>
      </c>
      <c r="W29" s="425">
        <v>2</v>
      </c>
      <c r="X29" s="425">
        <v>2</v>
      </c>
    </row>
    <row r="30" spans="1:24" ht="19.5" customHeight="1">
      <c r="A30" s="113" t="s">
        <v>250</v>
      </c>
      <c r="B30" s="257">
        <v>445535</v>
      </c>
      <c r="C30" s="257">
        <v>208553</v>
      </c>
      <c r="D30" s="510">
        <v>46.80956602736037</v>
      </c>
      <c r="E30" s="257">
        <v>357317</v>
      </c>
      <c r="F30" s="257">
        <v>171443</v>
      </c>
      <c r="G30" s="510">
        <v>47.98064463767467</v>
      </c>
      <c r="T30" s="430" t="s">
        <v>250</v>
      </c>
      <c r="U30" s="429">
        <v>445535</v>
      </c>
      <c r="V30" s="429">
        <v>208553</v>
      </c>
      <c r="W30" s="425">
        <v>12</v>
      </c>
      <c r="X30" s="425">
        <v>12</v>
      </c>
    </row>
    <row r="31" spans="1:24" ht="19.5" customHeight="1">
      <c r="A31" s="115" t="s">
        <v>106</v>
      </c>
      <c r="B31" s="258">
        <v>388759</v>
      </c>
      <c r="C31" s="258">
        <v>220091</v>
      </c>
      <c r="D31" s="511">
        <v>56.61373755977353</v>
      </c>
      <c r="E31" s="258">
        <v>316799</v>
      </c>
      <c r="F31" s="258">
        <v>182075</v>
      </c>
      <c r="G31" s="511">
        <v>57.47335061032389</v>
      </c>
      <c r="T31" s="430" t="s">
        <v>106</v>
      </c>
      <c r="U31" s="429">
        <v>388759</v>
      </c>
      <c r="V31" s="429">
        <v>220091</v>
      </c>
      <c r="W31" s="425">
        <v>7</v>
      </c>
      <c r="X31" s="425">
        <v>7</v>
      </c>
    </row>
    <row r="33" spans="1:7" ht="15" customHeight="1">
      <c r="A33" s="362" t="s">
        <v>303</v>
      </c>
      <c r="B33" s="362"/>
      <c r="C33" s="362"/>
      <c r="D33" s="362"/>
      <c r="E33" s="362"/>
      <c r="F33" s="362"/>
      <c r="G33" s="362"/>
    </row>
    <row r="34" ht="14.25" customHeight="1"/>
  </sheetData>
  <mergeCells count="5">
    <mergeCell ref="A14:G14"/>
    <mergeCell ref="A33:G33"/>
    <mergeCell ref="B15:D15"/>
    <mergeCell ref="E15:G15"/>
    <mergeCell ref="A15:A16"/>
  </mergeCells>
  <printOptions/>
  <pageMargins left="0.7874015748031497" right="0.7874015748031497" top="0.38" bottom="0.47" header="0" footer="0"/>
  <pageSetup blackAndWhite="1" horizontalDpi="300" verticalDpi="300" orientation="portrait" paperSize="9" r:id="rId2"/>
  <headerFooter alignWithMargins="0">
    <oddFooter>&amp;C- 11 -</oddFooter>
  </headerFooter>
  <drawing r:id="rId1"/>
</worksheet>
</file>

<file path=xl/worksheets/sheet8.xml><?xml version="1.0" encoding="utf-8"?>
<worksheet xmlns="http://schemas.openxmlformats.org/spreadsheetml/2006/main" xmlns:r="http://schemas.openxmlformats.org/officeDocument/2006/relationships">
  <dimension ref="A3:U26"/>
  <sheetViews>
    <sheetView workbookViewId="0" topLeftCell="A1">
      <selection activeCell="A1" sqref="A1"/>
    </sheetView>
  </sheetViews>
  <sheetFormatPr defaultColWidth="9.00390625" defaultRowHeight="16.5" customHeight="1"/>
  <cols>
    <col min="1" max="1" width="11.25390625" style="26" customWidth="1"/>
    <col min="2" max="7" width="12.50390625" style="26" customWidth="1"/>
    <col min="8" max="13" width="9.00390625" style="26" customWidth="1"/>
    <col min="14" max="14" width="9.00390625" style="423" customWidth="1"/>
    <col min="15" max="20" width="0.2421875" style="425" customWidth="1"/>
    <col min="21" max="21" width="9.00390625" style="423" customWidth="1"/>
    <col min="22" max="16384" width="9.00390625" style="26" customWidth="1"/>
  </cols>
  <sheetData>
    <row r="3" spans="1:2" ht="16.5" customHeight="1">
      <c r="A3" s="68" t="s">
        <v>183</v>
      </c>
      <c r="B3" s="63"/>
    </row>
    <row r="4" ht="16.5" customHeight="1">
      <c r="B4" s="63"/>
    </row>
    <row r="5" spans="1:2" ht="16.5" customHeight="1">
      <c r="A5" s="26" t="s">
        <v>364</v>
      </c>
      <c r="B5" s="63"/>
    </row>
    <row r="6" spans="1:2" ht="16.5" customHeight="1">
      <c r="A6" s="26" t="s">
        <v>364</v>
      </c>
      <c r="B6" s="63"/>
    </row>
    <row r="7" spans="1:2" ht="16.5" customHeight="1">
      <c r="A7" s="26" t="s">
        <v>364</v>
      </c>
      <c r="B7" s="63"/>
    </row>
    <row r="8" spans="1:2" ht="16.5" customHeight="1">
      <c r="A8" s="26" t="s">
        <v>367</v>
      </c>
      <c r="B8" s="63"/>
    </row>
    <row r="9" spans="1:2" ht="16.5" customHeight="1">
      <c r="A9" s="26" t="s">
        <v>364</v>
      </c>
      <c r="B9" s="63"/>
    </row>
    <row r="10" spans="1:7" ht="16.5" customHeight="1">
      <c r="A10" s="26" t="s">
        <v>364</v>
      </c>
      <c r="B10" s="63"/>
      <c r="G10" s="55" t="s">
        <v>305</v>
      </c>
    </row>
    <row r="11" ht="16.5" customHeight="1">
      <c r="B11" s="63"/>
    </row>
    <row r="12" spans="1:7" ht="23.25" customHeight="1">
      <c r="A12" s="350" t="s">
        <v>418</v>
      </c>
      <c r="B12" s="350"/>
      <c r="C12" s="350"/>
      <c r="D12" s="350"/>
      <c r="E12" s="350"/>
      <c r="F12" s="350"/>
      <c r="G12" s="350"/>
    </row>
    <row r="13" spans="1:7" ht="22.5" customHeight="1">
      <c r="A13" s="365" t="s">
        <v>156</v>
      </c>
      <c r="B13" s="343" t="s">
        <v>72</v>
      </c>
      <c r="C13" s="344"/>
      <c r="D13" s="343" t="s">
        <v>73</v>
      </c>
      <c r="E13" s="344"/>
      <c r="F13" s="367" t="s">
        <v>382</v>
      </c>
      <c r="G13" s="368"/>
    </row>
    <row r="14" spans="1:15" ht="24">
      <c r="A14" s="366"/>
      <c r="B14" s="53" t="s">
        <v>378</v>
      </c>
      <c r="C14" s="53" t="s">
        <v>15</v>
      </c>
      <c r="D14" s="53" t="s">
        <v>378</v>
      </c>
      <c r="E14" s="53" t="s">
        <v>15</v>
      </c>
      <c r="F14" s="54" t="s">
        <v>192</v>
      </c>
      <c r="G14" s="116" t="s">
        <v>24</v>
      </c>
      <c r="O14" s="425" t="s">
        <v>321</v>
      </c>
    </row>
    <row r="15" spans="1:21" s="69" customFormat="1" ht="12">
      <c r="A15" s="72"/>
      <c r="B15" s="51" t="s">
        <v>123</v>
      </c>
      <c r="C15" s="52" t="s">
        <v>123</v>
      </c>
      <c r="D15" s="51" t="s">
        <v>123</v>
      </c>
      <c r="E15" s="52" t="s">
        <v>123</v>
      </c>
      <c r="F15" s="117"/>
      <c r="G15" s="118"/>
      <c r="N15" s="424"/>
      <c r="O15" s="426"/>
      <c r="P15" s="433" t="s">
        <v>72</v>
      </c>
      <c r="Q15" s="434" t="s">
        <v>114</v>
      </c>
      <c r="R15" s="426"/>
      <c r="S15" s="426"/>
      <c r="T15" s="426"/>
      <c r="U15" s="424"/>
    </row>
    <row r="16" spans="1:21" s="70" customFormat="1" ht="21.75" customHeight="1">
      <c r="A16" s="73" t="s">
        <v>130</v>
      </c>
      <c r="B16" s="119">
        <v>376490</v>
      </c>
      <c r="C16" s="119">
        <v>374808</v>
      </c>
      <c r="D16" s="119">
        <v>301134</v>
      </c>
      <c r="E16" s="119">
        <v>300567</v>
      </c>
      <c r="F16" s="457">
        <v>100</v>
      </c>
      <c r="G16" s="457">
        <v>100</v>
      </c>
      <c r="N16" s="432"/>
      <c r="O16" s="428" t="s">
        <v>130</v>
      </c>
      <c r="P16" s="429">
        <v>376490</v>
      </c>
      <c r="Q16" s="429">
        <v>301134</v>
      </c>
      <c r="R16" s="435"/>
      <c r="S16" s="435"/>
      <c r="T16" s="435"/>
      <c r="U16" s="432"/>
    </row>
    <row r="17" spans="1:21" s="70" customFormat="1" ht="21.75" customHeight="1">
      <c r="A17" s="73" t="s">
        <v>131</v>
      </c>
      <c r="B17" s="119">
        <v>354234</v>
      </c>
      <c r="C17" s="119">
        <v>353277</v>
      </c>
      <c r="D17" s="119">
        <v>285060</v>
      </c>
      <c r="E17" s="119">
        <v>285057</v>
      </c>
      <c r="F17" s="457">
        <v>94.08855480889267</v>
      </c>
      <c r="G17" s="457">
        <v>94.66217697104943</v>
      </c>
      <c r="N17" s="432"/>
      <c r="O17" s="428" t="s">
        <v>131</v>
      </c>
      <c r="P17" s="429">
        <v>354234</v>
      </c>
      <c r="Q17" s="429">
        <v>285060</v>
      </c>
      <c r="R17" s="435"/>
      <c r="S17" s="435"/>
      <c r="T17" s="435"/>
      <c r="U17" s="432"/>
    </row>
    <row r="18" spans="1:21" s="70" customFormat="1" ht="21.75" customHeight="1">
      <c r="A18" s="120" t="s">
        <v>132</v>
      </c>
      <c r="B18" s="119">
        <v>403084</v>
      </c>
      <c r="C18" s="119">
        <v>409640</v>
      </c>
      <c r="D18" s="119">
        <v>315040</v>
      </c>
      <c r="E18" s="119">
        <v>320852</v>
      </c>
      <c r="F18" s="457">
        <v>107.06366702966878</v>
      </c>
      <c r="G18" s="457">
        <v>104.61787775541784</v>
      </c>
      <c r="N18" s="432"/>
      <c r="O18" s="430" t="s">
        <v>132</v>
      </c>
      <c r="P18" s="429">
        <v>403084</v>
      </c>
      <c r="Q18" s="429">
        <v>315040</v>
      </c>
      <c r="R18" s="435"/>
      <c r="S18" s="435"/>
      <c r="T18" s="435"/>
      <c r="U18" s="432"/>
    </row>
    <row r="19" spans="1:21" s="70" customFormat="1" ht="21.75" customHeight="1">
      <c r="A19" s="120" t="s">
        <v>133</v>
      </c>
      <c r="B19" s="119">
        <v>363267</v>
      </c>
      <c r="C19" s="119">
        <v>363880</v>
      </c>
      <c r="D19" s="119">
        <v>286952</v>
      </c>
      <c r="E19" s="119">
        <v>286780</v>
      </c>
      <c r="F19" s="457">
        <v>96.48782172169248</v>
      </c>
      <c r="G19" s="457">
        <v>95.29046869499956</v>
      </c>
      <c r="N19" s="432"/>
      <c r="O19" s="430" t="s">
        <v>133</v>
      </c>
      <c r="P19" s="429">
        <v>363267</v>
      </c>
      <c r="Q19" s="429">
        <v>286952</v>
      </c>
      <c r="R19" s="435"/>
      <c r="S19" s="435"/>
      <c r="T19" s="435"/>
      <c r="U19" s="432"/>
    </row>
    <row r="20" spans="1:21" s="70" customFormat="1" ht="21.75" customHeight="1">
      <c r="A20" s="121" t="s">
        <v>134</v>
      </c>
      <c r="B20" s="119">
        <v>343392</v>
      </c>
      <c r="C20" s="119">
        <v>337213</v>
      </c>
      <c r="D20" s="119">
        <v>273629</v>
      </c>
      <c r="E20" s="119">
        <v>271139</v>
      </c>
      <c r="F20" s="457">
        <v>91.2087970464023</v>
      </c>
      <c r="G20" s="457">
        <v>90.866192459171</v>
      </c>
      <c r="N20" s="432"/>
      <c r="O20" s="436" t="s">
        <v>134</v>
      </c>
      <c r="P20" s="429">
        <v>343392</v>
      </c>
      <c r="Q20" s="429">
        <v>273629</v>
      </c>
      <c r="R20" s="435"/>
      <c r="S20" s="435"/>
      <c r="T20" s="435"/>
      <c r="U20" s="432"/>
    </row>
    <row r="21" spans="1:21" s="70" customFormat="1" ht="21.75" customHeight="1">
      <c r="A21" s="120" t="s">
        <v>135</v>
      </c>
      <c r="B21" s="119">
        <v>333793</v>
      </c>
      <c r="C21" s="119">
        <v>331490</v>
      </c>
      <c r="D21" s="119">
        <v>267956</v>
      </c>
      <c r="E21" s="119">
        <v>266760</v>
      </c>
      <c r="F21" s="457">
        <v>88.6591941353024</v>
      </c>
      <c r="G21" s="457">
        <v>88.98231352155518</v>
      </c>
      <c r="N21" s="432"/>
      <c r="O21" s="430" t="s">
        <v>135</v>
      </c>
      <c r="P21" s="429">
        <v>333793</v>
      </c>
      <c r="Q21" s="429">
        <v>267956</v>
      </c>
      <c r="R21" s="435"/>
      <c r="S21" s="435"/>
      <c r="T21" s="435"/>
      <c r="U21" s="432"/>
    </row>
    <row r="22" spans="1:21" s="70" customFormat="1" ht="21.75" customHeight="1">
      <c r="A22" s="120" t="s">
        <v>136</v>
      </c>
      <c r="B22" s="119">
        <v>499966</v>
      </c>
      <c r="C22" s="119">
        <v>488551</v>
      </c>
      <c r="D22" s="119">
        <v>380682</v>
      </c>
      <c r="E22" s="119">
        <v>374024</v>
      </c>
      <c r="F22" s="457">
        <v>132.7966214242078</v>
      </c>
      <c r="G22" s="457">
        <v>126.4161469644743</v>
      </c>
      <c r="N22" s="432"/>
      <c r="O22" s="430" t="s">
        <v>136</v>
      </c>
      <c r="P22" s="429">
        <v>499966</v>
      </c>
      <c r="Q22" s="429">
        <v>380682</v>
      </c>
      <c r="R22" s="435"/>
      <c r="S22" s="435"/>
      <c r="T22" s="435"/>
      <c r="U22" s="432"/>
    </row>
    <row r="23" spans="1:21" s="70" customFormat="1" ht="21.75" customHeight="1">
      <c r="A23" s="115" t="s">
        <v>137</v>
      </c>
      <c r="B23" s="122">
        <v>379497</v>
      </c>
      <c r="C23" s="122">
        <v>377731</v>
      </c>
      <c r="D23" s="122">
        <v>300694</v>
      </c>
      <c r="E23" s="122">
        <v>299782</v>
      </c>
      <c r="F23" s="458">
        <v>100.79869319238226</v>
      </c>
      <c r="G23" s="458">
        <v>99.85388564559298</v>
      </c>
      <c r="N23" s="432"/>
      <c r="O23" s="430" t="s">
        <v>137</v>
      </c>
      <c r="P23" s="429">
        <v>379497</v>
      </c>
      <c r="Q23" s="429">
        <v>300694</v>
      </c>
      <c r="R23" s="435"/>
      <c r="S23" s="435"/>
      <c r="T23" s="435"/>
      <c r="U23" s="432"/>
    </row>
    <row r="26" spans="1:7" ht="16.5" customHeight="1">
      <c r="A26" s="350" t="s">
        <v>306</v>
      </c>
      <c r="B26" s="350"/>
      <c r="C26" s="350"/>
      <c r="D26" s="350"/>
      <c r="E26" s="350"/>
      <c r="F26" s="350"/>
      <c r="G26" s="350"/>
    </row>
  </sheetData>
  <mergeCells count="6">
    <mergeCell ref="A12:G12"/>
    <mergeCell ref="A26:G26"/>
    <mergeCell ref="B13:C13"/>
    <mergeCell ref="D13:E13"/>
    <mergeCell ref="A13:A14"/>
    <mergeCell ref="F13:G13"/>
  </mergeCells>
  <printOptions/>
  <pageMargins left="0.7874015748031497" right="0.7874015748031497" top="0.7874015748031497" bottom="0.7874015748031497" header="0" footer="0"/>
  <pageSetup blackAndWhite="1" horizontalDpi="300" verticalDpi="300" orientation="portrait" paperSize="9" r:id="rId2"/>
  <headerFooter alignWithMargins="0">
    <oddFooter>&amp;C- 12-</oddFooter>
  </headerFooter>
  <drawing r:id="rId1"/>
</worksheet>
</file>

<file path=xl/worksheets/sheet9.xml><?xml version="1.0" encoding="utf-8"?>
<worksheet xmlns="http://schemas.openxmlformats.org/spreadsheetml/2006/main" xmlns:r="http://schemas.openxmlformats.org/officeDocument/2006/relationships">
  <dimension ref="A3:Z42"/>
  <sheetViews>
    <sheetView workbookViewId="0" topLeftCell="A1">
      <selection activeCell="A1" sqref="A1"/>
    </sheetView>
  </sheetViews>
  <sheetFormatPr defaultColWidth="9.00390625" defaultRowHeight="16.5" customHeight="1"/>
  <cols>
    <col min="1" max="1" width="23.75390625" style="26" customWidth="1"/>
    <col min="2" max="7" width="10.50390625" style="26" customWidth="1"/>
    <col min="8" max="19" width="9.00390625" style="437" customWidth="1"/>
    <col min="20" max="26" width="0.12890625" style="438" customWidth="1"/>
    <col min="27" max="16384" width="9.00390625" style="437" customWidth="1"/>
  </cols>
  <sheetData>
    <row r="3" spans="1:2" ht="16.5" customHeight="1">
      <c r="A3" s="68" t="s">
        <v>184</v>
      </c>
      <c r="B3" s="63"/>
    </row>
    <row r="4" spans="1:2" ht="16.5" customHeight="1">
      <c r="A4" s="68"/>
      <c r="B4" s="63"/>
    </row>
    <row r="5" spans="1:2" ht="16.5" customHeight="1">
      <c r="A5" s="26" t="s">
        <v>364</v>
      </c>
      <c r="B5" s="63"/>
    </row>
    <row r="6" spans="1:2" ht="16.5" customHeight="1">
      <c r="A6" s="26" t="s">
        <v>364</v>
      </c>
      <c r="B6" s="63"/>
    </row>
    <row r="7" spans="1:2" ht="16.5" customHeight="1">
      <c r="A7" s="26" t="s">
        <v>364</v>
      </c>
      <c r="B7" s="63"/>
    </row>
    <row r="8" spans="1:2" ht="16.5" customHeight="1">
      <c r="A8" s="26" t="s">
        <v>364</v>
      </c>
      <c r="B8" s="63"/>
    </row>
    <row r="9" spans="1:2" ht="16.5" customHeight="1">
      <c r="A9" s="26" t="s">
        <v>364</v>
      </c>
      <c r="B9" s="63"/>
    </row>
    <row r="10" spans="1:2" ht="16.5" customHeight="1">
      <c r="A10" s="26" t="s">
        <v>364</v>
      </c>
      <c r="B10" s="63"/>
    </row>
    <row r="11" spans="1:2" ht="16.5" customHeight="1">
      <c r="A11" s="26" t="s">
        <v>365</v>
      </c>
      <c r="B11" s="63"/>
    </row>
    <row r="12" spans="1:2" ht="16.5" customHeight="1">
      <c r="A12" s="26" t="s">
        <v>364</v>
      </c>
      <c r="B12" s="63"/>
    </row>
    <row r="13" spans="1:2" ht="16.5" customHeight="1">
      <c r="A13" s="26" t="s">
        <v>364</v>
      </c>
      <c r="B13" s="63"/>
    </row>
    <row r="14" spans="1:2" ht="16.5" customHeight="1">
      <c r="A14" s="26" t="s">
        <v>364</v>
      </c>
      <c r="B14" s="63"/>
    </row>
    <row r="15" spans="1:2" ht="16.5" customHeight="1">
      <c r="A15" s="26" t="s">
        <v>364</v>
      </c>
      <c r="B15" s="63"/>
    </row>
    <row r="16" spans="1:2" ht="16.5" customHeight="1">
      <c r="A16" s="26" t="s">
        <v>364</v>
      </c>
      <c r="B16" s="63"/>
    </row>
    <row r="17" spans="1:2" ht="16.5" customHeight="1">
      <c r="A17" s="26" t="s">
        <v>364</v>
      </c>
      <c r="B17" s="63"/>
    </row>
    <row r="18" spans="1:2" ht="16.5" customHeight="1">
      <c r="A18" s="26" t="s">
        <v>364</v>
      </c>
      <c r="B18" s="63"/>
    </row>
    <row r="19" spans="1:2" ht="16.5" customHeight="1">
      <c r="A19" s="26" t="s">
        <v>365</v>
      </c>
      <c r="B19" s="63"/>
    </row>
    <row r="20" spans="1:7" ht="16.5" customHeight="1">
      <c r="A20" s="26" t="s">
        <v>364</v>
      </c>
      <c r="B20" s="63"/>
      <c r="G20" s="26" t="s">
        <v>214</v>
      </c>
    </row>
    <row r="21" ht="11.25" customHeight="1">
      <c r="B21" s="63"/>
    </row>
    <row r="22" spans="1:7" ht="18.75" customHeight="1">
      <c r="A22" s="362" t="s">
        <v>210</v>
      </c>
      <c r="B22" s="362"/>
      <c r="C22" s="362"/>
      <c r="D22" s="362"/>
      <c r="E22" s="362"/>
      <c r="F22" s="362"/>
      <c r="G22" s="362"/>
    </row>
    <row r="23" ht="12.75" customHeight="1">
      <c r="B23" s="63"/>
    </row>
    <row r="24" spans="1:7" ht="18.75" customHeight="1">
      <c r="A24" s="369" t="s">
        <v>224</v>
      </c>
      <c r="B24" s="343" t="s">
        <v>72</v>
      </c>
      <c r="C24" s="344"/>
      <c r="D24" s="345"/>
      <c r="E24" s="343" t="s">
        <v>73</v>
      </c>
      <c r="F24" s="344"/>
      <c r="G24" s="345"/>
    </row>
    <row r="25" spans="1:22" ht="23.25" customHeight="1">
      <c r="A25" s="369"/>
      <c r="B25" s="53" t="s">
        <v>139</v>
      </c>
      <c r="C25" s="53" t="s">
        <v>140</v>
      </c>
      <c r="D25" s="123" t="s">
        <v>238</v>
      </c>
      <c r="E25" s="53" t="s">
        <v>139</v>
      </c>
      <c r="F25" s="53" t="s">
        <v>140</v>
      </c>
      <c r="G25" s="123" t="s">
        <v>238</v>
      </c>
      <c r="U25" s="439" t="s">
        <v>5</v>
      </c>
      <c r="V25" s="439" t="s">
        <v>6</v>
      </c>
    </row>
    <row r="26" spans="1:26" s="71" customFormat="1" ht="10.5">
      <c r="A26" s="72"/>
      <c r="B26" s="51" t="s">
        <v>123</v>
      </c>
      <c r="C26" s="52" t="s">
        <v>123</v>
      </c>
      <c r="D26" s="52" t="s">
        <v>124</v>
      </c>
      <c r="E26" s="51" t="s">
        <v>123</v>
      </c>
      <c r="F26" s="52" t="s">
        <v>123</v>
      </c>
      <c r="G26" s="52" t="s">
        <v>124</v>
      </c>
      <c r="T26" s="440"/>
      <c r="U26" s="440"/>
      <c r="V26" s="440"/>
      <c r="W26" s="440"/>
      <c r="X26" s="440"/>
      <c r="Y26" s="440"/>
      <c r="Z26" s="440"/>
    </row>
    <row r="27" spans="1:26" s="442" customFormat="1" ht="23.25" customHeight="1">
      <c r="A27" s="73" t="s">
        <v>85</v>
      </c>
      <c r="B27" s="119">
        <v>323946</v>
      </c>
      <c r="C27" s="119">
        <v>413746</v>
      </c>
      <c r="D27" s="441">
        <v>78.29586267903497</v>
      </c>
      <c r="E27" s="119">
        <v>270732</v>
      </c>
      <c r="F27" s="119">
        <v>322690</v>
      </c>
      <c r="G27" s="441">
        <v>83.89847841581704</v>
      </c>
      <c r="T27" s="88" t="s">
        <v>85</v>
      </c>
      <c r="U27" s="443"/>
      <c r="V27" s="443"/>
      <c r="W27" s="443"/>
      <c r="X27" s="443"/>
      <c r="Y27" s="443"/>
      <c r="Z27" s="443"/>
    </row>
    <row r="28" spans="1:26" s="442" customFormat="1" ht="23.25" customHeight="1">
      <c r="A28" s="73" t="s">
        <v>103</v>
      </c>
      <c r="B28" s="119">
        <v>488557</v>
      </c>
      <c r="C28" s="119">
        <v>408603</v>
      </c>
      <c r="D28" s="444">
        <v>119.56764879357225</v>
      </c>
      <c r="E28" s="153">
        <v>390073</v>
      </c>
      <c r="F28" s="153">
        <v>402735</v>
      </c>
      <c r="G28" s="444">
        <v>96.8559971196941</v>
      </c>
      <c r="T28" s="88" t="s">
        <v>103</v>
      </c>
      <c r="U28" s="443">
        <v>4</v>
      </c>
      <c r="V28" s="443">
        <v>8</v>
      </c>
      <c r="W28" s="443"/>
      <c r="X28" s="443"/>
      <c r="Y28" s="443"/>
      <c r="Z28" s="443"/>
    </row>
    <row r="29" spans="1:26" s="442" customFormat="1" ht="23.25" customHeight="1">
      <c r="A29" s="73" t="s">
        <v>86</v>
      </c>
      <c r="B29" s="119">
        <v>320868</v>
      </c>
      <c r="C29" s="119">
        <v>479667</v>
      </c>
      <c r="D29" s="444">
        <v>66.8939076484311</v>
      </c>
      <c r="E29" s="153">
        <v>267892</v>
      </c>
      <c r="F29" s="153">
        <v>364605</v>
      </c>
      <c r="G29" s="444">
        <v>73.47458208197912</v>
      </c>
      <c r="T29" s="88" t="s">
        <v>86</v>
      </c>
      <c r="U29" s="443">
        <v>12</v>
      </c>
      <c r="V29" s="443">
        <v>11</v>
      </c>
      <c r="W29" s="443"/>
      <c r="X29" s="443"/>
      <c r="Y29" s="443"/>
      <c r="Z29" s="443"/>
    </row>
    <row r="30" spans="1:26" s="442" customFormat="1" ht="23.25" customHeight="1">
      <c r="A30" s="194" t="s">
        <v>410</v>
      </c>
      <c r="B30" s="119">
        <v>544179</v>
      </c>
      <c r="C30" s="119">
        <v>651076</v>
      </c>
      <c r="D30" s="444">
        <v>83.5814866467202</v>
      </c>
      <c r="E30" s="153">
        <v>406526</v>
      </c>
      <c r="F30" s="153">
        <v>470757</v>
      </c>
      <c r="G30" s="444">
        <v>86.35580564919906</v>
      </c>
      <c r="T30" s="445" t="s">
        <v>104</v>
      </c>
      <c r="U30" s="443">
        <v>10</v>
      </c>
      <c r="V30" s="443">
        <v>10</v>
      </c>
      <c r="W30" s="443"/>
      <c r="X30" s="443"/>
      <c r="Y30" s="443"/>
      <c r="Z30" s="443"/>
    </row>
    <row r="31" spans="1:26" s="442" customFormat="1" ht="23.25" customHeight="1">
      <c r="A31" s="120" t="s">
        <v>244</v>
      </c>
      <c r="B31" s="119">
        <v>786566</v>
      </c>
      <c r="C31" s="119">
        <v>551432</v>
      </c>
      <c r="D31" s="444">
        <v>142.64061570601635</v>
      </c>
      <c r="E31" s="153">
        <v>562661</v>
      </c>
      <c r="F31" s="153">
        <v>416771</v>
      </c>
      <c r="G31" s="444">
        <v>135.00483478936874</v>
      </c>
      <c r="T31" s="446" t="s">
        <v>244</v>
      </c>
      <c r="U31" s="443">
        <v>2</v>
      </c>
      <c r="V31" s="443">
        <v>3</v>
      </c>
      <c r="W31" s="443"/>
      <c r="X31" s="443"/>
      <c r="Y31" s="443"/>
      <c r="Z31" s="443"/>
    </row>
    <row r="32" spans="1:26" s="442" customFormat="1" ht="23.25" customHeight="1">
      <c r="A32" s="87" t="s">
        <v>245</v>
      </c>
      <c r="B32" s="119">
        <v>310982</v>
      </c>
      <c r="C32" s="119">
        <v>216266</v>
      </c>
      <c r="D32" s="444">
        <v>143.79606595581367</v>
      </c>
      <c r="E32" s="153">
        <v>275799</v>
      </c>
      <c r="F32" s="153">
        <v>190013</v>
      </c>
      <c r="G32" s="444">
        <v>145.1474372806071</v>
      </c>
      <c r="T32" s="447" t="s">
        <v>245</v>
      </c>
      <c r="U32" s="443">
        <v>1</v>
      </c>
      <c r="V32" s="443">
        <v>1</v>
      </c>
      <c r="W32" s="443"/>
      <c r="X32" s="443"/>
      <c r="Y32" s="443"/>
      <c r="Z32" s="443"/>
    </row>
    <row r="33" spans="1:26" s="442" customFormat="1" ht="23.25" customHeight="1">
      <c r="A33" s="120" t="s">
        <v>120</v>
      </c>
      <c r="B33" s="119">
        <v>232086</v>
      </c>
      <c r="C33" s="119">
        <v>224826</v>
      </c>
      <c r="D33" s="444">
        <v>103.22916388673909</v>
      </c>
      <c r="E33" s="153">
        <v>197415</v>
      </c>
      <c r="F33" s="153">
        <v>192028</v>
      </c>
      <c r="G33" s="444">
        <v>102.80532005749161</v>
      </c>
      <c r="T33" s="446" t="s">
        <v>120</v>
      </c>
      <c r="U33" s="443">
        <v>7</v>
      </c>
      <c r="V33" s="443">
        <v>7</v>
      </c>
      <c r="W33" s="443"/>
      <c r="X33" s="443"/>
      <c r="Y33" s="443"/>
      <c r="Z33" s="443"/>
    </row>
    <row r="34" spans="1:26" s="442" customFormat="1" ht="23.25" customHeight="1">
      <c r="A34" s="120" t="s">
        <v>105</v>
      </c>
      <c r="B34" s="119">
        <v>558885</v>
      </c>
      <c r="C34" s="119">
        <v>519094</v>
      </c>
      <c r="D34" s="444">
        <v>107.66547099369286</v>
      </c>
      <c r="E34" s="153">
        <v>429358</v>
      </c>
      <c r="F34" s="153">
        <v>389212</v>
      </c>
      <c r="G34" s="444">
        <v>110.31468711139429</v>
      </c>
      <c r="T34" s="446" t="s">
        <v>105</v>
      </c>
      <c r="U34" s="443">
        <v>6</v>
      </c>
      <c r="V34" s="443">
        <v>5</v>
      </c>
      <c r="W34" s="443"/>
      <c r="X34" s="443"/>
      <c r="Y34" s="443"/>
      <c r="Z34" s="443"/>
    </row>
    <row r="35" spans="1:26" s="442" customFormat="1" ht="23.25" customHeight="1">
      <c r="A35" s="120" t="s">
        <v>196</v>
      </c>
      <c r="B35" s="134">
        <v>452998</v>
      </c>
      <c r="C35" s="134">
        <v>322622</v>
      </c>
      <c r="D35" s="444">
        <v>140.41137926117872</v>
      </c>
      <c r="E35" s="154">
        <v>392403</v>
      </c>
      <c r="F35" s="154">
        <v>278867</v>
      </c>
      <c r="G35" s="444">
        <v>140.71331494942035</v>
      </c>
      <c r="T35" s="446" t="s">
        <v>196</v>
      </c>
      <c r="U35" s="443">
        <v>3</v>
      </c>
      <c r="V35" s="443">
        <v>2</v>
      </c>
      <c r="W35" s="443"/>
      <c r="X35" s="443"/>
      <c r="Y35" s="443"/>
      <c r="Z35" s="443"/>
    </row>
    <row r="36" spans="1:26" s="442" customFormat="1" ht="23.25" customHeight="1">
      <c r="A36" s="120" t="s">
        <v>411</v>
      </c>
      <c r="B36" s="119">
        <v>109330</v>
      </c>
      <c r="C36" s="119">
        <v>167868</v>
      </c>
      <c r="D36" s="444">
        <v>65.12855338718518</v>
      </c>
      <c r="E36" s="153">
        <v>103293</v>
      </c>
      <c r="F36" s="153">
        <v>154989</v>
      </c>
      <c r="G36" s="444">
        <v>66.64537483305267</v>
      </c>
      <c r="T36" s="446" t="s">
        <v>411</v>
      </c>
      <c r="U36" s="443">
        <v>13</v>
      </c>
      <c r="V36" s="443">
        <v>13</v>
      </c>
      <c r="W36" s="443"/>
      <c r="X36" s="443"/>
      <c r="Y36" s="443"/>
      <c r="Z36" s="443"/>
    </row>
    <row r="37" spans="1:26" s="442" customFormat="1" ht="23.25" customHeight="1">
      <c r="A37" s="120" t="s">
        <v>412</v>
      </c>
      <c r="B37" s="119">
        <v>250587</v>
      </c>
      <c r="C37" s="119">
        <v>331530</v>
      </c>
      <c r="D37" s="444">
        <v>75.5850149307755</v>
      </c>
      <c r="E37" s="153">
        <v>205068</v>
      </c>
      <c r="F37" s="153">
        <v>282380</v>
      </c>
      <c r="G37" s="444">
        <v>72.62129045966428</v>
      </c>
      <c r="T37" s="446" t="s">
        <v>412</v>
      </c>
      <c r="U37" s="443">
        <v>11</v>
      </c>
      <c r="V37" s="443">
        <v>12</v>
      </c>
      <c r="W37" s="443"/>
      <c r="X37" s="443"/>
      <c r="Y37" s="443"/>
      <c r="Z37" s="443"/>
    </row>
    <row r="38" spans="1:26" s="442" customFormat="1" ht="23.25" customHeight="1">
      <c r="A38" s="120" t="s">
        <v>259</v>
      </c>
      <c r="B38" s="119">
        <v>435173</v>
      </c>
      <c r="C38" s="119">
        <v>393043</v>
      </c>
      <c r="D38" s="444">
        <v>110.71892897214808</v>
      </c>
      <c r="E38" s="153">
        <v>360529</v>
      </c>
      <c r="F38" s="153">
        <v>303624</v>
      </c>
      <c r="G38" s="444">
        <v>118.74193080915869</v>
      </c>
      <c r="T38" s="446" t="s">
        <v>259</v>
      </c>
      <c r="U38" s="443">
        <v>5</v>
      </c>
      <c r="V38" s="443">
        <v>4</v>
      </c>
      <c r="W38" s="443"/>
      <c r="X38" s="443"/>
      <c r="Y38" s="443"/>
      <c r="Z38" s="443"/>
    </row>
    <row r="39" spans="1:26" s="442" customFormat="1" ht="23.25" customHeight="1">
      <c r="A39" s="120" t="s">
        <v>250</v>
      </c>
      <c r="B39" s="119">
        <v>367015</v>
      </c>
      <c r="C39" s="119">
        <v>387008</v>
      </c>
      <c r="D39" s="444">
        <v>94.83395692078716</v>
      </c>
      <c r="E39" s="153">
        <v>282339</v>
      </c>
      <c r="F39" s="153">
        <v>316894</v>
      </c>
      <c r="G39" s="444">
        <v>89.09572286000997</v>
      </c>
      <c r="T39" s="446" t="s">
        <v>250</v>
      </c>
      <c r="U39" s="443">
        <v>8</v>
      </c>
      <c r="V39" s="443">
        <v>9</v>
      </c>
      <c r="W39" s="443"/>
      <c r="X39" s="443"/>
      <c r="Y39" s="443"/>
      <c r="Z39" s="443"/>
    </row>
    <row r="40" spans="1:26" s="442" customFormat="1" ht="23.25" customHeight="1">
      <c r="A40" s="115" t="s">
        <v>106</v>
      </c>
      <c r="B40" s="258">
        <v>324370</v>
      </c>
      <c r="C40" s="122">
        <v>346497</v>
      </c>
      <c r="D40" s="448">
        <v>93.6140861248438</v>
      </c>
      <c r="E40" s="155">
        <v>279694</v>
      </c>
      <c r="F40" s="155">
        <v>267304</v>
      </c>
      <c r="G40" s="448">
        <v>104.63517193906564</v>
      </c>
      <c r="T40" s="446" t="s">
        <v>106</v>
      </c>
      <c r="U40" s="443">
        <v>9</v>
      </c>
      <c r="V40" s="443">
        <v>6</v>
      </c>
      <c r="W40" s="443"/>
      <c r="X40" s="443"/>
      <c r="Y40" s="443"/>
      <c r="Z40" s="443"/>
    </row>
    <row r="41" ht="12.75" customHeight="1"/>
    <row r="42" ht="30.75" customHeight="1">
      <c r="A42" s="124" t="s">
        <v>154</v>
      </c>
    </row>
  </sheetData>
  <mergeCells count="4">
    <mergeCell ref="A24:A25"/>
    <mergeCell ref="B24:D24"/>
    <mergeCell ref="E24:G24"/>
    <mergeCell ref="A22:G22"/>
  </mergeCells>
  <printOptions/>
  <pageMargins left="0.7874015748031497" right="0.44" top="0.7874015748031497" bottom="0.7874015748031497" header="0" footer="0"/>
  <pageSetup blackAndWhite="1" horizontalDpi="300" verticalDpi="300" orientation="portrait" paperSize="9" r:id="rId2"/>
  <headerFooter alignWithMargins="0">
    <oddFooter>&amp;C- 13 -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cp:lastModifiedBy>
  <cp:lastPrinted>2009-08-05T07:14:27Z</cp:lastPrinted>
  <dcterms:created xsi:type="dcterms:W3CDTF">2007-07-02T00:10:09Z</dcterms:created>
  <dcterms:modified xsi:type="dcterms:W3CDTF">2009-08-05T07:15:54Z</dcterms:modified>
  <cp:category/>
  <cp:version/>
  <cp:contentType/>
  <cp:contentStatus/>
</cp:coreProperties>
</file>