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75" windowWidth="20340" windowHeight="8070" activeTab="0"/>
  </bookViews>
  <sheets>
    <sheet name="表１" sheetId="5" r:id="rId1"/>
  </sheets>
  <definedNames/>
  <calcPr calcId="145621"/>
</workbook>
</file>

<file path=xl/sharedStrings.xml><?xml version="1.0" encoding="utf-8"?>
<sst xmlns="http://schemas.openxmlformats.org/spreadsheetml/2006/main" count="41" uniqueCount="37">
  <si>
    <t>表１　人口および世帯数の推移</t>
    <rPh sb="0" eb="1">
      <t>ヒョウ</t>
    </rPh>
    <rPh sb="3" eb="5">
      <t>ジンコウ</t>
    </rPh>
    <rPh sb="8" eb="11">
      <t>セタイスウ</t>
    </rPh>
    <rPh sb="12" eb="14">
      <t>スイイ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</si>
  <si>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</si>
  <si>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</si>
  <si>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－</t>
  </si>
  <si>
    <t>総数
(世帯)</t>
    <rPh sb="0" eb="2">
      <t>ソウスウ</t>
    </rPh>
    <rPh sb="4" eb="6">
      <t>セタイ</t>
    </rPh>
    <phoneticPr fontId="2"/>
  </si>
  <si>
    <t>総数
(人)</t>
    <rPh sb="0" eb="2">
      <t>ソウスウ</t>
    </rPh>
    <rPh sb="4" eb="5">
      <t>ニン</t>
    </rPh>
    <phoneticPr fontId="2"/>
  </si>
  <si>
    <t>（各年10月1日現在）</t>
    <rPh sb="1" eb="2">
      <t>カク</t>
    </rPh>
    <rPh sb="2" eb="3">
      <t>トシ</t>
    </rPh>
    <rPh sb="5" eb="6">
      <t>ガツ</t>
    </rPh>
    <rPh sb="7" eb="8">
      <t>ヒ</t>
    </rPh>
    <rPh sb="8" eb="10">
      <t>ゲンザイ</t>
    </rPh>
    <phoneticPr fontId="2"/>
  </si>
  <si>
    <t>増減数
（人）</t>
    <rPh sb="0" eb="2">
      <t>ゾウゲン</t>
    </rPh>
    <rPh sb="2" eb="3">
      <t>スウ</t>
    </rPh>
    <rPh sb="5" eb="6">
      <t>ニン</t>
    </rPh>
    <phoneticPr fontId="2"/>
  </si>
  <si>
    <t>女
（人）</t>
    <rPh sb="0" eb="1">
      <t>オンナ</t>
    </rPh>
    <rPh sb="3" eb="4">
      <t>ニン</t>
    </rPh>
    <phoneticPr fontId="2"/>
  </si>
  <si>
    <t>男
（人）</t>
    <rPh sb="0" eb="1">
      <t>オトコ</t>
    </rPh>
    <rPh sb="3" eb="4">
      <t>ニン</t>
    </rPh>
    <phoneticPr fontId="2"/>
  </si>
  <si>
    <t>増減数
（世帯）</t>
    <rPh sb="0" eb="2">
      <t>ゾウゲン</t>
    </rPh>
    <rPh sb="2" eb="3">
      <t>スウ</t>
    </rPh>
    <rPh sb="5" eb="7">
      <t>セタイ</t>
    </rPh>
    <phoneticPr fontId="2"/>
  </si>
  <si>
    <t>１世帯
当たり
人員
(人)</t>
    <rPh sb="1" eb="3">
      <t>セタイ</t>
    </rPh>
    <rPh sb="4" eb="5">
      <t>ア</t>
    </rPh>
    <rPh sb="8" eb="10">
      <t>ジンイン</t>
    </rPh>
    <rPh sb="12" eb="13">
      <t>ニン</t>
    </rPh>
    <phoneticPr fontId="2"/>
  </si>
  <si>
    <t>大正9年
 (1920年)</t>
    <rPh sb="11" eb="12">
      <t>ネン</t>
    </rPh>
    <phoneticPr fontId="2"/>
  </si>
  <si>
    <t>大正14年
 (1925年)</t>
  </si>
  <si>
    <t>昭和５年
 (1930年)</t>
  </si>
  <si>
    <t>昭和10年
 (1935年)</t>
  </si>
  <si>
    <t>昭和15年
 (1940年)</t>
  </si>
  <si>
    <t>昭和22年 
(1947年)</t>
  </si>
  <si>
    <t>昭和25年
 (1950年)</t>
  </si>
  <si>
    <t>昭和30年
 (1955年)</t>
  </si>
  <si>
    <t>昭和35年
 (1960年)</t>
  </si>
  <si>
    <t>昭和40年
 (1965年)</t>
  </si>
  <si>
    <t>昭和45年
 (1970年)</t>
  </si>
  <si>
    <t>昭和50年
 (1975年)</t>
  </si>
  <si>
    <t>昭和55年
 (1980年)</t>
  </si>
  <si>
    <t>昭和60年
 (1985年)</t>
  </si>
  <si>
    <t>平成2年
 (1990年)</t>
  </si>
  <si>
    <t>平成７年
 (1995年)</t>
  </si>
  <si>
    <t>平成12年
 (2000年)</t>
  </si>
  <si>
    <t>平成17年
 (2005年)</t>
  </si>
  <si>
    <t>平成22年
 (2010年)</t>
  </si>
  <si>
    <t>平成27年
 (2015年)</t>
    <rPh sb="0" eb="2">
      <t>ヘイセイ</t>
    </rPh>
    <rPh sb="4" eb="5">
      <t>ネン</t>
    </rPh>
    <rPh sb="12" eb="13">
      <t>ネン</t>
    </rPh>
    <phoneticPr fontId="2"/>
  </si>
  <si>
    <t>増減率
(％)</t>
  </si>
  <si>
    <t>※1　大正9年から平成22年までは国勢調査確定値、平成27年は速報値である。</t>
    <rPh sb="3" eb="5">
      <t>タイショウ</t>
    </rPh>
    <rPh sb="6" eb="7">
      <t>ネン</t>
    </rPh>
    <rPh sb="9" eb="11">
      <t>ヘイセイ</t>
    </rPh>
    <rPh sb="13" eb="14">
      <t>ネン</t>
    </rPh>
    <rPh sb="17" eb="19">
      <t>コクセイ</t>
    </rPh>
    <rPh sb="19" eb="21">
      <t>チョウサ</t>
    </rPh>
    <rPh sb="21" eb="24">
      <t>カクテイチ</t>
    </rPh>
    <rPh sb="25" eb="27">
      <t>ヘイセイ</t>
    </rPh>
    <rPh sb="29" eb="30">
      <t>ネン</t>
    </rPh>
    <rPh sb="31" eb="34">
      <t>ソクホウチ</t>
    </rPh>
    <phoneticPr fontId="2"/>
  </si>
  <si>
    <t>性比
※2</t>
  </si>
  <si>
    <t>年次
※1</t>
    <rPh sb="0" eb="2">
      <t>ネンジ</t>
    </rPh>
    <phoneticPr fontId="2"/>
  </si>
  <si>
    <t>※2　性比は、女性100人に対する男性の数を表している。</t>
    <rPh sb="22" eb="23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</si>
</sst>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\-#,##0;&quot;-&quot;"/>
    <numFmt numFmtId="177" formatCode="#,##0;&quot;△ &quot;#,##0"/>
    <numFmt numFmtId="178" formatCode="#,##0.00;&quot;△ &quot;#,##0.00"/>
    <numFmt numFmtId="179" formatCode="0.00;&quot;△ &quot;0.00"/>
    <numFmt numFmtId="191" formatCode="#,##0.0;&quot;△ &quot;#,##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name val="ＭＳ 明朝"/>
      <family val="1"/>
    </font>
    <font>
      <sz val="9"/>
      <name val="ＭＳ Ｐゴシック"/>
      <family val="3"/>
    </font>
    <font>
      <sz val="14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76" fontId="6" fillId="0" borderId="0" applyFill="0" applyBorder="0" applyAlignment="0">
      <protection/>
    </xf>
    <xf numFmtId="0" fontId="7" fillId="0" borderId="1" applyNumberFormat="0" applyProtection="0">
      <alignment/>
    </xf>
    <xf numFmtId="0" fontId="7" fillId="0" borderId="2">
      <alignment horizontal="left" vertical="center"/>
      <protection/>
    </xf>
    <xf numFmtId="0" fontId="1" fillId="0" borderId="0">
      <alignment/>
      <protection/>
    </xf>
    <xf numFmtId="38" fontId="3" fillId="0" borderId="0" applyFont="0" applyFill="0" applyBorder="0" applyAlignment="0" applyProtection="0"/>
    <xf numFmtId="38" fontId="4" fillId="0" borderId="0" applyFont="0" applyFill="0" applyBorder="0" applyProtection="0">
      <alignment/>
    </xf>
    <xf numFmtId="38" fontId="5" fillId="0" borderId="0" applyFont="0" applyFill="0" applyBorder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8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9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20" borderId="3" applyNumberFormat="0" applyProtection="0">
      <alignment/>
    </xf>
    <xf numFmtId="0" fontId="12" fillId="21" borderId="0" applyNumberFormat="0" applyBorder="0" applyProtection="0">
      <alignment/>
    </xf>
    <xf numFmtId="0" fontId="4" fillId="22" borderId="4" applyNumberFormat="0" applyFont="0" applyProtection="0">
      <alignment/>
    </xf>
    <xf numFmtId="0" fontId="13" fillId="0" borderId="5" applyNumberFormat="0" applyFill="0" applyProtection="0">
      <alignment/>
    </xf>
    <xf numFmtId="0" fontId="14" fillId="3" borderId="0" applyNumberFormat="0" applyBorder="0" applyProtection="0">
      <alignment/>
    </xf>
    <xf numFmtId="0" fontId="15" fillId="23" borderId="6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0" borderId="9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0" borderId="10" applyNumberFormat="0" applyFill="0" applyProtection="0">
      <alignment/>
    </xf>
    <xf numFmtId="0" fontId="21" fillId="23" borderId="11" applyNumberFormat="0" applyProtection="0">
      <alignment/>
    </xf>
    <xf numFmtId="0" fontId="22" fillId="0" borderId="0" applyNumberFormat="0" applyFill="0" applyBorder="0" applyProtection="0">
      <alignment/>
    </xf>
    <xf numFmtId="0" fontId="23" fillId="7" borderId="6" applyNumberFormat="0" applyProtection="0">
      <alignment/>
    </xf>
    <xf numFmtId="0" fontId="24" fillId="4" borderId="0" applyNumberFormat="0" applyBorder="0" applyProtection="0">
      <alignment/>
    </xf>
    <xf numFmtId="0" fontId="25" fillId="0" borderId="0">
      <alignment/>
      <protection/>
    </xf>
    <xf numFmtId="0" fontId="26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7" fillId="24" borderId="0" xfId="0" applyFont="1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vertical="center" wrapText="1"/>
    </xf>
    <xf numFmtId="3" fontId="0" fillId="24" borderId="13" xfId="0" applyNumberFormat="1" applyFont="1" applyFill="1" applyBorder="1" applyAlignment="1">
      <alignment vertical="center"/>
    </xf>
    <xf numFmtId="191" fontId="0" fillId="24" borderId="13" xfId="0" applyNumberFormat="1" applyFont="1" applyFill="1" applyBorder="1" applyAlignment="1">
      <alignment horizontal="right" vertical="center"/>
    </xf>
    <xf numFmtId="177" fontId="0" fillId="24" borderId="13" xfId="0" applyNumberFormat="1" applyFont="1" applyFill="1" applyBorder="1" applyAlignment="1">
      <alignment horizontal="right" vertical="center"/>
    </xf>
    <xf numFmtId="179" fontId="0" fillId="24" borderId="13" xfId="0" applyNumberFormat="1" applyFont="1" applyFill="1" applyBorder="1" applyAlignment="1">
      <alignment vertical="center"/>
    </xf>
    <xf numFmtId="177" fontId="0" fillId="24" borderId="13" xfId="0" applyNumberFormat="1" applyFont="1" applyFill="1" applyBorder="1" applyAlignment="1">
      <alignment vertical="center"/>
    </xf>
    <xf numFmtId="178" fontId="0" fillId="24" borderId="13" xfId="0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0" fillId="24" borderId="2" xfId="0" applyFont="1" applyFill="1" applyBorder="1" applyAlignment="1">
      <alignment horizontal="center" vertical="center"/>
    </xf>
    <xf numFmtId="0" fontId="0" fillId="2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4" xfId="20"/>
    <cellStyle name="Calc Currency (0)" xfId="21"/>
    <cellStyle name="Header1" xfId="22"/>
    <cellStyle name="Header2" xfId="23"/>
    <cellStyle name="Normal_#18-Internet" xfId="24"/>
    <cellStyle name="桁区切り 4" xfId="25"/>
    <cellStyle name="桁区切り 2" xfId="26"/>
    <cellStyle name="桁区切り 3" xfId="27"/>
    <cellStyle name="標準 2" xfId="28"/>
    <cellStyle name="標準 3" xfId="29"/>
    <cellStyle name="20% - アクセント 1 2" xfId="30"/>
    <cellStyle name="20% - アクセント 2 2" xfId="31"/>
    <cellStyle name="20% - アクセント 3 2" xfId="32"/>
    <cellStyle name="20% - アクセント 4 2" xfId="33"/>
    <cellStyle name="20% - アクセント 5 2" xfId="34"/>
    <cellStyle name="20% - アクセント 6 2" xfId="35"/>
    <cellStyle name="40% - アクセント 1 2" xfId="36"/>
    <cellStyle name="40% - アクセント 2 2" xfId="37"/>
    <cellStyle name="40% - アクセント 3 2" xfId="38"/>
    <cellStyle name="40% - アクセント 4 2" xfId="39"/>
    <cellStyle name="40% - アクセント 5 2" xfId="40"/>
    <cellStyle name="40% - アクセント 6 2" xfId="41"/>
    <cellStyle name="60% - アクセント 1 2" xfId="42"/>
    <cellStyle name="60% - アクセント 2 2" xfId="43"/>
    <cellStyle name="60% - アクセント 3 2" xfId="44"/>
    <cellStyle name="60% - アクセント 4 2" xfId="45"/>
    <cellStyle name="60% - アクセント 5 2" xfId="46"/>
    <cellStyle name="60% - アクセント 6 2" xfId="47"/>
    <cellStyle name="アクセント 1 2" xfId="48"/>
    <cellStyle name="アクセント 2 2" xfId="49"/>
    <cellStyle name="アクセント 3 2" xfId="50"/>
    <cellStyle name="アクセント 4 2" xfId="51"/>
    <cellStyle name="アクセント 5 2" xfId="52"/>
    <cellStyle name="アクセント 6 2" xfId="53"/>
    <cellStyle name="タイトル 2" xfId="54"/>
    <cellStyle name="チェック セル 2" xfId="55"/>
    <cellStyle name="どちらでもない 2" xfId="56"/>
    <cellStyle name="メモ 2" xfId="57"/>
    <cellStyle name="リンク セル 2" xfId="58"/>
    <cellStyle name="悪い 2" xfId="59"/>
    <cellStyle name="計算 2" xfId="60"/>
    <cellStyle name="警告文 2" xfId="61"/>
    <cellStyle name="見出し 1 2" xfId="62"/>
    <cellStyle name="見出し 2 2" xfId="63"/>
    <cellStyle name="見出し 3 2" xfId="64"/>
    <cellStyle name="見出し 4 2" xfId="65"/>
    <cellStyle name="集計 2" xfId="66"/>
    <cellStyle name="出力 2" xfId="67"/>
    <cellStyle name="説明文 2" xfId="68"/>
    <cellStyle name="入力 2" xfId="69"/>
    <cellStyle name="良い 2" xfId="70"/>
    <cellStyle name="標準 2 2" xfId="71"/>
    <cellStyle name="標準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 topLeftCell="A1"/>
  </sheetViews>
  <sheetFormatPr defaultColWidth="9.140625" defaultRowHeight="17.25" customHeight="1"/>
  <cols>
    <col min="1" max="1" width="10.421875" style="1" customWidth="1"/>
    <col min="2" max="2" width="9.28125" style="1" bestFit="1" customWidth="1"/>
    <col min="3" max="4" width="7.8515625" style="1" bestFit="1" customWidth="1"/>
    <col min="5" max="5" width="5.421875" style="1" bestFit="1" customWidth="1"/>
    <col min="6" max="6" width="9.421875" style="1" bestFit="1" customWidth="1"/>
    <col min="7" max="7" width="7.421875" style="1" bestFit="1" customWidth="1"/>
    <col min="8" max="8" width="7.8515625" style="1" bestFit="1" customWidth="1"/>
    <col min="9" max="9" width="8.421875" style="1" bestFit="1" customWidth="1"/>
    <col min="10" max="10" width="7.421875" style="1" bestFit="1" customWidth="1"/>
    <col min="11" max="11" width="7.421875" style="1" customWidth="1"/>
    <col min="12" max="16384" width="9.00390625" style="1" customWidth="1"/>
  </cols>
  <sheetData>
    <row r="1" spans="1:11" s="4" customFormat="1" ht="25.5" customHeight="1">
      <c r="A1" s="2" t="s">
        <v>0</v>
      </c>
      <c r="K1" s="3" t="s">
        <v>6</v>
      </c>
    </row>
    <row r="2" spans="1:11" s="5" customFormat="1" ht="21" customHeight="1">
      <c r="A2" s="17" t="s">
        <v>35</v>
      </c>
      <c r="B2" s="27" t="s">
        <v>1</v>
      </c>
      <c r="C2" s="28"/>
      <c r="D2" s="28"/>
      <c r="E2" s="28"/>
      <c r="F2" s="28"/>
      <c r="G2" s="28"/>
      <c r="H2" s="18" t="s">
        <v>2</v>
      </c>
      <c r="I2" s="18"/>
      <c r="J2" s="18"/>
      <c r="K2" s="19" t="s">
        <v>11</v>
      </c>
    </row>
    <row r="3" spans="1:11" s="5" customFormat="1" ht="21" customHeight="1">
      <c r="A3" s="18"/>
      <c r="B3" s="22" t="s">
        <v>5</v>
      </c>
      <c r="C3" s="29"/>
      <c r="D3" s="30"/>
      <c r="E3" s="31"/>
      <c r="F3" s="24" t="s">
        <v>7</v>
      </c>
      <c r="G3" s="24" t="s">
        <v>32</v>
      </c>
      <c r="H3" s="23" t="s">
        <v>4</v>
      </c>
      <c r="I3" s="24" t="s">
        <v>10</v>
      </c>
      <c r="J3" s="24" t="s">
        <v>32</v>
      </c>
      <c r="K3" s="20"/>
    </row>
    <row r="4" spans="1:11" s="5" customFormat="1" ht="30.75" customHeight="1">
      <c r="A4" s="18"/>
      <c r="B4" s="18"/>
      <c r="C4" s="6" t="s">
        <v>9</v>
      </c>
      <c r="D4" s="6" t="s">
        <v>8</v>
      </c>
      <c r="E4" s="7" t="s">
        <v>34</v>
      </c>
      <c r="F4" s="25"/>
      <c r="G4" s="26"/>
      <c r="H4" s="18"/>
      <c r="I4" s="25"/>
      <c r="J4" s="26"/>
      <c r="K4" s="21"/>
    </row>
    <row r="5" spans="1:11" s="5" customFormat="1" ht="32.25" customHeight="1">
      <c r="A5" s="8" t="s">
        <v>12</v>
      </c>
      <c r="B5" s="9">
        <v>651050</v>
      </c>
      <c r="C5" s="9">
        <v>313737</v>
      </c>
      <c r="D5" s="9">
        <v>337313</v>
      </c>
      <c r="E5" s="10">
        <f>C5/D5*100</f>
        <v>93.01064589861642</v>
      </c>
      <c r="F5" s="11" t="s">
        <v>3</v>
      </c>
      <c r="G5" s="11" t="s">
        <v>3</v>
      </c>
      <c r="H5" s="9">
        <v>143426</v>
      </c>
      <c r="I5" s="11" t="s">
        <v>3</v>
      </c>
      <c r="J5" s="11" t="s">
        <v>3</v>
      </c>
      <c r="K5" s="12">
        <f aca="true" t="shared" si="0" ref="K5:K24">B5/H5</f>
        <v>4.539274608508918</v>
      </c>
    </row>
    <row r="6" spans="1:11" s="5" customFormat="1" ht="32.25" customHeight="1">
      <c r="A6" s="8" t="s">
        <v>13</v>
      </c>
      <c r="B6" s="9">
        <v>662412</v>
      </c>
      <c r="C6" s="9">
        <v>321071</v>
      </c>
      <c r="D6" s="9">
        <v>341341</v>
      </c>
      <c r="E6" s="10">
        <f aca="true" t="shared" si="1" ref="E6:E24">C6/D6*100</f>
        <v>94.06165681825506</v>
      </c>
      <c r="F6" s="13">
        <f>B6-B5</f>
        <v>11362</v>
      </c>
      <c r="G6" s="14">
        <f>F6/B5*100</f>
        <v>1.7451808616849707</v>
      </c>
      <c r="H6" s="9">
        <v>144662</v>
      </c>
      <c r="I6" s="13">
        <f>H6-H5</f>
        <v>1236</v>
      </c>
      <c r="J6" s="14">
        <f>I6/H5*100</f>
        <v>0.8617684380795672</v>
      </c>
      <c r="K6" s="12">
        <f t="shared" si="0"/>
        <v>4.579032503352643</v>
      </c>
    </row>
    <row r="7" spans="1:11" s="5" customFormat="1" ht="32.25" customHeight="1">
      <c r="A7" s="8" t="s">
        <v>14</v>
      </c>
      <c r="B7" s="9">
        <v>691631</v>
      </c>
      <c r="C7" s="9">
        <v>337016</v>
      </c>
      <c r="D7" s="9">
        <v>354615</v>
      </c>
      <c r="E7" s="10">
        <f t="shared" si="1"/>
        <v>95.03715296871255</v>
      </c>
      <c r="F7" s="13">
        <f aca="true" t="shared" si="2" ref="F7:F24">B7-B6</f>
        <v>29219</v>
      </c>
      <c r="G7" s="14">
        <f>F7/B6*100</f>
        <v>4.4110010084358375</v>
      </c>
      <c r="H7" s="9">
        <v>147962</v>
      </c>
      <c r="I7" s="13">
        <f aca="true" t="shared" si="3" ref="I7:I24">H7-H6</f>
        <v>3300</v>
      </c>
      <c r="J7" s="14">
        <f aca="true" t="shared" si="4" ref="J7:J24">I7/H6*100</f>
        <v>2.281179577221385</v>
      </c>
      <c r="K7" s="12">
        <f t="shared" si="0"/>
        <v>4.674382611751666</v>
      </c>
    </row>
    <row r="8" spans="1:11" s="5" customFormat="1" ht="32.25" customHeight="1">
      <c r="A8" s="8" t="s">
        <v>15</v>
      </c>
      <c r="B8" s="9">
        <v>711436</v>
      </c>
      <c r="C8" s="9">
        <v>345185</v>
      </c>
      <c r="D8" s="9">
        <v>366251</v>
      </c>
      <c r="E8" s="10">
        <f t="shared" si="1"/>
        <v>94.24820683083459</v>
      </c>
      <c r="F8" s="13">
        <f t="shared" si="2"/>
        <v>19805</v>
      </c>
      <c r="G8" s="14">
        <f>F8/B7*100</f>
        <v>2.8635211550667914</v>
      </c>
      <c r="H8" s="9">
        <v>151132</v>
      </c>
      <c r="I8" s="13">
        <f t="shared" si="3"/>
        <v>3170</v>
      </c>
      <c r="J8" s="14">
        <f t="shared" si="4"/>
        <v>2.1424419783457913</v>
      </c>
      <c r="K8" s="12">
        <f t="shared" si="0"/>
        <v>4.707381626657491</v>
      </c>
    </row>
    <row r="9" spans="1:11" s="5" customFormat="1" ht="32.25" customHeight="1">
      <c r="A9" s="8" t="s">
        <v>16</v>
      </c>
      <c r="B9" s="9">
        <v>703679</v>
      </c>
      <c r="C9" s="9">
        <v>341631</v>
      </c>
      <c r="D9" s="9">
        <v>362048</v>
      </c>
      <c r="E9" s="10">
        <f t="shared" si="1"/>
        <v>94.36069250486123</v>
      </c>
      <c r="F9" s="13">
        <f t="shared" si="2"/>
        <v>-7757</v>
      </c>
      <c r="G9" s="14">
        <f>F9/B8*100</f>
        <v>-1.0903299804901634</v>
      </c>
      <c r="H9" s="9">
        <v>149135</v>
      </c>
      <c r="I9" s="13">
        <f t="shared" si="3"/>
        <v>-1997</v>
      </c>
      <c r="J9" s="14">
        <f t="shared" si="4"/>
        <v>-1.321361458857158</v>
      </c>
      <c r="K9" s="12">
        <f t="shared" si="0"/>
        <v>4.718402789418983</v>
      </c>
    </row>
    <row r="10" spans="1:11" s="5" customFormat="1" ht="32.25" customHeight="1">
      <c r="A10" s="8" t="s">
        <v>17</v>
      </c>
      <c r="B10" s="9">
        <v>858367</v>
      </c>
      <c r="C10" s="9">
        <v>412035</v>
      </c>
      <c r="D10" s="9">
        <v>446332</v>
      </c>
      <c r="E10" s="10">
        <f t="shared" si="1"/>
        <v>92.31580975596641</v>
      </c>
      <c r="F10" s="13">
        <f t="shared" si="2"/>
        <v>154688</v>
      </c>
      <c r="G10" s="14">
        <f aca="true" t="shared" si="5" ref="G10:G24">F10/B9*100</f>
        <v>21.982750657615192</v>
      </c>
      <c r="H10" s="9">
        <v>182730</v>
      </c>
      <c r="I10" s="13">
        <f t="shared" si="3"/>
        <v>33595</v>
      </c>
      <c r="J10" s="14">
        <f t="shared" si="4"/>
        <v>22.52656988634459</v>
      </c>
      <c r="K10" s="12">
        <f t="shared" si="0"/>
        <v>4.697460734416899</v>
      </c>
    </row>
    <row r="11" spans="1:11" s="5" customFormat="1" ht="32.25" customHeight="1">
      <c r="A11" s="8" t="s">
        <v>18</v>
      </c>
      <c r="B11" s="9">
        <v>861180</v>
      </c>
      <c r="C11" s="9">
        <v>413110</v>
      </c>
      <c r="D11" s="9">
        <v>448070</v>
      </c>
      <c r="E11" s="10">
        <f t="shared" si="1"/>
        <v>92.19764768897717</v>
      </c>
      <c r="F11" s="13">
        <f t="shared" si="2"/>
        <v>2813</v>
      </c>
      <c r="G11" s="14">
        <f t="shared" si="5"/>
        <v>0.3277153012639116</v>
      </c>
      <c r="H11" s="9">
        <v>178689</v>
      </c>
      <c r="I11" s="13">
        <f t="shared" si="3"/>
        <v>-4041</v>
      </c>
      <c r="J11" s="14">
        <f t="shared" si="4"/>
        <v>-2.2114595304547695</v>
      </c>
      <c r="K11" s="12">
        <f t="shared" si="0"/>
        <v>4.819434884072327</v>
      </c>
    </row>
    <row r="12" spans="1:11" s="5" customFormat="1" ht="32.25" customHeight="1">
      <c r="A12" s="8" t="s">
        <v>19</v>
      </c>
      <c r="B12" s="9">
        <v>853734</v>
      </c>
      <c r="C12" s="9">
        <v>409813</v>
      </c>
      <c r="D12" s="9">
        <v>443921</v>
      </c>
      <c r="E12" s="10">
        <f t="shared" si="1"/>
        <v>92.31665093563946</v>
      </c>
      <c r="F12" s="13">
        <f t="shared" si="2"/>
        <v>-7446</v>
      </c>
      <c r="G12" s="14">
        <f t="shared" si="5"/>
        <v>-0.8646276039852296</v>
      </c>
      <c r="H12" s="9">
        <v>177482</v>
      </c>
      <c r="I12" s="13">
        <f t="shared" si="3"/>
        <v>-1207</v>
      </c>
      <c r="J12" s="14">
        <f t="shared" si="4"/>
        <v>-0.6754752670841518</v>
      </c>
      <c r="K12" s="12">
        <f t="shared" si="0"/>
        <v>4.810256814775583</v>
      </c>
    </row>
    <row r="13" spans="1:11" s="5" customFormat="1" ht="32.25" customHeight="1">
      <c r="A13" s="8" t="s">
        <v>20</v>
      </c>
      <c r="B13" s="9">
        <v>842695</v>
      </c>
      <c r="C13" s="9">
        <v>403281</v>
      </c>
      <c r="D13" s="9">
        <v>439414</v>
      </c>
      <c r="E13" s="10">
        <f t="shared" si="1"/>
        <v>91.7770030085523</v>
      </c>
      <c r="F13" s="13">
        <f t="shared" si="2"/>
        <v>-11039</v>
      </c>
      <c r="G13" s="14">
        <f t="shared" si="5"/>
        <v>-1.2930256965284268</v>
      </c>
      <c r="H13" s="9">
        <v>183277</v>
      </c>
      <c r="I13" s="13">
        <f t="shared" si="3"/>
        <v>5795</v>
      </c>
      <c r="J13" s="14">
        <f t="shared" si="4"/>
        <v>3.265119843139023</v>
      </c>
      <c r="K13" s="12">
        <f t="shared" si="0"/>
        <v>4.597931000616553</v>
      </c>
    </row>
    <row r="14" spans="1:11" s="5" customFormat="1" ht="32.25" customHeight="1">
      <c r="A14" s="8" t="s">
        <v>21</v>
      </c>
      <c r="B14" s="9">
        <v>853385</v>
      </c>
      <c r="C14" s="9">
        <v>409502</v>
      </c>
      <c r="D14" s="9">
        <v>443883</v>
      </c>
      <c r="E14" s="10">
        <f t="shared" si="1"/>
        <v>92.25449048510531</v>
      </c>
      <c r="F14" s="13">
        <f t="shared" si="2"/>
        <v>10690</v>
      </c>
      <c r="G14" s="14">
        <f t="shared" si="5"/>
        <v>1.2685491191949638</v>
      </c>
      <c r="H14" s="9">
        <v>195831</v>
      </c>
      <c r="I14" s="13">
        <f t="shared" si="3"/>
        <v>12554</v>
      </c>
      <c r="J14" s="14">
        <f t="shared" si="4"/>
        <v>6.849741102265969</v>
      </c>
      <c r="K14" s="12">
        <f t="shared" si="0"/>
        <v>4.35776256057519</v>
      </c>
    </row>
    <row r="15" spans="1:11" s="5" customFormat="1" ht="32.25" customHeight="1">
      <c r="A15" s="8" t="s">
        <v>22</v>
      </c>
      <c r="B15" s="9">
        <v>889768</v>
      </c>
      <c r="C15" s="9">
        <v>429885</v>
      </c>
      <c r="D15" s="9">
        <v>459883</v>
      </c>
      <c r="E15" s="10">
        <f t="shared" si="1"/>
        <v>93.47703655060091</v>
      </c>
      <c r="F15" s="13">
        <f t="shared" si="2"/>
        <v>36383</v>
      </c>
      <c r="G15" s="14">
        <f t="shared" si="5"/>
        <v>4.263374678486263</v>
      </c>
      <c r="H15" s="9">
        <v>215263</v>
      </c>
      <c r="I15" s="13">
        <f t="shared" si="3"/>
        <v>19432</v>
      </c>
      <c r="J15" s="14">
        <f t="shared" si="4"/>
        <v>9.922841633857765</v>
      </c>
      <c r="K15" s="12">
        <f t="shared" si="0"/>
        <v>4.133399608850569</v>
      </c>
    </row>
    <row r="16" spans="1:11" s="5" customFormat="1" ht="32.25" customHeight="1">
      <c r="A16" s="8" t="s">
        <v>23</v>
      </c>
      <c r="B16" s="9">
        <v>985621</v>
      </c>
      <c r="C16" s="9">
        <v>481733</v>
      </c>
      <c r="D16" s="9">
        <v>503888</v>
      </c>
      <c r="E16" s="10">
        <f t="shared" si="1"/>
        <v>95.60318959768837</v>
      </c>
      <c r="F16" s="13">
        <f t="shared" si="2"/>
        <v>95853</v>
      </c>
      <c r="G16" s="14">
        <f t="shared" si="5"/>
        <v>10.772808192697422</v>
      </c>
      <c r="H16" s="9">
        <v>250944</v>
      </c>
      <c r="I16" s="13">
        <f t="shared" si="3"/>
        <v>35681</v>
      </c>
      <c r="J16" s="14">
        <f t="shared" si="4"/>
        <v>16.575537830467844</v>
      </c>
      <c r="K16" s="12">
        <f t="shared" si="0"/>
        <v>3.92765318158633</v>
      </c>
    </row>
    <row r="17" spans="1:11" s="5" customFormat="1" ht="32.25" customHeight="1">
      <c r="A17" s="8" t="s">
        <v>24</v>
      </c>
      <c r="B17" s="9">
        <v>1079898</v>
      </c>
      <c r="C17" s="9">
        <v>529208</v>
      </c>
      <c r="D17" s="9">
        <v>550690</v>
      </c>
      <c r="E17" s="10">
        <f t="shared" si="1"/>
        <v>96.0990757050246</v>
      </c>
      <c r="F17" s="13">
        <f t="shared" si="2"/>
        <v>94277</v>
      </c>
      <c r="G17" s="14">
        <f t="shared" si="5"/>
        <v>9.565238565330892</v>
      </c>
      <c r="H17" s="9">
        <v>294534</v>
      </c>
      <c r="I17" s="13">
        <f t="shared" si="3"/>
        <v>43590</v>
      </c>
      <c r="J17" s="14">
        <f t="shared" si="4"/>
        <v>17.370409334353482</v>
      </c>
      <c r="K17" s="12">
        <f t="shared" si="0"/>
        <v>3.6664629550408443</v>
      </c>
    </row>
    <row r="18" spans="1:11" s="5" customFormat="1" ht="32.25" customHeight="1">
      <c r="A18" s="8" t="s">
        <v>25</v>
      </c>
      <c r="B18" s="9">
        <v>1155844</v>
      </c>
      <c r="C18" s="9">
        <v>568735</v>
      </c>
      <c r="D18" s="9">
        <v>587109</v>
      </c>
      <c r="E18" s="10">
        <f t="shared" si="1"/>
        <v>96.87042780812422</v>
      </c>
      <c r="F18" s="13">
        <f t="shared" si="2"/>
        <v>75946</v>
      </c>
      <c r="G18" s="14">
        <f t="shared" si="5"/>
        <v>7.032701236598271</v>
      </c>
      <c r="H18" s="9">
        <v>320354</v>
      </c>
      <c r="I18" s="13">
        <f t="shared" si="3"/>
        <v>25820</v>
      </c>
      <c r="J18" s="14">
        <f t="shared" si="4"/>
        <v>8.7663902978943</v>
      </c>
      <c r="K18" s="12">
        <f t="shared" si="0"/>
        <v>3.608021126628667</v>
      </c>
    </row>
    <row r="19" spans="1:11" s="5" customFormat="1" ht="32.25" customHeight="1">
      <c r="A19" s="8" t="s">
        <v>26</v>
      </c>
      <c r="B19" s="9">
        <v>1222411</v>
      </c>
      <c r="C19" s="9">
        <v>601082</v>
      </c>
      <c r="D19" s="9">
        <v>621329</v>
      </c>
      <c r="E19" s="10">
        <f t="shared" si="1"/>
        <v>96.74133993423773</v>
      </c>
      <c r="F19" s="13">
        <f t="shared" si="2"/>
        <v>66567</v>
      </c>
      <c r="G19" s="14">
        <f t="shared" si="5"/>
        <v>5.7591681922473965</v>
      </c>
      <c r="H19" s="9">
        <v>352364</v>
      </c>
      <c r="I19" s="13">
        <f t="shared" si="3"/>
        <v>32010</v>
      </c>
      <c r="J19" s="14">
        <f t="shared" si="4"/>
        <v>9.992071271156282</v>
      </c>
      <c r="K19" s="12">
        <f t="shared" si="0"/>
        <v>3.4691710844467654</v>
      </c>
    </row>
    <row r="20" spans="1:11" s="5" customFormat="1" ht="32.25" customHeight="1">
      <c r="A20" s="8" t="s">
        <v>27</v>
      </c>
      <c r="B20" s="9">
        <v>1287005</v>
      </c>
      <c r="C20" s="9">
        <v>634648</v>
      </c>
      <c r="D20" s="9">
        <v>652357</v>
      </c>
      <c r="E20" s="10">
        <f t="shared" si="1"/>
        <v>97.28538208373637</v>
      </c>
      <c r="F20" s="13">
        <f t="shared" si="2"/>
        <v>64594</v>
      </c>
      <c r="G20" s="14">
        <f t="shared" si="5"/>
        <v>5.284147475767152</v>
      </c>
      <c r="H20" s="9">
        <v>394848</v>
      </c>
      <c r="I20" s="13">
        <f t="shared" si="3"/>
        <v>42484</v>
      </c>
      <c r="J20" s="14">
        <f t="shared" si="4"/>
        <v>12.056850302528067</v>
      </c>
      <c r="K20" s="12">
        <f t="shared" si="0"/>
        <v>3.2594947929329767</v>
      </c>
    </row>
    <row r="21" spans="1:11" s="5" customFormat="1" ht="32.25" customHeight="1">
      <c r="A21" s="8" t="s">
        <v>28</v>
      </c>
      <c r="B21" s="9">
        <v>1342832</v>
      </c>
      <c r="C21" s="9">
        <v>663432</v>
      </c>
      <c r="D21" s="9">
        <v>679400</v>
      </c>
      <c r="E21" s="10">
        <f t="shared" si="1"/>
        <v>97.6496909037386</v>
      </c>
      <c r="F21" s="13">
        <f t="shared" si="2"/>
        <v>55827</v>
      </c>
      <c r="G21" s="14">
        <f t="shared" si="5"/>
        <v>4.3377453856045625</v>
      </c>
      <c r="H21" s="9">
        <v>440294</v>
      </c>
      <c r="I21" s="13">
        <f t="shared" si="3"/>
        <v>45446</v>
      </c>
      <c r="J21" s="14">
        <f t="shared" si="4"/>
        <v>11.509745522327579</v>
      </c>
      <c r="K21" s="12">
        <f t="shared" si="0"/>
        <v>3.0498530527329466</v>
      </c>
    </row>
    <row r="22" spans="1:11" s="5" customFormat="1" ht="32.25" customHeight="1">
      <c r="A22" s="8" t="s">
        <v>29</v>
      </c>
      <c r="B22" s="9">
        <v>1380361</v>
      </c>
      <c r="C22" s="9">
        <v>681474</v>
      </c>
      <c r="D22" s="9">
        <v>698887</v>
      </c>
      <c r="E22" s="10">
        <f t="shared" si="1"/>
        <v>97.50846703401265</v>
      </c>
      <c r="F22" s="13">
        <f t="shared" si="2"/>
        <v>37529</v>
      </c>
      <c r="G22" s="14">
        <f t="shared" si="5"/>
        <v>2.7947650934740906</v>
      </c>
      <c r="H22" s="9">
        <v>479217</v>
      </c>
      <c r="I22" s="13">
        <f t="shared" si="3"/>
        <v>38923</v>
      </c>
      <c r="J22" s="14">
        <f t="shared" si="4"/>
        <v>8.84022948302725</v>
      </c>
      <c r="K22" s="12">
        <f t="shared" si="0"/>
        <v>2.880450818731389</v>
      </c>
    </row>
    <row r="23" spans="1:11" s="5" customFormat="1" ht="32.25" customHeight="1">
      <c r="A23" s="8" t="s">
        <v>30</v>
      </c>
      <c r="B23" s="9">
        <v>1410777</v>
      </c>
      <c r="C23" s="9">
        <v>696769</v>
      </c>
      <c r="D23" s="9">
        <v>714008</v>
      </c>
      <c r="E23" s="10">
        <f t="shared" si="1"/>
        <v>97.58560128177835</v>
      </c>
      <c r="F23" s="13">
        <f t="shared" si="2"/>
        <v>30416</v>
      </c>
      <c r="G23" s="14">
        <f t="shared" si="5"/>
        <v>2.20348155301403</v>
      </c>
      <c r="H23" s="9">
        <v>517748</v>
      </c>
      <c r="I23" s="13">
        <f t="shared" si="3"/>
        <v>38531</v>
      </c>
      <c r="J23" s="14">
        <f t="shared" si="4"/>
        <v>8.040407581534044</v>
      </c>
      <c r="K23" s="12">
        <f t="shared" si="0"/>
        <v>2.7248333165941734</v>
      </c>
    </row>
    <row r="24" spans="1:11" s="5" customFormat="1" ht="32.25" customHeight="1">
      <c r="A24" s="8" t="s">
        <v>31</v>
      </c>
      <c r="B24" s="9">
        <v>1413184</v>
      </c>
      <c r="C24" s="9">
        <v>696887</v>
      </c>
      <c r="D24" s="9">
        <v>716297</v>
      </c>
      <c r="E24" s="10">
        <f t="shared" si="1"/>
        <v>97.29023016988762</v>
      </c>
      <c r="F24" s="13">
        <f t="shared" si="2"/>
        <v>2407</v>
      </c>
      <c r="G24" s="14">
        <f t="shared" si="5"/>
        <v>0.17061519999262817</v>
      </c>
      <c r="H24" s="9">
        <v>537294</v>
      </c>
      <c r="I24" s="13">
        <f t="shared" si="3"/>
        <v>19546</v>
      </c>
      <c r="J24" s="14">
        <f t="shared" si="4"/>
        <v>3.775195655029088</v>
      </c>
      <c r="K24" s="12">
        <f t="shared" si="0"/>
        <v>2.6301875695615435</v>
      </c>
    </row>
    <row r="25" spans="1:11" s="5" customFormat="1" ht="18" customHeight="1">
      <c r="A25" s="15" t="s">
        <v>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ht="18" customHeight="1">
      <c r="A26" s="1" t="s">
        <v>36</v>
      </c>
    </row>
  </sheetData>
  <mergeCells count="11">
    <mergeCell ref="A2:A4"/>
    <mergeCell ref="H2:J2"/>
    <mergeCell ref="K2:K4"/>
    <mergeCell ref="B3:B4"/>
    <mergeCell ref="H3:H4"/>
    <mergeCell ref="F3:F4"/>
    <mergeCell ref="G3:G4"/>
    <mergeCell ref="I3:I4"/>
    <mergeCell ref="J3:J4"/>
    <mergeCell ref="B2:G2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2016-02-24T05:13:15Z</cp:lastPrinted>
  <dcterms:created xsi:type="dcterms:W3CDTF">2016-01-19T06:12:03Z</dcterms:created>
  <dcterms:modified xsi:type="dcterms:W3CDTF">2016-03-28T05:46:47Z</dcterms:modified>
  <cp:category/>
  <cp:version/>
  <cp:contentType/>
  <cp:contentStatus/>
</cp:coreProperties>
</file>