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2"/>
  </bookViews>
  <sheets>
    <sheet name="学校数・生徒数・教職員数" sheetId="1" r:id="rId1"/>
    <sheet name="課程別学科別生徒数" sheetId="2" r:id="rId2"/>
    <sheet name="入学者の内訳" sheetId="3" r:id="rId3"/>
  </sheets>
  <definedNames/>
  <calcPr fullCalcOnLoad="1"/>
</workbook>
</file>

<file path=xl/sharedStrings.xml><?xml version="1.0" encoding="utf-8"?>
<sst xmlns="http://schemas.openxmlformats.org/spreadsheetml/2006/main" count="256" uniqueCount="84">
  <si>
    <t>計</t>
  </si>
  <si>
    <t>（単位：人）</t>
  </si>
  <si>
    <t>学校数</t>
  </si>
  <si>
    <t>第２４表　学校数および生徒数</t>
  </si>
  <si>
    <t>区　　　分</t>
  </si>
  <si>
    <t>高等課程設置校</t>
  </si>
  <si>
    <t>専門課程設置校</t>
  </si>
  <si>
    <t>一般課程設置校</t>
  </si>
  <si>
    <t>類型別　学校数</t>
  </si>
  <si>
    <t>男</t>
  </si>
  <si>
    <t>女</t>
  </si>
  <si>
    <t>高等課程</t>
  </si>
  <si>
    <t>専門課程</t>
  </si>
  <si>
    <t>一般課程</t>
  </si>
  <si>
    <t>生徒数</t>
  </si>
  <si>
    <t>公立</t>
  </si>
  <si>
    <t>学校法人</t>
  </si>
  <si>
    <t>財団法人</t>
  </si>
  <si>
    <t>社団法人</t>
  </si>
  <si>
    <t>その他の法人</t>
  </si>
  <si>
    <t>個人</t>
  </si>
  <si>
    <t>準学校　　法人</t>
  </si>
  <si>
    <t>私立</t>
  </si>
  <si>
    <t>（単位：校、人）</t>
  </si>
  <si>
    <t>類型別学校数は５月１日現在生徒のいる課程による。のべ数であるため、実際の学校数より多くなることがある。</t>
  </si>
  <si>
    <t>第２５表　教員数および職員数</t>
  </si>
  <si>
    <t>職員数</t>
  </si>
  <si>
    <t>教員数</t>
  </si>
  <si>
    <t>区分</t>
  </si>
  <si>
    <t>第２６表　入学者のうち就職している者の数</t>
  </si>
  <si>
    <t>第２７表　専門課程入学者のうち大学等卒業者数</t>
  </si>
  <si>
    <t>大学卒業者</t>
  </si>
  <si>
    <t>短期大学　　卒業者</t>
  </si>
  <si>
    <t>高等専門学校卒業者</t>
  </si>
  <si>
    <t>私立</t>
  </si>
  <si>
    <t>区　　　　分</t>
  </si>
  <si>
    <t>本務者</t>
  </si>
  <si>
    <t>兼務者</t>
  </si>
  <si>
    <t>専　修　学　校</t>
  </si>
  <si>
    <t>第28表　課程別学科別生徒数および入学状況等</t>
  </si>
  <si>
    <t>区　　　　　　　分</t>
  </si>
  <si>
    <t>修業年限別学科数</t>
  </si>
  <si>
    <t>１　年</t>
  </si>
  <si>
    <t>２　年</t>
  </si>
  <si>
    <t>３　年</t>
  </si>
  <si>
    <t>１ヶ月</t>
  </si>
  <si>
    <t>７ヶ月</t>
  </si>
  <si>
    <t>以下</t>
  </si>
  <si>
    <t>以上</t>
  </si>
  <si>
    <t>６ヶ月</t>
  </si>
  <si>
    <t>合計</t>
  </si>
  <si>
    <t>昼間</t>
  </si>
  <si>
    <t>小計</t>
  </si>
  <si>
    <t>準看護</t>
  </si>
  <si>
    <t>商業実務関係その他</t>
  </si>
  <si>
    <t>家政</t>
  </si>
  <si>
    <t>家庭</t>
  </si>
  <si>
    <t>和洋裁</t>
  </si>
  <si>
    <t>看護</t>
  </si>
  <si>
    <t>歯科衛生</t>
  </si>
  <si>
    <t>医療関係その他</t>
  </si>
  <si>
    <t>情報</t>
  </si>
  <si>
    <t>工業関係その他</t>
  </si>
  <si>
    <t>農業関係その他</t>
  </si>
  <si>
    <t>歯科技工</t>
  </si>
  <si>
    <t>柔道整復</t>
  </si>
  <si>
    <t>理学・作業療法</t>
  </si>
  <si>
    <t>介護福祉</t>
  </si>
  <si>
    <t>文化・教養関係その他</t>
  </si>
  <si>
    <t>夜間</t>
  </si>
  <si>
    <t>和洋歳</t>
  </si>
  <si>
    <t>その他</t>
  </si>
  <si>
    <t>から</t>
  </si>
  <si>
    <t xml:space="preserve">                   （単位：学科、人）</t>
  </si>
  <si>
    <t>入学状況</t>
  </si>
  <si>
    <t>卒業者数</t>
  </si>
  <si>
    <t>入学定員</t>
  </si>
  <si>
    <t>春期の入学志願者数</t>
  </si>
  <si>
    <t>春期の入学者数</t>
  </si>
  <si>
    <t>（平成１８年度）</t>
  </si>
  <si>
    <t>（平成１７年度間）</t>
  </si>
  <si>
    <t>計のうち春期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</si>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</sst>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41" fontId="2" fillId="0" borderId="2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1" fontId="2" fillId="0" borderId="4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33"/>
  <sheetViews>
    <sheetView workbookViewId="0" topLeftCell="A16">
      <selection activeCell="C1" sqref="C1"/>
    </sheetView>
  </sheetViews>
  <sheetFormatPr defaultColWidth="9.00390625" defaultRowHeight="13.5"/>
  <cols>
    <col min="1" max="1" width="0.875" style="1" customWidth="1"/>
    <col min="2" max="2" width="1.4921875" style="10" hidden="1" customWidth="1"/>
    <col min="3" max="3" width="4.25390625" style="10" customWidth="1"/>
    <col min="4" max="4" width="9.375" style="1" customWidth="1"/>
    <col min="5" max="5" width="4.25390625" style="1" customWidth="1"/>
    <col min="6" max="14" width="6.625" style="1" customWidth="1"/>
    <col min="15" max="15" width="6.625" style="0" customWidth="1"/>
    <col min="16" max="16384" width="9.00390625" style="1" customWidth="1"/>
  </cols>
  <sheetData>
    <row r="1" ht="24.75" customHeight="1">
      <c r="C1" s="32" t="s">
        <v>38</v>
      </c>
    </row>
    <row r="2" spans="2:13" ht="30" customHeight="1">
      <c r="B2" s="4"/>
      <c r="C2" s="32" t="s">
        <v>3</v>
      </c>
      <c r="D2" s="2"/>
      <c r="M2" s="1" t="s">
        <v>23</v>
      </c>
    </row>
    <row r="3" spans="2:14" ht="24" customHeight="1">
      <c r="B3" s="5"/>
      <c r="C3" s="60" t="s">
        <v>4</v>
      </c>
      <c r="D3" s="61"/>
      <c r="E3" s="62"/>
      <c r="F3" s="56" t="s">
        <v>0</v>
      </c>
      <c r="G3" s="54" t="s">
        <v>15</v>
      </c>
      <c r="H3" s="47" t="s">
        <v>22</v>
      </c>
      <c r="I3" s="52"/>
      <c r="J3" s="52"/>
      <c r="K3" s="52"/>
      <c r="L3" s="52"/>
      <c r="M3" s="52"/>
      <c r="N3" s="53"/>
    </row>
    <row r="4" spans="2:14" ht="33" customHeight="1">
      <c r="B4" s="6"/>
      <c r="C4" s="63"/>
      <c r="D4" s="64"/>
      <c r="E4" s="65"/>
      <c r="F4" s="57"/>
      <c r="G4" s="55"/>
      <c r="H4" s="15" t="s">
        <v>0</v>
      </c>
      <c r="I4" s="26" t="s">
        <v>16</v>
      </c>
      <c r="J4" s="26" t="s">
        <v>21</v>
      </c>
      <c r="K4" s="26" t="s">
        <v>17</v>
      </c>
      <c r="L4" s="26" t="s">
        <v>18</v>
      </c>
      <c r="M4" s="26" t="s">
        <v>19</v>
      </c>
      <c r="N4" s="27" t="s">
        <v>20</v>
      </c>
    </row>
    <row r="5" spans="2:14" ht="18" customHeight="1">
      <c r="B5" s="3"/>
      <c r="C5" s="47" t="s">
        <v>2</v>
      </c>
      <c r="D5" s="66"/>
      <c r="E5" s="67"/>
      <c r="F5" s="16">
        <f>G5+H5</f>
        <v>26</v>
      </c>
      <c r="G5" s="14">
        <v>5</v>
      </c>
      <c r="H5" s="14">
        <f>SUM(I5:N5)</f>
        <v>21</v>
      </c>
      <c r="I5" s="14">
        <v>8</v>
      </c>
      <c r="J5" s="14">
        <v>0</v>
      </c>
      <c r="K5" s="14">
        <v>0</v>
      </c>
      <c r="L5" s="14">
        <v>3</v>
      </c>
      <c r="M5" s="14">
        <v>6</v>
      </c>
      <c r="N5" s="17">
        <v>4</v>
      </c>
    </row>
    <row r="6" spans="2:14" ht="18" customHeight="1">
      <c r="B6" s="7"/>
      <c r="C6" s="68" t="s">
        <v>8</v>
      </c>
      <c r="D6" s="47" t="s">
        <v>5</v>
      </c>
      <c r="E6" s="53"/>
      <c r="F6" s="12">
        <f aca="true" t="shared" si="0" ref="F6:F20">G6+H6</f>
        <v>4</v>
      </c>
      <c r="G6" s="11">
        <v>0</v>
      </c>
      <c r="H6" s="11">
        <f aca="true" t="shared" si="1" ref="H6:H20">SUM(I6:N6)</f>
        <v>4</v>
      </c>
      <c r="I6" s="11">
        <v>2</v>
      </c>
      <c r="J6" s="11">
        <v>0</v>
      </c>
      <c r="K6" s="11">
        <v>0</v>
      </c>
      <c r="L6" s="11">
        <v>1</v>
      </c>
      <c r="M6" s="11">
        <v>0</v>
      </c>
      <c r="N6" s="13">
        <v>1</v>
      </c>
    </row>
    <row r="7" spans="2:14" ht="18" customHeight="1">
      <c r="B7" s="7"/>
      <c r="C7" s="69"/>
      <c r="D7" s="47" t="s">
        <v>6</v>
      </c>
      <c r="E7" s="53"/>
      <c r="F7" s="12">
        <f t="shared" si="0"/>
        <v>21</v>
      </c>
      <c r="G7" s="11">
        <v>5</v>
      </c>
      <c r="H7" s="11">
        <f t="shared" si="1"/>
        <v>16</v>
      </c>
      <c r="I7" s="11">
        <v>6</v>
      </c>
      <c r="J7" s="11">
        <v>0</v>
      </c>
      <c r="K7" s="11">
        <v>0</v>
      </c>
      <c r="L7" s="11">
        <v>2</v>
      </c>
      <c r="M7" s="11">
        <v>6</v>
      </c>
      <c r="N7" s="13">
        <v>2</v>
      </c>
    </row>
    <row r="8" spans="2:14" ht="18" customHeight="1">
      <c r="B8" s="7"/>
      <c r="C8" s="70"/>
      <c r="D8" s="47" t="s">
        <v>7</v>
      </c>
      <c r="E8" s="53"/>
      <c r="F8" s="12">
        <f t="shared" si="0"/>
        <v>1</v>
      </c>
      <c r="G8" s="11">
        <v>0</v>
      </c>
      <c r="H8" s="11">
        <f t="shared" si="1"/>
        <v>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>
        <v>1</v>
      </c>
    </row>
    <row r="9" spans="2:14" ht="18.75" customHeight="1">
      <c r="B9" s="7"/>
      <c r="C9" s="56" t="s">
        <v>14</v>
      </c>
      <c r="D9" s="54" t="s">
        <v>0</v>
      </c>
      <c r="E9" s="19" t="s">
        <v>0</v>
      </c>
      <c r="F9" s="12">
        <f t="shared" si="0"/>
        <v>2242</v>
      </c>
      <c r="G9" s="11">
        <v>875</v>
      </c>
      <c r="H9" s="11">
        <f t="shared" si="1"/>
        <v>1367</v>
      </c>
      <c r="I9" s="11">
        <v>571</v>
      </c>
      <c r="J9" s="11">
        <v>0</v>
      </c>
      <c r="K9" s="11">
        <v>0</v>
      </c>
      <c r="L9" s="11">
        <v>238</v>
      </c>
      <c r="M9" s="11">
        <v>499</v>
      </c>
      <c r="N9" s="13">
        <v>59</v>
      </c>
    </row>
    <row r="10" spans="2:14" ht="18.75" customHeight="1">
      <c r="B10" s="7"/>
      <c r="C10" s="79"/>
      <c r="D10" s="58"/>
      <c r="E10" s="19" t="s">
        <v>9</v>
      </c>
      <c r="F10" s="12">
        <f t="shared" si="0"/>
        <v>660</v>
      </c>
      <c r="G10" s="11">
        <v>89</v>
      </c>
      <c r="H10" s="11">
        <f t="shared" si="1"/>
        <v>571</v>
      </c>
      <c r="I10" s="11">
        <v>371</v>
      </c>
      <c r="J10" s="11">
        <v>0</v>
      </c>
      <c r="K10" s="11">
        <v>0</v>
      </c>
      <c r="L10" s="11">
        <v>48</v>
      </c>
      <c r="M10" s="11">
        <v>152</v>
      </c>
      <c r="N10" s="13">
        <v>0</v>
      </c>
    </row>
    <row r="11" spans="2:14" ht="18.75" customHeight="1">
      <c r="B11" s="7"/>
      <c r="C11" s="79"/>
      <c r="D11" s="59"/>
      <c r="E11" s="18" t="s">
        <v>10</v>
      </c>
      <c r="F11" s="12">
        <f t="shared" si="0"/>
        <v>1582</v>
      </c>
      <c r="G11" s="11">
        <v>786</v>
      </c>
      <c r="H11" s="11">
        <f t="shared" si="1"/>
        <v>796</v>
      </c>
      <c r="I11" s="11">
        <v>200</v>
      </c>
      <c r="J11" s="11">
        <v>0</v>
      </c>
      <c r="K11" s="11">
        <v>0</v>
      </c>
      <c r="L11" s="11">
        <v>190</v>
      </c>
      <c r="M11" s="11">
        <v>347</v>
      </c>
      <c r="N11" s="13">
        <v>59</v>
      </c>
    </row>
    <row r="12" spans="2:14" ht="18.75" customHeight="1">
      <c r="B12" s="7"/>
      <c r="C12" s="79"/>
      <c r="D12" s="54" t="s">
        <v>11</v>
      </c>
      <c r="E12" s="19" t="s">
        <v>0</v>
      </c>
      <c r="F12" s="12">
        <f t="shared" si="0"/>
        <v>134</v>
      </c>
      <c r="G12" s="11">
        <v>0</v>
      </c>
      <c r="H12" s="11">
        <f t="shared" si="1"/>
        <v>134</v>
      </c>
      <c r="I12" s="11">
        <v>40</v>
      </c>
      <c r="J12" s="11">
        <v>0</v>
      </c>
      <c r="K12" s="11">
        <v>0</v>
      </c>
      <c r="L12" s="11">
        <v>65</v>
      </c>
      <c r="M12" s="11">
        <v>0</v>
      </c>
      <c r="N12" s="13">
        <v>29</v>
      </c>
    </row>
    <row r="13" spans="2:14" ht="18.75" customHeight="1">
      <c r="B13" s="8"/>
      <c r="C13" s="79"/>
      <c r="D13" s="58"/>
      <c r="E13" s="19" t="s">
        <v>9</v>
      </c>
      <c r="F13" s="12">
        <f t="shared" si="0"/>
        <v>15</v>
      </c>
      <c r="G13" s="11">
        <v>0</v>
      </c>
      <c r="H13" s="11">
        <f t="shared" si="1"/>
        <v>15</v>
      </c>
      <c r="I13" s="11">
        <v>9</v>
      </c>
      <c r="J13" s="11">
        <v>0</v>
      </c>
      <c r="K13" s="11">
        <v>0</v>
      </c>
      <c r="L13" s="11">
        <v>6</v>
      </c>
      <c r="M13" s="11">
        <v>0</v>
      </c>
      <c r="N13" s="13">
        <v>0</v>
      </c>
    </row>
    <row r="14" spans="2:14" ht="18.75" customHeight="1">
      <c r="B14" s="9">
        <v>201</v>
      </c>
      <c r="C14" s="79"/>
      <c r="D14" s="59"/>
      <c r="E14" s="18" t="s">
        <v>10</v>
      </c>
      <c r="F14" s="12">
        <f t="shared" si="0"/>
        <v>119</v>
      </c>
      <c r="G14" s="11">
        <v>0</v>
      </c>
      <c r="H14" s="11">
        <f t="shared" si="1"/>
        <v>119</v>
      </c>
      <c r="I14" s="11">
        <v>31</v>
      </c>
      <c r="J14" s="11">
        <v>0</v>
      </c>
      <c r="K14" s="11">
        <v>0</v>
      </c>
      <c r="L14" s="11">
        <v>59</v>
      </c>
      <c r="M14" s="11">
        <v>0</v>
      </c>
      <c r="N14" s="13">
        <v>29</v>
      </c>
    </row>
    <row r="15" spans="2:14" ht="18.75" customHeight="1">
      <c r="B15" s="9">
        <v>202</v>
      </c>
      <c r="C15" s="79"/>
      <c r="D15" s="54" t="s">
        <v>12</v>
      </c>
      <c r="E15" s="19" t="s">
        <v>0</v>
      </c>
      <c r="F15" s="12">
        <f t="shared" si="0"/>
        <v>2088</v>
      </c>
      <c r="G15" s="11">
        <v>875</v>
      </c>
      <c r="H15" s="11">
        <f t="shared" si="1"/>
        <v>1213</v>
      </c>
      <c r="I15" s="11">
        <v>531</v>
      </c>
      <c r="J15" s="11">
        <v>0</v>
      </c>
      <c r="K15" s="11">
        <v>0</v>
      </c>
      <c r="L15" s="11">
        <v>173</v>
      </c>
      <c r="M15" s="11">
        <v>499</v>
      </c>
      <c r="N15" s="13">
        <v>10</v>
      </c>
    </row>
    <row r="16" spans="2:14" ht="18.75" customHeight="1">
      <c r="B16" s="1"/>
      <c r="C16" s="79"/>
      <c r="D16" s="58"/>
      <c r="E16" s="19" t="s">
        <v>9</v>
      </c>
      <c r="F16" s="20">
        <f t="shared" si="0"/>
        <v>645</v>
      </c>
      <c r="G16" s="21">
        <v>89</v>
      </c>
      <c r="H16" s="21">
        <f t="shared" si="1"/>
        <v>556</v>
      </c>
      <c r="I16" s="21">
        <v>362</v>
      </c>
      <c r="J16" s="21">
        <v>0</v>
      </c>
      <c r="K16" s="21">
        <v>0</v>
      </c>
      <c r="L16" s="21">
        <v>42</v>
      </c>
      <c r="M16" s="21">
        <v>152</v>
      </c>
      <c r="N16" s="22">
        <v>0</v>
      </c>
    </row>
    <row r="17" spans="3:14" ht="18.75" customHeight="1">
      <c r="C17" s="79"/>
      <c r="D17" s="59"/>
      <c r="E17" s="18" t="s">
        <v>10</v>
      </c>
      <c r="F17" s="20">
        <f t="shared" si="0"/>
        <v>1443</v>
      </c>
      <c r="G17" s="21">
        <v>786</v>
      </c>
      <c r="H17" s="21">
        <f t="shared" si="1"/>
        <v>657</v>
      </c>
      <c r="I17" s="21">
        <v>169</v>
      </c>
      <c r="J17" s="21">
        <v>0</v>
      </c>
      <c r="K17" s="21">
        <v>0</v>
      </c>
      <c r="L17" s="21">
        <v>131</v>
      </c>
      <c r="M17" s="21">
        <v>347</v>
      </c>
      <c r="N17" s="22">
        <v>10</v>
      </c>
    </row>
    <row r="18" spans="3:14" ht="13.5">
      <c r="C18" s="79"/>
      <c r="D18" s="54" t="s">
        <v>13</v>
      </c>
      <c r="E18" s="19" t="s">
        <v>0</v>
      </c>
      <c r="F18" s="20">
        <f t="shared" si="0"/>
        <v>20</v>
      </c>
      <c r="G18" s="21">
        <v>0</v>
      </c>
      <c r="H18" s="21">
        <f t="shared" si="1"/>
        <v>20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v>20</v>
      </c>
    </row>
    <row r="19" spans="3:14" ht="13.5">
      <c r="C19" s="79"/>
      <c r="D19" s="58"/>
      <c r="E19" s="19" t="s">
        <v>9</v>
      </c>
      <c r="F19" s="20">
        <f t="shared" si="0"/>
        <v>0</v>
      </c>
      <c r="G19" s="21">
        <v>0</v>
      </c>
      <c r="H19" s="21">
        <f t="shared" si="1"/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</row>
    <row r="20" spans="3:14" ht="13.5">
      <c r="C20" s="80"/>
      <c r="D20" s="59"/>
      <c r="E20" s="18" t="s">
        <v>10</v>
      </c>
      <c r="F20" s="23">
        <f t="shared" si="0"/>
        <v>20</v>
      </c>
      <c r="G20" s="24">
        <v>0</v>
      </c>
      <c r="H20" s="24">
        <f t="shared" si="1"/>
        <v>20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20</v>
      </c>
    </row>
    <row r="21" spans="3:15" ht="13.5">
      <c r="C21" s="84" t="s">
        <v>24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</row>
    <row r="24" spans="3:14" ht="18.75" customHeight="1">
      <c r="C24" s="2" t="s">
        <v>25</v>
      </c>
      <c r="N24" s="1" t="s">
        <v>23</v>
      </c>
    </row>
    <row r="25" spans="3:15" ht="18.75" customHeight="1">
      <c r="C25" s="60" t="s">
        <v>35</v>
      </c>
      <c r="D25" s="71"/>
      <c r="E25" s="72"/>
      <c r="F25" s="47" t="s">
        <v>15</v>
      </c>
      <c r="G25" s="81"/>
      <c r="H25" s="81"/>
      <c r="I25" s="81"/>
      <c r="J25" s="82"/>
      <c r="K25" s="47" t="s">
        <v>34</v>
      </c>
      <c r="L25" s="81"/>
      <c r="M25" s="81"/>
      <c r="N25" s="81"/>
      <c r="O25" s="82"/>
    </row>
    <row r="26" spans="3:15" ht="18.75" customHeight="1">
      <c r="C26" s="73"/>
      <c r="D26" s="74"/>
      <c r="E26" s="75"/>
      <c r="F26" s="47" t="s">
        <v>27</v>
      </c>
      <c r="G26" s="81"/>
      <c r="H26" s="81"/>
      <c r="I26" s="82"/>
      <c r="J26" s="54" t="s">
        <v>26</v>
      </c>
      <c r="K26" s="47" t="s">
        <v>27</v>
      </c>
      <c r="L26" s="81"/>
      <c r="M26" s="81"/>
      <c r="N26" s="82"/>
      <c r="O26" s="54" t="s">
        <v>26</v>
      </c>
    </row>
    <row r="27" spans="3:15" ht="18.75" customHeight="1">
      <c r="C27" s="76"/>
      <c r="D27" s="77"/>
      <c r="E27" s="78"/>
      <c r="F27" s="28" t="s">
        <v>0</v>
      </c>
      <c r="G27" s="29" t="s">
        <v>11</v>
      </c>
      <c r="H27" s="29" t="s">
        <v>12</v>
      </c>
      <c r="I27" s="29" t="s">
        <v>13</v>
      </c>
      <c r="J27" s="83"/>
      <c r="K27" s="28" t="s">
        <v>0</v>
      </c>
      <c r="L27" s="29" t="s">
        <v>11</v>
      </c>
      <c r="M27" s="29" t="s">
        <v>12</v>
      </c>
      <c r="N27" s="29" t="s">
        <v>13</v>
      </c>
      <c r="O27" s="83"/>
    </row>
    <row r="28" spans="3:15" ht="18.75" customHeight="1">
      <c r="C28" s="49" t="s">
        <v>36</v>
      </c>
      <c r="D28" s="50"/>
      <c r="E28" s="31" t="s">
        <v>0</v>
      </c>
      <c r="F28" s="16">
        <f aca="true" t="shared" si="2" ref="F28:F33">SUM(G28:I28)</f>
        <v>71</v>
      </c>
      <c r="G28" s="14">
        <v>0</v>
      </c>
      <c r="H28" s="14">
        <v>71</v>
      </c>
      <c r="I28" s="14">
        <v>0</v>
      </c>
      <c r="J28" s="14">
        <v>13</v>
      </c>
      <c r="K28" s="14">
        <f aca="true" t="shared" si="3" ref="K28:K33">SUM(L28:N28)</f>
        <v>144</v>
      </c>
      <c r="L28" s="14">
        <v>19</v>
      </c>
      <c r="M28" s="14">
        <v>121</v>
      </c>
      <c r="N28" s="14">
        <v>4</v>
      </c>
      <c r="O28" s="17">
        <v>44</v>
      </c>
    </row>
    <row r="29" spans="3:15" ht="18.75" customHeight="1">
      <c r="C29" s="51"/>
      <c r="D29" s="48"/>
      <c r="E29" s="18" t="s">
        <v>9</v>
      </c>
      <c r="F29" s="20">
        <f t="shared" si="2"/>
        <v>4</v>
      </c>
      <c r="G29" s="21">
        <v>0</v>
      </c>
      <c r="H29" s="21">
        <v>4</v>
      </c>
      <c r="I29" s="21">
        <v>0</v>
      </c>
      <c r="J29" s="21">
        <v>8</v>
      </c>
      <c r="K29" s="21">
        <f t="shared" si="3"/>
        <v>59</v>
      </c>
      <c r="L29" s="21">
        <v>5</v>
      </c>
      <c r="M29" s="21">
        <v>54</v>
      </c>
      <c r="N29" s="21">
        <v>0</v>
      </c>
      <c r="O29" s="22">
        <v>17</v>
      </c>
    </row>
    <row r="30" spans="3:15" ht="18.75" customHeight="1">
      <c r="C30" s="45"/>
      <c r="D30" s="46"/>
      <c r="E30" s="18" t="s">
        <v>10</v>
      </c>
      <c r="F30" s="20">
        <f t="shared" si="2"/>
        <v>67</v>
      </c>
      <c r="G30" s="21">
        <v>0</v>
      </c>
      <c r="H30" s="21">
        <v>67</v>
      </c>
      <c r="I30" s="21">
        <v>0</v>
      </c>
      <c r="J30" s="21">
        <v>5</v>
      </c>
      <c r="K30" s="21">
        <f t="shared" si="3"/>
        <v>85</v>
      </c>
      <c r="L30" s="21">
        <v>14</v>
      </c>
      <c r="M30" s="21">
        <v>67</v>
      </c>
      <c r="N30" s="21">
        <v>4</v>
      </c>
      <c r="O30" s="22">
        <v>27</v>
      </c>
    </row>
    <row r="31" spans="3:15" ht="18.75" customHeight="1">
      <c r="C31" s="49" t="s">
        <v>37</v>
      </c>
      <c r="D31" s="50"/>
      <c r="E31" s="18" t="s">
        <v>0</v>
      </c>
      <c r="F31" s="20">
        <f t="shared" si="2"/>
        <v>337</v>
      </c>
      <c r="G31" s="21">
        <v>0</v>
      </c>
      <c r="H31" s="21">
        <v>337</v>
      </c>
      <c r="I31" s="21">
        <v>0</v>
      </c>
      <c r="J31" s="21">
        <v>0</v>
      </c>
      <c r="K31" s="21">
        <f t="shared" si="3"/>
        <v>469</v>
      </c>
      <c r="L31" s="21">
        <v>73</v>
      </c>
      <c r="M31" s="21">
        <v>396</v>
      </c>
      <c r="N31" s="21">
        <v>0</v>
      </c>
      <c r="O31" s="22">
        <v>0</v>
      </c>
    </row>
    <row r="32" spans="3:15" ht="18.75" customHeight="1">
      <c r="C32" s="51"/>
      <c r="D32" s="48"/>
      <c r="E32" s="18" t="s">
        <v>9</v>
      </c>
      <c r="F32" s="20">
        <f t="shared" si="2"/>
        <v>197</v>
      </c>
      <c r="G32" s="21">
        <v>0</v>
      </c>
      <c r="H32" s="21">
        <v>197</v>
      </c>
      <c r="I32" s="21">
        <v>0</v>
      </c>
      <c r="J32" s="21">
        <v>0</v>
      </c>
      <c r="K32" s="21">
        <f t="shared" si="3"/>
        <v>324</v>
      </c>
      <c r="L32" s="21">
        <v>40</v>
      </c>
      <c r="M32" s="21">
        <v>284</v>
      </c>
      <c r="N32" s="21">
        <v>0</v>
      </c>
      <c r="O32" s="22">
        <v>0</v>
      </c>
    </row>
    <row r="33" spans="3:15" ht="18.75" customHeight="1">
      <c r="C33" s="45"/>
      <c r="D33" s="46"/>
      <c r="E33" s="18" t="s">
        <v>10</v>
      </c>
      <c r="F33" s="23">
        <f t="shared" si="2"/>
        <v>140</v>
      </c>
      <c r="G33" s="24">
        <v>0</v>
      </c>
      <c r="H33" s="24">
        <v>140</v>
      </c>
      <c r="I33" s="24">
        <v>0</v>
      </c>
      <c r="J33" s="24">
        <v>0</v>
      </c>
      <c r="K33" s="24">
        <f t="shared" si="3"/>
        <v>145</v>
      </c>
      <c r="L33" s="24">
        <v>33</v>
      </c>
      <c r="M33" s="24">
        <v>112</v>
      </c>
      <c r="N33" s="24">
        <v>0</v>
      </c>
      <c r="O33" s="25">
        <v>0</v>
      </c>
    </row>
  </sheetData>
  <mergeCells count="24">
    <mergeCell ref="C31:D33"/>
    <mergeCell ref="D6:E6"/>
    <mergeCell ref="D7:E7"/>
    <mergeCell ref="K25:O25"/>
    <mergeCell ref="K26:N26"/>
    <mergeCell ref="O26:O27"/>
    <mergeCell ref="F26:I26"/>
    <mergeCell ref="J26:J27"/>
    <mergeCell ref="F25:J25"/>
    <mergeCell ref="C21:O21"/>
    <mergeCell ref="D8:E8"/>
    <mergeCell ref="D9:D11"/>
    <mergeCell ref="D15:D17"/>
    <mergeCell ref="D18:D20"/>
    <mergeCell ref="C28:D30"/>
    <mergeCell ref="H3:N3"/>
    <mergeCell ref="G3:G4"/>
    <mergeCell ref="F3:F4"/>
    <mergeCell ref="D12:D14"/>
    <mergeCell ref="C3:E4"/>
    <mergeCell ref="C5:E5"/>
    <mergeCell ref="C6:C8"/>
    <mergeCell ref="C25:E27"/>
    <mergeCell ref="C9:C20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B54"/>
  <sheetViews>
    <sheetView workbookViewId="0" topLeftCell="A10">
      <selection activeCell="K42" sqref="K42"/>
    </sheetView>
  </sheetViews>
  <sheetFormatPr defaultColWidth="9.00390625" defaultRowHeight="13.5"/>
  <cols>
    <col min="1" max="1" width="0.875" style="1" customWidth="1"/>
    <col min="2" max="2" width="11.125" style="10" hidden="1" customWidth="1"/>
    <col min="3" max="3" width="4.00390625" style="10" customWidth="1"/>
    <col min="4" max="4" width="4.125" style="10" customWidth="1"/>
    <col min="5" max="5" width="4.25390625" style="10" customWidth="1"/>
    <col min="6" max="6" width="18.625" style="1" customWidth="1"/>
    <col min="7" max="12" width="5.625" style="1" customWidth="1"/>
    <col min="13" max="13" width="7.00390625" style="1" customWidth="1"/>
    <col min="14" max="14" width="5.625" style="1" customWidth="1"/>
    <col min="15" max="15" width="6.375" style="1" customWidth="1"/>
    <col min="16" max="16" width="7.25390625" style="1" customWidth="1"/>
    <col min="17" max="17" width="7.00390625" style="1" customWidth="1"/>
    <col min="18" max="19" width="6.50390625" style="1" customWidth="1"/>
    <col min="20" max="24" width="5.625" style="1" customWidth="1"/>
    <col min="25" max="25" width="18.625" style="10" customWidth="1"/>
    <col min="26" max="27" width="4.375" style="10" customWidth="1"/>
    <col min="28" max="28" width="4.375" style="1" customWidth="1"/>
    <col min="29" max="16384" width="9.00390625" style="1" customWidth="1"/>
  </cols>
  <sheetData>
    <row r="1" spans="3:26" ht="30" customHeight="1">
      <c r="C1" s="32" t="s">
        <v>38</v>
      </c>
      <c r="Y1" s="32" t="s">
        <v>83</v>
      </c>
      <c r="Z1" s="1"/>
    </row>
    <row r="2" spans="2:27" ht="30" customHeight="1">
      <c r="B2" s="4"/>
      <c r="C2" s="32" t="s">
        <v>39</v>
      </c>
      <c r="D2" s="4"/>
      <c r="E2" s="4"/>
      <c r="M2" s="1" t="s">
        <v>82</v>
      </c>
      <c r="Y2" s="1" t="s">
        <v>73</v>
      </c>
      <c r="AA2" s="4"/>
    </row>
    <row r="3" spans="2:28" ht="19.5" customHeight="1">
      <c r="B3" s="5"/>
      <c r="C3" s="60" t="s">
        <v>40</v>
      </c>
      <c r="D3" s="87"/>
      <c r="E3" s="87"/>
      <c r="F3" s="88"/>
      <c r="G3" s="47" t="s">
        <v>41</v>
      </c>
      <c r="H3" s="52"/>
      <c r="I3" s="52"/>
      <c r="J3" s="52"/>
      <c r="K3" s="52"/>
      <c r="L3" s="53"/>
      <c r="M3" s="47" t="s">
        <v>14</v>
      </c>
      <c r="N3" s="52"/>
      <c r="O3" s="53"/>
      <c r="P3" s="47" t="s">
        <v>74</v>
      </c>
      <c r="Q3" s="101"/>
      <c r="R3" s="101"/>
      <c r="S3" s="101"/>
      <c r="T3" s="101"/>
      <c r="U3" s="102"/>
      <c r="V3" s="103" t="s">
        <v>75</v>
      </c>
      <c r="W3" s="104"/>
      <c r="X3" s="105"/>
      <c r="Y3" s="60" t="s">
        <v>40</v>
      </c>
      <c r="Z3" s="109"/>
      <c r="AA3" s="109"/>
      <c r="AB3" s="110"/>
    </row>
    <row r="4" spans="2:28" ht="13.5" customHeight="1">
      <c r="B4" s="6"/>
      <c r="C4" s="89"/>
      <c r="D4" s="90"/>
      <c r="E4" s="90"/>
      <c r="F4" s="91"/>
      <c r="G4" s="97" t="s">
        <v>0</v>
      </c>
      <c r="H4" s="33" t="s">
        <v>42</v>
      </c>
      <c r="I4" s="33" t="s">
        <v>42</v>
      </c>
      <c r="J4" s="33" t="s">
        <v>42</v>
      </c>
      <c r="K4" s="33" t="s">
        <v>43</v>
      </c>
      <c r="L4" s="33" t="s">
        <v>44</v>
      </c>
      <c r="M4" s="100" t="s">
        <v>0</v>
      </c>
      <c r="N4" s="100" t="s">
        <v>9</v>
      </c>
      <c r="O4" s="100" t="s">
        <v>10</v>
      </c>
      <c r="P4" s="103" t="s">
        <v>76</v>
      </c>
      <c r="Q4" s="105"/>
      <c r="R4" s="54" t="s">
        <v>77</v>
      </c>
      <c r="S4" s="49" t="s">
        <v>78</v>
      </c>
      <c r="T4" s="119"/>
      <c r="U4" s="120"/>
      <c r="V4" s="106"/>
      <c r="W4" s="107"/>
      <c r="X4" s="108"/>
      <c r="Y4" s="111"/>
      <c r="Z4" s="112"/>
      <c r="AA4" s="112"/>
      <c r="AB4" s="113"/>
    </row>
    <row r="5" spans="2:28" ht="13.5" customHeight="1">
      <c r="B5" s="6"/>
      <c r="C5" s="89"/>
      <c r="D5" s="90"/>
      <c r="E5" s="90"/>
      <c r="F5" s="91"/>
      <c r="G5" s="98"/>
      <c r="H5" s="35"/>
      <c r="I5" s="35" t="s">
        <v>45</v>
      </c>
      <c r="J5" s="35" t="s">
        <v>46</v>
      </c>
      <c r="K5" s="35" t="s">
        <v>45</v>
      </c>
      <c r="L5" s="35" t="s">
        <v>45</v>
      </c>
      <c r="M5" s="98"/>
      <c r="N5" s="98"/>
      <c r="O5" s="98"/>
      <c r="P5" s="124" t="s">
        <v>79</v>
      </c>
      <c r="Q5" s="125"/>
      <c r="R5" s="117"/>
      <c r="S5" s="121"/>
      <c r="T5" s="122"/>
      <c r="U5" s="123"/>
      <c r="V5" s="126" t="s">
        <v>80</v>
      </c>
      <c r="W5" s="127"/>
      <c r="X5" s="128"/>
      <c r="Y5" s="111"/>
      <c r="Z5" s="112"/>
      <c r="AA5" s="112"/>
      <c r="AB5" s="113"/>
    </row>
    <row r="6" spans="2:28" ht="13.5" customHeight="1">
      <c r="B6" s="6"/>
      <c r="C6" s="89"/>
      <c r="D6" s="90"/>
      <c r="E6" s="90"/>
      <c r="F6" s="91"/>
      <c r="G6" s="98"/>
      <c r="H6" s="36"/>
      <c r="I6" s="35" t="s">
        <v>72</v>
      </c>
      <c r="J6" s="35" t="s">
        <v>72</v>
      </c>
      <c r="K6" s="35" t="s">
        <v>72</v>
      </c>
      <c r="L6" s="35"/>
      <c r="M6" s="98"/>
      <c r="N6" s="98"/>
      <c r="O6" s="98"/>
      <c r="P6" s="129" t="s">
        <v>0</v>
      </c>
      <c r="Q6" s="54" t="s">
        <v>81</v>
      </c>
      <c r="R6" s="117"/>
      <c r="S6" s="129" t="s">
        <v>0</v>
      </c>
      <c r="T6" s="129" t="s">
        <v>9</v>
      </c>
      <c r="U6" s="129" t="s">
        <v>10</v>
      </c>
      <c r="V6" s="129" t="s">
        <v>0</v>
      </c>
      <c r="W6" s="129" t="s">
        <v>9</v>
      </c>
      <c r="X6" s="129" t="s">
        <v>10</v>
      </c>
      <c r="Y6" s="111"/>
      <c r="Z6" s="112"/>
      <c r="AA6" s="112"/>
      <c r="AB6" s="113"/>
    </row>
    <row r="7" spans="2:28" ht="13.5" customHeight="1">
      <c r="B7" s="6"/>
      <c r="C7" s="89"/>
      <c r="D7" s="90"/>
      <c r="E7" s="90"/>
      <c r="F7" s="91"/>
      <c r="G7" s="98"/>
      <c r="H7" s="37" t="s">
        <v>47</v>
      </c>
      <c r="I7" s="35" t="s">
        <v>42</v>
      </c>
      <c r="J7" s="35" t="s">
        <v>43</v>
      </c>
      <c r="K7" s="35" t="s">
        <v>44</v>
      </c>
      <c r="L7" s="35" t="s">
        <v>48</v>
      </c>
      <c r="M7" s="98"/>
      <c r="N7" s="98"/>
      <c r="O7" s="98"/>
      <c r="P7" s="130"/>
      <c r="Q7" s="117"/>
      <c r="R7" s="117"/>
      <c r="S7" s="130"/>
      <c r="T7" s="130"/>
      <c r="U7" s="130"/>
      <c r="V7" s="132"/>
      <c r="W7" s="132"/>
      <c r="X7" s="132"/>
      <c r="Y7" s="111"/>
      <c r="Z7" s="112"/>
      <c r="AA7" s="112"/>
      <c r="AB7" s="113"/>
    </row>
    <row r="8" spans="2:28" ht="13.5" customHeight="1">
      <c r="B8" s="6"/>
      <c r="C8" s="92"/>
      <c r="D8" s="93"/>
      <c r="E8" s="93"/>
      <c r="F8" s="94"/>
      <c r="G8" s="99"/>
      <c r="H8" s="34"/>
      <c r="I8" s="34" t="s">
        <v>49</v>
      </c>
      <c r="J8" s="34"/>
      <c r="K8" s="34"/>
      <c r="L8" s="34"/>
      <c r="M8" s="99"/>
      <c r="N8" s="99"/>
      <c r="O8" s="99"/>
      <c r="P8" s="131"/>
      <c r="Q8" s="118"/>
      <c r="R8" s="118"/>
      <c r="S8" s="131"/>
      <c r="T8" s="131"/>
      <c r="U8" s="131"/>
      <c r="V8" s="133"/>
      <c r="W8" s="133"/>
      <c r="X8" s="133"/>
      <c r="Y8" s="114"/>
      <c r="Z8" s="115"/>
      <c r="AA8" s="115"/>
      <c r="AB8" s="116"/>
    </row>
    <row r="9" spans="2:28" ht="14.25" customHeight="1">
      <c r="B9" s="7"/>
      <c r="C9" s="47" t="s">
        <v>50</v>
      </c>
      <c r="D9" s="52"/>
      <c r="E9" s="52"/>
      <c r="F9" s="53"/>
      <c r="G9" s="16">
        <f aca="true" t="shared" si="0" ref="G9:O9">G10+G16+G21+G33+G43</f>
        <v>37</v>
      </c>
      <c r="H9" s="14">
        <f t="shared" si="0"/>
        <v>3</v>
      </c>
      <c r="I9" s="14">
        <f t="shared" si="0"/>
        <v>0</v>
      </c>
      <c r="J9" s="14">
        <f t="shared" si="0"/>
        <v>15</v>
      </c>
      <c r="K9" s="14">
        <f t="shared" si="0"/>
        <v>16</v>
      </c>
      <c r="L9" s="14">
        <f t="shared" si="0"/>
        <v>3</v>
      </c>
      <c r="M9" s="14">
        <f t="shared" si="0"/>
        <v>2242</v>
      </c>
      <c r="N9" s="14">
        <f t="shared" si="0"/>
        <v>660</v>
      </c>
      <c r="O9" s="14">
        <f t="shared" si="0"/>
        <v>1582</v>
      </c>
      <c r="P9" s="11">
        <f>P10+P16+P21+P33+P43</f>
        <v>1635</v>
      </c>
      <c r="Q9" s="14">
        <f>Q10+Q16+Q21+Q33+Q43</f>
        <v>1394</v>
      </c>
      <c r="R9" s="14">
        <f>R10+R16+R21+R33+R43</f>
        <v>1909</v>
      </c>
      <c r="S9" s="14">
        <f aca="true" t="shared" si="1" ref="S9:S19">T9+U9</f>
        <v>805</v>
      </c>
      <c r="T9" s="14">
        <f>T10+T16+T21+T33+T43</f>
        <v>236</v>
      </c>
      <c r="U9" s="14">
        <f>U10+U16+U21+U33+U43</f>
        <v>569</v>
      </c>
      <c r="V9" s="14">
        <f aca="true" t="shared" si="2" ref="V9:V19">W9+X9</f>
        <v>933</v>
      </c>
      <c r="W9" s="14">
        <f>W10+W16+W21+W33+W43</f>
        <v>302</v>
      </c>
      <c r="X9" s="17">
        <f>X10+X16+X21+X33+X43</f>
        <v>631</v>
      </c>
      <c r="Y9" s="47" t="s">
        <v>50</v>
      </c>
      <c r="Z9" s="134"/>
      <c r="AA9" s="134"/>
      <c r="AB9" s="135"/>
    </row>
    <row r="10" spans="2:28" ht="14.25" customHeight="1">
      <c r="B10" s="7"/>
      <c r="C10" s="56" t="s">
        <v>11</v>
      </c>
      <c r="D10" s="56" t="s">
        <v>22</v>
      </c>
      <c r="E10" s="56" t="s">
        <v>51</v>
      </c>
      <c r="F10" s="19" t="s">
        <v>52</v>
      </c>
      <c r="G10" s="12">
        <f aca="true" t="shared" si="3" ref="G10:O10">SUM(G11:G15)</f>
        <v>4</v>
      </c>
      <c r="H10" s="11">
        <f t="shared" si="3"/>
        <v>0</v>
      </c>
      <c r="I10" s="11">
        <f t="shared" si="3"/>
        <v>0</v>
      </c>
      <c r="J10" s="11">
        <f t="shared" si="3"/>
        <v>1</v>
      </c>
      <c r="K10" s="11">
        <f t="shared" si="3"/>
        <v>3</v>
      </c>
      <c r="L10" s="11">
        <f t="shared" si="3"/>
        <v>0</v>
      </c>
      <c r="M10" s="11">
        <f t="shared" si="3"/>
        <v>134</v>
      </c>
      <c r="N10" s="11">
        <f t="shared" si="3"/>
        <v>15</v>
      </c>
      <c r="O10" s="11">
        <f t="shared" si="3"/>
        <v>119</v>
      </c>
      <c r="P10" s="11">
        <f>SUM(P11:P15)</f>
        <v>75</v>
      </c>
      <c r="Q10" s="11">
        <f>SUM(Q11:Q15)</f>
        <v>75</v>
      </c>
      <c r="R10" s="11">
        <f>SUM(R11:R15)</f>
        <v>116</v>
      </c>
      <c r="S10" s="11">
        <f t="shared" si="1"/>
        <v>54</v>
      </c>
      <c r="T10" s="11">
        <f>SUM(T11:T15)</f>
        <v>2</v>
      </c>
      <c r="U10" s="11">
        <f>SUM(U11:U15)</f>
        <v>52</v>
      </c>
      <c r="V10" s="11">
        <f t="shared" si="2"/>
        <v>97</v>
      </c>
      <c r="W10" s="11">
        <f>SUM(W11:W15)</f>
        <v>33</v>
      </c>
      <c r="X10" s="13">
        <f>SUM(X11:X15)</f>
        <v>64</v>
      </c>
      <c r="Y10" s="19" t="s">
        <v>52</v>
      </c>
      <c r="Z10" s="56" t="s">
        <v>51</v>
      </c>
      <c r="AA10" s="56" t="s">
        <v>22</v>
      </c>
      <c r="AB10" s="56" t="s">
        <v>11</v>
      </c>
    </row>
    <row r="11" spans="2:28" ht="14.25" customHeight="1">
      <c r="B11" s="7"/>
      <c r="C11" s="95"/>
      <c r="D11" s="95"/>
      <c r="E11" s="95"/>
      <c r="F11" s="38" t="s">
        <v>53</v>
      </c>
      <c r="G11" s="12">
        <f>SUM(H11:L11)</f>
        <v>1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39">
        <v>65</v>
      </c>
      <c r="N11" s="11">
        <v>6</v>
      </c>
      <c r="O11" s="11">
        <v>59</v>
      </c>
      <c r="P11" s="11">
        <v>30</v>
      </c>
      <c r="Q11" s="11">
        <v>30</v>
      </c>
      <c r="R11" s="11">
        <v>83</v>
      </c>
      <c r="S11" s="11">
        <f t="shared" si="1"/>
        <v>32</v>
      </c>
      <c r="T11" s="11">
        <v>2</v>
      </c>
      <c r="U11" s="11">
        <v>30</v>
      </c>
      <c r="V11" s="11">
        <f t="shared" si="2"/>
        <v>31</v>
      </c>
      <c r="W11" s="11">
        <v>5</v>
      </c>
      <c r="X11" s="13">
        <v>26</v>
      </c>
      <c r="Y11" s="38" t="s">
        <v>53</v>
      </c>
      <c r="Z11" s="136"/>
      <c r="AA11" s="136"/>
      <c r="AB11" s="136"/>
    </row>
    <row r="12" spans="2:28" ht="14.25" customHeight="1">
      <c r="B12" s="7"/>
      <c r="C12" s="95"/>
      <c r="D12" s="95"/>
      <c r="E12" s="95"/>
      <c r="F12" s="38" t="s">
        <v>54</v>
      </c>
      <c r="G12" s="12">
        <f>SUM(H12:L12)</f>
        <v>1</v>
      </c>
      <c r="H12" s="11">
        <v>0</v>
      </c>
      <c r="I12" s="11">
        <v>0</v>
      </c>
      <c r="J12" s="11">
        <v>0</v>
      </c>
      <c r="K12" s="11">
        <v>1</v>
      </c>
      <c r="L12" s="11">
        <v>0</v>
      </c>
      <c r="M12" s="39">
        <v>16</v>
      </c>
      <c r="N12" s="11">
        <v>9</v>
      </c>
      <c r="O12" s="11">
        <v>7</v>
      </c>
      <c r="P12" s="11">
        <v>0</v>
      </c>
      <c r="Q12" s="11">
        <v>0</v>
      </c>
      <c r="R12" s="11">
        <v>0</v>
      </c>
      <c r="S12" s="11">
        <f t="shared" si="1"/>
        <v>0</v>
      </c>
      <c r="T12" s="11">
        <v>0</v>
      </c>
      <c r="U12" s="11">
        <v>0</v>
      </c>
      <c r="V12" s="11">
        <f t="shared" si="2"/>
        <v>47</v>
      </c>
      <c r="W12" s="11">
        <v>28</v>
      </c>
      <c r="X12" s="13">
        <v>19</v>
      </c>
      <c r="Y12" s="38" t="s">
        <v>54</v>
      </c>
      <c r="Z12" s="136"/>
      <c r="AA12" s="136"/>
      <c r="AB12" s="136"/>
    </row>
    <row r="13" spans="2:28" ht="14.25" customHeight="1">
      <c r="B13" s="8"/>
      <c r="C13" s="95"/>
      <c r="D13" s="95"/>
      <c r="E13" s="95"/>
      <c r="F13" s="38" t="s">
        <v>55</v>
      </c>
      <c r="G13" s="12">
        <f>SUM(H13:L13)</f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9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 t="shared" si="1"/>
        <v>0</v>
      </c>
      <c r="T13" s="11">
        <v>0</v>
      </c>
      <c r="U13" s="11">
        <v>0</v>
      </c>
      <c r="V13" s="11">
        <f t="shared" si="2"/>
        <v>0</v>
      </c>
      <c r="W13" s="11">
        <v>0</v>
      </c>
      <c r="X13" s="13">
        <v>0</v>
      </c>
      <c r="Y13" s="38" t="s">
        <v>55</v>
      </c>
      <c r="Z13" s="136"/>
      <c r="AA13" s="136"/>
      <c r="AB13" s="136"/>
    </row>
    <row r="14" spans="2:28" ht="14.25" customHeight="1">
      <c r="B14" s="9">
        <v>201</v>
      </c>
      <c r="C14" s="95"/>
      <c r="D14" s="95"/>
      <c r="E14" s="95"/>
      <c r="F14" s="38" t="s">
        <v>56</v>
      </c>
      <c r="G14" s="12">
        <f>SUM(H14:L14)</f>
        <v>1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39">
        <v>29</v>
      </c>
      <c r="N14" s="11">
        <v>0</v>
      </c>
      <c r="O14" s="11">
        <v>29</v>
      </c>
      <c r="P14" s="11">
        <v>25</v>
      </c>
      <c r="Q14" s="11">
        <v>25</v>
      </c>
      <c r="R14" s="11">
        <v>15</v>
      </c>
      <c r="S14" s="11">
        <f t="shared" si="1"/>
        <v>13</v>
      </c>
      <c r="T14" s="11">
        <v>0</v>
      </c>
      <c r="U14" s="11">
        <v>13</v>
      </c>
      <c r="V14" s="11">
        <f t="shared" si="2"/>
        <v>11</v>
      </c>
      <c r="W14" s="11">
        <v>0</v>
      </c>
      <c r="X14" s="13">
        <v>11</v>
      </c>
      <c r="Y14" s="38" t="s">
        <v>56</v>
      </c>
      <c r="Z14" s="136"/>
      <c r="AA14" s="136"/>
      <c r="AB14" s="136"/>
    </row>
    <row r="15" spans="2:28" ht="14.25" customHeight="1">
      <c r="B15" s="9">
        <v>202</v>
      </c>
      <c r="C15" s="96"/>
      <c r="D15" s="96"/>
      <c r="E15" s="96"/>
      <c r="F15" s="40" t="s">
        <v>57</v>
      </c>
      <c r="G15" s="12">
        <f>SUM(H15:L15)</f>
        <v>1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39">
        <v>24</v>
      </c>
      <c r="N15" s="11">
        <v>0</v>
      </c>
      <c r="O15" s="11">
        <v>24</v>
      </c>
      <c r="P15" s="11">
        <v>20</v>
      </c>
      <c r="Q15" s="11">
        <v>20</v>
      </c>
      <c r="R15" s="11">
        <v>18</v>
      </c>
      <c r="S15" s="11">
        <f t="shared" si="1"/>
        <v>9</v>
      </c>
      <c r="T15" s="11">
        <v>0</v>
      </c>
      <c r="U15" s="11">
        <v>9</v>
      </c>
      <c r="V15" s="11">
        <f t="shared" si="2"/>
        <v>8</v>
      </c>
      <c r="W15" s="11">
        <v>0</v>
      </c>
      <c r="X15" s="13">
        <v>8</v>
      </c>
      <c r="Y15" s="40" t="s">
        <v>57</v>
      </c>
      <c r="Z15" s="137"/>
      <c r="AA15" s="137"/>
      <c r="AB15" s="137"/>
    </row>
    <row r="16" spans="3:28" ht="14.25" customHeight="1">
      <c r="C16" s="56" t="s">
        <v>12</v>
      </c>
      <c r="D16" s="56" t="s">
        <v>15</v>
      </c>
      <c r="E16" s="56" t="s">
        <v>51</v>
      </c>
      <c r="F16" s="19" t="s">
        <v>52</v>
      </c>
      <c r="G16" s="12">
        <f aca="true" t="shared" si="4" ref="G16:O16">SUM(G17:G20)</f>
        <v>7</v>
      </c>
      <c r="H16" s="11">
        <f t="shared" si="4"/>
        <v>0</v>
      </c>
      <c r="I16" s="11">
        <f t="shared" si="4"/>
        <v>0</v>
      </c>
      <c r="J16" s="11">
        <f t="shared" si="4"/>
        <v>2</v>
      </c>
      <c r="K16" s="11">
        <f t="shared" si="4"/>
        <v>5</v>
      </c>
      <c r="L16" s="11">
        <f t="shared" si="4"/>
        <v>0</v>
      </c>
      <c r="M16" s="39">
        <f t="shared" si="4"/>
        <v>875</v>
      </c>
      <c r="N16" s="11">
        <f t="shared" si="4"/>
        <v>89</v>
      </c>
      <c r="O16" s="11">
        <f t="shared" si="4"/>
        <v>786</v>
      </c>
      <c r="P16" s="11">
        <f>SUM(P17:P20)</f>
        <v>358</v>
      </c>
      <c r="Q16" s="11">
        <f>SUM(Q17:Q20)</f>
        <v>349</v>
      </c>
      <c r="R16" s="11">
        <f>SUM(R17:R20)</f>
        <v>957</v>
      </c>
      <c r="S16" s="11">
        <f t="shared" si="1"/>
        <v>313</v>
      </c>
      <c r="T16" s="11">
        <f>SUM(T17:T20)</f>
        <v>33</v>
      </c>
      <c r="U16" s="11">
        <f>SUM(U17:U20)</f>
        <v>280</v>
      </c>
      <c r="V16" s="11">
        <f t="shared" si="2"/>
        <v>339</v>
      </c>
      <c r="W16" s="11">
        <f>SUM(W17:W20)</f>
        <v>20</v>
      </c>
      <c r="X16" s="13">
        <f>SUM(X17:X20)</f>
        <v>319</v>
      </c>
      <c r="Y16" s="19" t="s">
        <v>52</v>
      </c>
      <c r="Z16" s="56" t="s">
        <v>51</v>
      </c>
      <c r="AA16" s="56" t="s">
        <v>15</v>
      </c>
      <c r="AB16" s="56" t="s">
        <v>12</v>
      </c>
    </row>
    <row r="17" spans="3:28" ht="14.25" customHeight="1">
      <c r="C17" s="95"/>
      <c r="D17" s="95"/>
      <c r="E17" s="95"/>
      <c r="F17" s="38" t="s">
        <v>58</v>
      </c>
      <c r="G17" s="12">
        <v>6</v>
      </c>
      <c r="H17" s="11">
        <v>0</v>
      </c>
      <c r="I17" s="11">
        <v>0</v>
      </c>
      <c r="J17" s="11">
        <v>1</v>
      </c>
      <c r="K17" s="11">
        <v>5</v>
      </c>
      <c r="L17" s="11">
        <v>0</v>
      </c>
      <c r="M17" s="39">
        <v>802</v>
      </c>
      <c r="N17" s="11">
        <v>89</v>
      </c>
      <c r="O17" s="11">
        <v>713</v>
      </c>
      <c r="P17" s="11">
        <v>320</v>
      </c>
      <c r="Q17" s="11">
        <v>311</v>
      </c>
      <c r="R17" s="11">
        <v>910</v>
      </c>
      <c r="S17" s="11">
        <f t="shared" si="1"/>
        <v>276</v>
      </c>
      <c r="T17" s="11">
        <v>33</v>
      </c>
      <c r="U17" s="11">
        <v>243</v>
      </c>
      <c r="V17" s="11">
        <f t="shared" si="2"/>
        <v>266</v>
      </c>
      <c r="W17" s="11">
        <v>17</v>
      </c>
      <c r="X17" s="13">
        <v>249</v>
      </c>
      <c r="Y17" s="38" t="s">
        <v>58</v>
      </c>
      <c r="Z17" s="136"/>
      <c r="AA17" s="136"/>
      <c r="AB17" s="136"/>
    </row>
    <row r="18" spans="3:28" ht="14.25" customHeight="1">
      <c r="C18" s="95"/>
      <c r="D18" s="95"/>
      <c r="E18" s="95"/>
      <c r="F18" s="38" t="s">
        <v>59</v>
      </c>
      <c r="G18" s="12">
        <f>SUM(H18:L18)</f>
        <v>1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39">
        <v>73</v>
      </c>
      <c r="N18" s="11">
        <v>0</v>
      </c>
      <c r="O18" s="11">
        <v>73</v>
      </c>
      <c r="P18" s="11">
        <v>38</v>
      </c>
      <c r="Q18" s="11">
        <v>38</v>
      </c>
      <c r="R18" s="11">
        <v>47</v>
      </c>
      <c r="S18" s="11">
        <f t="shared" si="1"/>
        <v>37</v>
      </c>
      <c r="T18" s="11">
        <v>0</v>
      </c>
      <c r="U18" s="11">
        <v>37</v>
      </c>
      <c r="V18" s="11">
        <f t="shared" si="2"/>
        <v>32</v>
      </c>
      <c r="W18" s="11">
        <v>0</v>
      </c>
      <c r="X18" s="13">
        <v>32</v>
      </c>
      <c r="Y18" s="38" t="s">
        <v>59</v>
      </c>
      <c r="Z18" s="136"/>
      <c r="AA18" s="136"/>
      <c r="AB18" s="136"/>
    </row>
    <row r="19" spans="3:28" ht="14.25" customHeight="1">
      <c r="C19" s="95"/>
      <c r="D19" s="95"/>
      <c r="E19" s="95"/>
      <c r="F19" s="38" t="s">
        <v>60</v>
      </c>
      <c r="G19" s="12">
        <f>SUM(H19:L19)</f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39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f t="shared" si="1"/>
        <v>0</v>
      </c>
      <c r="T19" s="11">
        <v>0</v>
      </c>
      <c r="U19" s="11">
        <v>0</v>
      </c>
      <c r="V19" s="11">
        <f t="shared" si="2"/>
        <v>41</v>
      </c>
      <c r="W19" s="11">
        <v>3</v>
      </c>
      <c r="X19" s="13">
        <v>38</v>
      </c>
      <c r="Y19" s="38" t="s">
        <v>60</v>
      </c>
      <c r="Z19" s="136"/>
      <c r="AA19" s="136"/>
      <c r="AB19" s="136"/>
    </row>
    <row r="20" spans="3:28" ht="14.25" customHeight="1">
      <c r="C20" s="95"/>
      <c r="D20" s="96"/>
      <c r="E20" s="96"/>
      <c r="F20" s="40"/>
      <c r="G20" s="12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3"/>
      <c r="Y20" s="40"/>
      <c r="Z20" s="137"/>
      <c r="AA20" s="137"/>
      <c r="AB20" s="136"/>
    </row>
    <row r="21" spans="3:28" ht="14.25" customHeight="1">
      <c r="C21" s="95"/>
      <c r="D21" s="56" t="s">
        <v>34</v>
      </c>
      <c r="E21" s="56" t="s">
        <v>51</v>
      </c>
      <c r="F21" s="19" t="s">
        <v>52</v>
      </c>
      <c r="G21" s="12">
        <f aca="true" t="shared" si="5" ref="G21:O21">SUM(G22:G32)</f>
        <v>25</v>
      </c>
      <c r="H21" s="11">
        <f t="shared" si="5"/>
        <v>3</v>
      </c>
      <c r="I21" s="11">
        <f t="shared" si="5"/>
        <v>0</v>
      </c>
      <c r="J21" s="11">
        <f t="shared" si="5"/>
        <v>11</v>
      </c>
      <c r="K21" s="11">
        <f t="shared" si="5"/>
        <v>8</v>
      </c>
      <c r="L21" s="11">
        <f t="shared" si="5"/>
        <v>3</v>
      </c>
      <c r="M21" s="39">
        <f t="shared" si="5"/>
        <v>1213</v>
      </c>
      <c r="N21" s="11">
        <f t="shared" si="5"/>
        <v>556</v>
      </c>
      <c r="O21" s="11">
        <f t="shared" si="5"/>
        <v>657</v>
      </c>
      <c r="P21" s="11">
        <f>SUM(P22:P32)</f>
        <v>1120</v>
      </c>
      <c r="Q21" s="11">
        <f>SUM(Q22:Q32)</f>
        <v>950</v>
      </c>
      <c r="R21" s="11">
        <f>SUM(R22:R32)</f>
        <v>816</v>
      </c>
      <c r="S21" s="11">
        <f aca="true" t="shared" si="6" ref="S21:S34">T21+U21</f>
        <v>418</v>
      </c>
      <c r="T21" s="11">
        <f>SUM(T22:T32)</f>
        <v>201</v>
      </c>
      <c r="U21" s="11">
        <f>SUM(U22:U32)</f>
        <v>217</v>
      </c>
      <c r="V21" s="11">
        <f aca="true" t="shared" si="7" ref="V21:V34">W21+X21</f>
        <v>477</v>
      </c>
      <c r="W21" s="11">
        <f>SUM(W22:W32)</f>
        <v>249</v>
      </c>
      <c r="X21" s="13">
        <f>SUM(X22:X32)</f>
        <v>228</v>
      </c>
      <c r="Y21" s="19" t="s">
        <v>52</v>
      </c>
      <c r="Z21" s="56" t="s">
        <v>51</v>
      </c>
      <c r="AA21" s="56" t="s">
        <v>34</v>
      </c>
      <c r="AB21" s="136"/>
    </row>
    <row r="22" spans="3:28" ht="14.25" customHeight="1">
      <c r="C22" s="95"/>
      <c r="D22" s="95"/>
      <c r="E22" s="95"/>
      <c r="F22" s="38" t="s">
        <v>61</v>
      </c>
      <c r="G22" s="12">
        <f aca="true" t="shared" si="8" ref="G22:G32">SUM(H22:L22)</f>
        <v>1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39">
        <v>42</v>
      </c>
      <c r="N22" s="11">
        <v>38</v>
      </c>
      <c r="O22" s="11">
        <v>4</v>
      </c>
      <c r="P22" s="11">
        <v>85</v>
      </c>
      <c r="Q22" s="11">
        <v>85</v>
      </c>
      <c r="R22" s="11">
        <v>25</v>
      </c>
      <c r="S22" s="11">
        <f t="shared" si="6"/>
        <v>21</v>
      </c>
      <c r="T22" s="11">
        <v>18</v>
      </c>
      <c r="U22" s="11">
        <v>3</v>
      </c>
      <c r="V22" s="11">
        <f t="shared" si="7"/>
        <v>21</v>
      </c>
      <c r="W22" s="11">
        <v>17</v>
      </c>
      <c r="X22" s="13">
        <v>4</v>
      </c>
      <c r="Y22" s="38" t="s">
        <v>61</v>
      </c>
      <c r="Z22" s="136"/>
      <c r="AA22" s="136"/>
      <c r="AB22" s="136"/>
    </row>
    <row r="23" spans="3:28" ht="14.25" customHeight="1">
      <c r="C23" s="95"/>
      <c r="D23" s="95"/>
      <c r="E23" s="95"/>
      <c r="F23" s="38" t="s">
        <v>62</v>
      </c>
      <c r="G23" s="12">
        <f t="shared" si="8"/>
        <v>3</v>
      </c>
      <c r="H23" s="11">
        <v>0</v>
      </c>
      <c r="I23" s="11">
        <v>0</v>
      </c>
      <c r="J23" s="11">
        <v>0</v>
      </c>
      <c r="K23" s="11">
        <v>3</v>
      </c>
      <c r="L23" s="11">
        <v>0</v>
      </c>
      <c r="M23" s="39">
        <v>32</v>
      </c>
      <c r="N23" s="11">
        <v>26</v>
      </c>
      <c r="O23" s="11">
        <v>6</v>
      </c>
      <c r="P23" s="11">
        <v>60</v>
      </c>
      <c r="Q23" s="11">
        <v>60</v>
      </c>
      <c r="R23" s="11">
        <v>16</v>
      </c>
      <c r="S23" s="11">
        <f t="shared" si="6"/>
        <v>16</v>
      </c>
      <c r="T23" s="11">
        <v>11</v>
      </c>
      <c r="U23" s="11">
        <v>5</v>
      </c>
      <c r="V23" s="11">
        <f t="shared" si="7"/>
        <v>5</v>
      </c>
      <c r="W23" s="11">
        <v>5</v>
      </c>
      <c r="X23" s="13">
        <v>0</v>
      </c>
      <c r="Y23" s="38" t="s">
        <v>62</v>
      </c>
      <c r="Z23" s="136"/>
      <c r="AA23" s="136"/>
      <c r="AB23" s="136"/>
    </row>
    <row r="24" spans="3:28" ht="14.25" customHeight="1">
      <c r="C24" s="95"/>
      <c r="D24" s="95"/>
      <c r="E24" s="95"/>
      <c r="F24" s="38" t="s">
        <v>63</v>
      </c>
      <c r="G24" s="12">
        <f t="shared" si="8"/>
        <v>2</v>
      </c>
      <c r="H24" s="11">
        <v>2</v>
      </c>
      <c r="I24" s="11">
        <v>0</v>
      </c>
      <c r="J24" s="11">
        <v>0</v>
      </c>
      <c r="K24" s="11">
        <v>0</v>
      </c>
      <c r="L24" s="11">
        <v>0</v>
      </c>
      <c r="M24" s="39">
        <v>63</v>
      </c>
      <c r="N24" s="11">
        <v>63</v>
      </c>
      <c r="O24" s="11">
        <v>0</v>
      </c>
      <c r="P24" s="11">
        <v>95</v>
      </c>
      <c r="Q24" s="11">
        <v>95</v>
      </c>
      <c r="R24" s="11">
        <v>74</v>
      </c>
      <c r="S24" s="11">
        <f t="shared" si="6"/>
        <v>63</v>
      </c>
      <c r="T24" s="11">
        <v>63</v>
      </c>
      <c r="U24" s="11">
        <v>0</v>
      </c>
      <c r="V24" s="11">
        <f t="shared" si="7"/>
        <v>72</v>
      </c>
      <c r="W24" s="11">
        <v>72</v>
      </c>
      <c r="X24" s="13">
        <v>0</v>
      </c>
      <c r="Y24" s="38" t="s">
        <v>63</v>
      </c>
      <c r="Z24" s="136"/>
      <c r="AA24" s="136"/>
      <c r="AB24" s="136"/>
    </row>
    <row r="25" spans="3:28" ht="14.25" customHeight="1">
      <c r="C25" s="95"/>
      <c r="D25" s="95"/>
      <c r="E25" s="95"/>
      <c r="F25" s="38" t="s">
        <v>58</v>
      </c>
      <c r="G25" s="12">
        <f t="shared" si="8"/>
        <v>5</v>
      </c>
      <c r="H25" s="11">
        <v>0</v>
      </c>
      <c r="I25" s="11">
        <v>0</v>
      </c>
      <c r="J25" s="11">
        <v>2</v>
      </c>
      <c r="K25" s="11">
        <v>3</v>
      </c>
      <c r="L25" s="11">
        <v>0</v>
      </c>
      <c r="M25" s="39">
        <v>503</v>
      </c>
      <c r="N25" s="11">
        <v>64</v>
      </c>
      <c r="O25" s="11">
        <v>439</v>
      </c>
      <c r="P25" s="11">
        <v>245</v>
      </c>
      <c r="Q25" s="11">
        <v>193</v>
      </c>
      <c r="R25" s="11">
        <v>556</v>
      </c>
      <c r="S25" s="11">
        <f t="shared" si="6"/>
        <v>181</v>
      </c>
      <c r="T25" s="11">
        <v>30</v>
      </c>
      <c r="U25" s="11">
        <v>151</v>
      </c>
      <c r="V25" s="11">
        <f t="shared" si="7"/>
        <v>174</v>
      </c>
      <c r="W25" s="11">
        <v>14</v>
      </c>
      <c r="X25" s="13">
        <v>160</v>
      </c>
      <c r="Y25" s="38" t="s">
        <v>58</v>
      </c>
      <c r="Z25" s="136"/>
      <c r="AA25" s="136"/>
      <c r="AB25" s="136"/>
    </row>
    <row r="26" spans="3:28" ht="14.25" customHeight="1">
      <c r="C26" s="95"/>
      <c r="D26" s="95"/>
      <c r="E26" s="95"/>
      <c r="F26" s="38" t="s">
        <v>64</v>
      </c>
      <c r="G26" s="12">
        <f t="shared" si="8"/>
        <v>1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39">
        <v>38</v>
      </c>
      <c r="N26" s="11">
        <v>25</v>
      </c>
      <c r="O26" s="11">
        <v>13</v>
      </c>
      <c r="P26" s="11">
        <v>30</v>
      </c>
      <c r="Q26" s="11">
        <v>30</v>
      </c>
      <c r="R26" s="11">
        <v>16</v>
      </c>
      <c r="S26" s="11">
        <f t="shared" si="6"/>
        <v>16</v>
      </c>
      <c r="T26" s="11">
        <v>9</v>
      </c>
      <c r="U26" s="11">
        <v>7</v>
      </c>
      <c r="V26" s="11">
        <f t="shared" si="7"/>
        <v>18</v>
      </c>
      <c r="W26" s="11">
        <v>15</v>
      </c>
      <c r="X26" s="13">
        <v>3</v>
      </c>
      <c r="Y26" s="38" t="s">
        <v>64</v>
      </c>
      <c r="Z26" s="136"/>
      <c r="AA26" s="136"/>
      <c r="AB26" s="136"/>
    </row>
    <row r="27" spans="3:28" ht="14.25" customHeight="1">
      <c r="C27" s="95"/>
      <c r="D27" s="95"/>
      <c r="E27" s="95"/>
      <c r="F27" s="38" t="s">
        <v>65</v>
      </c>
      <c r="G27" s="12">
        <f t="shared" si="8"/>
        <v>1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39">
        <v>62</v>
      </c>
      <c r="N27" s="11">
        <v>55</v>
      </c>
      <c r="O27" s="11">
        <v>7</v>
      </c>
      <c r="P27" s="11">
        <v>60</v>
      </c>
      <c r="Q27" s="11">
        <v>60</v>
      </c>
      <c r="R27" s="11">
        <v>22</v>
      </c>
      <c r="S27" s="11">
        <f t="shared" si="6"/>
        <v>22</v>
      </c>
      <c r="T27" s="11">
        <v>19</v>
      </c>
      <c r="U27" s="11">
        <v>3</v>
      </c>
      <c r="V27" s="11">
        <f t="shared" si="7"/>
        <v>34</v>
      </c>
      <c r="W27" s="11">
        <v>31</v>
      </c>
      <c r="X27" s="13">
        <v>3</v>
      </c>
      <c r="Y27" s="38" t="s">
        <v>65</v>
      </c>
      <c r="Z27" s="136"/>
      <c r="AA27" s="136"/>
      <c r="AB27" s="136"/>
    </row>
    <row r="28" spans="3:28" ht="14.25" customHeight="1">
      <c r="C28" s="95"/>
      <c r="D28" s="95"/>
      <c r="E28" s="95"/>
      <c r="F28" s="38" t="s">
        <v>66</v>
      </c>
      <c r="G28" s="12">
        <f t="shared" si="8"/>
        <v>2</v>
      </c>
      <c r="H28" s="11">
        <v>0</v>
      </c>
      <c r="I28" s="11">
        <v>0</v>
      </c>
      <c r="J28" s="11">
        <v>0</v>
      </c>
      <c r="K28" s="11">
        <v>0</v>
      </c>
      <c r="L28" s="11">
        <v>2</v>
      </c>
      <c r="M28" s="39">
        <v>237</v>
      </c>
      <c r="N28" s="11">
        <v>147</v>
      </c>
      <c r="O28" s="11">
        <v>90</v>
      </c>
      <c r="P28" s="11">
        <v>80</v>
      </c>
      <c r="Q28" s="11">
        <v>0</v>
      </c>
      <c r="R28" s="11">
        <v>0</v>
      </c>
      <c r="S28" s="11">
        <f t="shared" si="6"/>
        <v>0</v>
      </c>
      <c r="T28" s="11">
        <v>0</v>
      </c>
      <c r="U28" s="11">
        <v>0</v>
      </c>
      <c r="V28" s="11">
        <f t="shared" si="7"/>
        <v>49</v>
      </c>
      <c r="W28" s="11">
        <v>29</v>
      </c>
      <c r="X28" s="13">
        <v>20</v>
      </c>
      <c r="Y28" s="38" t="s">
        <v>66</v>
      </c>
      <c r="Z28" s="136"/>
      <c r="AA28" s="136"/>
      <c r="AB28" s="136"/>
    </row>
    <row r="29" spans="3:28" ht="14.25" customHeight="1">
      <c r="C29" s="95"/>
      <c r="D29" s="95"/>
      <c r="E29" s="95"/>
      <c r="F29" s="38" t="s">
        <v>67</v>
      </c>
      <c r="G29" s="12">
        <f t="shared" si="8"/>
        <v>1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39">
        <v>36</v>
      </c>
      <c r="N29" s="11">
        <v>16</v>
      </c>
      <c r="O29" s="11">
        <v>20</v>
      </c>
      <c r="P29" s="11">
        <v>40</v>
      </c>
      <c r="Q29" s="11">
        <v>40</v>
      </c>
      <c r="R29" s="11">
        <v>9</v>
      </c>
      <c r="S29" s="11">
        <f t="shared" si="6"/>
        <v>8</v>
      </c>
      <c r="T29" s="11">
        <v>3</v>
      </c>
      <c r="U29" s="11">
        <v>5</v>
      </c>
      <c r="V29" s="11">
        <f t="shared" si="7"/>
        <v>9</v>
      </c>
      <c r="W29" s="11">
        <v>5</v>
      </c>
      <c r="X29" s="13">
        <v>4</v>
      </c>
      <c r="Y29" s="38" t="s">
        <v>67</v>
      </c>
      <c r="Z29" s="136"/>
      <c r="AA29" s="136"/>
      <c r="AB29" s="136"/>
    </row>
    <row r="30" spans="3:28" ht="14.25" customHeight="1">
      <c r="C30" s="95"/>
      <c r="D30" s="95"/>
      <c r="E30" s="95"/>
      <c r="F30" s="38" t="s">
        <v>56</v>
      </c>
      <c r="G30" s="12">
        <f t="shared" si="8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39">
        <v>0</v>
      </c>
      <c r="N30" s="11">
        <v>0</v>
      </c>
      <c r="O30" s="11">
        <v>0</v>
      </c>
      <c r="P30" s="11">
        <v>40</v>
      </c>
      <c r="Q30" s="11">
        <v>40</v>
      </c>
      <c r="R30" s="11">
        <v>0</v>
      </c>
      <c r="S30" s="11">
        <f t="shared" si="6"/>
        <v>0</v>
      </c>
      <c r="T30" s="11">
        <v>0</v>
      </c>
      <c r="U30" s="11">
        <v>0</v>
      </c>
      <c r="V30" s="11">
        <f t="shared" si="7"/>
        <v>0</v>
      </c>
      <c r="W30" s="11">
        <v>0</v>
      </c>
      <c r="X30" s="13">
        <v>0</v>
      </c>
      <c r="Y30" s="38" t="s">
        <v>56</v>
      </c>
      <c r="Z30" s="136"/>
      <c r="AA30" s="136"/>
      <c r="AB30" s="136"/>
    </row>
    <row r="31" spans="3:28" ht="14.25" customHeight="1">
      <c r="C31" s="95"/>
      <c r="D31" s="95"/>
      <c r="E31" s="95"/>
      <c r="F31" s="41" t="s">
        <v>57</v>
      </c>
      <c r="G31" s="12">
        <f t="shared" si="8"/>
        <v>2</v>
      </c>
      <c r="H31" s="11">
        <v>0</v>
      </c>
      <c r="I31" s="11">
        <v>0</v>
      </c>
      <c r="J31" s="11">
        <v>2</v>
      </c>
      <c r="K31" s="11">
        <v>0</v>
      </c>
      <c r="L31" s="11">
        <v>0</v>
      </c>
      <c r="M31" s="39">
        <v>10</v>
      </c>
      <c r="N31" s="11">
        <v>0</v>
      </c>
      <c r="O31" s="11">
        <v>10</v>
      </c>
      <c r="P31" s="11">
        <v>65</v>
      </c>
      <c r="Q31" s="11">
        <v>27</v>
      </c>
      <c r="R31" s="11">
        <v>4</v>
      </c>
      <c r="S31" s="11">
        <f t="shared" si="6"/>
        <v>2</v>
      </c>
      <c r="T31" s="11">
        <v>0</v>
      </c>
      <c r="U31" s="11">
        <v>2</v>
      </c>
      <c r="V31" s="11">
        <f t="shared" si="7"/>
        <v>2</v>
      </c>
      <c r="W31" s="11">
        <v>0</v>
      </c>
      <c r="X31" s="13">
        <v>2</v>
      </c>
      <c r="Y31" s="41" t="s">
        <v>57</v>
      </c>
      <c r="Z31" s="136"/>
      <c r="AA31" s="136"/>
      <c r="AB31" s="136"/>
    </row>
    <row r="32" spans="3:28" ht="14.25" customHeight="1">
      <c r="C32" s="95"/>
      <c r="D32" s="95"/>
      <c r="E32" s="96"/>
      <c r="F32" s="40" t="s">
        <v>68</v>
      </c>
      <c r="G32" s="12">
        <f t="shared" si="8"/>
        <v>7</v>
      </c>
      <c r="H32" s="11">
        <v>1</v>
      </c>
      <c r="I32" s="11">
        <v>0</v>
      </c>
      <c r="J32" s="11">
        <v>4</v>
      </c>
      <c r="K32" s="11">
        <v>1</v>
      </c>
      <c r="L32" s="11">
        <v>1</v>
      </c>
      <c r="M32" s="39">
        <v>190</v>
      </c>
      <c r="N32" s="11">
        <v>122</v>
      </c>
      <c r="O32" s="11">
        <v>68</v>
      </c>
      <c r="P32" s="11">
        <v>320</v>
      </c>
      <c r="Q32" s="11">
        <v>320</v>
      </c>
      <c r="R32" s="11">
        <v>94</v>
      </c>
      <c r="S32" s="11">
        <f t="shared" si="6"/>
        <v>89</v>
      </c>
      <c r="T32" s="11">
        <v>48</v>
      </c>
      <c r="U32" s="11">
        <v>41</v>
      </c>
      <c r="V32" s="11">
        <f t="shared" si="7"/>
        <v>93</v>
      </c>
      <c r="W32" s="11">
        <v>61</v>
      </c>
      <c r="X32" s="13">
        <v>32</v>
      </c>
      <c r="Y32" s="40" t="s">
        <v>68</v>
      </c>
      <c r="Z32" s="137"/>
      <c r="AA32" s="136"/>
      <c r="AB32" s="136"/>
    </row>
    <row r="33" spans="3:28" ht="14.25" customHeight="1">
      <c r="C33" s="95"/>
      <c r="D33" s="95"/>
      <c r="E33" s="56" t="s">
        <v>69</v>
      </c>
      <c r="F33" s="19" t="s">
        <v>52</v>
      </c>
      <c r="G33" s="12">
        <f aca="true" t="shared" si="9" ref="G33:O33">SUM(G34:G37)</f>
        <v>0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11">
        <f t="shared" si="9"/>
        <v>0</v>
      </c>
      <c r="M33" s="11">
        <f t="shared" si="9"/>
        <v>0</v>
      </c>
      <c r="N33" s="11">
        <f t="shared" si="9"/>
        <v>0</v>
      </c>
      <c r="O33" s="11">
        <f t="shared" si="9"/>
        <v>0</v>
      </c>
      <c r="P33" s="11">
        <f>SUM(P34:P37)</f>
        <v>42</v>
      </c>
      <c r="Q33" s="11">
        <f>SUM(Q34:Q37)</f>
        <v>0</v>
      </c>
      <c r="R33" s="11">
        <f>SUM(R34:R37)</f>
        <v>0</v>
      </c>
      <c r="S33" s="11">
        <f t="shared" si="6"/>
        <v>0</v>
      </c>
      <c r="T33" s="11">
        <f>SUM(T34:T37)</f>
        <v>0</v>
      </c>
      <c r="U33" s="11">
        <f>SUM(U34:U37)</f>
        <v>0</v>
      </c>
      <c r="V33" s="11">
        <f t="shared" si="7"/>
        <v>0</v>
      </c>
      <c r="W33" s="11">
        <f>SUM(W34:W37)</f>
        <v>0</v>
      </c>
      <c r="X33" s="13">
        <f>SUM(X34:X37)</f>
        <v>0</v>
      </c>
      <c r="Y33" s="19" t="s">
        <v>52</v>
      </c>
      <c r="Z33" s="56" t="s">
        <v>69</v>
      </c>
      <c r="AA33" s="136"/>
      <c r="AB33" s="136"/>
    </row>
    <row r="34" spans="3:28" ht="14.25" customHeight="1">
      <c r="C34" s="95"/>
      <c r="D34" s="95"/>
      <c r="E34" s="95"/>
      <c r="F34" s="38" t="s">
        <v>70</v>
      </c>
      <c r="G34" s="12">
        <f>SUM(H34:L34)</f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42</v>
      </c>
      <c r="Q34" s="11">
        <v>0</v>
      </c>
      <c r="R34" s="11">
        <v>0</v>
      </c>
      <c r="S34" s="11">
        <f t="shared" si="6"/>
        <v>0</v>
      </c>
      <c r="T34" s="11">
        <v>0</v>
      </c>
      <c r="U34" s="11">
        <v>0</v>
      </c>
      <c r="V34" s="11">
        <f t="shared" si="7"/>
        <v>0</v>
      </c>
      <c r="W34" s="11">
        <v>0</v>
      </c>
      <c r="X34" s="13">
        <v>0</v>
      </c>
      <c r="Y34" s="38" t="s">
        <v>70</v>
      </c>
      <c r="Z34" s="136"/>
      <c r="AA34" s="136"/>
      <c r="AB34" s="136"/>
    </row>
    <row r="35" spans="3:28" ht="14.25" customHeight="1">
      <c r="C35" s="95"/>
      <c r="D35" s="95"/>
      <c r="E35" s="95"/>
      <c r="F35" s="38"/>
      <c r="G35" s="1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/>
      <c r="Y35" s="38"/>
      <c r="Z35" s="136"/>
      <c r="AA35" s="136"/>
      <c r="AB35" s="136"/>
    </row>
    <row r="36" spans="3:28" ht="14.25" customHeight="1">
      <c r="C36" s="95"/>
      <c r="D36" s="95"/>
      <c r="E36" s="95"/>
      <c r="F36" s="38"/>
      <c r="G36" s="1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38"/>
      <c r="Z36" s="136"/>
      <c r="AA36" s="136"/>
      <c r="AB36" s="136"/>
    </row>
    <row r="37" spans="3:28" ht="14.25" customHeight="1">
      <c r="C37" s="95"/>
      <c r="D37" s="95"/>
      <c r="E37" s="96"/>
      <c r="F37" s="40"/>
      <c r="G37" s="1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40"/>
      <c r="Z37" s="137"/>
      <c r="AA37" s="136"/>
      <c r="AB37" s="136"/>
    </row>
    <row r="38" spans="3:28" ht="14.25" customHeight="1">
      <c r="C38" s="95"/>
      <c r="D38" s="95"/>
      <c r="E38" s="56" t="s">
        <v>71</v>
      </c>
      <c r="F38" s="19" t="s">
        <v>52</v>
      </c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9" t="s">
        <v>52</v>
      </c>
      <c r="Z38" s="56" t="s">
        <v>71</v>
      </c>
      <c r="AA38" s="136"/>
      <c r="AB38" s="136"/>
    </row>
    <row r="39" spans="3:28" ht="14.25" customHeight="1">
      <c r="C39" s="95"/>
      <c r="D39" s="95"/>
      <c r="E39" s="95"/>
      <c r="F39" s="38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38"/>
      <c r="Z39" s="136"/>
      <c r="AA39" s="136"/>
      <c r="AB39" s="136"/>
    </row>
    <row r="40" spans="3:28" ht="14.25" customHeight="1">
      <c r="C40" s="95"/>
      <c r="D40" s="95"/>
      <c r="E40" s="95"/>
      <c r="F40" s="38"/>
      <c r="G40" s="1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38"/>
      <c r="Z40" s="136"/>
      <c r="AA40" s="136"/>
      <c r="AB40" s="136"/>
    </row>
    <row r="41" spans="3:28" ht="14.25" customHeight="1">
      <c r="C41" s="95"/>
      <c r="D41" s="95"/>
      <c r="E41" s="95"/>
      <c r="F41" s="38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38"/>
      <c r="Z41" s="136"/>
      <c r="AA41" s="136"/>
      <c r="AB41" s="136"/>
    </row>
    <row r="42" spans="3:28" ht="14.25" customHeight="1">
      <c r="C42" s="96"/>
      <c r="D42" s="96"/>
      <c r="E42" s="96"/>
      <c r="F42" s="40"/>
      <c r="G42" s="1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40"/>
      <c r="Z42" s="137"/>
      <c r="AA42" s="137"/>
      <c r="AB42" s="137"/>
    </row>
    <row r="43" spans="3:28" ht="14.25" customHeight="1">
      <c r="C43" s="56" t="s">
        <v>13</v>
      </c>
      <c r="D43" s="56" t="s">
        <v>34</v>
      </c>
      <c r="E43" s="56" t="s">
        <v>51</v>
      </c>
      <c r="F43" s="19" t="s">
        <v>52</v>
      </c>
      <c r="G43" s="12">
        <f aca="true" t="shared" si="10" ref="G43:O43">SUM(G44:G46)</f>
        <v>1</v>
      </c>
      <c r="H43" s="11">
        <f t="shared" si="10"/>
        <v>0</v>
      </c>
      <c r="I43" s="11">
        <f t="shared" si="10"/>
        <v>0</v>
      </c>
      <c r="J43" s="11">
        <f t="shared" si="10"/>
        <v>1</v>
      </c>
      <c r="K43" s="11">
        <f t="shared" si="10"/>
        <v>0</v>
      </c>
      <c r="L43" s="11">
        <f t="shared" si="10"/>
        <v>0</v>
      </c>
      <c r="M43" s="39">
        <f t="shared" si="10"/>
        <v>20</v>
      </c>
      <c r="N43" s="11">
        <f t="shared" si="10"/>
        <v>0</v>
      </c>
      <c r="O43" s="11">
        <f t="shared" si="10"/>
        <v>20</v>
      </c>
      <c r="P43" s="11">
        <f>SUM(P44:P46)</f>
        <v>40</v>
      </c>
      <c r="Q43" s="11">
        <f>SUM(Q44:Q46)</f>
        <v>20</v>
      </c>
      <c r="R43" s="11">
        <f>SUM(R44:R46)</f>
        <v>20</v>
      </c>
      <c r="S43" s="11">
        <f>T43+U43</f>
        <v>20</v>
      </c>
      <c r="T43" s="11">
        <f>SUM(T44:T46)</f>
        <v>0</v>
      </c>
      <c r="U43" s="11">
        <f>SUM(U44:U46)</f>
        <v>20</v>
      </c>
      <c r="V43" s="11">
        <f>W43+X43</f>
        <v>20</v>
      </c>
      <c r="W43" s="11">
        <f>SUM(W44:W46)</f>
        <v>0</v>
      </c>
      <c r="X43" s="13">
        <f>SUM(X44:X46)</f>
        <v>20</v>
      </c>
      <c r="Y43" s="19" t="s">
        <v>52</v>
      </c>
      <c r="Z43" s="56" t="s">
        <v>51</v>
      </c>
      <c r="AA43" s="56" t="s">
        <v>34</v>
      </c>
      <c r="AB43" s="56" t="s">
        <v>13</v>
      </c>
    </row>
    <row r="44" spans="3:28" ht="14.25" customHeight="1">
      <c r="C44" s="95"/>
      <c r="D44" s="95"/>
      <c r="E44" s="95"/>
      <c r="F44" s="38" t="s">
        <v>70</v>
      </c>
      <c r="G44" s="12">
        <f>SUM(H44:L44)</f>
        <v>1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20</v>
      </c>
      <c r="N44" s="11">
        <v>0</v>
      </c>
      <c r="O44" s="11">
        <v>20</v>
      </c>
      <c r="P44" s="11">
        <v>40</v>
      </c>
      <c r="Q44" s="11">
        <v>20</v>
      </c>
      <c r="R44" s="11">
        <v>20</v>
      </c>
      <c r="S44" s="11">
        <f>T44+U44</f>
        <v>20</v>
      </c>
      <c r="T44" s="11">
        <v>0</v>
      </c>
      <c r="U44" s="11">
        <v>20</v>
      </c>
      <c r="V44" s="11">
        <f>W44+X44</f>
        <v>20</v>
      </c>
      <c r="W44" s="11">
        <v>0</v>
      </c>
      <c r="X44" s="13">
        <v>20</v>
      </c>
      <c r="Y44" s="38" t="s">
        <v>70</v>
      </c>
      <c r="Z44" s="136"/>
      <c r="AA44" s="136"/>
      <c r="AB44" s="136"/>
    </row>
    <row r="45" spans="3:28" ht="14.25" customHeight="1">
      <c r="C45" s="95"/>
      <c r="D45" s="95"/>
      <c r="E45" s="95"/>
      <c r="F45" s="38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3"/>
      <c r="Y45" s="38"/>
      <c r="Z45" s="136"/>
      <c r="AA45" s="136"/>
      <c r="AB45" s="136"/>
    </row>
    <row r="46" spans="3:28" ht="14.25" customHeight="1">
      <c r="C46" s="95"/>
      <c r="D46" s="95"/>
      <c r="E46" s="95"/>
      <c r="F46" s="38"/>
      <c r="G46" s="1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38"/>
      <c r="Z46" s="137"/>
      <c r="AA46" s="136"/>
      <c r="AB46" s="136"/>
    </row>
    <row r="47" spans="3:28" ht="14.25" customHeight="1">
      <c r="C47" s="95"/>
      <c r="D47" s="95"/>
      <c r="E47" s="56" t="s">
        <v>69</v>
      </c>
      <c r="F47" s="19" t="s">
        <v>52</v>
      </c>
      <c r="G47" s="1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9" t="s">
        <v>52</v>
      </c>
      <c r="Z47" s="56" t="s">
        <v>69</v>
      </c>
      <c r="AA47" s="136"/>
      <c r="AB47" s="136"/>
    </row>
    <row r="48" spans="3:28" ht="14.25" customHeight="1">
      <c r="C48" s="95"/>
      <c r="D48" s="95"/>
      <c r="E48" s="95"/>
      <c r="F48" s="38"/>
      <c r="G48" s="1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38"/>
      <c r="Z48" s="136"/>
      <c r="AA48" s="136"/>
      <c r="AB48" s="136"/>
    </row>
    <row r="49" spans="3:28" ht="14.25" customHeight="1">
      <c r="C49" s="95"/>
      <c r="D49" s="95"/>
      <c r="E49" s="95"/>
      <c r="F49" s="38"/>
      <c r="G49" s="1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38"/>
      <c r="Z49" s="136"/>
      <c r="AA49" s="136"/>
      <c r="AB49" s="136"/>
    </row>
    <row r="50" spans="3:28" ht="14.25" customHeight="1">
      <c r="C50" s="95"/>
      <c r="D50" s="95"/>
      <c r="E50" s="95"/>
      <c r="F50" s="38"/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38"/>
      <c r="Z50" s="137"/>
      <c r="AA50" s="136"/>
      <c r="AB50" s="136"/>
    </row>
    <row r="51" spans="3:28" ht="14.25" customHeight="1">
      <c r="C51" s="95"/>
      <c r="D51" s="95"/>
      <c r="E51" s="56" t="s">
        <v>71</v>
      </c>
      <c r="F51" s="19" t="s">
        <v>52</v>
      </c>
      <c r="G51" s="1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9" t="s">
        <v>52</v>
      </c>
      <c r="Z51" s="56" t="s">
        <v>71</v>
      </c>
      <c r="AA51" s="136"/>
      <c r="AB51" s="136"/>
    </row>
    <row r="52" spans="3:28" ht="14.25" customHeight="1">
      <c r="C52" s="95"/>
      <c r="D52" s="95"/>
      <c r="E52" s="95"/>
      <c r="F52" s="38"/>
      <c r="G52" s="1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38"/>
      <c r="Z52" s="136"/>
      <c r="AA52" s="136"/>
      <c r="AB52" s="136"/>
    </row>
    <row r="53" spans="3:28" ht="14.25" customHeight="1">
      <c r="C53" s="95"/>
      <c r="D53" s="95"/>
      <c r="E53" s="95"/>
      <c r="F53" s="38"/>
      <c r="G53" s="1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3"/>
      <c r="Y53" s="38"/>
      <c r="Z53" s="136"/>
      <c r="AA53" s="136"/>
      <c r="AB53" s="136"/>
    </row>
    <row r="54" spans="3:28" ht="14.25" customHeight="1">
      <c r="C54" s="96"/>
      <c r="D54" s="96"/>
      <c r="E54" s="96"/>
      <c r="F54" s="40"/>
      <c r="G54" s="4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40"/>
      <c r="Z54" s="137"/>
      <c r="AA54" s="137"/>
      <c r="AB54" s="137"/>
    </row>
  </sheetData>
  <mergeCells count="55">
    <mergeCell ref="Z43:Z46"/>
    <mergeCell ref="AA43:AA54"/>
    <mergeCell ref="AB43:AB54"/>
    <mergeCell ref="Z47:Z50"/>
    <mergeCell ref="Z51:Z54"/>
    <mergeCell ref="Z16:Z20"/>
    <mergeCell ref="AA16:AA20"/>
    <mergeCell ref="AB16:AB42"/>
    <mergeCell ref="Z21:Z32"/>
    <mergeCell ref="AA21:AA42"/>
    <mergeCell ref="Z33:Z37"/>
    <mergeCell ref="Z38:Z42"/>
    <mergeCell ref="W6:W8"/>
    <mergeCell ref="X6:X8"/>
    <mergeCell ref="Y9:AB9"/>
    <mergeCell ref="Z10:Z15"/>
    <mergeCell ref="AA10:AA15"/>
    <mergeCell ref="AB10:AB15"/>
    <mergeCell ref="S6:S8"/>
    <mergeCell ref="T6:T8"/>
    <mergeCell ref="U6:U8"/>
    <mergeCell ref="V6:V8"/>
    <mergeCell ref="P3:U3"/>
    <mergeCell ref="V3:X4"/>
    <mergeCell ref="Y3:AB8"/>
    <mergeCell ref="P4:Q4"/>
    <mergeCell ref="R4:R8"/>
    <mergeCell ref="S4:U5"/>
    <mergeCell ref="P5:Q5"/>
    <mergeCell ref="V5:X5"/>
    <mergeCell ref="P6:P8"/>
    <mergeCell ref="Q6:Q8"/>
    <mergeCell ref="C16:C42"/>
    <mergeCell ref="E33:E37"/>
    <mergeCell ref="E38:E42"/>
    <mergeCell ref="D21:D42"/>
    <mergeCell ref="E10:E15"/>
    <mergeCell ref="D16:D20"/>
    <mergeCell ref="E16:E20"/>
    <mergeCell ref="E21:E32"/>
    <mergeCell ref="M3:O3"/>
    <mergeCell ref="G4:G8"/>
    <mergeCell ref="M4:M8"/>
    <mergeCell ref="N4:N8"/>
    <mergeCell ref="O4:O8"/>
    <mergeCell ref="C3:F8"/>
    <mergeCell ref="G3:L3"/>
    <mergeCell ref="C43:C54"/>
    <mergeCell ref="D43:D54"/>
    <mergeCell ref="E43:E46"/>
    <mergeCell ref="E47:E50"/>
    <mergeCell ref="E51:E54"/>
    <mergeCell ref="C9:F9"/>
    <mergeCell ref="C10:C15"/>
    <mergeCell ref="D10:D15"/>
  </mergeCells>
  <printOptions/>
  <pageMargins left="0.7874015748031497" right="0.7874015748031497" top="0.1968503937007874" bottom="0.1968503937007874" header="0.5118110236220472" footer="0.31496062992125984"/>
  <pageSetup firstPageNumber="2" useFirstPageNumber="1"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M33"/>
  <sheetViews>
    <sheetView tabSelected="1" workbookViewId="0" topLeftCell="C1">
      <selection activeCell="G2" sqref="G2"/>
    </sheetView>
  </sheetViews>
  <sheetFormatPr defaultColWidth="9.00390625" defaultRowHeight="13.5"/>
  <cols>
    <col min="1" max="1" width="0.875" style="1" hidden="1" customWidth="1"/>
    <col min="2" max="2" width="1.4921875" style="10" hidden="1" customWidth="1"/>
    <col min="3" max="3" width="10.50390625" style="1" customWidth="1"/>
    <col min="4" max="4" width="4.25390625" style="1" customWidth="1"/>
    <col min="5" max="5" width="6.625" style="1" customWidth="1"/>
    <col min="6" max="13" width="8.00390625" style="1" customWidth="1"/>
    <col min="15" max="16384" width="9.00390625" style="1" customWidth="1"/>
  </cols>
  <sheetData>
    <row r="1" ht="30" customHeight="1">
      <c r="C1" s="32" t="s">
        <v>38</v>
      </c>
    </row>
    <row r="2" spans="2:13" ht="30" customHeight="1">
      <c r="B2" s="4"/>
      <c r="C2" s="32" t="s">
        <v>29</v>
      </c>
      <c r="M2" s="30" t="s">
        <v>1</v>
      </c>
    </row>
    <row r="3" spans="2:13" ht="24" customHeight="1">
      <c r="B3" s="5"/>
      <c r="C3" s="60" t="s">
        <v>28</v>
      </c>
      <c r="D3" s="88"/>
      <c r="E3" s="56" t="s">
        <v>0</v>
      </c>
      <c r="F3" s="54" t="s">
        <v>15</v>
      </c>
      <c r="G3" s="47" t="s">
        <v>22</v>
      </c>
      <c r="H3" s="52"/>
      <c r="I3" s="52"/>
      <c r="J3" s="52"/>
      <c r="K3" s="52"/>
      <c r="L3" s="52"/>
      <c r="M3" s="53"/>
    </row>
    <row r="4" spans="2:13" ht="33" customHeight="1">
      <c r="B4" s="6"/>
      <c r="C4" s="92"/>
      <c r="D4" s="94"/>
      <c r="E4" s="57"/>
      <c r="F4" s="55"/>
      <c r="G4" s="15" t="s">
        <v>0</v>
      </c>
      <c r="H4" s="15" t="s">
        <v>16</v>
      </c>
      <c r="I4" s="15" t="s">
        <v>21</v>
      </c>
      <c r="J4" s="15" t="s">
        <v>17</v>
      </c>
      <c r="K4" s="15" t="s">
        <v>18</v>
      </c>
      <c r="L4" s="15" t="s">
        <v>19</v>
      </c>
      <c r="M4" s="19" t="s">
        <v>20</v>
      </c>
    </row>
    <row r="5" spans="2:13" ht="18.75" customHeight="1">
      <c r="B5" s="7"/>
      <c r="C5" s="54" t="s">
        <v>0</v>
      </c>
      <c r="D5" s="19" t="s">
        <v>0</v>
      </c>
      <c r="E5" s="12">
        <f>F5+G5</f>
        <v>24</v>
      </c>
      <c r="F5" s="11">
        <v>6</v>
      </c>
      <c r="G5" s="11">
        <f>SUM(H5:M5)</f>
        <v>18</v>
      </c>
      <c r="H5" s="11">
        <v>0</v>
      </c>
      <c r="I5" s="11">
        <v>0</v>
      </c>
      <c r="J5" s="11">
        <v>0</v>
      </c>
      <c r="K5" s="11">
        <v>18</v>
      </c>
      <c r="L5" s="11">
        <v>0</v>
      </c>
      <c r="M5" s="13">
        <v>0</v>
      </c>
    </row>
    <row r="6" spans="2:13" ht="18.75" customHeight="1">
      <c r="B6" s="7"/>
      <c r="C6" s="117"/>
      <c r="D6" s="19" t="s">
        <v>9</v>
      </c>
      <c r="E6" s="12">
        <f aca="true" t="shared" si="0" ref="E6:E16">F6+G6</f>
        <v>7</v>
      </c>
      <c r="F6" s="11">
        <v>3</v>
      </c>
      <c r="G6" s="11">
        <f aca="true" t="shared" si="1" ref="G6:G16">SUM(H6:M6)</f>
        <v>4</v>
      </c>
      <c r="H6" s="11">
        <v>0</v>
      </c>
      <c r="I6" s="11">
        <v>0</v>
      </c>
      <c r="J6" s="11">
        <v>0</v>
      </c>
      <c r="K6" s="11">
        <v>4</v>
      </c>
      <c r="L6" s="11">
        <v>0</v>
      </c>
      <c r="M6" s="13">
        <v>0</v>
      </c>
    </row>
    <row r="7" spans="2:13" ht="18.75" customHeight="1">
      <c r="B7" s="7"/>
      <c r="C7" s="118"/>
      <c r="D7" s="18" t="s">
        <v>10</v>
      </c>
      <c r="E7" s="12">
        <f t="shared" si="0"/>
        <v>17</v>
      </c>
      <c r="F7" s="11">
        <v>3</v>
      </c>
      <c r="G7" s="11">
        <f t="shared" si="1"/>
        <v>14</v>
      </c>
      <c r="H7" s="11">
        <v>0</v>
      </c>
      <c r="I7" s="11">
        <v>0</v>
      </c>
      <c r="J7" s="11">
        <v>0</v>
      </c>
      <c r="K7" s="11">
        <v>14</v>
      </c>
      <c r="L7" s="11">
        <v>0</v>
      </c>
      <c r="M7" s="13">
        <v>0</v>
      </c>
    </row>
    <row r="8" spans="2:13" ht="18.75" customHeight="1">
      <c r="B8" s="7"/>
      <c r="C8" s="54" t="s">
        <v>11</v>
      </c>
      <c r="D8" s="19" t="s">
        <v>0</v>
      </c>
      <c r="E8" s="12">
        <f t="shared" si="0"/>
        <v>13</v>
      </c>
      <c r="F8" s="11">
        <v>0</v>
      </c>
      <c r="G8" s="11">
        <f t="shared" si="1"/>
        <v>13</v>
      </c>
      <c r="H8" s="11">
        <v>0</v>
      </c>
      <c r="I8" s="11">
        <v>0</v>
      </c>
      <c r="J8" s="11">
        <v>0</v>
      </c>
      <c r="K8" s="11">
        <v>13</v>
      </c>
      <c r="L8" s="11">
        <v>0</v>
      </c>
      <c r="M8" s="13">
        <v>0</v>
      </c>
    </row>
    <row r="9" spans="2:13" ht="18.75" customHeight="1">
      <c r="B9" s="8"/>
      <c r="C9" s="117"/>
      <c r="D9" s="19" t="s">
        <v>9</v>
      </c>
      <c r="E9" s="12">
        <f t="shared" si="0"/>
        <v>2</v>
      </c>
      <c r="F9" s="11">
        <v>0</v>
      </c>
      <c r="G9" s="11">
        <f t="shared" si="1"/>
        <v>2</v>
      </c>
      <c r="H9" s="11">
        <v>0</v>
      </c>
      <c r="I9" s="11">
        <v>0</v>
      </c>
      <c r="J9" s="11">
        <v>0</v>
      </c>
      <c r="K9" s="11">
        <v>2</v>
      </c>
      <c r="L9" s="11">
        <v>0</v>
      </c>
      <c r="M9" s="13">
        <v>0</v>
      </c>
    </row>
    <row r="10" spans="2:13" ht="18.75" customHeight="1">
      <c r="B10" s="9">
        <v>201</v>
      </c>
      <c r="C10" s="118"/>
      <c r="D10" s="18" t="s">
        <v>10</v>
      </c>
      <c r="E10" s="12">
        <f t="shared" si="0"/>
        <v>11</v>
      </c>
      <c r="F10" s="11">
        <v>0</v>
      </c>
      <c r="G10" s="11">
        <f t="shared" si="1"/>
        <v>11</v>
      </c>
      <c r="H10" s="11">
        <v>0</v>
      </c>
      <c r="I10" s="11">
        <v>0</v>
      </c>
      <c r="J10" s="11">
        <v>0</v>
      </c>
      <c r="K10" s="11">
        <v>11</v>
      </c>
      <c r="L10" s="11">
        <v>0</v>
      </c>
      <c r="M10" s="13">
        <v>0</v>
      </c>
    </row>
    <row r="11" spans="2:13" ht="18.75" customHeight="1">
      <c r="B11" s="9">
        <v>202</v>
      </c>
      <c r="C11" s="54" t="s">
        <v>12</v>
      </c>
      <c r="D11" s="19" t="s">
        <v>0</v>
      </c>
      <c r="E11" s="12">
        <f t="shared" si="0"/>
        <v>11</v>
      </c>
      <c r="F11" s="11">
        <v>6</v>
      </c>
      <c r="G11" s="11">
        <f t="shared" si="1"/>
        <v>5</v>
      </c>
      <c r="H11" s="11">
        <v>0</v>
      </c>
      <c r="I11" s="11">
        <v>0</v>
      </c>
      <c r="J11" s="11">
        <v>0</v>
      </c>
      <c r="K11" s="11">
        <v>5</v>
      </c>
      <c r="L11" s="11">
        <v>0</v>
      </c>
      <c r="M11" s="13">
        <v>0</v>
      </c>
    </row>
    <row r="12" spans="2:13" ht="18.75" customHeight="1">
      <c r="B12" s="1"/>
      <c r="C12" s="117"/>
      <c r="D12" s="19" t="s">
        <v>9</v>
      </c>
      <c r="E12" s="20">
        <f t="shared" si="0"/>
        <v>5</v>
      </c>
      <c r="F12" s="21">
        <v>3</v>
      </c>
      <c r="G12" s="21">
        <f t="shared" si="1"/>
        <v>2</v>
      </c>
      <c r="H12" s="21">
        <v>0</v>
      </c>
      <c r="I12" s="21">
        <v>0</v>
      </c>
      <c r="J12" s="21">
        <v>0</v>
      </c>
      <c r="K12" s="21">
        <v>2</v>
      </c>
      <c r="L12" s="21">
        <v>0</v>
      </c>
      <c r="M12" s="22">
        <v>0</v>
      </c>
    </row>
    <row r="13" spans="3:13" ht="18.75" customHeight="1">
      <c r="C13" s="118"/>
      <c r="D13" s="18" t="s">
        <v>10</v>
      </c>
      <c r="E13" s="20">
        <f t="shared" si="0"/>
        <v>6</v>
      </c>
      <c r="F13" s="21">
        <v>3</v>
      </c>
      <c r="G13" s="21">
        <f t="shared" si="1"/>
        <v>3</v>
      </c>
      <c r="H13" s="21">
        <v>0</v>
      </c>
      <c r="I13" s="21">
        <v>0</v>
      </c>
      <c r="J13" s="21">
        <v>0</v>
      </c>
      <c r="K13" s="21">
        <v>3</v>
      </c>
      <c r="L13" s="21">
        <v>0</v>
      </c>
      <c r="M13" s="22">
        <v>0</v>
      </c>
    </row>
    <row r="14" spans="3:13" ht="13.5">
      <c r="C14" s="54" t="s">
        <v>13</v>
      </c>
      <c r="D14" s="19" t="s">
        <v>0</v>
      </c>
      <c r="E14" s="20">
        <f t="shared" si="0"/>
        <v>0</v>
      </c>
      <c r="F14" s="21">
        <v>0</v>
      </c>
      <c r="G14" s="21">
        <f t="shared" si="1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2">
        <v>0</v>
      </c>
    </row>
    <row r="15" spans="3:13" ht="13.5">
      <c r="C15" s="117"/>
      <c r="D15" s="19" t="s">
        <v>9</v>
      </c>
      <c r="E15" s="20">
        <f t="shared" si="0"/>
        <v>0</v>
      </c>
      <c r="F15" s="21">
        <v>0</v>
      </c>
      <c r="G15" s="21">
        <f t="shared" si="1"/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2">
        <v>0</v>
      </c>
    </row>
    <row r="16" spans="3:13" ht="13.5">
      <c r="C16" s="118"/>
      <c r="D16" s="18" t="s">
        <v>10</v>
      </c>
      <c r="E16" s="23">
        <f t="shared" si="0"/>
        <v>0</v>
      </c>
      <c r="F16" s="24">
        <v>0</v>
      </c>
      <c r="G16" s="24">
        <f t="shared" si="1"/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5">
        <v>0</v>
      </c>
    </row>
    <row r="19" ht="14.25">
      <c r="C19" s="2" t="s">
        <v>30</v>
      </c>
    </row>
    <row r="20" spans="3:13" ht="13.5" customHeight="1">
      <c r="C20" s="60" t="s">
        <v>28</v>
      </c>
      <c r="D20" s="88"/>
      <c r="E20" s="56" t="s">
        <v>0</v>
      </c>
      <c r="F20" s="54" t="s">
        <v>15</v>
      </c>
      <c r="G20" s="47" t="s">
        <v>22</v>
      </c>
      <c r="H20" s="52"/>
      <c r="I20" s="52"/>
      <c r="J20" s="52"/>
      <c r="K20" s="52"/>
      <c r="L20" s="52"/>
      <c r="M20" s="53"/>
    </row>
    <row r="21" spans="3:13" ht="22.5">
      <c r="C21" s="92"/>
      <c r="D21" s="94"/>
      <c r="E21" s="57"/>
      <c r="F21" s="55"/>
      <c r="G21" s="15" t="s">
        <v>0</v>
      </c>
      <c r="H21" s="15" t="s">
        <v>16</v>
      </c>
      <c r="I21" s="15" t="s">
        <v>21</v>
      </c>
      <c r="J21" s="15" t="s">
        <v>17</v>
      </c>
      <c r="K21" s="15" t="s">
        <v>18</v>
      </c>
      <c r="L21" s="15" t="s">
        <v>19</v>
      </c>
      <c r="M21" s="19" t="s">
        <v>20</v>
      </c>
    </row>
    <row r="22" spans="3:13" ht="13.5">
      <c r="C22" s="54" t="s">
        <v>0</v>
      </c>
      <c r="D22" s="19" t="s">
        <v>0</v>
      </c>
      <c r="E22" s="12">
        <f aca="true" t="shared" si="2" ref="E22:E33">F22+G22</f>
        <v>95</v>
      </c>
      <c r="F22" s="11">
        <v>47</v>
      </c>
      <c r="G22" s="11">
        <f aca="true" t="shared" si="3" ref="G22:G33">SUM(H22:M22)</f>
        <v>48</v>
      </c>
      <c r="H22" s="11">
        <v>15</v>
      </c>
      <c r="I22" s="11">
        <v>0</v>
      </c>
      <c r="J22" s="11">
        <v>0</v>
      </c>
      <c r="K22" s="11">
        <v>8</v>
      </c>
      <c r="L22" s="11">
        <v>25</v>
      </c>
      <c r="M22" s="13">
        <v>0</v>
      </c>
    </row>
    <row r="23" spans="3:13" ht="13.5">
      <c r="C23" s="117"/>
      <c r="D23" s="19" t="s">
        <v>9</v>
      </c>
      <c r="E23" s="12">
        <f t="shared" si="2"/>
        <v>37</v>
      </c>
      <c r="F23" s="11">
        <v>8</v>
      </c>
      <c r="G23" s="11">
        <f t="shared" si="3"/>
        <v>29</v>
      </c>
      <c r="H23" s="11">
        <v>14</v>
      </c>
      <c r="I23" s="11">
        <v>0</v>
      </c>
      <c r="J23" s="11">
        <v>0</v>
      </c>
      <c r="K23" s="11">
        <v>4</v>
      </c>
      <c r="L23" s="11">
        <v>11</v>
      </c>
      <c r="M23" s="13">
        <v>0</v>
      </c>
    </row>
    <row r="24" spans="3:13" ht="13.5">
      <c r="C24" s="118"/>
      <c r="D24" s="18" t="s">
        <v>10</v>
      </c>
      <c r="E24" s="12">
        <f t="shared" si="2"/>
        <v>58</v>
      </c>
      <c r="F24" s="11">
        <v>39</v>
      </c>
      <c r="G24" s="11">
        <f t="shared" si="3"/>
        <v>19</v>
      </c>
      <c r="H24" s="11">
        <v>1</v>
      </c>
      <c r="I24" s="11">
        <v>0</v>
      </c>
      <c r="J24" s="11">
        <v>0</v>
      </c>
      <c r="K24" s="11">
        <v>4</v>
      </c>
      <c r="L24" s="11">
        <v>14</v>
      </c>
      <c r="M24" s="13">
        <v>0</v>
      </c>
    </row>
    <row r="25" spans="3:13" ht="13.5">
      <c r="C25" s="54" t="s">
        <v>31</v>
      </c>
      <c r="D25" s="19" t="s">
        <v>0</v>
      </c>
      <c r="E25" s="12">
        <f t="shared" si="2"/>
        <v>55</v>
      </c>
      <c r="F25" s="11">
        <v>24</v>
      </c>
      <c r="G25" s="11">
        <f t="shared" si="3"/>
        <v>31</v>
      </c>
      <c r="H25" s="11">
        <v>11</v>
      </c>
      <c r="I25" s="11">
        <v>0</v>
      </c>
      <c r="J25" s="11">
        <v>0</v>
      </c>
      <c r="K25" s="11">
        <v>4</v>
      </c>
      <c r="L25" s="11">
        <v>16</v>
      </c>
      <c r="M25" s="13">
        <v>0</v>
      </c>
    </row>
    <row r="26" spans="3:13" ht="13.5">
      <c r="C26" s="117"/>
      <c r="D26" s="19" t="s">
        <v>9</v>
      </c>
      <c r="E26" s="12">
        <f t="shared" si="2"/>
        <v>30</v>
      </c>
      <c r="F26" s="11">
        <v>7</v>
      </c>
      <c r="G26" s="11">
        <f t="shared" si="3"/>
        <v>23</v>
      </c>
      <c r="H26" s="11">
        <v>10</v>
      </c>
      <c r="I26" s="11">
        <v>0</v>
      </c>
      <c r="J26" s="11">
        <v>0</v>
      </c>
      <c r="K26" s="11">
        <v>3</v>
      </c>
      <c r="L26" s="11">
        <v>10</v>
      </c>
      <c r="M26" s="13">
        <v>0</v>
      </c>
    </row>
    <row r="27" spans="3:13" ht="13.5">
      <c r="C27" s="118"/>
      <c r="D27" s="18" t="s">
        <v>10</v>
      </c>
      <c r="E27" s="12">
        <f t="shared" si="2"/>
        <v>25</v>
      </c>
      <c r="F27" s="11">
        <v>17</v>
      </c>
      <c r="G27" s="11">
        <f t="shared" si="3"/>
        <v>8</v>
      </c>
      <c r="H27" s="11">
        <v>1</v>
      </c>
      <c r="I27" s="11">
        <v>0</v>
      </c>
      <c r="J27" s="11">
        <v>0</v>
      </c>
      <c r="K27" s="11">
        <v>1</v>
      </c>
      <c r="L27" s="11">
        <v>6</v>
      </c>
      <c r="M27" s="13">
        <v>0</v>
      </c>
    </row>
    <row r="28" spans="3:13" ht="13.5">
      <c r="C28" s="54" t="s">
        <v>32</v>
      </c>
      <c r="D28" s="19" t="s">
        <v>0</v>
      </c>
      <c r="E28" s="12">
        <f t="shared" si="2"/>
        <v>37</v>
      </c>
      <c r="F28" s="11">
        <v>23</v>
      </c>
      <c r="G28" s="11">
        <f t="shared" si="3"/>
        <v>14</v>
      </c>
      <c r="H28" s="11">
        <v>1</v>
      </c>
      <c r="I28" s="11">
        <v>0</v>
      </c>
      <c r="J28" s="11">
        <v>0</v>
      </c>
      <c r="K28" s="11">
        <v>4</v>
      </c>
      <c r="L28" s="11">
        <v>9</v>
      </c>
      <c r="M28" s="13">
        <v>0</v>
      </c>
    </row>
    <row r="29" spans="3:13" ht="13.5">
      <c r="C29" s="117"/>
      <c r="D29" s="19" t="s">
        <v>9</v>
      </c>
      <c r="E29" s="20">
        <f t="shared" si="2"/>
        <v>4</v>
      </c>
      <c r="F29" s="21">
        <v>1</v>
      </c>
      <c r="G29" s="21">
        <f t="shared" si="3"/>
        <v>3</v>
      </c>
      <c r="H29" s="21">
        <v>1</v>
      </c>
      <c r="I29" s="21">
        <v>0</v>
      </c>
      <c r="J29" s="21">
        <v>0</v>
      </c>
      <c r="K29" s="21">
        <v>1</v>
      </c>
      <c r="L29" s="21">
        <v>1</v>
      </c>
      <c r="M29" s="22">
        <v>0</v>
      </c>
    </row>
    <row r="30" spans="3:13" ht="13.5">
      <c r="C30" s="118"/>
      <c r="D30" s="18" t="s">
        <v>10</v>
      </c>
      <c r="E30" s="20">
        <f t="shared" si="2"/>
        <v>33</v>
      </c>
      <c r="F30" s="21">
        <v>22</v>
      </c>
      <c r="G30" s="21">
        <f t="shared" si="3"/>
        <v>11</v>
      </c>
      <c r="H30" s="21">
        <v>0</v>
      </c>
      <c r="I30" s="21">
        <v>0</v>
      </c>
      <c r="J30" s="21">
        <v>0</v>
      </c>
      <c r="K30" s="21">
        <v>3</v>
      </c>
      <c r="L30" s="21">
        <v>8</v>
      </c>
      <c r="M30" s="22">
        <v>0</v>
      </c>
    </row>
    <row r="31" spans="3:13" ht="13.5">
      <c r="C31" s="54" t="s">
        <v>33</v>
      </c>
      <c r="D31" s="19" t="s">
        <v>0</v>
      </c>
      <c r="E31" s="12">
        <f t="shared" si="2"/>
        <v>3</v>
      </c>
      <c r="F31" s="11">
        <v>0</v>
      </c>
      <c r="G31" s="11">
        <f t="shared" si="3"/>
        <v>3</v>
      </c>
      <c r="H31" s="11">
        <v>3</v>
      </c>
      <c r="I31" s="11">
        <v>0</v>
      </c>
      <c r="J31" s="11">
        <v>0</v>
      </c>
      <c r="K31" s="11">
        <v>0</v>
      </c>
      <c r="L31" s="11">
        <v>0</v>
      </c>
      <c r="M31" s="13">
        <v>0</v>
      </c>
    </row>
    <row r="32" spans="3:13" ht="13.5">
      <c r="C32" s="117"/>
      <c r="D32" s="19" t="s">
        <v>9</v>
      </c>
      <c r="E32" s="20">
        <f t="shared" si="2"/>
        <v>3</v>
      </c>
      <c r="F32" s="21">
        <v>0</v>
      </c>
      <c r="G32" s="21">
        <f t="shared" si="3"/>
        <v>3</v>
      </c>
      <c r="H32" s="21">
        <v>3</v>
      </c>
      <c r="I32" s="21">
        <v>0</v>
      </c>
      <c r="J32" s="21">
        <v>0</v>
      </c>
      <c r="K32" s="21">
        <v>0</v>
      </c>
      <c r="L32" s="21">
        <v>0</v>
      </c>
      <c r="M32" s="22">
        <v>0</v>
      </c>
    </row>
    <row r="33" spans="3:13" ht="13.5">
      <c r="C33" s="118"/>
      <c r="D33" s="18" t="s">
        <v>10</v>
      </c>
      <c r="E33" s="23">
        <f t="shared" si="2"/>
        <v>0</v>
      </c>
      <c r="F33" s="24">
        <v>0</v>
      </c>
      <c r="G33" s="24">
        <f t="shared" si="3"/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5">
        <v>0</v>
      </c>
    </row>
  </sheetData>
  <mergeCells count="16">
    <mergeCell ref="C31:C33"/>
    <mergeCell ref="G20:M20"/>
    <mergeCell ref="C22:C24"/>
    <mergeCell ref="C25:C27"/>
    <mergeCell ref="C28:C30"/>
    <mergeCell ref="C20:D21"/>
    <mergeCell ref="E20:E21"/>
    <mergeCell ref="F20:F21"/>
    <mergeCell ref="C11:C13"/>
    <mergeCell ref="C14:C16"/>
    <mergeCell ref="G3:M3"/>
    <mergeCell ref="F3:F4"/>
    <mergeCell ref="E3:E4"/>
    <mergeCell ref="C8:C10"/>
    <mergeCell ref="C3:D4"/>
    <mergeCell ref="C5:C7"/>
  </mergeCells>
  <printOptions/>
  <pageMargins left="0.6692913385826772" right="0.6692913385826772" top="0.3937007874015748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2006-10-31T02:42:19Z</cp:lastPrinted>
  <dcterms:created xsi:type="dcterms:W3CDTF">2003-10-15T00:38:19Z</dcterms:created>
  <dcterms:modified xsi:type="dcterms:W3CDTF">2006-10-31T02:42:30Z</dcterms:modified>
  <cp:category/>
  <cp:version/>
  <cp:contentType/>
  <cp:contentStatus/>
</cp:coreProperties>
</file>