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3105" windowWidth="11970" windowHeight="3165" tabRatio="502" activeTab="0"/>
  </bookViews>
  <sheets>
    <sheet name="H29" sheetId="1" r:id="rId1"/>
  </sheets>
  <definedNames>
    <definedName name="_xlnm.Print_Area" localSheetId="0">'H29'!$A$1:$BC$22</definedName>
    <definedName name="_xlnm.Print_Area">'H29'!$B$3:$BC$8</definedName>
    <definedName name="_xlnm.Print_Titles">'H29'!$3:$8</definedName>
  </definedNames>
  <calcPr calcId="145621"/>
</workbook>
</file>

<file path=xl/sharedStrings.xml><?xml version="1.0" encoding="utf-8"?>
<sst xmlns="http://schemas.openxmlformats.org/spreadsheetml/2006/main" count="124" uniqueCount="62">
  <si>
    <t>（単位：人）</t>
  </si>
  <si>
    <t>卒業者</t>
  </si>
  <si>
    <t>Ａ　　　大　学　・　短　大　等　進　学　者</t>
  </si>
  <si>
    <t>Ｂ 専修学校</t>
  </si>
  <si>
    <r>
      <t>Ｃ　</t>
    </r>
    <r>
      <rPr>
        <sz val="9"/>
        <rFont val="ＭＳ Ｐ明朝"/>
        <family val="1"/>
      </rPr>
      <t>専修学校（一般課程）等入学者</t>
    </r>
  </si>
  <si>
    <t xml:space="preserve"> Ｅ　就職者</t>
  </si>
  <si>
    <t>Ａのうち</t>
  </si>
  <si>
    <t>Ｂのうち</t>
  </si>
  <si>
    <t>Ｃ,Ｄのうち</t>
  </si>
  <si>
    <t>総　数</t>
  </si>
  <si>
    <t>計</t>
  </si>
  <si>
    <t>大学学部</t>
  </si>
  <si>
    <t>短期大学</t>
  </si>
  <si>
    <t>大学・短大</t>
  </si>
  <si>
    <t>（専門課程）</t>
  </si>
  <si>
    <t>専修学校</t>
  </si>
  <si>
    <t>各種学校</t>
  </si>
  <si>
    <t>（Ａ、Ｂ、Ｃ、</t>
  </si>
  <si>
    <t>左記以外</t>
  </si>
  <si>
    <t>死亡・</t>
  </si>
  <si>
    <t>就職者</t>
  </si>
  <si>
    <t>卒　業</t>
  </si>
  <si>
    <t>本　　　科</t>
  </si>
  <si>
    <t>高等部専攻科</t>
  </si>
  <si>
    <t>進　学　者</t>
  </si>
  <si>
    <t>(一般課程）</t>
  </si>
  <si>
    <t>の者</t>
  </si>
  <si>
    <t>不詳等</t>
  </si>
  <si>
    <t>（再掲）</t>
  </si>
  <si>
    <t>年　月</t>
  </si>
  <si>
    <t>男</t>
  </si>
  <si>
    <t>女</t>
  </si>
  <si>
    <t>平成14.３</t>
  </si>
  <si>
    <t>Ｇ</t>
  </si>
  <si>
    <t>Ｈ</t>
  </si>
  <si>
    <t>Ｆ　一時的</t>
    <rPh sb="2" eb="5">
      <t>イチジテキ</t>
    </rPh>
    <phoneticPr fontId="14"/>
  </si>
  <si>
    <t>な仕事に</t>
    <rPh sb="1" eb="3">
      <t>シゴト</t>
    </rPh>
    <phoneticPr fontId="14"/>
  </si>
  <si>
    <t>就いた者</t>
    <rPh sb="0" eb="1">
      <t>ツ</t>
    </rPh>
    <rPh sb="3" eb="4">
      <t>シャ</t>
    </rPh>
    <phoneticPr fontId="14"/>
  </si>
  <si>
    <t>（Ａ～Ｈ）</t>
  </si>
  <si>
    <t>-</t>
  </si>
  <si>
    <t>特別支援学校</t>
    <rPh sb="0" eb="2">
      <t>トクベツ</t>
    </rPh>
    <rPh sb="2" eb="4">
      <t>シエン</t>
    </rPh>
    <phoneticPr fontId="14"/>
  </si>
  <si>
    <t>　（２）　特別支援学校高等部卒業者の進路状況</t>
    <rPh sb="5" eb="7">
      <t>トクベツ</t>
    </rPh>
    <rPh sb="7" eb="9">
      <t>シエン</t>
    </rPh>
    <phoneticPr fontId="14"/>
  </si>
  <si>
    <t xml:space="preserve"> Ｄ 公共職業</t>
  </si>
  <si>
    <t>設等入学者</t>
    <rPh sb="0" eb="1">
      <t>セツ</t>
    </rPh>
    <rPh sb="1" eb="2">
      <t>ナド</t>
    </rPh>
    <phoneticPr fontId="14"/>
  </si>
  <si>
    <t>能力開発施</t>
  </si>
  <si>
    <t>　Ｄを除く）</t>
  </si>
  <si>
    <t>の別科・通信教育</t>
    <rPh sb="4" eb="6">
      <t>ツウシン</t>
    </rPh>
    <rPh sb="6" eb="8">
      <t>キョウイク</t>
    </rPh>
    <phoneticPr fontId="14"/>
  </si>
  <si>
    <t>平成15.3</t>
  </si>
  <si>
    <t>平成16.3</t>
  </si>
  <si>
    <t>平成17.3</t>
  </si>
  <si>
    <t>平成18.3</t>
  </si>
  <si>
    <t>平成19.3</t>
  </si>
  <si>
    <t>平成20.3</t>
  </si>
  <si>
    <t>平成21.3</t>
  </si>
  <si>
    <t>平成22.3</t>
  </si>
  <si>
    <t>平成23.3</t>
  </si>
  <si>
    <t>平成24.3</t>
  </si>
  <si>
    <t>平成25.3</t>
  </si>
  <si>
    <t>平成26.3</t>
  </si>
  <si>
    <t>平成27.3</t>
  </si>
  <si>
    <t>平成28.3</t>
  </si>
  <si>
    <t>平成29.3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</si>
</sst>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8">
    <font>
      <sz val="11"/>
      <name val="ＭＳ Ｐゴシック"/>
      <family val="3"/>
    </font>
    <font>
      <sz val="10"/>
      <name val="Arial"/>
      <family val="2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10"/>
      <name val="ＤＦPOP体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6"/>
      <color indexed="10"/>
      <name val="ＤＦPOP体"/>
      <family val="3"/>
    </font>
    <font>
      <sz val="9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8.5"/>
      <name val="ＭＳ Ｐ明朝"/>
      <family val="1"/>
    </font>
    <font>
      <sz val="6"/>
      <name val="ＭＳ Ｐゴシック"/>
      <family val="3"/>
    </font>
    <font>
      <sz val="12"/>
      <color indexed="10"/>
      <name val="ＭＳ Ｐ明朝"/>
      <family val="1"/>
    </font>
    <font>
      <sz val="7.5"/>
      <name val="ＭＳ Ｐ明朝"/>
      <family val="1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/>
      <bottom style="thin"/>
    </border>
    <border>
      <left/>
      <right style="thin"/>
      <top/>
      <bottom style="thin"/>
    </border>
    <border>
      <left/>
      <right style="thin"/>
      <top/>
      <bottom style="hair"/>
    </border>
    <border>
      <left style="hair"/>
      <right style="hair"/>
      <top style="hair"/>
      <bottom style="thin"/>
    </border>
    <border>
      <left style="thin"/>
      <right/>
      <top/>
      <bottom/>
    </border>
    <border>
      <left style="hair"/>
      <right/>
      <top style="thin"/>
      <bottom/>
    </border>
    <border>
      <left style="hair"/>
      <right/>
      <top/>
      <bottom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Protection="1">
      <protection/>
    </xf>
    <xf numFmtId="0" fontId="4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3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Continuous"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0" fontId="2" fillId="0" borderId="3" xfId="0" applyFont="1" applyBorder="1" applyAlignment="1" applyProtection="1">
      <alignment horizontal="centerContinuous" vertical="center"/>
      <protection/>
    </xf>
    <xf numFmtId="0" fontId="0" fillId="0" borderId="0" xfId="0" applyFont="1" applyBorder="1" applyProtection="1">
      <protection locked="0"/>
    </xf>
    <xf numFmtId="0" fontId="0" fillId="0" borderId="0" xfId="0" applyFont="1" applyBorder="1" applyProtection="1"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centerContinuous" vertical="center"/>
      <protection/>
    </xf>
    <xf numFmtId="0" fontId="2" fillId="0" borderId="7" xfId="0" applyFont="1" applyBorder="1" applyAlignment="1" applyProtection="1">
      <alignment horizontal="centerContinuous" vertical="center"/>
      <protection/>
    </xf>
    <xf numFmtId="0" fontId="10" fillId="0" borderId="8" xfId="0" applyFont="1" applyBorder="1" applyAlignment="1" applyProtection="1">
      <alignment horizontal="centerContinuous" vertical="center" wrapText="1"/>
      <protection/>
    </xf>
    <xf numFmtId="0" fontId="2" fillId="0" borderId="9" xfId="0" applyFont="1" applyBorder="1" applyAlignment="1" applyProtection="1">
      <alignment horizontal="centerContinuous"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Continuous"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Continuous" vertical="center"/>
      <protection/>
    </xf>
    <xf numFmtId="0" fontId="3" fillId="0" borderId="2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Continuous"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centerContinuous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 vertical="center"/>
      <protection locked="0"/>
    </xf>
    <xf numFmtId="176" fontId="10" fillId="0" borderId="9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Continuous" vertical="center"/>
      <protection/>
    </xf>
    <xf numFmtId="0" fontId="3" fillId="0" borderId="7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13" fillId="0" borderId="3" xfId="0" applyFont="1" applyBorder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Continuous" vertical="center"/>
      <protection/>
    </xf>
    <xf numFmtId="0" fontId="13" fillId="0" borderId="2" xfId="0" applyFont="1" applyBorder="1" applyAlignment="1" applyProtection="1">
      <alignment horizontal="centerContinuous" vertical="center"/>
      <protection/>
    </xf>
    <xf numFmtId="0" fontId="3" fillId="0" borderId="16" xfId="0" applyFont="1" applyBorder="1" applyAlignment="1" applyProtection="1">
      <alignment horizontal="centerContinuous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 applyProtection="1">
      <alignment horizontal="centerContinuous" vertical="center"/>
      <protection/>
    </xf>
    <xf numFmtId="0" fontId="12" fillId="0" borderId="11" xfId="0" applyFont="1" applyBorder="1" applyAlignment="1" applyProtection="1">
      <alignment horizontal="centerContinuous" vertical="center"/>
      <protection/>
    </xf>
    <xf numFmtId="176" fontId="11" fillId="0" borderId="0" xfId="0" applyNumberFormat="1" applyFont="1" applyBorder="1" applyAlignment="1" applyProtection="1">
      <alignment vertical="center"/>
      <protection locked="0"/>
    </xf>
    <xf numFmtId="176" fontId="15" fillId="0" borderId="0" xfId="0" applyNumberFormat="1" applyFont="1" applyBorder="1" applyAlignment="1" applyProtection="1">
      <alignment vertical="center"/>
      <protection/>
    </xf>
    <xf numFmtId="176" fontId="15" fillId="0" borderId="18" xfId="0" applyNumberFormat="1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Continuous" vertical="center"/>
      <protection/>
    </xf>
    <xf numFmtId="176" fontId="10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vertical="center" shrinkToFit="1"/>
      <protection/>
    </xf>
    <xf numFmtId="0" fontId="9" fillId="0" borderId="0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0" fontId="3" fillId="0" borderId="0" xfId="0" applyFont="1" applyFill="1" applyBorder="1" applyProtection="1">
      <protection/>
    </xf>
    <xf numFmtId="0" fontId="3" fillId="0" borderId="0" xfId="0" applyFont="1" applyFill="1" applyProtection="1"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0" fontId="10" fillId="0" borderId="5" xfId="0" applyFont="1" applyBorder="1" applyAlignment="1" applyProtection="1">
      <alignment horizontal="centerContinuous" vertical="center" wrapText="1"/>
      <protection/>
    </xf>
    <xf numFmtId="176" fontId="10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8" fillId="0" borderId="6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176" fontId="15" fillId="0" borderId="18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 shrinkToFit="1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15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5" fillId="0" borderId="0" xfId="0" applyNumberFormat="1" applyFont="1" applyFill="1" applyBorder="1" applyAlignment="1" applyProtection="1">
      <alignment vertical="center" shrinkToFit="1"/>
      <protection/>
    </xf>
    <xf numFmtId="176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8" xfId="0" applyFont="1" applyFill="1" applyBorder="1" applyAlignment="1" applyProtection="1">
      <alignment horizontal="centerContinuous" vertical="center" wrapTex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21" xfId="0" applyFont="1" applyBorder="1" applyAlignment="1" applyProtection="1">
      <alignment horizontal="center" vertical="center" shrinkToFit="1"/>
      <protection/>
    </xf>
    <xf numFmtId="0" fontId="10" fillId="0" borderId="5" xfId="0" applyFont="1" applyFill="1" applyBorder="1" applyAlignment="1" applyProtection="1">
      <alignment horizontal="centerContinuous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17" fillId="0" borderId="22" xfId="0" applyNumberFormat="1" applyFont="1" applyFill="1" applyBorder="1" applyAlignment="1" applyProtection="1">
      <alignment vertical="center"/>
      <protection/>
    </xf>
    <xf numFmtId="176" fontId="11" fillId="0" borderId="23" xfId="0" applyNumberFormat="1" applyFont="1" applyFill="1" applyBorder="1" applyAlignment="1" applyProtection="1">
      <alignment vertical="center"/>
      <protection locked="0"/>
    </xf>
    <xf numFmtId="176" fontId="17" fillId="0" borderId="23" xfId="0" applyNumberFormat="1" applyFont="1" applyFill="1" applyBorder="1" applyAlignment="1" applyProtection="1">
      <alignment vertical="center"/>
      <protection/>
    </xf>
    <xf numFmtId="176" fontId="11" fillId="0" borderId="23" xfId="0" applyNumberFormat="1" applyFont="1" applyFill="1" applyBorder="1" applyAlignment="1" applyProtection="1">
      <alignment vertical="center"/>
      <protection/>
    </xf>
    <xf numFmtId="176" fontId="11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0" fillId="0" borderId="24" xfId="0" applyFont="1" applyFill="1" applyBorder="1" applyAlignment="1" applyProtection="1">
      <alignment horizontal="centerContinuous" vertical="center" wrapText="1"/>
      <protection/>
    </xf>
    <xf numFmtId="0" fontId="11" fillId="0" borderId="25" xfId="0" applyFont="1" applyFill="1" applyBorder="1" applyAlignment="1" applyProtection="1">
      <alignment horizontal="centerContinuous"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2"/>
  <sheetViews>
    <sheetView showGridLines="0" showZeros="0" tabSelected="1" workbookViewId="0" topLeftCell="A1">
      <pane xSplit="1" ySplit="6" topLeftCell="I19" activePane="bottomRight" state="frozen"/>
      <selection pane="topRight" activeCell="B1" sqref="B1"/>
      <selection pane="bottomLeft" activeCell="A7" sqref="A7"/>
      <selection pane="bottomRight" activeCell="T19" sqref="T19"/>
    </sheetView>
  </sheetViews>
  <sheetFormatPr defaultColWidth="9.00390625" defaultRowHeight="13.5"/>
  <cols>
    <col min="1" max="1" width="6.50390625" style="5" customWidth="1"/>
    <col min="2" max="2" width="4.00390625" style="5" customWidth="1"/>
    <col min="3" max="4" width="4.00390625" style="22" customWidth="1"/>
    <col min="5" max="7" width="3.125" style="5" customWidth="1"/>
    <col min="8" max="11" width="2.875" style="5" customWidth="1"/>
    <col min="12" max="13" width="2.875" style="22" customWidth="1"/>
    <col min="14" max="14" width="2.875" style="5" customWidth="1"/>
    <col min="15" max="16" width="2.875" style="22" customWidth="1"/>
    <col min="17" max="17" width="2.875" style="5" customWidth="1"/>
    <col min="18" max="19" width="2.875" style="22" customWidth="1"/>
    <col min="20" max="20" width="2.875" style="5" customWidth="1"/>
    <col min="21" max="22" width="2.875" style="22" customWidth="1"/>
    <col min="23" max="23" width="2.875" style="5" customWidth="1"/>
    <col min="24" max="25" width="2.875" style="22" customWidth="1"/>
    <col min="26" max="26" width="3.00390625" style="5" customWidth="1"/>
    <col min="27" max="29" width="2.875" style="5" customWidth="1"/>
    <col min="30" max="31" width="2.875" style="22" customWidth="1"/>
    <col min="32" max="32" width="3.125" style="5" customWidth="1"/>
    <col min="33" max="34" width="3.125" style="22" customWidth="1"/>
    <col min="35" max="35" width="3.125" style="5" customWidth="1"/>
    <col min="36" max="40" width="3.125" style="22" customWidth="1"/>
    <col min="41" max="41" width="4.50390625" style="5" customWidth="1"/>
    <col min="42" max="42" width="4.25390625" style="22" customWidth="1"/>
    <col min="43" max="43" width="3.125" style="22" customWidth="1"/>
    <col min="44" max="44" width="2.875" style="5" customWidth="1"/>
    <col min="45" max="46" width="2.875" style="22" customWidth="1"/>
    <col min="47" max="47" width="2.375" style="5" customWidth="1"/>
    <col min="48" max="49" width="2.375" style="22" customWidth="1"/>
    <col min="50" max="50" width="2.375" style="5" customWidth="1"/>
    <col min="51" max="52" width="2.375" style="22" customWidth="1"/>
    <col min="53" max="53" width="2.375" style="5" customWidth="1"/>
    <col min="54" max="55" width="2.375" style="22" customWidth="1"/>
    <col min="56" max="104" width="4.875" style="5" customWidth="1"/>
    <col min="105" max="105" width="4.875" style="11" customWidth="1"/>
    <col min="106" max="110" width="4.875" style="5" customWidth="1"/>
    <col min="111" max="111" width="3.625" style="5" customWidth="1"/>
    <col min="112" max="112" width="3.50390625" style="5" customWidth="1"/>
    <col min="113" max="114" width="3.625" style="5" customWidth="1"/>
    <col min="115" max="115" width="6.50390625" style="5" customWidth="1"/>
    <col min="116" max="116" width="9.00390625" style="6" customWidth="1"/>
    <col min="117" max="16384" width="9.00390625" style="7" customWidth="1"/>
  </cols>
  <sheetData>
    <row r="1" spans="1:116" s="87" customFormat="1" ht="33.75" customHeight="1">
      <c r="A1" s="81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3" t="s">
        <v>0</v>
      </c>
      <c r="BA1" s="83"/>
      <c r="BB1" s="83"/>
      <c r="BC1" s="84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5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6"/>
    </row>
    <row r="2" spans="1:106" ht="6" customHeight="1">
      <c r="A2" s="23"/>
      <c r="B2" s="4"/>
      <c r="C2" s="4"/>
      <c r="D2" s="5"/>
      <c r="L2" s="5"/>
      <c r="M2" s="5"/>
      <c r="O2" s="5"/>
      <c r="P2" s="5"/>
      <c r="R2" s="5"/>
      <c r="S2" s="5"/>
      <c r="U2" s="5"/>
      <c r="V2" s="5"/>
      <c r="X2" s="5"/>
      <c r="Y2" s="5"/>
      <c r="AD2" s="5"/>
      <c r="AE2" s="5"/>
      <c r="AG2" s="5"/>
      <c r="AH2" s="5"/>
      <c r="AJ2" s="5"/>
      <c r="AK2" s="5"/>
      <c r="AL2" s="5"/>
      <c r="AM2" s="5"/>
      <c r="AN2" s="5"/>
      <c r="AP2" s="5"/>
      <c r="AQ2" s="5"/>
      <c r="AS2" s="5"/>
      <c r="AT2" s="5"/>
      <c r="AV2" s="5"/>
      <c r="AW2" s="5"/>
      <c r="AY2" s="5"/>
      <c r="AZ2" s="5"/>
      <c r="BB2" s="5"/>
      <c r="BC2" s="5"/>
      <c r="BZ2" s="3"/>
      <c r="CA2" s="4"/>
      <c r="CB2" s="4"/>
      <c r="CI2" s="3"/>
      <c r="CL2" s="3"/>
      <c r="CO2" s="3"/>
      <c r="CP2" s="4"/>
      <c r="CQ2" s="4"/>
      <c r="CX2" s="8"/>
      <c r="DB2" s="3"/>
    </row>
    <row r="3" spans="1:61" s="2" customFormat="1" ht="27" customHeight="1">
      <c r="A3" s="24"/>
      <c r="B3" s="64" t="s">
        <v>1</v>
      </c>
      <c r="C3" s="64"/>
      <c r="D3" s="65"/>
      <c r="E3" s="42" t="s">
        <v>2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  <c r="T3" s="94" t="s">
        <v>3</v>
      </c>
      <c r="U3" s="33"/>
      <c r="V3" s="34"/>
      <c r="W3" s="42" t="s">
        <v>4</v>
      </c>
      <c r="X3" s="42"/>
      <c r="Y3" s="42"/>
      <c r="Z3" s="42"/>
      <c r="AA3" s="42"/>
      <c r="AB3" s="42"/>
      <c r="AC3" s="42"/>
      <c r="AD3" s="42"/>
      <c r="AE3" s="43"/>
      <c r="AF3" s="94" t="s">
        <v>42</v>
      </c>
      <c r="AG3" s="33"/>
      <c r="AH3" s="34"/>
      <c r="AI3" s="59" t="s">
        <v>5</v>
      </c>
      <c r="AJ3" s="59"/>
      <c r="AK3" s="60"/>
      <c r="AL3" s="77" t="s">
        <v>35</v>
      </c>
      <c r="AM3" s="59"/>
      <c r="AN3" s="60"/>
      <c r="AO3" s="33" t="s">
        <v>33</v>
      </c>
      <c r="AP3" s="33"/>
      <c r="AQ3" s="34"/>
      <c r="AR3" s="33" t="s">
        <v>34</v>
      </c>
      <c r="AS3" s="33"/>
      <c r="AT3" s="35"/>
      <c r="AU3" s="26" t="s">
        <v>6</v>
      </c>
      <c r="AV3" s="26"/>
      <c r="AW3" s="27"/>
      <c r="AX3" s="26" t="s">
        <v>7</v>
      </c>
      <c r="AY3" s="26"/>
      <c r="AZ3" s="27"/>
      <c r="BA3" s="72" t="s">
        <v>8</v>
      </c>
      <c r="BB3" s="72"/>
      <c r="BC3" s="73"/>
      <c r="BI3" s="10"/>
    </row>
    <row r="4" spans="1:61" s="2" customFormat="1" ht="27" customHeight="1">
      <c r="A4" s="25"/>
      <c r="B4" s="1" t="s">
        <v>9</v>
      </c>
      <c r="C4" s="1"/>
      <c r="D4" s="36"/>
      <c r="F4" s="2" t="s">
        <v>10</v>
      </c>
      <c r="G4" s="37"/>
      <c r="H4" s="20" t="s">
        <v>11</v>
      </c>
      <c r="I4" s="20"/>
      <c r="J4" s="21"/>
      <c r="K4" s="20" t="s">
        <v>12</v>
      </c>
      <c r="L4" s="20"/>
      <c r="M4" s="21"/>
      <c r="N4" s="44" t="s">
        <v>13</v>
      </c>
      <c r="O4" s="44"/>
      <c r="P4" s="54"/>
      <c r="Q4" s="96" t="s">
        <v>40</v>
      </c>
      <c r="R4" s="56"/>
      <c r="S4" s="37"/>
      <c r="T4" s="58" t="s">
        <v>14</v>
      </c>
      <c r="U4" s="1"/>
      <c r="V4" s="36"/>
      <c r="X4" s="2" t="s">
        <v>10</v>
      </c>
      <c r="Y4" s="37"/>
      <c r="Z4" s="19" t="s">
        <v>15</v>
      </c>
      <c r="AB4" s="37"/>
      <c r="AC4" s="19" t="s">
        <v>16</v>
      </c>
      <c r="AE4" s="37"/>
      <c r="AF4" s="95" t="s">
        <v>44</v>
      </c>
      <c r="AG4" s="66"/>
      <c r="AH4" s="67"/>
      <c r="AI4" s="20" t="s">
        <v>17</v>
      </c>
      <c r="AJ4" s="20"/>
      <c r="AK4" s="21"/>
      <c r="AL4" s="78" t="s">
        <v>36</v>
      </c>
      <c r="AM4" s="20"/>
      <c r="AN4" s="21"/>
      <c r="AO4" s="1" t="s">
        <v>18</v>
      </c>
      <c r="AP4" s="1"/>
      <c r="AQ4" s="36"/>
      <c r="AR4" s="1" t="s">
        <v>19</v>
      </c>
      <c r="AS4" s="1"/>
      <c r="AT4" s="47"/>
      <c r="AU4" s="20" t="s">
        <v>20</v>
      </c>
      <c r="AV4" s="20"/>
      <c r="AW4" s="21"/>
      <c r="AX4" s="20" t="s">
        <v>20</v>
      </c>
      <c r="AY4" s="20"/>
      <c r="AZ4" s="21"/>
      <c r="BA4" s="20" t="s">
        <v>20</v>
      </c>
      <c r="BB4" s="20"/>
      <c r="BC4" s="29"/>
      <c r="BI4" s="10"/>
    </row>
    <row r="5" spans="1:61" s="2" customFormat="1" ht="27" customHeight="1">
      <c r="A5" s="31" t="s">
        <v>21</v>
      </c>
      <c r="B5" s="40" t="s">
        <v>38</v>
      </c>
      <c r="C5" s="40"/>
      <c r="D5" s="41"/>
      <c r="E5" s="38"/>
      <c r="F5" s="38"/>
      <c r="G5" s="39"/>
      <c r="H5" s="17"/>
      <c r="I5" s="17"/>
      <c r="J5" s="18"/>
      <c r="K5" s="14" t="s">
        <v>22</v>
      </c>
      <c r="L5" s="14"/>
      <c r="M5" s="15"/>
      <c r="N5" s="30" t="s">
        <v>46</v>
      </c>
      <c r="O5" s="30"/>
      <c r="P5" s="55"/>
      <c r="Q5" s="97" t="s">
        <v>23</v>
      </c>
      <c r="R5" s="57"/>
      <c r="S5" s="39"/>
      <c r="T5" s="51" t="s">
        <v>24</v>
      </c>
      <c r="U5" s="51"/>
      <c r="V5" s="52"/>
      <c r="W5" s="38"/>
      <c r="X5" s="38"/>
      <c r="Y5" s="39"/>
      <c r="Z5" s="30" t="s">
        <v>25</v>
      </c>
      <c r="AA5" s="17"/>
      <c r="AB5" s="18"/>
      <c r="AC5" s="30"/>
      <c r="AD5" s="17"/>
      <c r="AE5" s="18"/>
      <c r="AF5" s="51" t="s">
        <v>43</v>
      </c>
      <c r="AG5" s="68"/>
      <c r="AH5" s="69"/>
      <c r="AI5" s="17" t="s">
        <v>45</v>
      </c>
      <c r="AJ5" s="17"/>
      <c r="AK5" s="18"/>
      <c r="AL5" s="123" t="s">
        <v>37</v>
      </c>
      <c r="AM5" s="124"/>
      <c r="AN5" s="125"/>
      <c r="AO5" s="40" t="s">
        <v>26</v>
      </c>
      <c r="AP5" s="40"/>
      <c r="AQ5" s="41"/>
      <c r="AR5" s="40" t="s">
        <v>27</v>
      </c>
      <c r="AS5" s="40"/>
      <c r="AT5" s="70"/>
      <c r="AU5" s="14" t="s">
        <v>28</v>
      </c>
      <c r="AV5" s="14"/>
      <c r="AW5" s="15"/>
      <c r="AX5" s="14" t="s">
        <v>28</v>
      </c>
      <c r="AY5" s="14"/>
      <c r="AZ5" s="15"/>
      <c r="BA5" s="14" t="s">
        <v>28</v>
      </c>
      <c r="BB5" s="14"/>
      <c r="BC5" s="53"/>
      <c r="BI5" s="10"/>
    </row>
    <row r="6" spans="1:61" s="2" customFormat="1" ht="27" customHeight="1">
      <c r="A6" s="32" t="s">
        <v>29</v>
      </c>
      <c r="B6" s="45" t="s">
        <v>10</v>
      </c>
      <c r="C6" s="45" t="s">
        <v>30</v>
      </c>
      <c r="D6" s="45" t="s">
        <v>31</v>
      </c>
      <c r="E6" s="45" t="s">
        <v>10</v>
      </c>
      <c r="F6" s="45" t="s">
        <v>30</v>
      </c>
      <c r="G6" s="45" t="s">
        <v>31</v>
      </c>
      <c r="H6" s="45" t="s">
        <v>10</v>
      </c>
      <c r="I6" s="45" t="s">
        <v>30</v>
      </c>
      <c r="J6" s="71" t="s">
        <v>31</v>
      </c>
      <c r="K6" s="45" t="s">
        <v>10</v>
      </c>
      <c r="L6" s="45" t="s">
        <v>30</v>
      </c>
      <c r="M6" s="45" t="s">
        <v>31</v>
      </c>
      <c r="N6" s="45" t="s">
        <v>10</v>
      </c>
      <c r="O6" s="45" t="s">
        <v>30</v>
      </c>
      <c r="P6" s="45" t="s">
        <v>31</v>
      </c>
      <c r="Q6" s="45" t="s">
        <v>10</v>
      </c>
      <c r="R6" s="45" t="s">
        <v>30</v>
      </c>
      <c r="S6" s="45" t="s">
        <v>31</v>
      </c>
      <c r="T6" s="45" t="s">
        <v>10</v>
      </c>
      <c r="U6" s="45" t="s">
        <v>30</v>
      </c>
      <c r="V6" s="45" t="s">
        <v>31</v>
      </c>
      <c r="W6" s="45" t="s">
        <v>10</v>
      </c>
      <c r="X6" s="45" t="s">
        <v>30</v>
      </c>
      <c r="Y6" s="45" t="s">
        <v>31</v>
      </c>
      <c r="Z6" s="45" t="s">
        <v>10</v>
      </c>
      <c r="AA6" s="45" t="s">
        <v>30</v>
      </c>
      <c r="AB6" s="45" t="s">
        <v>31</v>
      </c>
      <c r="AC6" s="45" t="s">
        <v>10</v>
      </c>
      <c r="AD6" s="45" t="s">
        <v>30</v>
      </c>
      <c r="AE6" s="45" t="s">
        <v>31</v>
      </c>
      <c r="AF6" s="45" t="s">
        <v>10</v>
      </c>
      <c r="AG6" s="45" t="s">
        <v>30</v>
      </c>
      <c r="AH6" s="45" t="s">
        <v>31</v>
      </c>
      <c r="AI6" s="45" t="s">
        <v>10</v>
      </c>
      <c r="AJ6" s="45" t="s">
        <v>30</v>
      </c>
      <c r="AK6" s="45" t="s">
        <v>31</v>
      </c>
      <c r="AL6" s="45" t="s">
        <v>10</v>
      </c>
      <c r="AM6" s="45" t="s">
        <v>30</v>
      </c>
      <c r="AN6" s="45" t="s">
        <v>31</v>
      </c>
      <c r="AO6" s="45" t="s">
        <v>10</v>
      </c>
      <c r="AP6" s="45" t="s">
        <v>30</v>
      </c>
      <c r="AQ6" s="45" t="s">
        <v>31</v>
      </c>
      <c r="AR6" s="45" t="s">
        <v>10</v>
      </c>
      <c r="AS6" s="45" t="s">
        <v>30</v>
      </c>
      <c r="AT6" s="46" t="s">
        <v>31</v>
      </c>
      <c r="AU6" s="106" t="s">
        <v>10</v>
      </c>
      <c r="AV6" s="106" t="s">
        <v>30</v>
      </c>
      <c r="AW6" s="106" t="s">
        <v>31</v>
      </c>
      <c r="AX6" s="106" t="s">
        <v>10</v>
      </c>
      <c r="AY6" s="106" t="s">
        <v>30</v>
      </c>
      <c r="AZ6" s="106" t="s">
        <v>31</v>
      </c>
      <c r="BA6" s="106" t="s">
        <v>10</v>
      </c>
      <c r="BB6" s="106" t="s">
        <v>30</v>
      </c>
      <c r="BC6" s="107" t="s">
        <v>31</v>
      </c>
      <c r="BI6" s="10"/>
    </row>
    <row r="7" spans="1:61" s="2" customFormat="1" ht="45" customHeight="1" hidden="1">
      <c r="A7" s="28" t="s">
        <v>32</v>
      </c>
      <c r="B7" s="75">
        <v>118</v>
      </c>
      <c r="C7" s="62">
        <v>75</v>
      </c>
      <c r="D7" s="62">
        <v>43</v>
      </c>
      <c r="E7" s="75">
        <v>5</v>
      </c>
      <c r="F7" s="61">
        <v>3</v>
      </c>
      <c r="G7" s="61">
        <v>2</v>
      </c>
      <c r="H7" s="75">
        <v>1</v>
      </c>
      <c r="I7" s="62"/>
      <c r="J7" s="62">
        <v>1</v>
      </c>
      <c r="K7" s="75">
        <v>1</v>
      </c>
      <c r="L7" s="62"/>
      <c r="M7" s="62">
        <v>1</v>
      </c>
      <c r="N7" s="75">
        <v>0</v>
      </c>
      <c r="O7" s="62"/>
      <c r="P7" s="62"/>
      <c r="Q7" s="75">
        <v>3</v>
      </c>
      <c r="R7" s="62">
        <v>3</v>
      </c>
      <c r="S7" s="62"/>
      <c r="T7" s="75">
        <v>0</v>
      </c>
      <c r="U7" s="62"/>
      <c r="V7" s="62"/>
      <c r="W7" s="75">
        <v>1</v>
      </c>
      <c r="X7" s="61">
        <v>0</v>
      </c>
      <c r="Y7" s="61">
        <v>1</v>
      </c>
      <c r="Z7" s="75">
        <v>1</v>
      </c>
      <c r="AA7" s="62"/>
      <c r="AB7" s="62">
        <v>1</v>
      </c>
      <c r="AC7" s="75">
        <v>0</v>
      </c>
      <c r="AD7" s="62"/>
      <c r="AE7" s="62"/>
      <c r="AF7" s="75">
        <v>1</v>
      </c>
      <c r="AG7" s="62">
        <v>1</v>
      </c>
      <c r="AH7" s="62"/>
      <c r="AI7" s="75">
        <v>18</v>
      </c>
      <c r="AJ7" s="62">
        <v>13</v>
      </c>
      <c r="AK7" s="62">
        <v>5</v>
      </c>
      <c r="AL7" s="79" t="s">
        <v>39</v>
      </c>
      <c r="AM7" s="79" t="s">
        <v>39</v>
      </c>
      <c r="AN7" s="79" t="s">
        <v>39</v>
      </c>
      <c r="AO7" s="75">
        <v>93</v>
      </c>
      <c r="AP7" s="62">
        <v>58</v>
      </c>
      <c r="AQ7" s="62">
        <v>35</v>
      </c>
      <c r="AR7" s="75">
        <v>0</v>
      </c>
      <c r="AS7" s="62"/>
      <c r="AT7" s="63"/>
      <c r="AU7" s="75">
        <v>0</v>
      </c>
      <c r="AV7" s="62"/>
      <c r="AW7" s="62"/>
      <c r="AX7" s="61">
        <v>0</v>
      </c>
      <c r="AY7" s="62"/>
      <c r="AZ7" s="62"/>
      <c r="BA7" s="61">
        <v>0</v>
      </c>
      <c r="BB7" s="62"/>
      <c r="BC7" s="63"/>
      <c r="BE7" s="12"/>
      <c r="BH7" s="9"/>
      <c r="BI7" s="16"/>
    </row>
    <row r="8" spans="1:61" s="2" customFormat="1" ht="45" customHeight="1" hidden="1">
      <c r="A8" s="28" t="s">
        <v>47</v>
      </c>
      <c r="B8" s="76">
        <v>147</v>
      </c>
      <c r="C8" s="62">
        <v>83</v>
      </c>
      <c r="D8" s="62">
        <v>64</v>
      </c>
      <c r="E8" s="75">
        <v>9</v>
      </c>
      <c r="F8" s="61">
        <v>6</v>
      </c>
      <c r="G8" s="61">
        <v>3</v>
      </c>
      <c r="H8" s="75">
        <v>1</v>
      </c>
      <c r="I8" s="62">
        <v>1</v>
      </c>
      <c r="J8" s="62">
        <v>0</v>
      </c>
      <c r="K8" s="75">
        <v>5</v>
      </c>
      <c r="L8" s="62">
        <v>3</v>
      </c>
      <c r="M8" s="62">
        <v>2</v>
      </c>
      <c r="N8" s="75">
        <v>0</v>
      </c>
      <c r="O8" s="62"/>
      <c r="P8" s="62"/>
      <c r="Q8" s="75">
        <v>3</v>
      </c>
      <c r="R8" s="62">
        <v>2</v>
      </c>
      <c r="S8" s="62">
        <v>1</v>
      </c>
      <c r="T8" s="75">
        <v>0</v>
      </c>
      <c r="U8" s="62"/>
      <c r="V8" s="62"/>
      <c r="W8" s="75">
        <v>0</v>
      </c>
      <c r="X8" s="61">
        <v>0</v>
      </c>
      <c r="Y8" s="61">
        <v>0</v>
      </c>
      <c r="Z8" s="75">
        <v>0</v>
      </c>
      <c r="AA8" s="62"/>
      <c r="AB8" s="62">
        <v>0</v>
      </c>
      <c r="AC8" s="75">
        <v>0</v>
      </c>
      <c r="AD8" s="62"/>
      <c r="AE8" s="62"/>
      <c r="AF8" s="75">
        <v>2</v>
      </c>
      <c r="AG8" s="62">
        <v>2</v>
      </c>
      <c r="AH8" s="62"/>
      <c r="AI8" s="75">
        <v>35</v>
      </c>
      <c r="AJ8" s="62">
        <v>21</v>
      </c>
      <c r="AK8" s="62">
        <v>14</v>
      </c>
      <c r="AL8" s="79" t="s">
        <v>39</v>
      </c>
      <c r="AM8" s="79" t="s">
        <v>39</v>
      </c>
      <c r="AN8" s="79" t="s">
        <v>39</v>
      </c>
      <c r="AO8" s="75">
        <v>101</v>
      </c>
      <c r="AP8" s="62">
        <v>54</v>
      </c>
      <c r="AQ8" s="62">
        <v>47</v>
      </c>
      <c r="AR8" s="75">
        <v>0</v>
      </c>
      <c r="AS8" s="62"/>
      <c r="AT8" s="63"/>
      <c r="AU8" s="75">
        <v>0</v>
      </c>
      <c r="AV8" s="62"/>
      <c r="AW8" s="62"/>
      <c r="AX8" s="61">
        <v>0</v>
      </c>
      <c r="AY8" s="62"/>
      <c r="AZ8" s="62"/>
      <c r="BA8" s="61">
        <v>0</v>
      </c>
      <c r="BB8" s="74"/>
      <c r="BC8" s="63"/>
      <c r="BE8" s="12"/>
      <c r="BH8" s="9"/>
      <c r="BI8" s="16"/>
    </row>
    <row r="9" spans="1:61" s="49" customFormat="1" ht="45" customHeight="1" hidden="1">
      <c r="A9" s="28" t="s">
        <v>48</v>
      </c>
      <c r="B9" s="75">
        <v>143</v>
      </c>
      <c r="C9" s="62">
        <v>81</v>
      </c>
      <c r="D9" s="62">
        <v>62</v>
      </c>
      <c r="E9" s="75">
        <v>6</v>
      </c>
      <c r="F9" s="61">
        <v>5</v>
      </c>
      <c r="G9" s="61">
        <v>1</v>
      </c>
      <c r="H9" s="75">
        <v>1</v>
      </c>
      <c r="I9" s="62">
        <v>1</v>
      </c>
      <c r="J9" s="62">
        <v>0</v>
      </c>
      <c r="K9" s="75">
        <v>1</v>
      </c>
      <c r="L9" s="62"/>
      <c r="M9" s="62">
        <v>1</v>
      </c>
      <c r="N9" s="75">
        <v>0</v>
      </c>
      <c r="O9" s="62"/>
      <c r="P9" s="62"/>
      <c r="Q9" s="75">
        <v>4</v>
      </c>
      <c r="R9" s="62">
        <v>4</v>
      </c>
      <c r="S9" s="62"/>
      <c r="T9" s="75">
        <v>1</v>
      </c>
      <c r="U9" s="62"/>
      <c r="V9" s="62">
        <v>1</v>
      </c>
      <c r="W9" s="75">
        <v>0</v>
      </c>
      <c r="X9" s="61">
        <v>0</v>
      </c>
      <c r="Y9" s="61">
        <v>0</v>
      </c>
      <c r="Z9" s="75">
        <v>0</v>
      </c>
      <c r="AA9" s="62"/>
      <c r="AB9" s="62">
        <v>0</v>
      </c>
      <c r="AC9" s="75">
        <v>0</v>
      </c>
      <c r="AD9" s="62"/>
      <c r="AE9" s="62"/>
      <c r="AF9" s="75">
        <v>1</v>
      </c>
      <c r="AG9" s="62"/>
      <c r="AH9" s="62">
        <v>1</v>
      </c>
      <c r="AI9" s="75">
        <v>22</v>
      </c>
      <c r="AJ9" s="62">
        <v>17</v>
      </c>
      <c r="AK9" s="62">
        <v>5</v>
      </c>
      <c r="AL9" s="75">
        <f aca="true" t="shared" si="0" ref="AL9:AL15">SUM(AM9:AN9)</f>
        <v>1</v>
      </c>
      <c r="AM9" s="62"/>
      <c r="AN9" s="62">
        <v>1</v>
      </c>
      <c r="AO9" s="80">
        <v>112</v>
      </c>
      <c r="AP9" s="62">
        <v>59</v>
      </c>
      <c r="AQ9" s="62">
        <v>53</v>
      </c>
      <c r="AR9" s="75">
        <v>0</v>
      </c>
      <c r="AS9" s="62"/>
      <c r="AT9" s="63"/>
      <c r="AU9" s="75">
        <v>0</v>
      </c>
      <c r="AV9" s="62"/>
      <c r="AW9" s="62"/>
      <c r="AX9" s="61">
        <v>0</v>
      </c>
      <c r="AY9" s="62"/>
      <c r="AZ9" s="62"/>
      <c r="BA9" s="61">
        <v>0</v>
      </c>
      <c r="BB9" s="62"/>
      <c r="BC9" s="63"/>
      <c r="BE9" s="48"/>
      <c r="BH9" s="50"/>
      <c r="BI9" s="13"/>
    </row>
    <row r="10" spans="1:61" s="2" customFormat="1" ht="45" customHeight="1" hidden="1">
      <c r="A10" s="88" t="s">
        <v>49</v>
      </c>
      <c r="B10" s="75">
        <f aca="true" t="shared" si="1" ref="B10:B15">SUM(C10:D10)</f>
        <v>160</v>
      </c>
      <c r="C10" s="89">
        <v>105</v>
      </c>
      <c r="D10" s="62">
        <v>55</v>
      </c>
      <c r="E10" s="75">
        <f aca="true" t="shared" si="2" ref="E10:E15">SUM(F10:G10)</f>
        <v>6</v>
      </c>
      <c r="F10" s="61">
        <f aca="true" t="shared" si="3" ref="F10:G15">I10+L10+O10+R10</f>
        <v>2</v>
      </c>
      <c r="G10" s="61">
        <f t="shared" si="3"/>
        <v>4</v>
      </c>
      <c r="H10" s="75">
        <f aca="true" t="shared" si="4" ref="H10:H15">SUM(I10:J10)</f>
        <v>1</v>
      </c>
      <c r="I10" s="62"/>
      <c r="J10" s="62">
        <v>1</v>
      </c>
      <c r="K10" s="75">
        <f aca="true" t="shared" si="5" ref="K10:K15">SUM(L10:M10)</f>
        <v>2</v>
      </c>
      <c r="L10" s="62"/>
      <c r="M10" s="62">
        <v>2</v>
      </c>
      <c r="N10" s="75">
        <f aca="true" t="shared" si="6" ref="N10:N15">SUM(O10:P10)</f>
        <v>0</v>
      </c>
      <c r="O10" s="62"/>
      <c r="P10" s="62"/>
      <c r="Q10" s="75">
        <f aca="true" t="shared" si="7" ref="Q10:Q15">SUM(R10:S10)</f>
        <v>3</v>
      </c>
      <c r="R10" s="62">
        <v>2</v>
      </c>
      <c r="S10" s="62">
        <v>1</v>
      </c>
      <c r="T10" s="75">
        <f aca="true" t="shared" si="8" ref="T10:T15">SUM(U10:V10)</f>
        <v>1</v>
      </c>
      <c r="U10" s="62">
        <v>1</v>
      </c>
      <c r="V10" s="62"/>
      <c r="W10" s="75">
        <v>0</v>
      </c>
      <c r="X10" s="61">
        <f aca="true" t="shared" si="9" ref="X10:Y15">AA10+AD10</f>
        <v>0</v>
      </c>
      <c r="Y10" s="61">
        <f t="shared" si="9"/>
        <v>0</v>
      </c>
      <c r="Z10" s="75">
        <f aca="true" t="shared" si="10" ref="Z10:Z15">SUM(AA10:AB10)</f>
        <v>0</v>
      </c>
      <c r="AA10" s="62"/>
      <c r="AB10" s="62">
        <v>0</v>
      </c>
      <c r="AC10" s="75">
        <f aca="true" t="shared" si="11" ref="AC10:AC15">SUM(AD10:AE10)</f>
        <v>0</v>
      </c>
      <c r="AD10" s="62"/>
      <c r="AE10" s="62"/>
      <c r="AF10" s="75">
        <f aca="true" t="shared" si="12" ref="AF10:AF15">SUM(AG10:AH10)</f>
        <v>5</v>
      </c>
      <c r="AG10" s="62">
        <v>5</v>
      </c>
      <c r="AH10" s="62"/>
      <c r="AI10" s="75">
        <f aca="true" t="shared" si="13" ref="AI10:AI15">SUM(AJ10:AK10)</f>
        <v>24</v>
      </c>
      <c r="AJ10" s="62">
        <v>16</v>
      </c>
      <c r="AK10" s="62">
        <v>8</v>
      </c>
      <c r="AL10" s="75">
        <f t="shared" si="0"/>
        <v>2</v>
      </c>
      <c r="AM10" s="62">
        <v>1</v>
      </c>
      <c r="AN10" s="62">
        <v>1</v>
      </c>
      <c r="AO10" s="80">
        <f aca="true" t="shared" si="14" ref="AO10:AO15">SUM(AP10:AQ10)</f>
        <v>122</v>
      </c>
      <c r="AP10" s="62">
        <v>80</v>
      </c>
      <c r="AQ10" s="62">
        <v>42</v>
      </c>
      <c r="AR10" s="75">
        <f aca="true" t="shared" si="15" ref="AR10:AR15">SUM(AS10:AT10)</f>
        <v>0</v>
      </c>
      <c r="AS10" s="62"/>
      <c r="AT10" s="63"/>
      <c r="AU10" s="75">
        <f aca="true" t="shared" si="16" ref="AU10:AU15">SUM(AV10:AW10)</f>
        <v>0</v>
      </c>
      <c r="AV10" s="62"/>
      <c r="AW10" s="62"/>
      <c r="AX10" s="61">
        <f aca="true" t="shared" si="17" ref="AX10:AX15">SUM(AY10:AZ10)</f>
        <v>0</v>
      </c>
      <c r="AY10" s="62"/>
      <c r="AZ10" s="62"/>
      <c r="BA10" s="61">
        <f aca="true" t="shared" si="18" ref="BA10:BA15">SUM(BB10:BC10)</f>
        <v>0</v>
      </c>
      <c r="BB10" s="62"/>
      <c r="BC10" s="63"/>
      <c r="BE10" s="12"/>
      <c r="BH10" s="9"/>
      <c r="BI10" s="16"/>
    </row>
    <row r="11" spans="1:61" s="2" customFormat="1" ht="45" customHeight="1" hidden="1">
      <c r="A11" s="28" t="s">
        <v>50</v>
      </c>
      <c r="B11" s="75">
        <f t="shared" si="1"/>
        <v>159</v>
      </c>
      <c r="C11" s="89">
        <v>86</v>
      </c>
      <c r="D11" s="62">
        <v>73</v>
      </c>
      <c r="E11" s="75">
        <f t="shared" si="2"/>
        <v>6</v>
      </c>
      <c r="F11" s="61">
        <f t="shared" si="3"/>
        <v>6</v>
      </c>
      <c r="G11" s="61">
        <f t="shared" si="3"/>
        <v>0</v>
      </c>
      <c r="H11" s="75">
        <f t="shared" si="4"/>
        <v>2</v>
      </c>
      <c r="I11" s="62">
        <v>2</v>
      </c>
      <c r="J11" s="62"/>
      <c r="K11" s="75">
        <f t="shared" si="5"/>
        <v>2</v>
      </c>
      <c r="L11" s="62">
        <v>2</v>
      </c>
      <c r="M11" s="62"/>
      <c r="N11" s="75">
        <f t="shared" si="6"/>
        <v>0</v>
      </c>
      <c r="O11" s="62"/>
      <c r="P11" s="62"/>
      <c r="Q11" s="75">
        <f t="shared" si="7"/>
        <v>2</v>
      </c>
      <c r="R11" s="62">
        <v>2</v>
      </c>
      <c r="S11" s="62"/>
      <c r="T11" s="75">
        <f t="shared" si="8"/>
        <v>2</v>
      </c>
      <c r="U11" s="62"/>
      <c r="V11" s="62">
        <v>2</v>
      </c>
      <c r="W11" s="75"/>
      <c r="X11" s="61">
        <f t="shared" si="9"/>
        <v>0</v>
      </c>
      <c r="Y11" s="61">
        <f t="shared" si="9"/>
        <v>0</v>
      </c>
      <c r="Z11" s="75">
        <f t="shared" si="10"/>
        <v>0</v>
      </c>
      <c r="AA11" s="62"/>
      <c r="AB11" s="62"/>
      <c r="AC11" s="75">
        <f t="shared" si="11"/>
        <v>0</v>
      </c>
      <c r="AD11" s="62"/>
      <c r="AE11" s="62"/>
      <c r="AF11" s="75">
        <f t="shared" si="12"/>
        <v>3</v>
      </c>
      <c r="AG11" s="62">
        <v>1</v>
      </c>
      <c r="AH11" s="62">
        <v>2</v>
      </c>
      <c r="AI11" s="75">
        <f t="shared" si="13"/>
        <v>28</v>
      </c>
      <c r="AJ11" s="62">
        <v>16</v>
      </c>
      <c r="AK11" s="62">
        <v>12</v>
      </c>
      <c r="AL11" s="75">
        <f t="shared" si="0"/>
        <v>0</v>
      </c>
      <c r="AM11" s="62"/>
      <c r="AN11" s="62"/>
      <c r="AO11" s="80">
        <f t="shared" si="14"/>
        <v>120</v>
      </c>
      <c r="AP11" s="62">
        <v>63</v>
      </c>
      <c r="AQ11" s="62">
        <v>57</v>
      </c>
      <c r="AR11" s="75">
        <f t="shared" si="15"/>
        <v>0</v>
      </c>
      <c r="AS11" s="62"/>
      <c r="AT11" s="63"/>
      <c r="AU11" s="75">
        <f t="shared" si="16"/>
        <v>0</v>
      </c>
      <c r="AV11" s="62"/>
      <c r="AW11" s="62"/>
      <c r="AX11" s="61">
        <f t="shared" si="17"/>
        <v>0</v>
      </c>
      <c r="AY11" s="62"/>
      <c r="AZ11" s="62"/>
      <c r="BA11" s="61">
        <f t="shared" si="18"/>
        <v>0</v>
      </c>
      <c r="BB11" s="62"/>
      <c r="BC11" s="63"/>
      <c r="BE11" s="12"/>
      <c r="BH11" s="9"/>
      <c r="BI11" s="16"/>
    </row>
    <row r="12" spans="1:61" s="2" customFormat="1" ht="45" customHeight="1" hidden="1">
      <c r="A12" s="28" t="s">
        <v>51</v>
      </c>
      <c r="B12" s="75">
        <f t="shared" si="1"/>
        <v>173</v>
      </c>
      <c r="C12" s="89">
        <v>103</v>
      </c>
      <c r="D12" s="62">
        <v>70</v>
      </c>
      <c r="E12" s="75">
        <f t="shared" si="2"/>
        <v>3</v>
      </c>
      <c r="F12" s="61">
        <f t="shared" si="3"/>
        <v>2</v>
      </c>
      <c r="G12" s="61">
        <f t="shared" si="3"/>
        <v>1</v>
      </c>
      <c r="H12" s="75">
        <f t="shared" si="4"/>
        <v>0</v>
      </c>
      <c r="I12" s="62"/>
      <c r="J12" s="62"/>
      <c r="K12" s="75">
        <f t="shared" si="5"/>
        <v>1</v>
      </c>
      <c r="L12" s="62"/>
      <c r="M12" s="62">
        <v>1</v>
      </c>
      <c r="N12" s="75">
        <f t="shared" si="6"/>
        <v>0</v>
      </c>
      <c r="O12" s="62"/>
      <c r="P12" s="62"/>
      <c r="Q12" s="75">
        <f t="shared" si="7"/>
        <v>2</v>
      </c>
      <c r="R12" s="62">
        <v>2</v>
      </c>
      <c r="S12" s="62"/>
      <c r="T12" s="75">
        <f t="shared" si="8"/>
        <v>0</v>
      </c>
      <c r="U12" s="62"/>
      <c r="V12" s="62"/>
      <c r="W12" s="75"/>
      <c r="X12" s="61">
        <f t="shared" si="9"/>
        <v>0</v>
      </c>
      <c r="Y12" s="61">
        <f t="shared" si="9"/>
        <v>0</v>
      </c>
      <c r="Z12" s="75">
        <f t="shared" si="10"/>
        <v>0</v>
      </c>
      <c r="AA12" s="62"/>
      <c r="AB12" s="62"/>
      <c r="AC12" s="75">
        <f t="shared" si="11"/>
        <v>0</v>
      </c>
      <c r="AD12" s="62"/>
      <c r="AE12" s="62"/>
      <c r="AF12" s="75">
        <f t="shared" si="12"/>
        <v>3</v>
      </c>
      <c r="AG12" s="62">
        <v>2</v>
      </c>
      <c r="AH12" s="62">
        <v>1</v>
      </c>
      <c r="AI12" s="75">
        <f t="shared" si="13"/>
        <v>43</v>
      </c>
      <c r="AJ12" s="62">
        <v>25</v>
      </c>
      <c r="AK12" s="62">
        <v>18</v>
      </c>
      <c r="AL12" s="75">
        <f t="shared" si="0"/>
        <v>0</v>
      </c>
      <c r="AM12" s="62"/>
      <c r="AN12" s="62"/>
      <c r="AO12" s="80">
        <f t="shared" si="14"/>
        <v>124</v>
      </c>
      <c r="AP12" s="62">
        <v>74</v>
      </c>
      <c r="AQ12" s="62">
        <v>50</v>
      </c>
      <c r="AR12" s="75">
        <f t="shared" si="15"/>
        <v>0</v>
      </c>
      <c r="AS12" s="62"/>
      <c r="AT12" s="63"/>
      <c r="AU12" s="75">
        <f t="shared" si="16"/>
        <v>0</v>
      </c>
      <c r="AV12" s="62"/>
      <c r="AW12" s="62"/>
      <c r="AX12" s="61">
        <f t="shared" si="17"/>
        <v>0</v>
      </c>
      <c r="AY12" s="62"/>
      <c r="AZ12" s="62"/>
      <c r="BA12" s="61">
        <f t="shared" si="18"/>
        <v>0</v>
      </c>
      <c r="BB12" s="62"/>
      <c r="BC12" s="63"/>
      <c r="BE12" s="12"/>
      <c r="BH12" s="9"/>
      <c r="BI12" s="16"/>
    </row>
    <row r="13" spans="1:61" s="2" customFormat="1" ht="45" customHeight="1">
      <c r="A13" s="28" t="s">
        <v>52</v>
      </c>
      <c r="B13" s="75">
        <f t="shared" si="1"/>
        <v>184</v>
      </c>
      <c r="C13" s="89">
        <v>120</v>
      </c>
      <c r="D13" s="62">
        <v>64</v>
      </c>
      <c r="E13" s="75">
        <f t="shared" si="2"/>
        <v>4</v>
      </c>
      <c r="F13" s="61">
        <f t="shared" si="3"/>
        <v>1</v>
      </c>
      <c r="G13" s="61">
        <f t="shared" si="3"/>
        <v>3</v>
      </c>
      <c r="H13" s="75">
        <f t="shared" si="4"/>
        <v>2</v>
      </c>
      <c r="I13" s="62">
        <v>1</v>
      </c>
      <c r="J13" s="62">
        <v>1</v>
      </c>
      <c r="K13" s="75">
        <f t="shared" si="5"/>
        <v>0</v>
      </c>
      <c r="L13" s="62"/>
      <c r="M13" s="62"/>
      <c r="N13" s="75">
        <f t="shared" si="6"/>
        <v>0</v>
      </c>
      <c r="O13" s="62"/>
      <c r="P13" s="62"/>
      <c r="Q13" s="75">
        <f t="shared" si="7"/>
        <v>2</v>
      </c>
      <c r="R13" s="62"/>
      <c r="S13" s="62">
        <v>2</v>
      </c>
      <c r="T13" s="75">
        <f t="shared" si="8"/>
        <v>0</v>
      </c>
      <c r="U13" s="62"/>
      <c r="V13" s="62"/>
      <c r="W13" s="75"/>
      <c r="X13" s="61">
        <f t="shared" si="9"/>
        <v>0</v>
      </c>
      <c r="Y13" s="61">
        <f t="shared" si="9"/>
        <v>0</v>
      </c>
      <c r="Z13" s="75">
        <f t="shared" si="10"/>
        <v>0</v>
      </c>
      <c r="AA13" s="62"/>
      <c r="AB13" s="62"/>
      <c r="AC13" s="75">
        <f t="shared" si="11"/>
        <v>0</v>
      </c>
      <c r="AD13" s="62"/>
      <c r="AE13" s="62"/>
      <c r="AF13" s="75">
        <f t="shared" si="12"/>
        <v>3</v>
      </c>
      <c r="AG13" s="62">
        <v>1</v>
      </c>
      <c r="AH13" s="62">
        <v>2</v>
      </c>
      <c r="AI13" s="75">
        <f t="shared" si="13"/>
        <v>33</v>
      </c>
      <c r="AJ13" s="62">
        <v>27</v>
      </c>
      <c r="AK13" s="62">
        <v>6</v>
      </c>
      <c r="AL13" s="75">
        <f t="shared" si="0"/>
        <v>0</v>
      </c>
      <c r="AM13" s="62"/>
      <c r="AN13" s="62"/>
      <c r="AO13" s="80">
        <f t="shared" si="14"/>
        <v>144</v>
      </c>
      <c r="AP13" s="62">
        <v>91</v>
      </c>
      <c r="AQ13" s="62">
        <v>53</v>
      </c>
      <c r="AR13" s="75">
        <f t="shared" si="15"/>
        <v>0</v>
      </c>
      <c r="AS13" s="62"/>
      <c r="AT13" s="63"/>
      <c r="AU13" s="75">
        <f t="shared" si="16"/>
        <v>0</v>
      </c>
      <c r="AV13" s="62"/>
      <c r="AW13" s="62"/>
      <c r="AX13" s="61">
        <f t="shared" si="17"/>
        <v>0</v>
      </c>
      <c r="AY13" s="62"/>
      <c r="AZ13" s="62"/>
      <c r="BA13" s="61">
        <f t="shared" si="18"/>
        <v>0</v>
      </c>
      <c r="BB13" s="62"/>
      <c r="BC13" s="63"/>
      <c r="BE13" s="12"/>
      <c r="BH13" s="9"/>
      <c r="BI13" s="16"/>
    </row>
    <row r="14" spans="1:61" s="2" customFormat="1" ht="45" customHeight="1">
      <c r="A14" s="28" t="s">
        <v>53</v>
      </c>
      <c r="B14" s="75">
        <f t="shared" si="1"/>
        <v>213</v>
      </c>
      <c r="C14" s="89">
        <v>140</v>
      </c>
      <c r="D14" s="62">
        <v>73</v>
      </c>
      <c r="E14" s="75">
        <f t="shared" si="2"/>
        <v>6</v>
      </c>
      <c r="F14" s="61">
        <f>I14+L14+O14+R14</f>
        <v>4</v>
      </c>
      <c r="G14" s="61">
        <f>J14+M14+P14+S14</f>
        <v>2</v>
      </c>
      <c r="H14" s="75">
        <f t="shared" si="4"/>
        <v>2</v>
      </c>
      <c r="I14" s="62">
        <v>1</v>
      </c>
      <c r="J14" s="62">
        <v>1</v>
      </c>
      <c r="K14" s="75">
        <f t="shared" si="5"/>
        <v>3</v>
      </c>
      <c r="L14" s="62">
        <v>2</v>
      </c>
      <c r="M14" s="62">
        <v>1</v>
      </c>
      <c r="N14" s="75">
        <f t="shared" si="6"/>
        <v>0</v>
      </c>
      <c r="O14" s="62"/>
      <c r="P14" s="62"/>
      <c r="Q14" s="75">
        <f t="shared" si="7"/>
        <v>1</v>
      </c>
      <c r="R14" s="62">
        <v>1</v>
      </c>
      <c r="S14" s="62"/>
      <c r="T14" s="75">
        <f t="shared" si="8"/>
        <v>2</v>
      </c>
      <c r="U14" s="62">
        <v>1</v>
      </c>
      <c r="V14" s="62">
        <v>1</v>
      </c>
      <c r="W14" s="75"/>
      <c r="X14" s="61">
        <f>AA14+AD14</f>
        <v>0</v>
      </c>
      <c r="Y14" s="61">
        <f>AB14+AE14</f>
        <v>0</v>
      </c>
      <c r="Z14" s="75">
        <f t="shared" si="10"/>
        <v>0</v>
      </c>
      <c r="AA14" s="62"/>
      <c r="AB14" s="62"/>
      <c r="AC14" s="75">
        <f t="shared" si="11"/>
        <v>0</v>
      </c>
      <c r="AD14" s="62"/>
      <c r="AE14" s="62"/>
      <c r="AF14" s="75">
        <f t="shared" si="12"/>
        <v>5</v>
      </c>
      <c r="AG14" s="62">
        <v>4</v>
      </c>
      <c r="AH14" s="62">
        <v>1</v>
      </c>
      <c r="AI14" s="75">
        <f t="shared" si="13"/>
        <v>54</v>
      </c>
      <c r="AJ14" s="62">
        <v>38</v>
      </c>
      <c r="AK14" s="62">
        <v>16</v>
      </c>
      <c r="AL14" s="75">
        <f>SUM(AM14:AN14)</f>
        <v>1</v>
      </c>
      <c r="AM14" s="62">
        <v>1</v>
      </c>
      <c r="AN14" s="62"/>
      <c r="AO14" s="80">
        <f t="shared" si="14"/>
        <v>145</v>
      </c>
      <c r="AP14" s="62">
        <v>92</v>
      </c>
      <c r="AQ14" s="62">
        <v>53</v>
      </c>
      <c r="AR14" s="75">
        <f t="shared" si="15"/>
        <v>0</v>
      </c>
      <c r="AS14" s="62"/>
      <c r="AT14" s="63"/>
      <c r="AU14" s="75">
        <f t="shared" si="16"/>
        <v>0</v>
      </c>
      <c r="AV14" s="62"/>
      <c r="AW14" s="62"/>
      <c r="AX14" s="61">
        <f t="shared" si="17"/>
        <v>0</v>
      </c>
      <c r="AY14" s="62"/>
      <c r="AZ14" s="62"/>
      <c r="BA14" s="61">
        <f t="shared" si="18"/>
        <v>0</v>
      </c>
      <c r="BB14" s="62"/>
      <c r="BC14" s="63"/>
      <c r="BE14" s="12"/>
      <c r="BH14" s="9"/>
      <c r="BI14" s="16"/>
    </row>
    <row r="15" spans="1:61" s="90" customFormat="1" ht="45" customHeight="1">
      <c r="A15" s="105" t="s">
        <v>54</v>
      </c>
      <c r="B15" s="98">
        <f t="shared" si="1"/>
        <v>197</v>
      </c>
      <c r="C15" s="99">
        <v>130</v>
      </c>
      <c r="D15" s="100">
        <v>67</v>
      </c>
      <c r="E15" s="101">
        <f t="shared" si="2"/>
        <v>5</v>
      </c>
      <c r="F15" s="102">
        <f t="shared" si="3"/>
        <v>3</v>
      </c>
      <c r="G15" s="102">
        <f t="shared" si="3"/>
        <v>2</v>
      </c>
      <c r="H15" s="101">
        <f t="shared" si="4"/>
        <v>2</v>
      </c>
      <c r="I15" s="100">
        <v>2</v>
      </c>
      <c r="J15" s="100"/>
      <c r="K15" s="101">
        <f t="shared" si="5"/>
        <v>3</v>
      </c>
      <c r="L15" s="100">
        <v>1</v>
      </c>
      <c r="M15" s="100">
        <v>2</v>
      </c>
      <c r="N15" s="101">
        <f t="shared" si="6"/>
        <v>0</v>
      </c>
      <c r="O15" s="100"/>
      <c r="P15" s="100"/>
      <c r="Q15" s="101">
        <f t="shared" si="7"/>
        <v>0</v>
      </c>
      <c r="R15" s="100"/>
      <c r="S15" s="100"/>
      <c r="T15" s="101">
        <f t="shared" si="8"/>
        <v>2</v>
      </c>
      <c r="U15" s="100">
        <v>2</v>
      </c>
      <c r="V15" s="100"/>
      <c r="W15" s="101"/>
      <c r="X15" s="102">
        <f t="shared" si="9"/>
        <v>0</v>
      </c>
      <c r="Y15" s="102">
        <f t="shared" si="9"/>
        <v>0</v>
      </c>
      <c r="Z15" s="101">
        <f t="shared" si="10"/>
        <v>0</v>
      </c>
      <c r="AA15" s="100"/>
      <c r="AB15" s="100"/>
      <c r="AC15" s="101">
        <f t="shared" si="11"/>
        <v>0</v>
      </c>
      <c r="AD15" s="100"/>
      <c r="AE15" s="100"/>
      <c r="AF15" s="101">
        <f t="shared" si="12"/>
        <v>4</v>
      </c>
      <c r="AG15" s="100">
        <v>3</v>
      </c>
      <c r="AH15" s="100">
        <v>1</v>
      </c>
      <c r="AI15" s="101">
        <f t="shared" si="13"/>
        <v>44</v>
      </c>
      <c r="AJ15" s="100">
        <v>30</v>
      </c>
      <c r="AK15" s="100">
        <v>14</v>
      </c>
      <c r="AL15" s="101">
        <f t="shared" si="0"/>
        <v>0</v>
      </c>
      <c r="AM15" s="100"/>
      <c r="AN15" s="100"/>
      <c r="AO15" s="103">
        <f t="shared" si="14"/>
        <v>142</v>
      </c>
      <c r="AP15" s="100">
        <v>92</v>
      </c>
      <c r="AQ15" s="100">
        <v>50</v>
      </c>
      <c r="AR15" s="101">
        <f t="shared" si="15"/>
        <v>0</v>
      </c>
      <c r="AS15" s="100"/>
      <c r="AT15" s="104"/>
      <c r="AU15" s="101">
        <f t="shared" si="16"/>
        <v>0</v>
      </c>
      <c r="AV15" s="100"/>
      <c r="AW15" s="100"/>
      <c r="AX15" s="102">
        <f t="shared" si="17"/>
        <v>0</v>
      </c>
      <c r="AY15" s="100"/>
      <c r="AZ15" s="100"/>
      <c r="BA15" s="102">
        <f t="shared" si="18"/>
        <v>0</v>
      </c>
      <c r="BB15" s="100"/>
      <c r="BC15" s="104"/>
      <c r="BE15" s="91"/>
      <c r="BH15" s="92"/>
      <c r="BI15" s="93"/>
    </row>
    <row r="16" spans="1:61" s="109" customFormat="1" ht="45" customHeight="1">
      <c r="A16" s="108" t="s">
        <v>55</v>
      </c>
      <c r="B16" s="98">
        <f aca="true" t="shared" si="19" ref="B16:B21">SUM(C16:D16)</f>
        <v>227</v>
      </c>
      <c r="C16" s="99">
        <v>145</v>
      </c>
      <c r="D16" s="100">
        <v>82</v>
      </c>
      <c r="E16" s="101">
        <f aca="true" t="shared" si="20" ref="E16:E21">SUM(F16:G16)</f>
        <v>10</v>
      </c>
      <c r="F16" s="102">
        <f aca="true" t="shared" si="21" ref="F16:G21">I16+L16+O16+R16</f>
        <v>6</v>
      </c>
      <c r="G16" s="102">
        <f t="shared" si="21"/>
        <v>4</v>
      </c>
      <c r="H16" s="101">
        <f aca="true" t="shared" si="22" ref="H16:H21">SUM(I16:J16)</f>
        <v>5</v>
      </c>
      <c r="I16" s="100">
        <v>4</v>
      </c>
      <c r="J16" s="100">
        <v>1</v>
      </c>
      <c r="K16" s="101">
        <f aca="true" t="shared" si="23" ref="K16:K21">SUM(L16:M16)</f>
        <v>1</v>
      </c>
      <c r="L16" s="100"/>
      <c r="M16" s="100">
        <v>1</v>
      </c>
      <c r="N16" s="101">
        <f aca="true" t="shared" si="24" ref="N16:N21">SUM(O16:P16)</f>
        <v>0</v>
      </c>
      <c r="O16" s="100"/>
      <c r="P16" s="100"/>
      <c r="Q16" s="101">
        <f aca="true" t="shared" si="25" ref="Q16:Q21">SUM(R16:S16)</f>
        <v>4</v>
      </c>
      <c r="R16" s="100">
        <v>2</v>
      </c>
      <c r="S16" s="100">
        <v>2</v>
      </c>
      <c r="T16" s="101">
        <f aca="true" t="shared" si="26" ref="T16:T21">SUM(U16:V16)</f>
        <v>1</v>
      </c>
      <c r="U16" s="100">
        <v>1</v>
      </c>
      <c r="V16" s="100"/>
      <c r="W16" s="101"/>
      <c r="X16" s="102">
        <f aca="true" t="shared" si="27" ref="X16:Y20">AA16+AD16</f>
        <v>0</v>
      </c>
      <c r="Y16" s="102">
        <f t="shared" si="27"/>
        <v>0</v>
      </c>
      <c r="Z16" s="101">
        <f aca="true" t="shared" si="28" ref="Z16:Z21">SUM(AA16:AB16)</f>
        <v>0</v>
      </c>
      <c r="AA16" s="100"/>
      <c r="AB16" s="100"/>
      <c r="AC16" s="101">
        <f aca="true" t="shared" si="29" ref="AC16:AC21">SUM(AD16:AE16)</f>
        <v>0</v>
      </c>
      <c r="AD16" s="100"/>
      <c r="AE16" s="100"/>
      <c r="AF16" s="101">
        <f aca="true" t="shared" si="30" ref="AF16:AF21">SUM(AG16:AH16)</f>
        <v>4</v>
      </c>
      <c r="AG16" s="100">
        <v>4</v>
      </c>
      <c r="AH16" s="100"/>
      <c r="AI16" s="101">
        <f aca="true" t="shared" si="31" ref="AI16:AI21">SUM(AJ16:AK16)</f>
        <v>49</v>
      </c>
      <c r="AJ16" s="100">
        <v>33</v>
      </c>
      <c r="AK16" s="100">
        <v>16</v>
      </c>
      <c r="AL16" s="101">
        <f aca="true" t="shared" si="32" ref="AL16:AL21">SUM(AM16:AN16)</f>
        <v>0</v>
      </c>
      <c r="AM16" s="100"/>
      <c r="AN16" s="100"/>
      <c r="AO16" s="103">
        <f aca="true" t="shared" si="33" ref="AO16:AO21">SUM(AP16:AQ16)</f>
        <v>163</v>
      </c>
      <c r="AP16" s="100">
        <v>101</v>
      </c>
      <c r="AQ16" s="100">
        <v>62</v>
      </c>
      <c r="AR16" s="101">
        <f aca="true" t="shared" si="34" ref="AR16:AR21">SUM(AS16:AT16)</f>
        <v>0</v>
      </c>
      <c r="AS16" s="100"/>
      <c r="AT16" s="104"/>
      <c r="AU16" s="101">
        <f aca="true" t="shared" si="35" ref="AU16:AU21">SUM(AV16:AW16)</f>
        <v>0</v>
      </c>
      <c r="AV16" s="100"/>
      <c r="AW16" s="100"/>
      <c r="AX16" s="102">
        <f aca="true" t="shared" si="36" ref="AX16:AX21">SUM(AY16:AZ16)</f>
        <v>0</v>
      </c>
      <c r="AY16" s="100"/>
      <c r="AZ16" s="100"/>
      <c r="BA16" s="102">
        <f aca="true" t="shared" si="37" ref="BA16:BA21">SUM(BB16:BC16)</f>
        <v>0</v>
      </c>
      <c r="BB16" s="100"/>
      <c r="BC16" s="104"/>
      <c r="BE16" s="110"/>
      <c r="BH16" s="111"/>
      <c r="BI16" s="112"/>
    </row>
    <row r="17" spans="1:61" s="109" customFormat="1" ht="45" customHeight="1">
      <c r="A17" s="121" t="s">
        <v>56</v>
      </c>
      <c r="B17" s="98">
        <f t="shared" si="19"/>
        <v>244</v>
      </c>
      <c r="C17" s="99">
        <v>148</v>
      </c>
      <c r="D17" s="100">
        <v>96</v>
      </c>
      <c r="E17" s="101">
        <f t="shared" si="20"/>
        <v>5</v>
      </c>
      <c r="F17" s="102">
        <f t="shared" si="21"/>
        <v>5</v>
      </c>
      <c r="G17" s="102">
        <f t="shared" si="21"/>
        <v>0</v>
      </c>
      <c r="H17" s="101">
        <f t="shared" si="22"/>
        <v>1</v>
      </c>
      <c r="I17" s="100">
        <v>1</v>
      </c>
      <c r="J17" s="100"/>
      <c r="K17" s="101">
        <f t="shared" si="23"/>
        <v>0</v>
      </c>
      <c r="L17" s="100"/>
      <c r="M17" s="100"/>
      <c r="N17" s="101">
        <f t="shared" si="24"/>
        <v>1</v>
      </c>
      <c r="O17" s="100">
        <v>1</v>
      </c>
      <c r="P17" s="100"/>
      <c r="Q17" s="101">
        <f t="shared" si="25"/>
        <v>3</v>
      </c>
      <c r="R17" s="100">
        <v>3</v>
      </c>
      <c r="S17" s="100"/>
      <c r="T17" s="101">
        <f t="shared" si="26"/>
        <v>2</v>
      </c>
      <c r="U17" s="100">
        <v>2</v>
      </c>
      <c r="V17" s="100"/>
      <c r="W17" s="101">
        <f>Z17+AC17</f>
        <v>0</v>
      </c>
      <c r="X17" s="102">
        <f t="shared" si="27"/>
        <v>0</v>
      </c>
      <c r="Y17" s="102">
        <f t="shared" si="27"/>
        <v>0</v>
      </c>
      <c r="Z17" s="101">
        <f t="shared" si="28"/>
        <v>0</v>
      </c>
      <c r="AA17" s="100"/>
      <c r="AB17" s="100"/>
      <c r="AC17" s="101">
        <f t="shared" si="29"/>
        <v>0</v>
      </c>
      <c r="AD17" s="100"/>
      <c r="AE17" s="100"/>
      <c r="AF17" s="101">
        <f t="shared" si="30"/>
        <v>9</v>
      </c>
      <c r="AG17" s="100">
        <v>2</v>
      </c>
      <c r="AH17" s="100">
        <v>7</v>
      </c>
      <c r="AI17" s="101">
        <f t="shared" si="31"/>
        <v>39</v>
      </c>
      <c r="AJ17" s="100">
        <v>23</v>
      </c>
      <c r="AK17" s="100">
        <v>16</v>
      </c>
      <c r="AL17" s="101">
        <f t="shared" si="32"/>
        <v>0</v>
      </c>
      <c r="AM17" s="100"/>
      <c r="AN17" s="100"/>
      <c r="AO17" s="103">
        <f t="shared" si="33"/>
        <v>189</v>
      </c>
      <c r="AP17" s="100">
        <v>116</v>
      </c>
      <c r="AQ17" s="100">
        <v>73</v>
      </c>
      <c r="AR17" s="101">
        <f t="shared" si="34"/>
        <v>0</v>
      </c>
      <c r="AS17" s="100"/>
      <c r="AT17" s="104"/>
      <c r="AU17" s="101">
        <f t="shared" si="35"/>
        <v>0</v>
      </c>
      <c r="AV17" s="100"/>
      <c r="AW17" s="100"/>
      <c r="AX17" s="102">
        <f t="shared" si="36"/>
        <v>0</v>
      </c>
      <c r="AY17" s="100"/>
      <c r="AZ17" s="100"/>
      <c r="BA17" s="102">
        <f t="shared" si="37"/>
        <v>0</v>
      </c>
      <c r="BB17" s="100"/>
      <c r="BC17" s="104"/>
      <c r="BE17" s="110"/>
      <c r="BH17" s="111"/>
      <c r="BI17" s="112"/>
    </row>
    <row r="18" spans="1:61" s="109" customFormat="1" ht="45" customHeight="1">
      <c r="A18" s="105" t="s">
        <v>57</v>
      </c>
      <c r="B18" s="98">
        <f t="shared" si="19"/>
        <v>283</v>
      </c>
      <c r="C18" s="100">
        <v>183</v>
      </c>
      <c r="D18" s="100">
        <v>100</v>
      </c>
      <c r="E18" s="101">
        <f t="shared" si="20"/>
        <v>9</v>
      </c>
      <c r="F18" s="102">
        <f>I18+L18+O18+R18</f>
        <v>8</v>
      </c>
      <c r="G18" s="102">
        <f>J18+M18+P18+S18</f>
        <v>1</v>
      </c>
      <c r="H18" s="101">
        <f t="shared" si="22"/>
        <v>2</v>
      </c>
      <c r="I18" s="100">
        <v>2</v>
      </c>
      <c r="J18" s="100"/>
      <c r="K18" s="101">
        <f t="shared" si="23"/>
        <v>1</v>
      </c>
      <c r="L18" s="100">
        <v>1</v>
      </c>
      <c r="M18" s="100"/>
      <c r="N18" s="101">
        <f t="shared" si="24"/>
        <v>0</v>
      </c>
      <c r="O18" s="100"/>
      <c r="P18" s="100"/>
      <c r="Q18" s="101">
        <f t="shared" si="25"/>
        <v>6</v>
      </c>
      <c r="R18" s="100">
        <v>5</v>
      </c>
      <c r="S18" s="100">
        <v>1</v>
      </c>
      <c r="T18" s="101">
        <f t="shared" si="26"/>
        <v>0</v>
      </c>
      <c r="U18" s="100"/>
      <c r="V18" s="100"/>
      <c r="W18" s="101">
        <f>Z18+AC18</f>
        <v>1</v>
      </c>
      <c r="X18" s="102">
        <f>AA18+AD18</f>
        <v>1</v>
      </c>
      <c r="Y18" s="102">
        <f>AB18+AE18</f>
        <v>0</v>
      </c>
      <c r="Z18" s="101">
        <f t="shared" si="28"/>
        <v>0</v>
      </c>
      <c r="AA18" s="100"/>
      <c r="AB18" s="100"/>
      <c r="AC18" s="101">
        <f t="shared" si="29"/>
        <v>1</v>
      </c>
      <c r="AD18" s="100">
        <v>1</v>
      </c>
      <c r="AE18" s="100"/>
      <c r="AF18" s="101">
        <f t="shared" si="30"/>
        <v>5</v>
      </c>
      <c r="AG18" s="100">
        <v>2</v>
      </c>
      <c r="AH18" s="100">
        <v>3</v>
      </c>
      <c r="AI18" s="101">
        <f t="shared" si="31"/>
        <v>49</v>
      </c>
      <c r="AJ18" s="100">
        <v>34</v>
      </c>
      <c r="AK18" s="100">
        <v>15</v>
      </c>
      <c r="AL18" s="101">
        <f t="shared" si="32"/>
        <v>2</v>
      </c>
      <c r="AM18" s="100">
        <v>2</v>
      </c>
      <c r="AN18" s="100"/>
      <c r="AO18" s="101">
        <f t="shared" si="33"/>
        <v>217</v>
      </c>
      <c r="AP18" s="100">
        <v>136</v>
      </c>
      <c r="AQ18" s="100">
        <v>81</v>
      </c>
      <c r="AR18" s="101">
        <f t="shared" si="34"/>
        <v>0</v>
      </c>
      <c r="AS18" s="100"/>
      <c r="AT18" s="104"/>
      <c r="AU18" s="101">
        <f t="shared" si="35"/>
        <v>0</v>
      </c>
      <c r="AV18" s="100"/>
      <c r="AW18" s="100"/>
      <c r="AX18" s="102">
        <f t="shared" si="36"/>
        <v>0</v>
      </c>
      <c r="AY18" s="100"/>
      <c r="AZ18" s="100"/>
      <c r="BA18" s="102">
        <f t="shared" si="37"/>
        <v>0</v>
      </c>
      <c r="BB18" s="100"/>
      <c r="BC18" s="104"/>
      <c r="BE18" s="110"/>
      <c r="BH18" s="111"/>
      <c r="BI18" s="112"/>
    </row>
    <row r="19" spans="1:61" s="109" customFormat="1" ht="45" customHeight="1">
      <c r="A19" s="105" t="s">
        <v>58</v>
      </c>
      <c r="B19" s="98">
        <f t="shared" si="19"/>
        <v>284</v>
      </c>
      <c r="C19" s="100">
        <v>182</v>
      </c>
      <c r="D19" s="100">
        <v>102</v>
      </c>
      <c r="E19" s="101">
        <f t="shared" si="20"/>
        <v>6</v>
      </c>
      <c r="F19" s="102">
        <f>I19+L19+O19+R19</f>
        <v>3</v>
      </c>
      <c r="G19" s="102">
        <f>J19+M19+P19+S19</f>
        <v>3</v>
      </c>
      <c r="H19" s="101">
        <f t="shared" si="22"/>
        <v>3</v>
      </c>
      <c r="I19" s="100">
        <v>2</v>
      </c>
      <c r="J19" s="100">
        <v>1</v>
      </c>
      <c r="K19" s="101">
        <f t="shared" si="23"/>
        <v>1</v>
      </c>
      <c r="L19" s="100">
        <v>1</v>
      </c>
      <c r="M19" s="100"/>
      <c r="N19" s="101">
        <f t="shared" si="24"/>
        <v>0</v>
      </c>
      <c r="O19" s="100"/>
      <c r="P19" s="100"/>
      <c r="Q19" s="101">
        <f t="shared" si="25"/>
        <v>2</v>
      </c>
      <c r="R19" s="100">
        <v>0</v>
      </c>
      <c r="S19" s="100">
        <v>2</v>
      </c>
      <c r="T19" s="101">
        <f t="shared" si="26"/>
        <v>0</v>
      </c>
      <c r="U19" s="100"/>
      <c r="V19" s="100"/>
      <c r="W19" s="101">
        <f>Z19+AC19</f>
        <v>0</v>
      </c>
      <c r="X19" s="102"/>
      <c r="Y19" s="102">
        <f>AB19+AE19</f>
        <v>0</v>
      </c>
      <c r="Z19" s="101">
        <f t="shared" si="28"/>
        <v>0</v>
      </c>
      <c r="AA19" s="100"/>
      <c r="AB19" s="100"/>
      <c r="AC19" s="101">
        <f t="shared" si="29"/>
        <v>0</v>
      </c>
      <c r="AD19" s="100"/>
      <c r="AE19" s="100"/>
      <c r="AF19" s="101">
        <f t="shared" si="30"/>
        <v>6</v>
      </c>
      <c r="AG19" s="100">
        <v>4</v>
      </c>
      <c r="AH19" s="100">
        <v>2</v>
      </c>
      <c r="AI19" s="101">
        <f t="shared" si="31"/>
        <v>71</v>
      </c>
      <c r="AJ19" s="100">
        <v>51</v>
      </c>
      <c r="AK19" s="100">
        <v>20</v>
      </c>
      <c r="AL19" s="101">
        <f t="shared" si="32"/>
        <v>1</v>
      </c>
      <c r="AM19" s="100">
        <v>1</v>
      </c>
      <c r="AN19" s="100"/>
      <c r="AO19" s="101">
        <f t="shared" si="33"/>
        <v>200</v>
      </c>
      <c r="AP19" s="100">
        <v>123</v>
      </c>
      <c r="AQ19" s="100">
        <v>77</v>
      </c>
      <c r="AR19" s="101">
        <f t="shared" si="34"/>
        <v>0</v>
      </c>
      <c r="AS19" s="100"/>
      <c r="AT19" s="104"/>
      <c r="AU19" s="101">
        <f t="shared" si="35"/>
        <v>0</v>
      </c>
      <c r="AV19" s="100"/>
      <c r="AW19" s="100"/>
      <c r="AX19" s="102">
        <f t="shared" si="36"/>
        <v>0</v>
      </c>
      <c r="AY19" s="100"/>
      <c r="AZ19" s="100"/>
      <c r="BA19" s="102">
        <f t="shared" si="37"/>
        <v>0</v>
      </c>
      <c r="BB19" s="100"/>
      <c r="BC19" s="104"/>
      <c r="BE19" s="110"/>
      <c r="BH19" s="111"/>
      <c r="BI19" s="112"/>
    </row>
    <row r="20" spans="1:61" s="90" customFormat="1" ht="45" customHeight="1">
      <c r="A20" s="108" t="s">
        <v>59</v>
      </c>
      <c r="B20" s="98">
        <f t="shared" si="19"/>
        <v>285</v>
      </c>
      <c r="C20" s="100">
        <v>180</v>
      </c>
      <c r="D20" s="100">
        <v>105</v>
      </c>
      <c r="E20" s="101">
        <f t="shared" si="20"/>
        <v>3</v>
      </c>
      <c r="F20" s="102">
        <f t="shared" si="21"/>
        <v>3</v>
      </c>
      <c r="G20" s="102">
        <f t="shared" si="21"/>
        <v>0</v>
      </c>
      <c r="H20" s="101">
        <f t="shared" si="22"/>
        <v>0</v>
      </c>
      <c r="I20" s="100">
        <v>0</v>
      </c>
      <c r="J20" s="100">
        <v>0</v>
      </c>
      <c r="K20" s="101">
        <f t="shared" si="23"/>
        <v>0</v>
      </c>
      <c r="L20" s="100">
        <v>0</v>
      </c>
      <c r="M20" s="100"/>
      <c r="N20" s="101">
        <f t="shared" si="24"/>
        <v>0</v>
      </c>
      <c r="O20" s="100"/>
      <c r="P20" s="100"/>
      <c r="Q20" s="101">
        <f t="shared" si="25"/>
        <v>3</v>
      </c>
      <c r="R20" s="100">
        <v>3</v>
      </c>
      <c r="S20" s="100">
        <v>0</v>
      </c>
      <c r="T20" s="101">
        <f t="shared" si="26"/>
        <v>1</v>
      </c>
      <c r="U20" s="100"/>
      <c r="V20" s="100">
        <v>1</v>
      </c>
      <c r="W20" s="101">
        <f>Z20+AC20</f>
        <v>0</v>
      </c>
      <c r="X20" s="102"/>
      <c r="Y20" s="102">
        <f t="shared" si="27"/>
        <v>0</v>
      </c>
      <c r="Z20" s="101">
        <f t="shared" si="28"/>
        <v>0</v>
      </c>
      <c r="AA20" s="100"/>
      <c r="AB20" s="100"/>
      <c r="AC20" s="101">
        <f t="shared" si="29"/>
        <v>0</v>
      </c>
      <c r="AD20" s="100"/>
      <c r="AE20" s="100"/>
      <c r="AF20" s="101">
        <f t="shared" si="30"/>
        <v>3</v>
      </c>
      <c r="AG20" s="100">
        <v>1</v>
      </c>
      <c r="AH20" s="100">
        <v>2</v>
      </c>
      <c r="AI20" s="101">
        <f t="shared" si="31"/>
        <v>63</v>
      </c>
      <c r="AJ20" s="100">
        <v>43</v>
      </c>
      <c r="AK20" s="100">
        <v>20</v>
      </c>
      <c r="AL20" s="101">
        <f t="shared" si="32"/>
        <v>2</v>
      </c>
      <c r="AM20" s="100">
        <v>2</v>
      </c>
      <c r="AN20" s="100">
        <v>0</v>
      </c>
      <c r="AO20" s="101">
        <f t="shared" si="33"/>
        <v>213</v>
      </c>
      <c r="AP20" s="100">
        <v>131</v>
      </c>
      <c r="AQ20" s="100">
        <v>82</v>
      </c>
      <c r="AR20" s="101">
        <f t="shared" si="34"/>
        <v>0</v>
      </c>
      <c r="AS20" s="100"/>
      <c r="AT20" s="104"/>
      <c r="AU20" s="101">
        <f t="shared" si="35"/>
        <v>0</v>
      </c>
      <c r="AV20" s="100"/>
      <c r="AW20" s="100"/>
      <c r="AX20" s="102">
        <f t="shared" si="36"/>
        <v>0</v>
      </c>
      <c r="AY20" s="100"/>
      <c r="AZ20" s="100"/>
      <c r="BA20" s="102">
        <f t="shared" si="37"/>
        <v>0</v>
      </c>
      <c r="BB20" s="100"/>
      <c r="BC20" s="104"/>
      <c r="BD20" s="118"/>
      <c r="BE20" s="119"/>
      <c r="BF20" s="118"/>
      <c r="BG20" s="118"/>
      <c r="BH20" s="120"/>
      <c r="BI20" s="93"/>
    </row>
    <row r="21" spans="1:55" ht="45" customHeight="1">
      <c r="A21" s="121" t="s">
        <v>60</v>
      </c>
      <c r="B21" s="98">
        <f t="shared" si="19"/>
        <v>301</v>
      </c>
      <c r="C21" s="100">
        <v>183</v>
      </c>
      <c r="D21" s="100">
        <v>118</v>
      </c>
      <c r="E21" s="101">
        <f t="shared" si="20"/>
        <v>7</v>
      </c>
      <c r="F21" s="102">
        <f t="shared" si="21"/>
        <v>3</v>
      </c>
      <c r="G21" s="102">
        <f>J21+M21+P21+S21</f>
        <v>4</v>
      </c>
      <c r="H21" s="101">
        <f t="shared" si="22"/>
        <v>4</v>
      </c>
      <c r="I21" s="100">
        <v>1</v>
      </c>
      <c r="J21" s="100">
        <v>3</v>
      </c>
      <c r="K21" s="101">
        <f t="shared" si="23"/>
        <v>1</v>
      </c>
      <c r="L21" s="100">
        <v>0</v>
      </c>
      <c r="M21" s="100">
        <v>1</v>
      </c>
      <c r="N21" s="101">
        <f t="shared" si="24"/>
        <v>0</v>
      </c>
      <c r="O21" s="100"/>
      <c r="P21" s="100"/>
      <c r="Q21" s="101">
        <f t="shared" si="25"/>
        <v>2</v>
      </c>
      <c r="R21" s="100">
        <v>2</v>
      </c>
      <c r="S21" s="100">
        <v>0</v>
      </c>
      <c r="T21" s="101">
        <f t="shared" si="26"/>
        <v>0</v>
      </c>
      <c r="U21" s="100"/>
      <c r="V21" s="100"/>
      <c r="W21" s="101">
        <f>Z21+AC21</f>
        <v>0</v>
      </c>
      <c r="X21" s="102"/>
      <c r="Y21" s="102">
        <f>AB21+AE21</f>
        <v>0</v>
      </c>
      <c r="Z21" s="101">
        <f t="shared" si="28"/>
        <v>0</v>
      </c>
      <c r="AA21" s="100"/>
      <c r="AB21" s="100"/>
      <c r="AC21" s="101">
        <f t="shared" si="29"/>
        <v>0</v>
      </c>
      <c r="AD21" s="100"/>
      <c r="AE21" s="100"/>
      <c r="AF21" s="101">
        <f t="shared" si="30"/>
        <v>4</v>
      </c>
      <c r="AG21" s="100">
        <v>4</v>
      </c>
      <c r="AH21" s="100"/>
      <c r="AI21" s="101">
        <f t="shared" si="31"/>
        <v>82</v>
      </c>
      <c r="AJ21" s="100">
        <v>46</v>
      </c>
      <c r="AK21" s="100">
        <v>36</v>
      </c>
      <c r="AL21" s="101">
        <f t="shared" si="32"/>
        <v>1</v>
      </c>
      <c r="AM21" s="100">
        <v>1</v>
      </c>
      <c r="AN21" s="100">
        <v>0</v>
      </c>
      <c r="AO21" s="101">
        <f t="shared" si="33"/>
        <v>207</v>
      </c>
      <c r="AP21" s="100">
        <v>129</v>
      </c>
      <c r="AQ21" s="100">
        <v>78</v>
      </c>
      <c r="AR21" s="101">
        <f t="shared" si="34"/>
        <v>0</v>
      </c>
      <c r="AS21" s="100"/>
      <c r="AT21" s="104"/>
      <c r="AU21" s="101">
        <f t="shared" si="35"/>
        <v>0</v>
      </c>
      <c r="AV21" s="100"/>
      <c r="AW21" s="100"/>
      <c r="AX21" s="102">
        <f t="shared" si="36"/>
        <v>0</v>
      </c>
      <c r="AY21" s="100"/>
      <c r="AZ21" s="100"/>
      <c r="BA21" s="102">
        <f t="shared" si="37"/>
        <v>0</v>
      </c>
      <c r="BB21" s="100"/>
      <c r="BC21" s="104"/>
    </row>
    <row r="22" spans="1:55" ht="45" customHeight="1">
      <c r="A22" s="122" t="s">
        <v>61</v>
      </c>
      <c r="B22" s="113">
        <f aca="true" t="shared" si="38" ref="B22">SUM(C22:D22)</f>
        <v>286</v>
      </c>
      <c r="C22" s="114">
        <v>185</v>
      </c>
      <c r="D22" s="114">
        <v>101</v>
      </c>
      <c r="E22" s="115">
        <f aca="true" t="shared" si="39" ref="E22">SUM(F22:G22)</f>
        <v>2</v>
      </c>
      <c r="F22" s="116">
        <v>1</v>
      </c>
      <c r="G22" s="116">
        <v>1</v>
      </c>
      <c r="H22" s="115">
        <f aca="true" t="shared" si="40" ref="H22">SUM(I22:J22)</f>
        <v>1</v>
      </c>
      <c r="I22" s="114">
        <v>1</v>
      </c>
      <c r="J22" s="114"/>
      <c r="K22" s="115">
        <f aca="true" t="shared" si="41" ref="K22">SUM(L22:M22)</f>
        <v>1</v>
      </c>
      <c r="L22" s="114">
        <v>0</v>
      </c>
      <c r="M22" s="114">
        <v>1</v>
      </c>
      <c r="N22" s="115">
        <f aca="true" t="shared" si="42" ref="N22">SUM(O22:P22)</f>
        <v>0</v>
      </c>
      <c r="O22" s="114"/>
      <c r="P22" s="114"/>
      <c r="Q22" s="115">
        <f aca="true" t="shared" si="43" ref="Q22">SUM(R22:S22)</f>
        <v>0</v>
      </c>
      <c r="R22" s="114"/>
      <c r="S22" s="114">
        <v>0</v>
      </c>
      <c r="T22" s="115">
        <f aca="true" t="shared" si="44" ref="T22">SUM(U22:V22)</f>
        <v>1</v>
      </c>
      <c r="U22" s="114">
        <v>1</v>
      </c>
      <c r="V22" s="114"/>
      <c r="W22" s="115">
        <f>Z22+AC22</f>
        <v>0</v>
      </c>
      <c r="X22" s="116"/>
      <c r="Y22" s="116">
        <f>AB22+AE22</f>
        <v>0</v>
      </c>
      <c r="Z22" s="115">
        <f aca="true" t="shared" si="45" ref="Z22">SUM(AA22:AB22)</f>
        <v>0</v>
      </c>
      <c r="AA22" s="114"/>
      <c r="AB22" s="114"/>
      <c r="AC22" s="115">
        <f aca="true" t="shared" si="46" ref="AC22">SUM(AD22:AE22)</f>
        <v>0</v>
      </c>
      <c r="AD22" s="114"/>
      <c r="AE22" s="114"/>
      <c r="AF22" s="115">
        <f aca="true" t="shared" si="47" ref="AF22">SUM(AG22:AH22)</f>
        <v>0</v>
      </c>
      <c r="AG22" s="114"/>
      <c r="AH22" s="114"/>
      <c r="AI22" s="115">
        <f aca="true" t="shared" si="48" ref="AI22">SUM(AJ22:AK22)</f>
        <v>81</v>
      </c>
      <c r="AJ22" s="114">
        <v>63</v>
      </c>
      <c r="AK22" s="114">
        <v>18</v>
      </c>
      <c r="AL22" s="115">
        <f aca="true" t="shared" si="49" ref="AL22">SUM(AM22:AN22)</f>
        <v>0</v>
      </c>
      <c r="AM22" s="114"/>
      <c r="AN22" s="114">
        <v>0</v>
      </c>
      <c r="AO22" s="115">
        <f aca="true" t="shared" si="50" ref="AO22">SUM(AP22:AQ22)</f>
        <v>202</v>
      </c>
      <c r="AP22" s="114">
        <v>120</v>
      </c>
      <c r="AQ22" s="114">
        <v>82</v>
      </c>
      <c r="AR22" s="115">
        <f aca="true" t="shared" si="51" ref="AR22">SUM(AS22:AT22)</f>
        <v>0</v>
      </c>
      <c r="AS22" s="114"/>
      <c r="AT22" s="117"/>
      <c r="AU22" s="115">
        <f aca="true" t="shared" si="52" ref="AU22">SUM(AV22:AW22)</f>
        <v>0</v>
      </c>
      <c r="AV22" s="114"/>
      <c r="AW22" s="114"/>
      <c r="AX22" s="116">
        <f aca="true" t="shared" si="53" ref="AX22">SUM(AY22:AZ22)</f>
        <v>0</v>
      </c>
      <c r="AY22" s="114"/>
      <c r="AZ22" s="114"/>
      <c r="BA22" s="116">
        <f aca="true" t="shared" si="54" ref="BA22">SUM(BB22:BC22)</f>
        <v>0</v>
      </c>
      <c r="BB22" s="114"/>
      <c r="BC22" s="117"/>
    </row>
  </sheetData>
  <mergeCells count="1">
    <mergeCell ref="AL5:AN5"/>
  </mergeCells>
  <printOptions/>
  <pageMargins left="0.8661417322834646" right="0.31496062992125984" top="0.8661417322834646" bottom="0.6692913385826772" header="0.31496062992125984" footer="0.31496062992125984"/>
  <pageSetup horizontalDpi="600" verticalDpi="600" orientation="landscape" paperSize="9" scale="80" r:id="rId1"/>
  <colBreaks count="1" manualBreakCount="1">
    <brk id="11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2018-02-01T07:10:32Z</cp:lastPrinted>
  <dcterms:created xsi:type="dcterms:W3CDTF">1998-07-09T06:08:22Z</dcterms:created>
  <dcterms:modified xsi:type="dcterms:W3CDTF">2018-02-01T07:10:32Z</dcterms:modified>
  <cp:category/>
  <cp:version/>
  <cp:contentType/>
  <cp:contentStatus/>
</cp:coreProperties>
</file>