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19095" windowHeight="6570" tabRatio="484" activeTab="0"/>
  </bookViews>
  <sheets>
    <sheet name="Sheet1" sheetId="1" r:id="rId1"/>
  </sheets>
  <definedNames>
    <definedName name="_xlnm.Print_Area" localSheetId="0">'Sheet1'!$A$1:$AN$22</definedName>
    <definedName name="_xlnm.Print_Area">'Sheet1'!$A$3:$L$54</definedName>
    <definedName name="_xlnm.Print_Titles">'Sheet1'!$3:$6</definedName>
  </definedNames>
  <calcPr fullCalcOnLoad="1"/>
</workbook>
</file>

<file path=xl/sharedStrings.xml><?xml version="1.0" encoding="utf-8"?>
<sst xmlns="http://schemas.openxmlformats.org/spreadsheetml/2006/main" count="92" uniqueCount="53">
  <si>
    <t>1  中学校卒業後の進路状況（毎年５月１日現在）</t>
  </si>
  <si>
    <t>　（１）　中学校卒業者の進路状況</t>
  </si>
  <si>
    <t>（単位：人）</t>
  </si>
  <si>
    <t>A</t>
  </si>
  <si>
    <t>Ｂ専修学校</t>
  </si>
  <si>
    <t xml:space="preserve"> Ｅ</t>
  </si>
  <si>
    <t xml:space="preserve"> Ｆ</t>
  </si>
  <si>
    <t xml:space="preserve"> Ｇ</t>
  </si>
  <si>
    <t>Ａのうち就職</t>
  </si>
  <si>
    <t>Ｂのうち就職</t>
  </si>
  <si>
    <t>Ｃ,Ｄのうち</t>
  </si>
  <si>
    <t>卒業者総数</t>
  </si>
  <si>
    <t>高等学校等進学者</t>
  </si>
  <si>
    <t>（高等課程）</t>
  </si>
  <si>
    <t>計</t>
  </si>
  <si>
    <t>専修学校</t>
  </si>
  <si>
    <t>各種学校</t>
  </si>
  <si>
    <t>能力開発施設</t>
  </si>
  <si>
    <t>就職者</t>
  </si>
  <si>
    <t>死亡・</t>
  </si>
  <si>
    <t>している者</t>
  </si>
  <si>
    <t>就職している</t>
  </si>
  <si>
    <t>卒業年月</t>
  </si>
  <si>
    <t>（Ａ～Ｇ）</t>
  </si>
  <si>
    <t>進学者</t>
  </si>
  <si>
    <t>（一般課程）</t>
  </si>
  <si>
    <t>等入学者</t>
  </si>
  <si>
    <t>(Ａ～Ｄ除く）</t>
  </si>
  <si>
    <t>不詳等</t>
  </si>
  <si>
    <t>（再掲）</t>
  </si>
  <si>
    <t>者　（再掲）</t>
  </si>
  <si>
    <t>男</t>
  </si>
  <si>
    <t>女</t>
  </si>
  <si>
    <t>左記以外</t>
  </si>
  <si>
    <t>の者</t>
  </si>
  <si>
    <t>Ｃ 専修学校（一般課程）等入学者</t>
  </si>
  <si>
    <t>Ｄ 公共職業　</t>
  </si>
  <si>
    <t>平成13. 3</t>
  </si>
  <si>
    <t>平成14. 3</t>
  </si>
  <si>
    <t>平成15. 3</t>
  </si>
  <si>
    <t>平成16. 3</t>
  </si>
  <si>
    <t>平成17. 3</t>
  </si>
  <si>
    <t>平成18. 3</t>
  </si>
  <si>
    <t>平成19. 3</t>
  </si>
  <si>
    <t>平成20. 3</t>
  </si>
  <si>
    <t>平成21. 3</t>
  </si>
  <si>
    <t>平成22. 3</t>
  </si>
  <si>
    <t>平成23. 3</t>
  </si>
  <si>
    <t>平成24. 3</t>
  </si>
  <si>
    <t>平成25. 3</t>
  </si>
  <si>
    <t>平成27. 3</t>
  </si>
  <si>
    <t>平成26. 3</t>
  </si>
  <si>
    <t>平成28.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</si>
</sst>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4" formatCode="#,##0;[Red]#,##0"/>
  </numFmts>
  <fonts count="12">
    <font>
      <sz val="11"/>
      <name val="ＭＳ Ｐゴシック"/>
      <family val="3"/>
    </font>
    <font>
      <sz val="10"/>
      <name val="Arial"/>
      <family val="2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0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sz val="9.5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/>
      <right style="thin"/>
      <top/>
      <bottom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hair"/>
      <top style="thin"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1" xfId="0" applyFont="1" applyBorder="1" applyAlignment="1" applyProtection="1">
      <alignment horizontal="centerContinuous" vertical="center"/>
      <protection/>
    </xf>
    <xf numFmtId="0" fontId="5" fillId="0" borderId="1" xfId="0" applyFont="1" applyBorder="1" applyAlignment="1" applyProtection="1">
      <alignment horizontal="centerContinuous" vertical="center"/>
      <protection/>
    </xf>
    <xf numFmtId="0" fontId="5" fillId="0" borderId="0" xfId="0" applyFont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horizontal="centerContinuous"/>
      <protection/>
    </xf>
    <xf numFmtId="0" fontId="0" fillId="0" borderId="0" xfId="0" applyFont="1" applyBorder="1" applyProtection="1">
      <protection/>
    </xf>
    <xf numFmtId="0" fontId="5" fillId="0" borderId="2" xfId="0" applyFont="1" applyBorder="1" applyAlignment="1" applyProtection="1">
      <alignment horizontal="right"/>
      <protection/>
    </xf>
    <xf numFmtId="0" fontId="5" fillId="0" borderId="3" xfId="0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vertical="center"/>
      <protection locked="0"/>
    </xf>
    <xf numFmtId="184" fontId="3" fillId="0" borderId="4" xfId="0" applyNumberFormat="1" applyFont="1" applyBorder="1" applyAlignment="1" applyProtection="1">
      <alignment vertical="center"/>
      <protection locked="0"/>
    </xf>
    <xf numFmtId="184" fontId="3" fillId="0" borderId="0" xfId="0" applyNumberFormat="1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7" xfId="0" applyFont="1" applyBorder="1" applyProtection="1">
      <protection/>
    </xf>
    <xf numFmtId="0" fontId="5" fillId="0" borderId="8" xfId="0" applyFont="1" applyBorder="1" applyProtection="1">
      <protection/>
    </xf>
    <xf numFmtId="0" fontId="5" fillId="0" borderId="9" xfId="0" applyFont="1" applyBorder="1" applyProtection="1">
      <protection/>
    </xf>
    <xf numFmtId="0" fontId="5" fillId="0" borderId="10" xfId="0" applyFont="1" applyBorder="1" applyAlignment="1" applyProtection="1">
      <alignment horizontal="centerContinuous"/>
      <protection/>
    </xf>
    <xf numFmtId="0" fontId="5" fillId="0" borderId="11" xfId="0" applyFont="1" applyBorder="1" applyAlignment="1" applyProtection="1">
      <alignment horizontal="centerContinuous"/>
      <protection/>
    </xf>
    <xf numFmtId="0" fontId="5" fillId="0" borderId="12" xfId="0" applyFont="1" applyBorder="1" applyProtection="1">
      <protection/>
    </xf>
    <xf numFmtId="0" fontId="5" fillId="0" borderId="13" xfId="0" applyFont="1" applyBorder="1" applyProtection="1">
      <protection/>
    </xf>
    <xf numFmtId="0" fontId="5" fillId="0" borderId="0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centerContinuous" vertical="center"/>
      <protection/>
    </xf>
    <xf numFmtId="0" fontId="5" fillId="0" borderId="4" xfId="0" applyFont="1" applyBorder="1" applyAlignment="1" applyProtection="1">
      <alignment horizontal="centerContinuous" vertical="center"/>
      <protection/>
    </xf>
    <xf numFmtId="0" fontId="5" fillId="0" borderId="13" xfId="0" applyFont="1" applyBorder="1" applyAlignment="1" applyProtection="1">
      <alignment horizontal="center" vertical="top"/>
      <protection/>
    </xf>
    <xf numFmtId="0" fontId="5" fillId="0" borderId="15" xfId="0" applyFont="1" applyBorder="1" applyAlignment="1" applyProtection="1">
      <alignment horizontal="centerContinuous" vertical="center"/>
      <protection/>
    </xf>
    <xf numFmtId="0" fontId="3" fillId="0" borderId="1" xfId="0" applyFont="1" applyBorder="1" applyAlignment="1" applyProtection="1">
      <alignment horizontal="centerContinuous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5" xfId="0" applyFont="1" applyBorder="1" applyAlignment="1" applyProtection="1">
      <alignment vertical="center"/>
      <protection/>
    </xf>
    <xf numFmtId="0" fontId="5" fillId="0" borderId="16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0" fillId="0" borderId="17" xfId="0" applyFont="1" applyBorder="1" applyProtection="1">
      <protection/>
    </xf>
    <xf numFmtId="0" fontId="0" fillId="0" borderId="15" xfId="0" applyFont="1" applyBorder="1" applyProtection="1">
      <protection/>
    </xf>
    <xf numFmtId="0" fontId="5" fillId="0" borderId="8" xfId="0" applyFont="1" applyBorder="1" applyAlignment="1" applyProtection="1">
      <alignment horizontal="centerContinuous"/>
      <protection/>
    </xf>
    <xf numFmtId="0" fontId="5" fillId="0" borderId="9" xfId="0" applyFont="1" applyBorder="1" applyAlignment="1" applyProtection="1">
      <alignment horizontal="centerContinuous"/>
      <protection/>
    </xf>
    <xf numFmtId="0" fontId="6" fillId="0" borderId="8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0" fontId="5" fillId="0" borderId="12" xfId="0" applyFont="1" applyBorder="1" applyAlignment="1" applyProtection="1">
      <alignment horizontal="centerContinuous"/>
      <protection/>
    </xf>
    <xf numFmtId="0" fontId="5" fillId="0" borderId="4" xfId="0" applyFont="1" applyBorder="1" applyAlignment="1" applyProtection="1">
      <alignment horizontal="centerContinuous"/>
      <protection/>
    </xf>
    <xf numFmtId="0" fontId="4" fillId="0" borderId="14" xfId="0" applyFont="1" applyBorder="1" applyAlignment="1" applyProtection="1">
      <alignment horizontal="centerContinuous" vertical="center"/>
      <protection/>
    </xf>
    <xf numFmtId="0" fontId="3" fillId="0" borderId="8" xfId="0" applyFont="1" applyBorder="1" applyAlignment="1" applyProtection="1">
      <alignment horizontal="centerContinuous"/>
      <protection/>
    </xf>
    <xf numFmtId="0" fontId="3" fillId="0" borderId="9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Continuous"/>
      <protection/>
    </xf>
    <xf numFmtId="0" fontId="4" fillId="0" borderId="1" xfId="0" applyFont="1" applyBorder="1" applyAlignment="1" applyProtection="1">
      <alignment horizontal="centerContinuous" vertical="center"/>
      <protection/>
    </xf>
    <xf numFmtId="0" fontId="4" fillId="0" borderId="0" xfId="0" applyFont="1" applyBorder="1" applyAlignment="1" applyProtection="1">
      <alignment horizontal="centerContinuous" vertical="center" wrapText="1"/>
      <protection/>
    </xf>
    <xf numFmtId="0" fontId="4" fillId="0" borderId="10" xfId="0" applyFont="1" applyBorder="1" applyAlignment="1" applyProtection="1">
      <alignment horizontal="centerContinuous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10" fillId="0" borderId="8" xfId="0" applyFont="1" applyBorder="1" applyAlignment="1" applyProtection="1">
      <alignment horizontal="centerContinuous"/>
      <protection/>
    </xf>
    <xf numFmtId="0" fontId="10" fillId="0" borderId="9" xfId="0" applyFont="1" applyBorder="1" applyAlignment="1" applyProtection="1">
      <alignment horizontal="centerContinuous"/>
      <protection/>
    </xf>
    <xf numFmtId="0" fontId="10" fillId="0" borderId="0" xfId="0" applyFont="1" applyBorder="1" applyAlignment="1" applyProtection="1">
      <alignment horizontal="centerContinuous" vertical="center"/>
      <protection/>
    </xf>
    <xf numFmtId="0" fontId="10" fillId="0" borderId="14" xfId="0" applyFont="1" applyBorder="1" applyAlignment="1" applyProtection="1">
      <alignment horizontal="centerContinuous" vertical="center"/>
      <protection/>
    </xf>
    <xf numFmtId="0" fontId="10" fillId="0" borderId="1" xfId="0" applyFont="1" applyBorder="1" applyAlignment="1" applyProtection="1">
      <alignment horizontal="centerContinuous" vertical="center"/>
      <protection/>
    </xf>
    <xf numFmtId="0" fontId="10" fillId="0" borderId="15" xfId="0" applyFont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Protection="1">
      <protection/>
    </xf>
    <xf numFmtId="0" fontId="4" fillId="0" borderId="0" xfId="0" applyFont="1" applyFill="1" applyBorder="1" applyProtection="1">
      <protection/>
    </xf>
    <xf numFmtId="0" fontId="0" fillId="0" borderId="0" xfId="0" applyFill="1"/>
    <xf numFmtId="0" fontId="4" fillId="0" borderId="0" xfId="0" applyFont="1"/>
    <xf numFmtId="184" fontId="3" fillId="0" borderId="19" xfId="0" applyNumberFormat="1" applyFont="1" applyBorder="1" applyAlignment="1" applyProtection="1">
      <alignment vertical="center"/>
      <protection/>
    </xf>
    <xf numFmtId="184" fontId="3" fillId="0" borderId="20" xfId="0" applyNumberFormat="1" applyFont="1" applyBorder="1" applyAlignment="1" applyProtection="1">
      <alignment vertical="center"/>
      <protection locked="0"/>
    </xf>
    <xf numFmtId="184" fontId="3" fillId="0" borderId="20" xfId="0" applyNumberFormat="1" applyFont="1" applyBorder="1" applyAlignment="1" applyProtection="1">
      <alignment vertical="center"/>
      <protection/>
    </xf>
    <xf numFmtId="184" fontId="3" fillId="0" borderId="21" xfId="0" applyNumberFormat="1" applyFont="1" applyBorder="1" applyAlignment="1" applyProtection="1">
      <alignment vertical="center"/>
      <protection locked="0"/>
    </xf>
    <xf numFmtId="184" fontId="7" fillId="0" borderId="20" xfId="0" applyNumberFormat="1" applyFont="1" applyBorder="1" applyAlignment="1" applyProtection="1">
      <alignment vertical="center"/>
      <protection locked="0"/>
    </xf>
    <xf numFmtId="184" fontId="7" fillId="0" borderId="20" xfId="0" applyNumberFormat="1" applyFont="1" applyBorder="1" applyAlignment="1" applyProtection="1">
      <alignment vertical="center"/>
      <protection/>
    </xf>
    <xf numFmtId="184" fontId="7" fillId="0" borderId="21" xfId="0" applyNumberFormat="1" applyFont="1" applyBorder="1" applyAlignment="1" applyProtection="1">
      <alignment vertical="center"/>
      <protection locked="0"/>
    </xf>
    <xf numFmtId="184" fontId="3" fillId="0" borderId="20" xfId="0" applyNumberFormat="1" applyFont="1" applyBorder="1" applyAlignment="1">
      <alignment vertical="distributed"/>
    </xf>
    <xf numFmtId="0" fontId="5" fillId="0" borderId="18" xfId="0" applyFont="1" applyFill="1" applyBorder="1" applyAlignment="1" applyProtection="1">
      <alignment horizontal="center" vertical="center"/>
      <protection/>
    </xf>
    <xf numFmtId="184" fontId="3" fillId="0" borderId="19" xfId="0" applyNumberFormat="1" applyFont="1" applyFill="1" applyBorder="1" applyAlignment="1" applyProtection="1">
      <alignment vertical="center"/>
      <protection/>
    </xf>
    <xf numFmtId="184" fontId="3" fillId="0" borderId="20" xfId="0" applyNumberFormat="1" applyFont="1" applyFill="1" applyBorder="1" applyAlignment="1" applyProtection="1">
      <alignment vertical="center"/>
      <protection locked="0"/>
    </xf>
    <xf numFmtId="184" fontId="3" fillId="0" borderId="20" xfId="0" applyNumberFormat="1" applyFont="1" applyFill="1" applyBorder="1" applyAlignment="1">
      <alignment vertical="distributed"/>
    </xf>
    <xf numFmtId="184" fontId="3" fillId="0" borderId="20" xfId="0" applyNumberFormat="1" applyFont="1" applyFill="1" applyBorder="1" applyAlignment="1" applyProtection="1">
      <alignment vertical="center"/>
      <protection/>
    </xf>
    <xf numFmtId="184" fontId="3" fillId="0" borderId="21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/>
    </xf>
    <xf numFmtId="184" fontId="3" fillId="0" borderId="22" xfId="0" applyNumberFormat="1" applyFont="1" applyFill="1" applyBorder="1" applyAlignment="1" applyProtection="1">
      <alignment vertical="center"/>
      <protection/>
    </xf>
    <xf numFmtId="184" fontId="3" fillId="0" borderId="0" xfId="0" applyNumberFormat="1" applyFont="1" applyFill="1" applyBorder="1" applyAlignment="1" applyProtection="1">
      <alignment vertical="center"/>
      <protection locked="0"/>
    </xf>
    <xf numFmtId="184" fontId="3" fillId="0" borderId="0" xfId="0" applyNumberFormat="1" applyFont="1" applyFill="1" applyBorder="1" applyAlignment="1">
      <alignment vertical="distributed"/>
    </xf>
    <xf numFmtId="184" fontId="3" fillId="0" borderId="0" xfId="0" applyNumberFormat="1" applyFont="1" applyFill="1" applyBorder="1" applyAlignment="1" applyProtection="1">
      <alignment vertical="center"/>
      <protection/>
    </xf>
    <xf numFmtId="184" fontId="3" fillId="0" borderId="4" xfId="0" applyNumberFormat="1" applyFont="1" applyFill="1" applyBorder="1" applyAlignment="1" applyProtection="1">
      <alignment vertical="center"/>
      <protection locked="0"/>
    </xf>
    <xf numFmtId="0" fontId="0" fillId="0" borderId="0" xfId="0" applyFont="1"/>
    <xf numFmtId="0" fontId="5" fillId="0" borderId="23" xfId="0" applyFont="1" applyFill="1" applyBorder="1" applyAlignment="1" applyProtection="1">
      <alignment horizontal="center" vertical="center"/>
      <protection/>
    </xf>
    <xf numFmtId="184" fontId="3" fillId="0" borderId="24" xfId="0" applyNumberFormat="1" applyFont="1" applyFill="1" applyBorder="1" applyAlignment="1" applyProtection="1">
      <alignment vertical="center"/>
      <protection/>
    </xf>
    <xf numFmtId="184" fontId="3" fillId="0" borderId="25" xfId="0" applyNumberFormat="1" applyFont="1" applyFill="1" applyBorder="1" applyAlignment="1" applyProtection="1">
      <alignment vertical="center"/>
      <protection locked="0"/>
    </xf>
    <xf numFmtId="184" fontId="3" fillId="0" borderId="25" xfId="0" applyNumberFormat="1" applyFont="1" applyFill="1" applyBorder="1" applyAlignment="1">
      <alignment vertical="distributed"/>
    </xf>
    <xf numFmtId="184" fontId="3" fillId="0" borderId="25" xfId="0" applyNumberFormat="1" applyFont="1" applyFill="1" applyBorder="1" applyAlignment="1" applyProtection="1">
      <alignment vertical="center"/>
      <protection/>
    </xf>
    <xf numFmtId="184" fontId="3" fillId="0" borderId="26" xfId="0" applyNumberFormat="1" applyFont="1" applyFill="1" applyBorder="1" applyAlignment="1" applyProtection="1">
      <alignment vertical="center"/>
      <protection locked="0"/>
    </xf>
    <xf numFmtId="0" fontId="0" fillId="0" borderId="27" xfId="0" applyBorder="1"/>
    <xf numFmtId="0" fontId="0" fillId="0" borderId="28" xfId="0" applyBorder="1"/>
    <xf numFmtId="0" fontId="11" fillId="0" borderId="29" xfId="0" applyFont="1" applyBorder="1" applyAlignment="1">
      <alignment horizontal="center" vertical="center"/>
    </xf>
    <xf numFmtId="38" fontId="7" fillId="0" borderId="29" xfId="0" applyNumberFormat="1" applyFont="1" applyBorder="1" applyAlignment="1">
      <alignment vertical="center"/>
    </xf>
    <xf numFmtId="38" fontId="7" fillId="0" borderId="27" xfId="0" applyNumberFormat="1" applyFont="1" applyBorder="1" applyAlignment="1">
      <alignment vertical="center"/>
    </xf>
    <xf numFmtId="38" fontId="7" fillId="0" borderId="27" xfId="0" applyNumberFormat="1" applyFont="1" applyBorder="1" applyAlignment="1">
      <alignment horizontal="right" vertical="center"/>
    </xf>
    <xf numFmtId="38" fontId="7" fillId="0" borderId="28" xfId="0" applyNumberFormat="1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showGridLines="0" showZeros="0" tabSelected="1" view="pageBreakPreview" zoomScaleSheetLayoutView="100" workbookViewId="0" topLeftCell="A1">
      <selection activeCell="J28" sqref="J28"/>
    </sheetView>
  </sheetViews>
  <sheetFormatPr defaultColWidth="9.00390625" defaultRowHeight="13.5"/>
  <cols>
    <col min="1" max="1" width="9.75390625" style="0" customWidth="1"/>
    <col min="2" max="2" width="7.00390625" style="0" customWidth="1"/>
    <col min="3" max="5" width="6.50390625" style="0" customWidth="1"/>
    <col min="6" max="6" width="6.75390625" style="0" customWidth="1"/>
    <col min="7" max="7" width="6.375" style="0" customWidth="1"/>
    <col min="8" max="10" width="3.125" style="0" customWidth="1"/>
    <col min="11" max="12" width="3.50390625" style="0" customWidth="1"/>
    <col min="13" max="13" width="3.625" style="0" customWidth="1"/>
    <col min="14" max="14" width="3.50390625" style="0" customWidth="1"/>
    <col min="15" max="16" width="3.125" style="0" customWidth="1"/>
    <col min="17" max="17" width="3.50390625" style="0" customWidth="1"/>
    <col min="18" max="19" width="3.125" style="0" customWidth="1"/>
    <col min="20" max="28" width="3.625" style="0" customWidth="1"/>
    <col min="29" max="29" width="3.00390625" style="0" customWidth="1"/>
    <col min="30" max="30" width="2.75390625" style="0" customWidth="1"/>
    <col min="31" max="31" width="3.125" style="0" customWidth="1"/>
    <col min="32" max="32" width="3.75390625" style="0" customWidth="1"/>
    <col min="33" max="34" width="2.75390625" style="0" customWidth="1"/>
    <col min="35" max="35" width="3.25390625" style="0" customWidth="1"/>
    <col min="36" max="37" width="2.75390625" style="0" customWidth="1"/>
    <col min="38" max="38" width="2.875" style="0" customWidth="1"/>
    <col min="39" max="39" width="2.75390625" style="0" customWidth="1"/>
    <col min="40" max="40" width="3.125" style="0" customWidth="1"/>
    <col min="41" max="41" width="3.375" style="0" customWidth="1"/>
    <col min="42" max="43" width="3.625" style="0" customWidth="1"/>
    <col min="44" max="44" width="3.25390625" style="0" customWidth="1"/>
    <col min="45" max="45" width="3.625" style="0" customWidth="1"/>
    <col min="46" max="46" width="3.50390625" style="0" customWidth="1"/>
    <col min="47" max="48" width="3.625" style="0" customWidth="1"/>
    <col min="49" max="49" width="6.50390625" style="0" customWidth="1"/>
  </cols>
  <sheetData>
    <row r="1" spans="1:40" ht="23.25" customHeight="1">
      <c r="A1" s="34" t="s">
        <v>0</v>
      </c>
      <c r="B1" s="5"/>
      <c r="C1" s="5"/>
      <c r="D1" s="6"/>
      <c r="E1" s="6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</row>
    <row r="2" spans="1:40" s="62" customFormat="1" ht="23.25" customHeight="1">
      <c r="A2" s="58" t="s">
        <v>1</v>
      </c>
      <c r="B2" s="59"/>
      <c r="C2" s="59"/>
      <c r="D2" s="59"/>
      <c r="E2" s="59"/>
      <c r="F2" s="59"/>
      <c r="G2" s="59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1" t="s">
        <v>2</v>
      </c>
      <c r="AK2" s="60"/>
      <c r="AL2" s="60"/>
      <c r="AM2" s="60"/>
      <c r="AN2" s="60"/>
    </row>
    <row r="3" spans="1:40" ht="21.75" customHeight="1">
      <c r="A3" s="15"/>
      <c r="B3" s="16"/>
      <c r="C3" s="16"/>
      <c r="D3" s="17"/>
      <c r="E3" s="16" t="s">
        <v>3</v>
      </c>
      <c r="F3" s="16"/>
      <c r="G3" s="17"/>
      <c r="H3" s="45" t="s">
        <v>4</v>
      </c>
      <c r="I3" s="45"/>
      <c r="J3" s="46"/>
      <c r="K3" s="50" t="s">
        <v>35</v>
      </c>
      <c r="L3" s="18"/>
      <c r="M3" s="18"/>
      <c r="N3" s="18"/>
      <c r="O3" s="18"/>
      <c r="P3" s="18"/>
      <c r="Q3" s="18"/>
      <c r="R3" s="18"/>
      <c r="S3" s="19"/>
      <c r="T3" s="52" t="s">
        <v>36</v>
      </c>
      <c r="U3" s="52"/>
      <c r="V3" s="53"/>
      <c r="W3" s="16" t="s">
        <v>5</v>
      </c>
      <c r="X3" s="16"/>
      <c r="Y3" s="17"/>
      <c r="Z3" s="16" t="s">
        <v>6</v>
      </c>
      <c r="AA3" s="16"/>
      <c r="AB3" s="17"/>
      <c r="AC3" s="16" t="s">
        <v>7</v>
      </c>
      <c r="AD3" s="16"/>
      <c r="AE3" s="20"/>
      <c r="AF3" s="40" t="s">
        <v>8</v>
      </c>
      <c r="AG3" s="38"/>
      <c r="AH3" s="39"/>
      <c r="AI3" s="40" t="s">
        <v>9</v>
      </c>
      <c r="AJ3" s="38"/>
      <c r="AK3" s="39"/>
      <c r="AL3" s="40" t="s">
        <v>10</v>
      </c>
      <c r="AM3" s="38"/>
      <c r="AN3" s="42"/>
    </row>
    <row r="4" spans="1:40" ht="21.75" customHeight="1">
      <c r="A4" s="21"/>
      <c r="B4" s="22" t="s">
        <v>11</v>
      </c>
      <c r="C4" s="22"/>
      <c r="D4" s="23"/>
      <c r="E4" s="22" t="s">
        <v>12</v>
      </c>
      <c r="F4" s="22"/>
      <c r="G4" s="23"/>
      <c r="H4" s="47" t="s">
        <v>13</v>
      </c>
      <c r="I4" s="22"/>
      <c r="J4" s="23"/>
      <c r="K4" s="24"/>
      <c r="L4" s="24" t="s">
        <v>14</v>
      </c>
      <c r="M4" s="25"/>
      <c r="N4" s="4" t="s">
        <v>15</v>
      </c>
      <c r="O4" s="4"/>
      <c r="P4" s="44"/>
      <c r="Q4" s="4" t="s">
        <v>16</v>
      </c>
      <c r="R4" s="4"/>
      <c r="S4" s="44"/>
      <c r="T4" s="54" t="s">
        <v>17</v>
      </c>
      <c r="U4" s="54"/>
      <c r="V4" s="55"/>
      <c r="W4" s="3" t="s">
        <v>18</v>
      </c>
      <c r="X4" s="3"/>
      <c r="Y4" s="26"/>
      <c r="Z4" s="4" t="s">
        <v>33</v>
      </c>
      <c r="AA4" s="3"/>
      <c r="AB4" s="26"/>
      <c r="AC4" s="49" t="s">
        <v>19</v>
      </c>
      <c r="AD4" s="3"/>
      <c r="AE4" s="27"/>
      <c r="AF4" s="41" t="s">
        <v>20</v>
      </c>
      <c r="AG4" s="22"/>
      <c r="AH4" s="23"/>
      <c r="AI4" s="41" t="s">
        <v>20</v>
      </c>
      <c r="AJ4" s="22"/>
      <c r="AK4" s="23"/>
      <c r="AL4" s="41" t="s">
        <v>21</v>
      </c>
      <c r="AM4" s="22"/>
      <c r="AN4" s="43"/>
    </row>
    <row r="5" spans="1:40" ht="21.75" customHeight="1">
      <c r="A5" s="28" t="s">
        <v>22</v>
      </c>
      <c r="B5" s="36"/>
      <c r="C5" s="35" t="s">
        <v>23</v>
      </c>
      <c r="D5" s="37"/>
      <c r="E5" s="2"/>
      <c r="F5" s="2"/>
      <c r="G5" s="29"/>
      <c r="H5" s="30" t="s">
        <v>24</v>
      </c>
      <c r="I5" s="2"/>
      <c r="J5" s="29"/>
      <c r="K5" s="31"/>
      <c r="L5" s="31"/>
      <c r="M5" s="32"/>
      <c r="N5" s="1" t="s">
        <v>25</v>
      </c>
      <c r="O5" s="2"/>
      <c r="P5" s="29"/>
      <c r="Q5" s="31"/>
      <c r="R5" s="31"/>
      <c r="S5" s="32"/>
      <c r="T5" s="56" t="s">
        <v>26</v>
      </c>
      <c r="U5" s="56"/>
      <c r="V5" s="57"/>
      <c r="W5" s="30" t="s">
        <v>27</v>
      </c>
      <c r="X5" s="2"/>
      <c r="Y5" s="29"/>
      <c r="Z5" s="48" t="s">
        <v>34</v>
      </c>
      <c r="AA5" s="2"/>
      <c r="AB5" s="29"/>
      <c r="AC5" s="48" t="s">
        <v>28</v>
      </c>
      <c r="AD5" s="2"/>
      <c r="AE5" s="33"/>
      <c r="AF5" s="1" t="s">
        <v>29</v>
      </c>
      <c r="AG5" s="2"/>
      <c r="AH5" s="29"/>
      <c r="AI5" s="1" t="s">
        <v>29</v>
      </c>
      <c r="AJ5" s="2"/>
      <c r="AK5" s="29"/>
      <c r="AL5" s="1" t="s">
        <v>30</v>
      </c>
      <c r="AM5" s="2"/>
      <c r="AN5" s="33"/>
    </row>
    <row r="6" spans="1:40" ht="21.75" customHeight="1">
      <c r="A6" s="8"/>
      <c r="B6" s="13" t="s">
        <v>14</v>
      </c>
      <c r="C6" s="13" t="s">
        <v>31</v>
      </c>
      <c r="D6" s="13" t="s">
        <v>32</v>
      </c>
      <c r="E6" s="13" t="s">
        <v>14</v>
      </c>
      <c r="F6" s="13" t="s">
        <v>31</v>
      </c>
      <c r="G6" s="13" t="s">
        <v>32</v>
      </c>
      <c r="H6" s="13" t="s">
        <v>14</v>
      </c>
      <c r="I6" s="13" t="s">
        <v>31</v>
      </c>
      <c r="J6" s="13" t="s">
        <v>32</v>
      </c>
      <c r="K6" s="13" t="s">
        <v>14</v>
      </c>
      <c r="L6" s="13" t="s">
        <v>31</v>
      </c>
      <c r="M6" s="13" t="s">
        <v>32</v>
      </c>
      <c r="N6" s="13" t="s">
        <v>14</v>
      </c>
      <c r="O6" s="13" t="s">
        <v>31</v>
      </c>
      <c r="P6" s="13" t="s">
        <v>32</v>
      </c>
      <c r="Q6" s="13" t="s">
        <v>14</v>
      </c>
      <c r="R6" s="13" t="s">
        <v>31</v>
      </c>
      <c r="S6" s="13" t="s">
        <v>32</v>
      </c>
      <c r="T6" s="13" t="s">
        <v>14</v>
      </c>
      <c r="U6" s="13" t="s">
        <v>31</v>
      </c>
      <c r="V6" s="13" t="s">
        <v>32</v>
      </c>
      <c r="W6" s="13" t="s">
        <v>14</v>
      </c>
      <c r="X6" s="13" t="s">
        <v>31</v>
      </c>
      <c r="Y6" s="13" t="s">
        <v>32</v>
      </c>
      <c r="Z6" s="13" t="s">
        <v>14</v>
      </c>
      <c r="AA6" s="13" t="s">
        <v>31</v>
      </c>
      <c r="AB6" s="13" t="s">
        <v>32</v>
      </c>
      <c r="AC6" s="13" t="s">
        <v>14</v>
      </c>
      <c r="AD6" s="13" t="s">
        <v>31</v>
      </c>
      <c r="AE6" s="14" t="s">
        <v>32</v>
      </c>
      <c r="AF6" s="13" t="s">
        <v>14</v>
      </c>
      <c r="AG6" s="13" t="s">
        <v>31</v>
      </c>
      <c r="AH6" s="13" t="s">
        <v>32</v>
      </c>
      <c r="AI6" s="13" t="s">
        <v>14</v>
      </c>
      <c r="AJ6" s="13" t="s">
        <v>31</v>
      </c>
      <c r="AK6" s="13" t="s">
        <v>32</v>
      </c>
      <c r="AL6" s="13" t="s">
        <v>14</v>
      </c>
      <c r="AM6" s="13" t="s">
        <v>31</v>
      </c>
      <c r="AN6" s="14" t="s">
        <v>32</v>
      </c>
    </row>
    <row r="7" spans="1:40" ht="49.5" customHeight="1" hidden="1">
      <c r="A7" s="9" t="s">
        <v>37</v>
      </c>
      <c r="B7" s="12">
        <v>16361</v>
      </c>
      <c r="C7" s="10">
        <v>8475</v>
      </c>
      <c r="D7" s="10">
        <v>7886</v>
      </c>
      <c r="E7" s="12">
        <v>15966</v>
      </c>
      <c r="F7" s="10">
        <v>8194</v>
      </c>
      <c r="G7" s="10">
        <v>7772</v>
      </c>
      <c r="H7" s="12">
        <v>13</v>
      </c>
      <c r="I7" s="10">
        <v>7</v>
      </c>
      <c r="J7" s="10">
        <v>6</v>
      </c>
      <c r="K7" s="12">
        <v>2</v>
      </c>
      <c r="L7" s="12">
        <v>0</v>
      </c>
      <c r="M7" s="12">
        <v>2</v>
      </c>
      <c r="N7" s="12">
        <v>0</v>
      </c>
      <c r="O7" s="10"/>
      <c r="P7" s="10"/>
      <c r="Q7" s="12">
        <v>2</v>
      </c>
      <c r="R7" s="10"/>
      <c r="S7" s="10">
        <v>2</v>
      </c>
      <c r="T7" s="12">
        <v>128</v>
      </c>
      <c r="U7" s="10">
        <v>110</v>
      </c>
      <c r="V7" s="10">
        <v>18</v>
      </c>
      <c r="W7" s="12">
        <v>81</v>
      </c>
      <c r="X7" s="10">
        <v>57</v>
      </c>
      <c r="Y7" s="10">
        <v>24</v>
      </c>
      <c r="Z7" s="12">
        <v>166</v>
      </c>
      <c r="AA7" s="10">
        <v>104</v>
      </c>
      <c r="AB7" s="10">
        <v>62</v>
      </c>
      <c r="AC7" s="12">
        <v>5</v>
      </c>
      <c r="AD7" s="10">
        <v>3</v>
      </c>
      <c r="AE7" s="11">
        <v>2</v>
      </c>
      <c r="AF7" s="12">
        <v>10</v>
      </c>
      <c r="AG7" s="10">
        <v>7</v>
      </c>
      <c r="AH7" s="10">
        <v>3</v>
      </c>
      <c r="AI7" s="12">
        <v>0</v>
      </c>
      <c r="AJ7" s="10"/>
      <c r="AK7" s="10"/>
      <c r="AL7" s="12">
        <v>0</v>
      </c>
      <c r="AM7" s="10"/>
      <c r="AN7" s="11"/>
    </row>
    <row r="8" spans="1:40" ht="49.5" customHeight="1" hidden="1">
      <c r="A8" s="9" t="s">
        <v>38</v>
      </c>
      <c r="B8" s="64">
        <v>16073</v>
      </c>
      <c r="C8" s="65">
        <v>8269</v>
      </c>
      <c r="D8" s="65">
        <v>7804</v>
      </c>
      <c r="E8" s="66">
        <v>15634</v>
      </c>
      <c r="F8" s="65">
        <v>7990</v>
      </c>
      <c r="G8" s="65">
        <v>7644</v>
      </c>
      <c r="H8" s="66">
        <v>8</v>
      </c>
      <c r="I8" s="65">
        <v>2</v>
      </c>
      <c r="J8" s="65">
        <v>6</v>
      </c>
      <c r="K8" s="66">
        <v>1</v>
      </c>
      <c r="L8" s="66">
        <v>0</v>
      </c>
      <c r="M8" s="66">
        <v>1</v>
      </c>
      <c r="N8" s="66">
        <v>1</v>
      </c>
      <c r="O8" s="65"/>
      <c r="P8" s="65">
        <v>1</v>
      </c>
      <c r="Q8" s="66">
        <v>0</v>
      </c>
      <c r="R8" s="65"/>
      <c r="S8" s="65"/>
      <c r="T8" s="66">
        <v>114</v>
      </c>
      <c r="U8" s="65">
        <v>93</v>
      </c>
      <c r="V8" s="65">
        <v>21</v>
      </c>
      <c r="W8" s="66">
        <v>87</v>
      </c>
      <c r="X8" s="65">
        <v>63</v>
      </c>
      <c r="Y8" s="65">
        <v>24</v>
      </c>
      <c r="Z8" s="66">
        <v>225</v>
      </c>
      <c r="AA8" s="65">
        <v>119</v>
      </c>
      <c r="AB8" s="65">
        <v>106</v>
      </c>
      <c r="AC8" s="66">
        <v>4</v>
      </c>
      <c r="AD8" s="65">
        <v>2</v>
      </c>
      <c r="AE8" s="67">
        <v>2</v>
      </c>
      <c r="AF8" s="66">
        <v>12</v>
      </c>
      <c r="AG8" s="65">
        <v>7</v>
      </c>
      <c r="AH8" s="65">
        <v>5</v>
      </c>
      <c r="AI8" s="66">
        <v>0</v>
      </c>
      <c r="AJ8" s="65"/>
      <c r="AK8" s="65"/>
      <c r="AL8" s="66">
        <v>0</v>
      </c>
      <c r="AM8" s="65"/>
      <c r="AN8" s="67"/>
    </row>
    <row r="9" spans="1:40" ht="49.5" customHeight="1" hidden="1">
      <c r="A9" s="9" t="s">
        <v>39</v>
      </c>
      <c r="B9" s="64">
        <v>15655</v>
      </c>
      <c r="C9" s="65">
        <v>8006</v>
      </c>
      <c r="D9" s="65">
        <v>7649</v>
      </c>
      <c r="E9" s="66">
        <v>15280</v>
      </c>
      <c r="F9" s="65">
        <v>7775</v>
      </c>
      <c r="G9" s="65">
        <v>7505</v>
      </c>
      <c r="H9" s="66">
        <v>10</v>
      </c>
      <c r="I9" s="65">
        <v>3</v>
      </c>
      <c r="J9" s="65">
        <v>7</v>
      </c>
      <c r="K9" s="66">
        <v>3</v>
      </c>
      <c r="L9" s="66">
        <v>1</v>
      </c>
      <c r="M9" s="66">
        <v>2</v>
      </c>
      <c r="N9" s="66">
        <v>0</v>
      </c>
      <c r="O9" s="65"/>
      <c r="P9" s="65"/>
      <c r="Q9" s="66">
        <v>3</v>
      </c>
      <c r="R9" s="65">
        <v>1</v>
      </c>
      <c r="S9" s="65">
        <v>2</v>
      </c>
      <c r="T9" s="66">
        <v>101</v>
      </c>
      <c r="U9" s="65">
        <v>82</v>
      </c>
      <c r="V9" s="65">
        <v>19</v>
      </c>
      <c r="W9" s="66">
        <v>71</v>
      </c>
      <c r="X9" s="65">
        <v>52</v>
      </c>
      <c r="Y9" s="65">
        <v>19</v>
      </c>
      <c r="Z9" s="66">
        <v>187</v>
      </c>
      <c r="AA9" s="65">
        <v>92</v>
      </c>
      <c r="AB9" s="65">
        <v>95</v>
      </c>
      <c r="AC9" s="66">
        <v>3</v>
      </c>
      <c r="AD9" s="65">
        <v>1</v>
      </c>
      <c r="AE9" s="67">
        <v>2</v>
      </c>
      <c r="AF9" s="66">
        <v>9</v>
      </c>
      <c r="AG9" s="65">
        <v>8</v>
      </c>
      <c r="AH9" s="65">
        <v>1</v>
      </c>
      <c r="AI9" s="66">
        <v>0</v>
      </c>
      <c r="AJ9" s="65"/>
      <c r="AK9" s="65"/>
      <c r="AL9" s="66">
        <v>0</v>
      </c>
      <c r="AM9" s="65"/>
      <c r="AN9" s="67"/>
    </row>
    <row r="10" spans="1:40" ht="49.5" customHeight="1" hidden="1">
      <c r="A10" s="51" t="s">
        <v>40</v>
      </c>
      <c r="B10" s="64">
        <v>15526</v>
      </c>
      <c r="C10" s="65">
        <v>8042</v>
      </c>
      <c r="D10" s="65">
        <v>7484</v>
      </c>
      <c r="E10" s="66">
        <v>15237</v>
      </c>
      <c r="F10" s="65">
        <v>7870</v>
      </c>
      <c r="G10" s="65">
        <v>7367</v>
      </c>
      <c r="H10" s="66">
        <v>2</v>
      </c>
      <c r="I10" s="65">
        <v>1</v>
      </c>
      <c r="J10" s="65">
        <v>1</v>
      </c>
      <c r="K10" s="66">
        <v>3</v>
      </c>
      <c r="L10" s="66">
        <v>1</v>
      </c>
      <c r="M10" s="66">
        <v>2</v>
      </c>
      <c r="N10" s="66">
        <v>1</v>
      </c>
      <c r="O10" s="65">
        <v>0</v>
      </c>
      <c r="P10" s="65">
        <v>1</v>
      </c>
      <c r="Q10" s="66">
        <v>2</v>
      </c>
      <c r="R10" s="65">
        <v>1</v>
      </c>
      <c r="S10" s="65">
        <v>1</v>
      </c>
      <c r="T10" s="66">
        <v>46</v>
      </c>
      <c r="U10" s="65">
        <v>39</v>
      </c>
      <c r="V10" s="65">
        <v>7</v>
      </c>
      <c r="W10" s="66">
        <v>87</v>
      </c>
      <c r="X10" s="65">
        <v>60</v>
      </c>
      <c r="Y10" s="65">
        <v>27</v>
      </c>
      <c r="Z10" s="66">
        <v>150</v>
      </c>
      <c r="AA10" s="65">
        <v>71</v>
      </c>
      <c r="AB10" s="65">
        <v>79</v>
      </c>
      <c r="AC10" s="66">
        <v>1</v>
      </c>
      <c r="AD10" s="65">
        <v>0</v>
      </c>
      <c r="AE10" s="67">
        <v>1</v>
      </c>
      <c r="AF10" s="66">
        <v>12</v>
      </c>
      <c r="AG10" s="65">
        <v>7</v>
      </c>
      <c r="AH10" s="65">
        <v>5</v>
      </c>
      <c r="AI10" s="66">
        <v>0</v>
      </c>
      <c r="AJ10" s="68">
        <v>0</v>
      </c>
      <c r="AK10" s="68"/>
      <c r="AL10" s="69">
        <v>1</v>
      </c>
      <c r="AM10" s="68">
        <v>1</v>
      </c>
      <c r="AN10" s="70"/>
    </row>
    <row r="11" spans="1:40" ht="49.5" customHeight="1" hidden="1">
      <c r="A11" s="51" t="s">
        <v>41</v>
      </c>
      <c r="B11" s="64">
        <v>14515</v>
      </c>
      <c r="C11" s="65">
        <v>7413</v>
      </c>
      <c r="D11" s="65">
        <v>7102</v>
      </c>
      <c r="E11" s="66">
        <v>14252</v>
      </c>
      <c r="F11" s="65">
        <v>7266</v>
      </c>
      <c r="G11" s="65">
        <v>6986</v>
      </c>
      <c r="H11" s="66">
        <v>3</v>
      </c>
      <c r="I11" s="65">
        <v>2</v>
      </c>
      <c r="J11" s="65">
        <v>1</v>
      </c>
      <c r="K11" s="66">
        <v>0</v>
      </c>
      <c r="L11" s="66"/>
      <c r="M11" s="66"/>
      <c r="N11" s="66">
        <v>0</v>
      </c>
      <c r="O11" s="65">
        <v>0</v>
      </c>
      <c r="P11" s="65"/>
      <c r="Q11" s="66">
        <v>0</v>
      </c>
      <c r="R11" s="65"/>
      <c r="S11" s="65"/>
      <c r="T11" s="66">
        <v>20</v>
      </c>
      <c r="U11" s="65">
        <v>18</v>
      </c>
      <c r="V11" s="65">
        <v>2</v>
      </c>
      <c r="W11" s="66">
        <v>74</v>
      </c>
      <c r="X11" s="65">
        <v>44</v>
      </c>
      <c r="Y11" s="65">
        <v>30</v>
      </c>
      <c r="Z11" s="66">
        <v>160</v>
      </c>
      <c r="AA11" s="65">
        <v>77</v>
      </c>
      <c r="AB11" s="65">
        <v>83</v>
      </c>
      <c r="AC11" s="66">
        <v>6</v>
      </c>
      <c r="AD11" s="65">
        <v>6</v>
      </c>
      <c r="AE11" s="67"/>
      <c r="AF11" s="66">
        <v>11</v>
      </c>
      <c r="AG11" s="65">
        <v>6</v>
      </c>
      <c r="AH11" s="65">
        <v>5</v>
      </c>
      <c r="AI11" s="66">
        <v>0</v>
      </c>
      <c r="AJ11" s="65">
        <v>0</v>
      </c>
      <c r="AK11" s="65"/>
      <c r="AL11" s="66">
        <v>2</v>
      </c>
      <c r="AM11" s="65">
        <v>2</v>
      </c>
      <c r="AN11" s="67"/>
    </row>
    <row r="12" spans="1:40" s="63" customFormat="1" ht="49.5" customHeight="1" hidden="1">
      <c r="A12" s="51" t="s">
        <v>42</v>
      </c>
      <c r="B12" s="64">
        <v>14370</v>
      </c>
      <c r="C12" s="65">
        <v>7309</v>
      </c>
      <c r="D12" s="65">
        <v>7061</v>
      </c>
      <c r="E12" s="71">
        <v>14084</v>
      </c>
      <c r="F12" s="66">
        <v>7146</v>
      </c>
      <c r="G12" s="65">
        <v>6938</v>
      </c>
      <c r="H12" s="66">
        <v>7</v>
      </c>
      <c r="I12" s="65">
        <v>3</v>
      </c>
      <c r="J12" s="65">
        <v>4</v>
      </c>
      <c r="K12" s="66">
        <v>1</v>
      </c>
      <c r="L12" s="66"/>
      <c r="M12" s="66">
        <v>1</v>
      </c>
      <c r="N12" s="66">
        <v>1</v>
      </c>
      <c r="O12" s="65">
        <v>0</v>
      </c>
      <c r="P12" s="65">
        <v>1</v>
      </c>
      <c r="Q12" s="66">
        <v>0</v>
      </c>
      <c r="R12" s="65"/>
      <c r="S12" s="65"/>
      <c r="T12" s="66">
        <v>23</v>
      </c>
      <c r="U12" s="65">
        <v>22</v>
      </c>
      <c r="V12" s="65">
        <v>1</v>
      </c>
      <c r="W12" s="66">
        <v>83</v>
      </c>
      <c r="X12" s="65">
        <v>51</v>
      </c>
      <c r="Y12" s="65">
        <v>32</v>
      </c>
      <c r="Z12" s="66">
        <v>169</v>
      </c>
      <c r="AA12" s="65">
        <v>86</v>
      </c>
      <c r="AB12" s="65">
        <v>83</v>
      </c>
      <c r="AC12" s="66">
        <v>3</v>
      </c>
      <c r="AD12" s="65">
        <v>1</v>
      </c>
      <c r="AE12" s="67">
        <v>2</v>
      </c>
      <c r="AF12" s="66">
        <v>6</v>
      </c>
      <c r="AG12" s="65">
        <v>4</v>
      </c>
      <c r="AH12" s="65">
        <v>2</v>
      </c>
      <c r="AI12" s="66">
        <v>0</v>
      </c>
      <c r="AJ12" s="65">
        <v>0</v>
      </c>
      <c r="AK12" s="65"/>
      <c r="AL12" s="66">
        <v>0</v>
      </c>
      <c r="AM12" s="65">
        <v>0</v>
      </c>
      <c r="AN12" s="67"/>
    </row>
    <row r="13" spans="1:40" s="63" customFormat="1" ht="49.5" customHeight="1">
      <c r="A13" s="51" t="s">
        <v>43</v>
      </c>
      <c r="B13" s="64">
        <v>13922</v>
      </c>
      <c r="C13" s="65">
        <v>7220</v>
      </c>
      <c r="D13" s="65">
        <v>6702</v>
      </c>
      <c r="E13" s="71">
        <v>13675</v>
      </c>
      <c r="F13" s="66">
        <v>7090</v>
      </c>
      <c r="G13" s="65">
        <v>6585</v>
      </c>
      <c r="H13" s="66">
        <v>9</v>
      </c>
      <c r="I13" s="65">
        <v>5</v>
      </c>
      <c r="J13" s="65">
        <v>4</v>
      </c>
      <c r="K13" s="66">
        <v>1</v>
      </c>
      <c r="L13" s="66">
        <v>1</v>
      </c>
      <c r="M13" s="66">
        <v>0</v>
      </c>
      <c r="N13" s="66">
        <v>0</v>
      </c>
      <c r="O13" s="65"/>
      <c r="P13" s="65"/>
      <c r="Q13" s="66">
        <v>1</v>
      </c>
      <c r="R13" s="65">
        <v>1</v>
      </c>
      <c r="S13" s="65"/>
      <c r="T13" s="66">
        <v>12</v>
      </c>
      <c r="U13" s="65">
        <v>12</v>
      </c>
      <c r="V13" s="65"/>
      <c r="W13" s="66">
        <v>65</v>
      </c>
      <c r="X13" s="65">
        <v>41</v>
      </c>
      <c r="Y13" s="65">
        <v>24</v>
      </c>
      <c r="Z13" s="66">
        <v>160</v>
      </c>
      <c r="AA13" s="65">
        <v>71</v>
      </c>
      <c r="AB13" s="65">
        <v>89</v>
      </c>
      <c r="AC13" s="66">
        <v>0</v>
      </c>
      <c r="AD13" s="65"/>
      <c r="AE13" s="67"/>
      <c r="AF13" s="66">
        <v>3</v>
      </c>
      <c r="AG13" s="65">
        <v>1</v>
      </c>
      <c r="AH13" s="65">
        <v>2</v>
      </c>
      <c r="AI13" s="66">
        <v>0</v>
      </c>
      <c r="AJ13" s="65"/>
      <c r="AK13" s="65"/>
      <c r="AL13" s="66">
        <v>0</v>
      </c>
      <c r="AM13" s="65"/>
      <c r="AN13" s="67"/>
    </row>
    <row r="14" spans="1:40" s="63" customFormat="1" ht="49.5" customHeight="1">
      <c r="A14" s="51" t="s">
        <v>44</v>
      </c>
      <c r="B14" s="64">
        <v>13988</v>
      </c>
      <c r="C14" s="65">
        <v>7227</v>
      </c>
      <c r="D14" s="65">
        <v>6761</v>
      </c>
      <c r="E14" s="71">
        <v>13745</v>
      </c>
      <c r="F14" s="66">
        <v>7088</v>
      </c>
      <c r="G14" s="65">
        <v>6657</v>
      </c>
      <c r="H14" s="66">
        <v>5</v>
      </c>
      <c r="I14" s="65">
        <v>3</v>
      </c>
      <c r="J14" s="65">
        <v>2</v>
      </c>
      <c r="K14" s="66">
        <v>2</v>
      </c>
      <c r="L14" s="66">
        <v>1</v>
      </c>
      <c r="M14" s="66">
        <v>1</v>
      </c>
      <c r="N14" s="66">
        <v>0</v>
      </c>
      <c r="O14" s="65"/>
      <c r="P14" s="65"/>
      <c r="Q14" s="66">
        <v>2</v>
      </c>
      <c r="R14" s="65">
        <v>1</v>
      </c>
      <c r="S14" s="65">
        <v>1</v>
      </c>
      <c r="T14" s="66">
        <v>24</v>
      </c>
      <c r="U14" s="65">
        <v>22</v>
      </c>
      <c r="V14" s="65">
        <v>2</v>
      </c>
      <c r="W14" s="66">
        <v>78</v>
      </c>
      <c r="X14" s="65">
        <v>50</v>
      </c>
      <c r="Y14" s="65">
        <v>28</v>
      </c>
      <c r="Z14" s="66">
        <v>134</v>
      </c>
      <c r="AA14" s="65">
        <v>63</v>
      </c>
      <c r="AB14" s="65">
        <v>71</v>
      </c>
      <c r="AC14" s="66">
        <v>0</v>
      </c>
      <c r="AD14" s="65"/>
      <c r="AE14" s="67"/>
      <c r="AF14" s="66">
        <v>4</v>
      </c>
      <c r="AG14" s="65">
        <v>0</v>
      </c>
      <c r="AH14" s="65">
        <v>4</v>
      </c>
      <c r="AI14" s="66">
        <v>0</v>
      </c>
      <c r="AJ14" s="65"/>
      <c r="AK14" s="65"/>
      <c r="AL14" s="66">
        <v>0</v>
      </c>
      <c r="AM14" s="65"/>
      <c r="AN14" s="67"/>
    </row>
    <row r="15" spans="1:40" s="63" customFormat="1" ht="49.5" customHeight="1">
      <c r="A15" s="51" t="s">
        <v>45</v>
      </c>
      <c r="B15" s="64">
        <f aca="true" t="shared" si="0" ref="B15:B21">SUM(C15:D15)</f>
        <v>13746</v>
      </c>
      <c r="C15" s="65">
        <v>6981</v>
      </c>
      <c r="D15" s="65">
        <v>6765</v>
      </c>
      <c r="E15" s="71">
        <f aca="true" t="shared" si="1" ref="E15:E21">SUM(F15:G15)</f>
        <v>13531</v>
      </c>
      <c r="F15" s="66">
        <v>6846</v>
      </c>
      <c r="G15" s="65">
        <v>6685</v>
      </c>
      <c r="H15" s="66">
        <f aca="true" t="shared" si="2" ref="H15:H21">SUM(I15:J15)</f>
        <v>4</v>
      </c>
      <c r="I15" s="65">
        <v>2</v>
      </c>
      <c r="J15" s="65">
        <v>2</v>
      </c>
      <c r="K15" s="66">
        <f aca="true" t="shared" si="3" ref="K15:K22">SUM(L15:M15)</f>
        <v>2</v>
      </c>
      <c r="L15" s="66">
        <f aca="true" t="shared" si="4" ref="L15:M17">O15+R15</f>
        <v>0</v>
      </c>
      <c r="M15" s="66">
        <f t="shared" si="4"/>
        <v>2</v>
      </c>
      <c r="N15" s="66">
        <f aca="true" t="shared" si="5" ref="N15:N21">SUM(O15:P15)</f>
        <v>1</v>
      </c>
      <c r="O15" s="65"/>
      <c r="P15" s="65">
        <v>1</v>
      </c>
      <c r="Q15" s="66">
        <f aca="true" t="shared" si="6" ref="Q15:Q21">SUM(R15:S15)</f>
        <v>1</v>
      </c>
      <c r="R15" s="65"/>
      <c r="S15" s="65">
        <v>1</v>
      </c>
      <c r="T15" s="66">
        <f aca="true" t="shared" si="7" ref="T15:T21">SUM(U15:V15)</f>
        <v>23</v>
      </c>
      <c r="U15" s="65">
        <v>20</v>
      </c>
      <c r="V15" s="65">
        <v>3</v>
      </c>
      <c r="W15" s="66">
        <f aca="true" t="shared" si="8" ref="W15:W21">SUM(X15:Y15)</f>
        <v>51</v>
      </c>
      <c r="X15" s="65">
        <v>34</v>
      </c>
      <c r="Y15" s="65">
        <v>17</v>
      </c>
      <c r="Z15" s="66">
        <f aca="true" t="shared" si="9" ref="Z15:Z21">SUM(AA15:AB15)</f>
        <v>135</v>
      </c>
      <c r="AA15" s="65">
        <v>79</v>
      </c>
      <c r="AB15" s="65">
        <v>56</v>
      </c>
      <c r="AC15" s="66">
        <f aca="true" t="shared" si="10" ref="AC15:AC21">SUM(AD15:AE15)</f>
        <v>0</v>
      </c>
      <c r="AD15" s="65"/>
      <c r="AE15" s="67"/>
      <c r="AF15" s="66">
        <f aca="true" t="shared" si="11" ref="AF15:AF21">SUM(AG15:AH15)</f>
        <v>5</v>
      </c>
      <c r="AG15" s="65">
        <v>1</v>
      </c>
      <c r="AH15" s="65">
        <v>4</v>
      </c>
      <c r="AI15" s="66">
        <f aca="true" t="shared" si="12" ref="AI15:AI21">SUM(AJ15:AK15)</f>
        <v>0</v>
      </c>
      <c r="AJ15" s="65"/>
      <c r="AK15" s="65"/>
      <c r="AL15" s="66">
        <f aca="true" t="shared" si="13" ref="AL15:AL21">SUM(AM15:AN15)</f>
        <v>0</v>
      </c>
      <c r="AM15" s="65"/>
      <c r="AN15" s="67"/>
    </row>
    <row r="16" spans="1:40" s="62" customFormat="1" ht="49.5" customHeight="1">
      <c r="A16" s="72" t="s">
        <v>46</v>
      </c>
      <c r="B16" s="73">
        <f t="shared" si="0"/>
        <v>14439</v>
      </c>
      <c r="C16" s="74">
        <v>7362</v>
      </c>
      <c r="D16" s="74">
        <v>7077</v>
      </c>
      <c r="E16" s="75">
        <f t="shared" si="1"/>
        <v>14254</v>
      </c>
      <c r="F16" s="76">
        <v>7262</v>
      </c>
      <c r="G16" s="74">
        <v>6992</v>
      </c>
      <c r="H16" s="76">
        <f t="shared" si="2"/>
        <v>5</v>
      </c>
      <c r="I16" s="74">
        <v>1</v>
      </c>
      <c r="J16" s="74">
        <v>4</v>
      </c>
      <c r="K16" s="76">
        <f t="shared" si="3"/>
        <v>1</v>
      </c>
      <c r="L16" s="76">
        <f t="shared" si="4"/>
        <v>1</v>
      </c>
      <c r="M16" s="76">
        <f t="shared" si="4"/>
        <v>0</v>
      </c>
      <c r="N16" s="76">
        <f t="shared" si="5"/>
        <v>0</v>
      </c>
      <c r="O16" s="74"/>
      <c r="P16" s="74"/>
      <c r="Q16" s="76">
        <f t="shared" si="6"/>
        <v>1</v>
      </c>
      <c r="R16" s="74">
        <v>1</v>
      </c>
      <c r="S16" s="74"/>
      <c r="T16" s="76">
        <f t="shared" si="7"/>
        <v>19</v>
      </c>
      <c r="U16" s="74">
        <v>15</v>
      </c>
      <c r="V16" s="74">
        <v>4</v>
      </c>
      <c r="W16" s="76">
        <f t="shared" si="8"/>
        <v>33</v>
      </c>
      <c r="X16" s="74">
        <v>21</v>
      </c>
      <c r="Y16" s="74">
        <v>12</v>
      </c>
      <c r="Z16" s="76">
        <f t="shared" si="9"/>
        <v>126</v>
      </c>
      <c r="AA16" s="74">
        <v>62</v>
      </c>
      <c r="AB16" s="74">
        <v>64</v>
      </c>
      <c r="AC16" s="76">
        <f t="shared" si="10"/>
        <v>1</v>
      </c>
      <c r="AD16" s="74"/>
      <c r="AE16" s="77">
        <v>1</v>
      </c>
      <c r="AF16" s="76">
        <f t="shared" si="11"/>
        <v>3</v>
      </c>
      <c r="AG16" s="74">
        <v>1</v>
      </c>
      <c r="AH16" s="74">
        <v>2</v>
      </c>
      <c r="AI16" s="76">
        <f t="shared" si="12"/>
        <v>0</v>
      </c>
      <c r="AJ16" s="74"/>
      <c r="AK16" s="74"/>
      <c r="AL16" s="76">
        <f t="shared" si="13"/>
        <v>0</v>
      </c>
      <c r="AM16" s="74"/>
      <c r="AN16" s="77"/>
    </row>
    <row r="17" spans="1:40" ht="49.5" customHeight="1">
      <c r="A17" s="78" t="s">
        <v>47</v>
      </c>
      <c r="B17" s="79">
        <f t="shared" si="0"/>
        <v>13773</v>
      </c>
      <c r="C17" s="80">
        <v>7077</v>
      </c>
      <c r="D17" s="80">
        <v>6696</v>
      </c>
      <c r="E17" s="81">
        <f t="shared" si="1"/>
        <v>13621</v>
      </c>
      <c r="F17" s="82">
        <v>6997</v>
      </c>
      <c r="G17" s="80">
        <v>6624</v>
      </c>
      <c r="H17" s="82">
        <f t="shared" si="2"/>
        <v>4</v>
      </c>
      <c r="I17" s="80">
        <v>1</v>
      </c>
      <c r="J17" s="80">
        <v>3</v>
      </c>
      <c r="K17" s="82">
        <f t="shared" si="3"/>
        <v>1</v>
      </c>
      <c r="L17" s="82">
        <f t="shared" si="4"/>
        <v>1</v>
      </c>
      <c r="M17" s="82">
        <f t="shared" si="4"/>
        <v>0</v>
      </c>
      <c r="N17" s="82">
        <f t="shared" si="5"/>
        <v>1</v>
      </c>
      <c r="O17" s="80">
        <v>1</v>
      </c>
      <c r="P17" s="80"/>
      <c r="Q17" s="82">
        <f t="shared" si="6"/>
        <v>0</v>
      </c>
      <c r="R17" s="80"/>
      <c r="S17" s="80"/>
      <c r="T17" s="82">
        <f t="shared" si="7"/>
        <v>8</v>
      </c>
      <c r="U17" s="80">
        <v>7</v>
      </c>
      <c r="V17" s="80">
        <v>1</v>
      </c>
      <c r="W17" s="82">
        <f t="shared" si="8"/>
        <v>33</v>
      </c>
      <c r="X17" s="80">
        <v>19</v>
      </c>
      <c r="Y17" s="80">
        <v>14</v>
      </c>
      <c r="Z17" s="82">
        <f t="shared" si="9"/>
        <v>106</v>
      </c>
      <c r="AA17" s="80">
        <v>52</v>
      </c>
      <c r="AB17" s="80">
        <v>54</v>
      </c>
      <c r="AC17" s="82">
        <f t="shared" si="10"/>
        <v>0</v>
      </c>
      <c r="AD17" s="80"/>
      <c r="AE17" s="83"/>
      <c r="AF17" s="82">
        <f t="shared" si="11"/>
        <v>2</v>
      </c>
      <c r="AG17" s="80">
        <v>1</v>
      </c>
      <c r="AH17" s="80">
        <v>1</v>
      </c>
      <c r="AI17" s="82">
        <f t="shared" si="12"/>
        <v>0</v>
      </c>
      <c r="AJ17" s="80"/>
      <c r="AK17" s="80"/>
      <c r="AL17" s="82">
        <f t="shared" si="13"/>
        <v>0</v>
      </c>
      <c r="AM17" s="80"/>
      <c r="AN17" s="83"/>
    </row>
    <row r="18" spans="1:40" s="63" customFormat="1" ht="49.5" customHeight="1">
      <c r="A18" s="85" t="s">
        <v>48</v>
      </c>
      <c r="B18" s="86">
        <f t="shared" si="0"/>
        <v>14226</v>
      </c>
      <c r="C18" s="87">
        <v>7359</v>
      </c>
      <c r="D18" s="87">
        <v>6867</v>
      </c>
      <c r="E18" s="88">
        <f t="shared" si="1"/>
        <v>14067</v>
      </c>
      <c r="F18" s="89">
        <v>7260</v>
      </c>
      <c r="G18" s="87">
        <v>6807</v>
      </c>
      <c r="H18" s="89">
        <f t="shared" si="2"/>
        <v>2</v>
      </c>
      <c r="I18" s="87">
        <v>1</v>
      </c>
      <c r="J18" s="87">
        <v>1</v>
      </c>
      <c r="K18" s="89">
        <f t="shared" si="3"/>
        <v>2</v>
      </c>
      <c r="L18" s="89">
        <f aca="true" t="shared" si="14" ref="L18:M22">O18+R18</f>
        <v>1</v>
      </c>
      <c r="M18" s="89">
        <f t="shared" si="14"/>
        <v>1</v>
      </c>
      <c r="N18" s="89">
        <f t="shared" si="5"/>
        <v>0</v>
      </c>
      <c r="O18" s="87"/>
      <c r="P18" s="87"/>
      <c r="Q18" s="89">
        <f t="shared" si="6"/>
        <v>2</v>
      </c>
      <c r="R18" s="87">
        <v>1</v>
      </c>
      <c r="S18" s="87">
        <v>1</v>
      </c>
      <c r="T18" s="89">
        <f t="shared" si="7"/>
        <v>10</v>
      </c>
      <c r="U18" s="87">
        <v>9</v>
      </c>
      <c r="V18" s="87">
        <v>1</v>
      </c>
      <c r="W18" s="89">
        <f t="shared" si="8"/>
        <v>28</v>
      </c>
      <c r="X18" s="87">
        <v>17</v>
      </c>
      <c r="Y18" s="87">
        <v>11</v>
      </c>
      <c r="Z18" s="89">
        <f t="shared" si="9"/>
        <v>116</v>
      </c>
      <c r="AA18" s="87">
        <v>71</v>
      </c>
      <c r="AB18" s="87">
        <v>45</v>
      </c>
      <c r="AC18" s="89">
        <f t="shared" si="10"/>
        <v>1</v>
      </c>
      <c r="AD18" s="87"/>
      <c r="AE18" s="90">
        <v>1</v>
      </c>
      <c r="AF18" s="89">
        <f t="shared" si="11"/>
        <v>5</v>
      </c>
      <c r="AG18" s="87">
        <v>4</v>
      </c>
      <c r="AH18" s="87">
        <v>1</v>
      </c>
      <c r="AI18" s="89">
        <f t="shared" si="12"/>
        <v>0</v>
      </c>
      <c r="AJ18" s="87"/>
      <c r="AK18" s="87"/>
      <c r="AL18" s="89">
        <f t="shared" si="13"/>
        <v>0</v>
      </c>
      <c r="AM18" s="87"/>
      <c r="AN18" s="90"/>
    </row>
    <row r="19" spans="1:40" s="63" customFormat="1" ht="49.5" customHeight="1">
      <c r="A19" s="72" t="s">
        <v>49</v>
      </c>
      <c r="B19" s="73">
        <f t="shared" si="0"/>
        <v>14281</v>
      </c>
      <c r="C19" s="74">
        <v>7364</v>
      </c>
      <c r="D19" s="74">
        <v>6917</v>
      </c>
      <c r="E19" s="75">
        <f t="shared" si="1"/>
        <v>14121</v>
      </c>
      <c r="F19" s="76">
        <v>7260</v>
      </c>
      <c r="G19" s="74">
        <v>6861</v>
      </c>
      <c r="H19" s="76">
        <f t="shared" si="2"/>
        <v>4</v>
      </c>
      <c r="I19" s="74">
        <v>0</v>
      </c>
      <c r="J19" s="74">
        <v>4</v>
      </c>
      <c r="K19" s="76">
        <f t="shared" si="3"/>
        <v>5</v>
      </c>
      <c r="L19" s="76">
        <f t="shared" si="14"/>
        <v>3</v>
      </c>
      <c r="M19" s="76">
        <f t="shared" si="14"/>
        <v>2</v>
      </c>
      <c r="N19" s="76">
        <f t="shared" si="5"/>
        <v>2</v>
      </c>
      <c r="O19" s="74">
        <v>1</v>
      </c>
      <c r="P19" s="74">
        <v>1</v>
      </c>
      <c r="Q19" s="76">
        <f t="shared" si="6"/>
        <v>3</v>
      </c>
      <c r="R19" s="74">
        <v>2</v>
      </c>
      <c r="S19" s="74">
        <v>1</v>
      </c>
      <c r="T19" s="76">
        <f t="shared" si="7"/>
        <v>12</v>
      </c>
      <c r="U19" s="74">
        <v>11</v>
      </c>
      <c r="V19" s="74">
        <v>1</v>
      </c>
      <c r="W19" s="76">
        <f t="shared" si="8"/>
        <v>29</v>
      </c>
      <c r="X19" s="74">
        <v>20</v>
      </c>
      <c r="Y19" s="74">
        <v>9</v>
      </c>
      <c r="Z19" s="76">
        <f t="shared" si="9"/>
        <v>109</v>
      </c>
      <c r="AA19" s="74">
        <v>69</v>
      </c>
      <c r="AB19" s="74">
        <v>40</v>
      </c>
      <c r="AC19" s="76">
        <f t="shared" si="10"/>
        <v>1</v>
      </c>
      <c r="AD19" s="74">
        <v>1</v>
      </c>
      <c r="AE19" s="77"/>
      <c r="AF19" s="76">
        <f t="shared" si="11"/>
        <v>6</v>
      </c>
      <c r="AG19" s="74">
        <v>3</v>
      </c>
      <c r="AH19" s="74">
        <v>3</v>
      </c>
      <c r="AI19" s="76">
        <f t="shared" si="12"/>
        <v>0</v>
      </c>
      <c r="AJ19" s="74"/>
      <c r="AK19" s="74"/>
      <c r="AL19" s="76">
        <f t="shared" si="13"/>
        <v>1</v>
      </c>
      <c r="AM19" s="74">
        <v>1</v>
      </c>
      <c r="AN19" s="77"/>
    </row>
    <row r="20" spans="1:40" s="63" customFormat="1" ht="49.5" customHeight="1">
      <c r="A20" s="72" t="s">
        <v>51</v>
      </c>
      <c r="B20" s="73">
        <f>SUM(C20:D20)</f>
        <v>14537</v>
      </c>
      <c r="C20" s="74">
        <v>7479</v>
      </c>
      <c r="D20" s="74">
        <v>7058</v>
      </c>
      <c r="E20" s="75">
        <f>SUM(F20:G20)</f>
        <v>14366</v>
      </c>
      <c r="F20" s="76">
        <v>7378</v>
      </c>
      <c r="G20" s="74">
        <v>6988</v>
      </c>
      <c r="H20" s="76">
        <f>SUM(I20:J20)</f>
        <v>13</v>
      </c>
      <c r="I20" s="74">
        <v>2</v>
      </c>
      <c r="J20" s="74">
        <v>11</v>
      </c>
      <c r="K20" s="76">
        <f>SUM(L20:M20)</f>
        <v>6</v>
      </c>
      <c r="L20" s="76">
        <f>O20+R20</f>
        <v>3</v>
      </c>
      <c r="M20" s="76">
        <f>P20+S20</f>
        <v>3</v>
      </c>
      <c r="N20" s="76">
        <f>SUM(O20:P20)</f>
        <v>2</v>
      </c>
      <c r="O20" s="74">
        <v>1</v>
      </c>
      <c r="P20" s="74">
        <v>1</v>
      </c>
      <c r="Q20" s="76">
        <f>SUM(R20:S20)</f>
        <v>4</v>
      </c>
      <c r="R20" s="74">
        <v>2</v>
      </c>
      <c r="S20" s="74">
        <v>2</v>
      </c>
      <c r="T20" s="76">
        <f>SUM(U20:V20)</f>
        <v>9</v>
      </c>
      <c r="U20" s="74">
        <v>9</v>
      </c>
      <c r="V20" s="74">
        <v>0</v>
      </c>
      <c r="W20" s="76">
        <f>SUM(X20:Y20)</f>
        <v>35</v>
      </c>
      <c r="X20" s="74">
        <v>29</v>
      </c>
      <c r="Y20" s="74">
        <v>6</v>
      </c>
      <c r="Z20" s="76">
        <f>SUM(AA20:AB20)</f>
        <v>107</v>
      </c>
      <c r="AA20" s="74">
        <v>57</v>
      </c>
      <c r="AB20" s="74">
        <v>50</v>
      </c>
      <c r="AC20" s="76">
        <f>SUM(AD20:AE20)</f>
        <v>1</v>
      </c>
      <c r="AD20" s="74">
        <v>1</v>
      </c>
      <c r="AE20" s="77"/>
      <c r="AF20" s="76">
        <f>SUM(AG20:AH20)</f>
        <v>4</v>
      </c>
      <c r="AG20" s="74">
        <v>1</v>
      </c>
      <c r="AH20" s="74">
        <v>3</v>
      </c>
      <c r="AI20" s="76">
        <f>SUM(AJ20:AK20)</f>
        <v>0</v>
      </c>
      <c r="AJ20" s="74"/>
      <c r="AK20" s="74"/>
      <c r="AL20" s="76">
        <f>SUM(AM20:AN20)</f>
        <v>0</v>
      </c>
      <c r="AM20" s="74"/>
      <c r="AN20" s="77"/>
    </row>
    <row r="21" spans="1:40" s="84" customFormat="1" ht="49.5" customHeight="1">
      <c r="A21" s="78" t="s">
        <v>50</v>
      </c>
      <c r="B21" s="79">
        <f t="shared" si="0"/>
        <v>14411</v>
      </c>
      <c r="C21" s="80">
        <v>7345</v>
      </c>
      <c r="D21" s="80">
        <v>7066</v>
      </c>
      <c r="E21" s="81">
        <f t="shared" si="1"/>
        <v>14251</v>
      </c>
      <c r="F21" s="82">
        <v>7250</v>
      </c>
      <c r="G21" s="80">
        <v>7001</v>
      </c>
      <c r="H21" s="82">
        <f t="shared" si="2"/>
        <v>10</v>
      </c>
      <c r="I21" s="80">
        <v>0</v>
      </c>
      <c r="J21" s="80">
        <v>10</v>
      </c>
      <c r="K21" s="82">
        <f t="shared" si="3"/>
        <v>7</v>
      </c>
      <c r="L21" s="82">
        <f t="shared" si="14"/>
        <v>4</v>
      </c>
      <c r="M21" s="82">
        <f t="shared" si="14"/>
        <v>3</v>
      </c>
      <c r="N21" s="82">
        <f t="shared" si="5"/>
        <v>1</v>
      </c>
      <c r="O21" s="80">
        <v>1</v>
      </c>
      <c r="P21" s="80">
        <v>0</v>
      </c>
      <c r="Q21" s="82">
        <f t="shared" si="6"/>
        <v>6</v>
      </c>
      <c r="R21" s="80">
        <v>3</v>
      </c>
      <c r="S21" s="80">
        <v>3</v>
      </c>
      <c r="T21" s="82">
        <f t="shared" si="7"/>
        <v>9</v>
      </c>
      <c r="U21" s="80">
        <v>9</v>
      </c>
      <c r="V21" s="80">
        <v>0</v>
      </c>
      <c r="W21" s="82">
        <f t="shared" si="8"/>
        <v>24</v>
      </c>
      <c r="X21" s="80">
        <v>21</v>
      </c>
      <c r="Y21" s="80">
        <v>3</v>
      </c>
      <c r="Z21" s="82">
        <f t="shared" si="9"/>
        <v>110</v>
      </c>
      <c r="AA21" s="80">
        <v>61</v>
      </c>
      <c r="AB21" s="80">
        <v>49</v>
      </c>
      <c r="AC21" s="82">
        <f t="shared" si="10"/>
        <v>0</v>
      </c>
      <c r="AD21" s="80">
        <v>0</v>
      </c>
      <c r="AE21" s="83"/>
      <c r="AF21" s="82">
        <f t="shared" si="11"/>
        <v>3</v>
      </c>
      <c r="AG21" s="80">
        <v>3</v>
      </c>
      <c r="AH21" s="80">
        <v>0</v>
      </c>
      <c r="AI21" s="82">
        <f t="shared" si="12"/>
        <v>0</v>
      </c>
      <c r="AJ21" s="80"/>
      <c r="AK21" s="80"/>
      <c r="AL21" s="82">
        <f t="shared" si="13"/>
        <v>0</v>
      </c>
      <c r="AM21" s="80"/>
      <c r="AN21" s="83"/>
    </row>
    <row r="22" spans="1:40" ht="49.5" customHeight="1">
      <c r="A22" s="93" t="s">
        <v>52</v>
      </c>
      <c r="B22" s="94">
        <v>14310</v>
      </c>
      <c r="C22" s="95">
        <v>7351</v>
      </c>
      <c r="D22" s="95">
        <v>6959</v>
      </c>
      <c r="E22" s="95">
        <v>14163</v>
      </c>
      <c r="F22" s="95">
        <v>7264</v>
      </c>
      <c r="G22" s="95">
        <v>6899</v>
      </c>
      <c r="H22" s="95">
        <v>3</v>
      </c>
      <c r="I22" s="95">
        <v>2</v>
      </c>
      <c r="J22" s="95">
        <v>1</v>
      </c>
      <c r="K22" s="96">
        <f t="shared" si="3"/>
        <v>3</v>
      </c>
      <c r="L22" s="95">
        <f t="shared" si="14"/>
        <v>1</v>
      </c>
      <c r="M22" s="95">
        <f t="shared" si="14"/>
        <v>2</v>
      </c>
      <c r="N22" s="95"/>
      <c r="O22" s="95"/>
      <c r="P22" s="95"/>
      <c r="Q22" s="95">
        <v>3</v>
      </c>
      <c r="R22" s="95">
        <v>1</v>
      </c>
      <c r="S22" s="95">
        <v>2</v>
      </c>
      <c r="T22" s="95">
        <v>6</v>
      </c>
      <c r="U22" s="95">
        <v>6</v>
      </c>
      <c r="V22" s="95"/>
      <c r="W22" s="95">
        <v>37</v>
      </c>
      <c r="X22" s="95">
        <v>26</v>
      </c>
      <c r="Y22" s="95">
        <v>11</v>
      </c>
      <c r="Z22" s="95">
        <v>96</v>
      </c>
      <c r="AA22" s="95">
        <v>51</v>
      </c>
      <c r="AB22" s="95">
        <v>45</v>
      </c>
      <c r="AC22" s="95">
        <v>2</v>
      </c>
      <c r="AD22" s="95">
        <v>1</v>
      </c>
      <c r="AE22" s="97">
        <v>1</v>
      </c>
      <c r="AF22" s="95">
        <v>1</v>
      </c>
      <c r="AG22" s="95">
        <v>1</v>
      </c>
      <c r="AH22" s="91"/>
      <c r="AI22" s="91"/>
      <c r="AJ22" s="91"/>
      <c r="AK22" s="91"/>
      <c r="AL22" s="91"/>
      <c r="AM22" s="91"/>
      <c r="AN22" s="92"/>
    </row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</sheetData>
  <printOptions/>
  <pageMargins left="0.984251968503937" right="0.5511811023622047" top="0.7874015748031497" bottom="0.7874015748031497" header="0.31496062992125984" footer="0.31496062992125984"/>
  <pageSetup horizontalDpi="400" verticalDpi="400" orientation="landscape" paperSize="9" scale="76" r:id="rId1"/>
  <colBreaks count="1" manualBreakCount="1">
    <brk id="49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元彦</dc:creator>
  <cp:keywords/>
  <dc:description/>
  <cp:lastModifiedBy>w</cp:lastModifiedBy>
  <cp:lastPrinted>2016-03-09T05:31:47Z</cp:lastPrinted>
  <dcterms:created xsi:type="dcterms:W3CDTF">1998-07-09T06:08:22Z</dcterms:created>
  <dcterms:modified xsi:type="dcterms:W3CDTF">2017-10-26T00:26:03Z</dcterms:modified>
  <cp:category/>
  <cp:version/>
  <cp:contentType/>
  <cp:contentStatus/>
</cp:coreProperties>
</file>