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21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'歳入歳出決算'!$A$1:$U$34</definedName>
    <definedName name="_xlnm.Print_Area" localSheetId="1">'施設業務の概要'!$A$1:$R$24</definedName>
  </definedNames>
  <calcPr calcMode="manual" fullCalcOnLoad="1"/>
</workbook>
</file>

<file path=xl/sharedStrings.xml><?xml version="1.0" encoding="utf-8"?>
<sst xmlns="http://schemas.openxmlformats.org/spreadsheetml/2006/main" count="220" uniqueCount="121">
  <si>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</si>
  <si>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</si>
  <si>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</si>
  <si>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</si>
  <si>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</si>
  <si>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</si>
  <si>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</si>
  <si>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</si>
  <si>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</si>
  <si>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</si>
  <si>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</si>
  <si>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</si>
  <si>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</si>
  <si>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</si>
  <si>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</si>
  <si>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</si>
  <si>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栗東市</t>
  </si>
  <si>
    <t>　項　目</t>
  </si>
  <si>
    <t>年　度</t>
  </si>
  <si>
    <t>前年度比(％)</t>
  </si>
  <si>
    <t>うち職員給与費</t>
  </si>
  <si>
    <t>資本的収支</t>
  </si>
  <si>
    <t>収益的収支に充てた他会計借入金</t>
  </si>
  <si>
    <t>実質収支</t>
  </si>
  <si>
    <t>野洲市</t>
  </si>
  <si>
    <t>米原市</t>
  </si>
  <si>
    <t>歳入歳出決算</t>
  </si>
  <si>
    <t>(2)</t>
  </si>
  <si>
    <t>(3)</t>
  </si>
  <si>
    <t>施設業務の概要</t>
  </si>
  <si>
    <t>（宅地造成事業）</t>
  </si>
  <si>
    <t xml:space="preserve">団　 体 　名 </t>
  </si>
  <si>
    <t>計</t>
  </si>
  <si>
    <t>事業開始年月日</t>
  </si>
  <si>
    <t>土地造成状況</t>
  </si>
  <si>
    <t>総事業費</t>
  </si>
  <si>
    <t>(千円)</t>
  </si>
  <si>
    <t>造成単価</t>
  </si>
  <si>
    <t>(円/㎡)</t>
  </si>
  <si>
    <t>完成分</t>
  </si>
  <si>
    <t>事業費</t>
  </si>
  <si>
    <t>面積</t>
  </si>
  <si>
    <t>職員数</t>
  </si>
  <si>
    <t>損益勘定所属職員数</t>
  </si>
  <si>
    <t>(人)</t>
  </si>
  <si>
    <t>資本勘定所属職員数</t>
  </si>
  <si>
    <t>野洲市</t>
  </si>
  <si>
    <t>多賀町</t>
  </si>
  <si>
    <t>H 8. 3.28</t>
  </si>
  <si>
    <t>H元.10.31</t>
  </si>
  <si>
    <t>H 9. 4. 1</t>
  </si>
  <si>
    <t>H15. 6.20</t>
  </si>
  <si>
    <t>－</t>
  </si>
  <si>
    <t>大津市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</si>
  <si>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</si>
  <si>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</si>
  <si>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</si>
  <si>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</si>
  <si>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</si>
  <si>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</si>
  <si>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</si>
  <si>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</si>
  <si>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</si>
  <si>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</si>
  <si>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</si>
  <si>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</si>
  <si>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</si>
  <si>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</si>
  <si>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</si>
  <si>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 xml:space="preserve"> 項　　目</t>
  </si>
  <si>
    <t>１．</t>
  </si>
  <si>
    <t>２．</t>
  </si>
  <si>
    <t>(1)</t>
  </si>
  <si>
    <t>(ｱ)</t>
  </si>
  <si>
    <t>(ｲ)</t>
  </si>
  <si>
    <t>(㎡)</t>
  </si>
  <si>
    <t>(ｱ)</t>
  </si>
  <si>
    <t>(4)</t>
  </si>
  <si>
    <t>３．</t>
  </si>
  <si>
    <t>(1)</t>
  </si>
  <si>
    <t>(2)</t>
  </si>
  <si>
    <t>(3)</t>
  </si>
  <si>
    <t>うち当年度分</t>
  </si>
  <si>
    <t>翌年度以降分</t>
  </si>
  <si>
    <t>米原市
(区画整理)</t>
  </si>
  <si>
    <t>（単位：千円）</t>
  </si>
  <si>
    <t>米原市
(団地)</t>
  </si>
  <si>
    <t>宅   地   造   成</t>
  </si>
  <si>
    <t>宅　　地　　造　　成</t>
  </si>
  <si>
    <t>大津市
(区画整理)</t>
  </si>
  <si>
    <t>栗東市</t>
  </si>
  <si>
    <t>　</t>
  </si>
  <si>
    <t>皆増</t>
  </si>
  <si>
    <t>皆減</t>
  </si>
  <si>
    <t>事業別経営状況の推移</t>
  </si>
  <si>
    <t>（単位：千円、％）</t>
  </si>
  <si>
    <t>事業名</t>
  </si>
  <si>
    <t>宅　　　地　　　造　　　成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</si>
  <si>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</si>
  <si>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</si>
  <si>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</si>
  <si>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</si>
  <si>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</si>
  <si>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</si>
  <si>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</si>
  <si>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</si>
  <si>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</si>
  <si>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</si>
  <si>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</si>
  <si>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</si>
  <si>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</si>
  <si>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</si>
  <si>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</si>
  <si>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</si>
  <si>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</si>
  <si>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</si>
  <si>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総収益</t>
  </si>
  <si>
    <t>黒字</t>
  </si>
  <si>
    <t>赤字</t>
  </si>
  <si>
    <t>赤字比率</t>
  </si>
  <si>
    <t>収益的収支比率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</si>
</sst>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#,##0_ "/>
    <numFmt numFmtId="179" formatCode="#,##0.0;&quot;△ &quot;#,##0.0"/>
    <numFmt numFmtId="180" formatCode="#,##0;&quot;△ &quot;#,##0"/>
    <numFmt numFmtId="181" formatCode="#,##0_);&quot;¥&quot;&quot;¥&quot;&quot;¥&quot;\!\!\!\(#,##0&quot;¥&quot;&quot;¥&quot;&quot;¥&quot;\!\!\!\)"/>
    <numFmt numFmtId="182" formatCode="#,##0&quot;¥&quot;\!\ &quot;¥&quot;\!\ "/>
    <numFmt numFmtId="183" formatCode="@&quot;¥&quot;\!\ &quot;¥&quot;\!\ "/>
    <numFmt numFmtId="184" formatCode="#,##0_);[Red]\(#,##0\)"/>
    <numFmt numFmtId="185" formatCode="#,##0.0;[Red]&quot;¥&quot;\!\-#,##0.0"/>
    <numFmt numFmtId="186" formatCode="#,##0.00_ "/>
    <numFmt numFmtId="187" formatCode="#,##0.00;&quot;△ &quot;#,##0.00"/>
    <numFmt numFmtId="188" formatCode="#,##0.0;[Red]\-#,##0.0"/>
    <numFmt numFmtId="189" formatCode="0_);[Red]\(0\)"/>
    <numFmt numFmtId="190" formatCode="mmm\-yyyy"/>
    <numFmt numFmtId="191" formatCode="#,##0;&quot;△ &quot;#,##0;&quot;-&quot;;@"/>
    <numFmt numFmtId="192" formatCode="#,##0.0;&quot;△ &quot;#,##0.0;&quot;-&quot;;@"/>
    <numFmt numFmtId="193" formatCode="#,##0;&quot;△&quot;#,##0;0;@\ "/>
    <numFmt numFmtId="194" formatCode="\ @"/>
    <numFmt numFmtId="195" formatCode="#,##0.0\ ;&quot;△&quot;#,##0.0\ ;0.0\ ;@\ "/>
    <numFmt numFmtId="196" formatCode="#,##0\ ;&quot;△&quot;#,##0\ ;&quot;－&quot;\ ;@\ "/>
    <numFmt numFmtId="197" formatCode="#,##0.0\ ;&quot;△&quot;#,##0.0\ ;&quot;－&quot;\ ;@\ 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\ ;&quot;△&quot;#,##0.00\ ;&quot;－&quot;\ ;@\ "/>
    <numFmt numFmtId="205" formatCode="#,##0.000\ ;&quot;△&quot;#,##0.000\ ;&quot;－&quot;\ ;@\ "/>
    <numFmt numFmtId="206" formatCode="#,##0.000;[Red]\-#,##0.000"/>
    <numFmt numFmtId="207" formatCode="#,###;[Red]&quot;△&quot;#,###"/>
    <numFmt numFmtId="208" formatCode="#0&quot;.&quot;000;[Red]&quot;△&quot;#0&quot;.&quot;000;"/>
    <numFmt numFmtId="209" formatCode="#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0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9" fillId="33" borderId="0" xfId="64" applyFont="1" applyFill="1">
      <alignment/>
      <protection/>
    </xf>
    <xf numFmtId="0" fontId="2" fillId="33" borderId="0" xfId="64" applyFont="1" applyFill="1" applyAlignment="1">
      <alignment vertical="center"/>
      <protection/>
    </xf>
    <xf numFmtId="0" fontId="10" fillId="33" borderId="0" xfId="64" applyFont="1" applyFill="1" applyAlignment="1">
      <alignment vertical="center"/>
      <protection/>
    </xf>
    <xf numFmtId="0" fontId="9" fillId="33" borderId="10" xfId="64" applyFont="1" applyFill="1" applyBorder="1">
      <alignment/>
      <protection/>
    </xf>
    <xf numFmtId="0" fontId="9" fillId="33" borderId="11" xfId="64" applyFont="1" applyFill="1" applyBorder="1">
      <alignment/>
      <protection/>
    </xf>
    <xf numFmtId="0" fontId="9" fillId="33" borderId="12" xfId="64" applyFont="1" applyFill="1" applyBorder="1">
      <alignment/>
      <protection/>
    </xf>
    <xf numFmtId="0" fontId="9" fillId="33" borderId="13" xfId="64" applyFont="1" applyFill="1" applyBorder="1">
      <alignment/>
      <protection/>
    </xf>
    <xf numFmtId="0" fontId="9" fillId="33" borderId="14" xfId="64" applyFont="1" applyFill="1" applyBorder="1">
      <alignment/>
      <protection/>
    </xf>
    <xf numFmtId="0" fontId="10" fillId="33" borderId="0" xfId="64" applyFont="1" applyFill="1" applyBorder="1">
      <alignment/>
      <protection/>
    </xf>
    <xf numFmtId="0" fontId="10" fillId="33" borderId="0" xfId="64" applyFont="1" applyFill="1" applyBorder="1" applyAlignment="1">
      <alignment horizontal="right" vertical="top"/>
      <protection/>
    </xf>
    <xf numFmtId="0" fontId="9" fillId="33" borderId="15" xfId="64" applyFont="1" applyFill="1" applyBorder="1">
      <alignment/>
      <protection/>
    </xf>
    <xf numFmtId="0" fontId="10" fillId="33" borderId="16" xfId="64" applyFont="1" applyFill="1" applyBorder="1" applyAlignment="1">
      <alignment horizontal="center" vertical="center" wrapText="1"/>
      <protection/>
    </xf>
    <xf numFmtId="0" fontId="10" fillId="33" borderId="16" xfId="64" applyFont="1" applyFill="1" applyBorder="1" applyAlignment="1">
      <alignment horizontal="center" vertical="center"/>
      <protection/>
    </xf>
    <xf numFmtId="0" fontId="9" fillId="33" borderId="17" xfId="64" applyFont="1" applyFill="1" applyBorder="1">
      <alignment/>
      <protection/>
    </xf>
    <xf numFmtId="0" fontId="9" fillId="33" borderId="18" xfId="64" applyFont="1" applyFill="1" applyBorder="1">
      <alignment/>
      <protection/>
    </xf>
    <xf numFmtId="0" fontId="9" fillId="33" borderId="19" xfId="64" applyFont="1" applyFill="1" applyBorder="1">
      <alignment/>
      <protection/>
    </xf>
    <xf numFmtId="0" fontId="9" fillId="33" borderId="20" xfId="64" applyFont="1" applyFill="1" applyBorder="1">
      <alignment/>
      <protection/>
    </xf>
    <xf numFmtId="0" fontId="11" fillId="33" borderId="10" xfId="64" applyFont="1" applyFill="1" applyBorder="1" applyAlignment="1">
      <alignment vertical="center"/>
      <protection/>
    </xf>
    <xf numFmtId="49" fontId="11" fillId="33" borderId="11" xfId="64" applyNumberFormat="1" applyFont="1" applyFill="1" applyBorder="1" applyAlignment="1">
      <alignment vertical="center"/>
      <protection/>
    </xf>
    <xf numFmtId="0" fontId="11" fillId="33" borderId="11" xfId="64" applyFont="1" applyFill="1" applyBorder="1" applyAlignment="1">
      <alignment vertical="center"/>
      <protection/>
    </xf>
    <xf numFmtId="0" fontId="11" fillId="33" borderId="11" xfId="64" applyFont="1" applyFill="1" applyBorder="1" applyAlignment="1">
      <alignment horizontal="distributed" vertical="center"/>
      <protection/>
    </xf>
    <xf numFmtId="0" fontId="11" fillId="33" borderId="12" xfId="64" applyFont="1" applyFill="1" applyBorder="1" applyAlignment="1">
      <alignment vertical="center"/>
      <protection/>
    </xf>
    <xf numFmtId="0" fontId="11" fillId="33" borderId="14" xfId="64" applyFont="1" applyFill="1" applyBorder="1" applyAlignment="1">
      <alignment vertical="center"/>
      <protection/>
    </xf>
    <xf numFmtId="49" fontId="10" fillId="33" borderId="0" xfId="64" applyNumberFormat="1" applyFont="1" applyFill="1" applyBorder="1" applyAlignment="1">
      <alignment vertical="center"/>
      <protection/>
    </xf>
    <xf numFmtId="0" fontId="11" fillId="33" borderId="0" xfId="64" applyFont="1" applyFill="1" applyBorder="1" applyAlignment="1">
      <alignment vertical="center"/>
      <protection/>
    </xf>
    <xf numFmtId="0" fontId="11" fillId="33" borderId="0" xfId="64" applyFont="1" applyFill="1" applyBorder="1" applyAlignment="1">
      <alignment horizontal="distributed" vertical="center"/>
      <protection/>
    </xf>
    <xf numFmtId="0" fontId="11" fillId="33" borderId="15" xfId="64" applyFont="1" applyFill="1" applyBorder="1" applyAlignment="1">
      <alignment vertical="center"/>
      <protection/>
    </xf>
    <xf numFmtId="0" fontId="10" fillId="33" borderId="16" xfId="64" applyNumberFormat="1" applyFont="1" applyFill="1" applyBorder="1" applyAlignment="1">
      <alignment horizontal="center" vertical="center"/>
      <protection/>
    </xf>
    <xf numFmtId="57" fontId="10" fillId="33" borderId="16" xfId="64" applyNumberFormat="1" applyFont="1" applyFill="1" applyBorder="1" applyAlignment="1">
      <alignment horizontal="center" vertical="center"/>
      <protection/>
    </xf>
    <xf numFmtId="196" fontId="11" fillId="33" borderId="16" xfId="64" applyNumberFormat="1" applyFont="1" applyFill="1" applyBorder="1" applyAlignment="1">
      <alignment horizontal="right" vertical="center"/>
      <protection/>
    </xf>
    <xf numFmtId="196" fontId="10" fillId="33" borderId="16" xfId="64" applyNumberFormat="1" applyFont="1" applyFill="1" applyBorder="1" applyAlignment="1">
      <alignment horizontal="right" vertical="center"/>
      <protection/>
    </xf>
    <xf numFmtId="0" fontId="11" fillId="33" borderId="0" xfId="64" applyFont="1" applyFill="1" applyBorder="1" applyAlignment="1">
      <alignment horizontal="right" vertical="center"/>
      <protection/>
    </xf>
    <xf numFmtId="197" fontId="11" fillId="33" borderId="16" xfId="64" applyNumberFormat="1" applyFont="1" applyFill="1" applyBorder="1" applyAlignment="1">
      <alignment horizontal="right" vertical="center"/>
      <protection/>
    </xf>
    <xf numFmtId="0" fontId="11" fillId="33" borderId="0" xfId="64" applyFont="1" applyFill="1" applyBorder="1" applyAlignment="1">
      <alignment horizontal="distributed" vertical="center" wrapText="1"/>
      <protection/>
    </xf>
    <xf numFmtId="0" fontId="11" fillId="33" borderId="17" xfId="64" applyFont="1" applyFill="1" applyBorder="1" applyAlignment="1">
      <alignment vertical="center"/>
      <protection/>
    </xf>
    <xf numFmtId="0" fontId="11" fillId="33" borderId="18" xfId="64" applyFont="1" applyFill="1" applyBorder="1" applyAlignment="1">
      <alignment vertical="center"/>
      <protection/>
    </xf>
    <xf numFmtId="49" fontId="11" fillId="33" borderId="18" xfId="64" applyNumberFormat="1" applyFont="1" applyFill="1" applyBorder="1" applyAlignment="1">
      <alignment horizontal="distributed" vertical="center"/>
      <protection/>
    </xf>
    <xf numFmtId="0" fontId="11" fillId="33" borderId="18" xfId="64" applyFont="1" applyFill="1" applyBorder="1" applyAlignment="1">
      <alignment horizontal="distributed" vertical="center"/>
      <protection/>
    </xf>
    <xf numFmtId="0" fontId="11" fillId="33" borderId="18" xfId="64" applyFont="1" applyFill="1" applyBorder="1" applyAlignment="1">
      <alignment horizontal="right" vertical="center"/>
      <protection/>
    </xf>
    <xf numFmtId="0" fontId="11" fillId="33" borderId="19" xfId="64" applyFont="1" applyFill="1" applyBorder="1" applyAlignment="1">
      <alignment vertical="center"/>
      <protection/>
    </xf>
    <xf numFmtId="180" fontId="5" fillId="33" borderId="0" xfId="65" applyNumberFormat="1" applyFont="1" applyFill="1" applyBorder="1" applyAlignment="1" applyProtection="1">
      <alignment vertical="center"/>
      <protection/>
    </xf>
    <xf numFmtId="180" fontId="2" fillId="33" borderId="0" xfId="65" applyNumberFormat="1" applyFont="1" applyFill="1" applyBorder="1" applyAlignment="1" applyProtection="1">
      <alignment vertical="center"/>
      <protection/>
    </xf>
    <xf numFmtId="180" fontId="2" fillId="33" borderId="0" xfId="65" applyNumberFormat="1" applyFont="1" applyFill="1" applyBorder="1" applyAlignment="1">
      <alignment vertical="center"/>
      <protection/>
    </xf>
    <xf numFmtId="0" fontId="2" fillId="33" borderId="0" xfId="66" applyFont="1" applyFill="1" applyBorder="1" applyAlignment="1">
      <alignment vertical="center"/>
      <protection/>
    </xf>
    <xf numFmtId="0" fontId="2" fillId="33" borderId="0" xfId="65" applyFont="1" applyFill="1" applyBorder="1" applyAlignment="1">
      <alignment vertical="center"/>
      <protection/>
    </xf>
    <xf numFmtId="0" fontId="2" fillId="33" borderId="0" xfId="65" applyFont="1" applyFill="1" applyBorder="1" applyAlignment="1" applyProtection="1">
      <alignment horizontal="right"/>
      <protection/>
    </xf>
    <xf numFmtId="0" fontId="2" fillId="33" borderId="0" xfId="65" applyFont="1" applyFill="1" applyAlignment="1">
      <alignment vertical="center"/>
      <protection/>
    </xf>
    <xf numFmtId="180" fontId="5" fillId="33" borderId="10" xfId="65" applyNumberFormat="1" applyFont="1" applyFill="1" applyBorder="1" applyAlignment="1" applyProtection="1">
      <alignment vertical="center"/>
      <protection/>
    </xf>
    <xf numFmtId="180" fontId="2" fillId="33" borderId="11" xfId="65" applyNumberFormat="1" applyFont="1" applyFill="1" applyBorder="1" applyAlignment="1" applyProtection="1">
      <alignment vertical="center"/>
      <protection/>
    </xf>
    <xf numFmtId="180" fontId="2" fillId="33" borderId="21" xfId="65" applyNumberFormat="1" applyFont="1" applyFill="1" applyBorder="1" applyAlignment="1">
      <alignment horizontal="right" vertical="center"/>
      <protection/>
    </xf>
    <xf numFmtId="180" fontId="2" fillId="33" borderId="14" xfId="65" applyNumberFormat="1" applyFont="1" applyFill="1" applyBorder="1" applyAlignment="1" applyProtection="1">
      <alignment vertical="center"/>
      <protection/>
    </xf>
    <xf numFmtId="180" fontId="2" fillId="33" borderId="19" xfId="65" applyNumberFormat="1" applyFont="1" applyFill="1" applyBorder="1" applyAlignment="1" applyProtection="1">
      <alignment horizontal="right" vertical="center"/>
      <protection/>
    </xf>
    <xf numFmtId="180" fontId="2" fillId="33" borderId="17" xfId="65" applyNumberFormat="1" applyFont="1" applyFill="1" applyBorder="1" applyAlignment="1" applyProtection="1">
      <alignment vertical="center"/>
      <protection/>
    </xf>
    <xf numFmtId="180" fontId="2" fillId="33" borderId="18" xfId="65" applyNumberFormat="1" applyFont="1" applyFill="1" applyBorder="1" applyAlignment="1" applyProtection="1">
      <alignment vertical="center"/>
      <protection/>
    </xf>
    <xf numFmtId="180" fontId="6" fillId="33" borderId="22" xfId="65" applyNumberFormat="1" applyFont="1" applyFill="1" applyBorder="1" applyAlignment="1" applyProtection="1">
      <alignment horizontal="center" vertical="center"/>
      <protection/>
    </xf>
    <xf numFmtId="0" fontId="6" fillId="33" borderId="22" xfId="65" applyFont="1" applyFill="1" applyBorder="1" applyAlignment="1">
      <alignment horizontal="center" vertical="center" shrinkToFit="1"/>
      <protection/>
    </xf>
    <xf numFmtId="180" fontId="2" fillId="33" borderId="14" xfId="65" applyNumberFormat="1" applyFont="1" applyFill="1" applyBorder="1" applyAlignment="1">
      <alignment horizontal="center" vertical="center"/>
      <protection/>
    </xf>
    <xf numFmtId="180" fontId="2" fillId="33" borderId="15" xfId="65" applyNumberFormat="1" applyFont="1" applyFill="1" applyBorder="1" applyAlignment="1" applyProtection="1">
      <alignment vertical="center"/>
      <protection/>
    </xf>
    <xf numFmtId="191" fontId="6" fillId="33" borderId="16" xfId="65" applyNumberFormat="1" applyFont="1" applyFill="1" applyBorder="1" applyAlignment="1" applyProtection="1">
      <alignment vertical="center"/>
      <protection locked="0"/>
    </xf>
    <xf numFmtId="180" fontId="2" fillId="33" borderId="0" xfId="65" applyNumberFormat="1" applyFont="1" applyFill="1" applyBorder="1" applyAlignment="1" applyProtection="1">
      <alignment horizontal="distributed" vertical="center"/>
      <protection/>
    </xf>
    <xf numFmtId="180" fontId="2" fillId="33" borderId="17" xfId="65" applyNumberFormat="1" applyFont="1" applyFill="1" applyBorder="1" applyAlignment="1" applyProtection="1">
      <alignment horizontal="center" vertical="center"/>
      <protection/>
    </xf>
    <xf numFmtId="180" fontId="2" fillId="33" borderId="19" xfId="65" applyNumberFormat="1" applyFont="1" applyFill="1" applyBorder="1" applyAlignment="1" applyProtection="1">
      <alignment vertical="center"/>
      <protection/>
    </xf>
    <xf numFmtId="180" fontId="2" fillId="33" borderId="12" xfId="65" applyNumberFormat="1" applyFont="1" applyFill="1" applyBorder="1" applyAlignment="1" applyProtection="1">
      <alignment vertical="center"/>
      <protection/>
    </xf>
    <xf numFmtId="180" fontId="2" fillId="33" borderId="17" xfId="65" applyNumberFormat="1" applyFont="1" applyFill="1" applyBorder="1" applyAlignment="1">
      <alignment horizontal="center" vertical="center"/>
      <protection/>
    </xf>
    <xf numFmtId="180" fontId="2" fillId="33" borderId="15" xfId="65" applyNumberFormat="1" applyFont="1" applyFill="1" applyBorder="1" applyAlignment="1" applyProtection="1">
      <alignment horizontal="right" vertical="center"/>
      <protection/>
    </xf>
    <xf numFmtId="179" fontId="2" fillId="33" borderId="15" xfId="65" applyNumberFormat="1" applyFont="1" applyFill="1" applyBorder="1" applyAlignment="1" applyProtection="1">
      <alignment horizontal="distributed" vertical="center"/>
      <protection/>
    </xf>
    <xf numFmtId="179" fontId="2" fillId="33" borderId="19" xfId="65" applyNumberFormat="1" applyFont="1" applyFill="1" applyBorder="1" applyAlignment="1" applyProtection="1">
      <alignment horizontal="distributed" vertical="center"/>
      <protection/>
    </xf>
    <xf numFmtId="0" fontId="2" fillId="33" borderId="0" xfId="66" applyFont="1" applyFill="1" applyAlignment="1">
      <alignment vertical="center"/>
      <protection/>
    </xf>
    <xf numFmtId="191" fontId="6" fillId="33" borderId="13" xfId="65" applyNumberFormat="1" applyFont="1" applyFill="1" applyBorder="1" applyAlignment="1" applyProtection="1">
      <alignment vertical="center"/>
      <protection/>
    </xf>
    <xf numFmtId="192" fontId="6" fillId="33" borderId="13" xfId="65" applyNumberFormat="1" applyFont="1" applyFill="1" applyBorder="1" applyAlignment="1">
      <alignment vertical="center"/>
      <protection/>
    </xf>
    <xf numFmtId="192" fontId="6" fillId="33" borderId="13" xfId="65" applyNumberFormat="1" applyFont="1" applyFill="1" applyBorder="1" applyAlignment="1">
      <alignment horizontal="right" vertical="center"/>
      <protection/>
    </xf>
    <xf numFmtId="192" fontId="6" fillId="33" borderId="12" xfId="65" applyNumberFormat="1" applyFont="1" applyFill="1" applyBorder="1" applyAlignment="1">
      <alignment horizontal="right" vertical="center"/>
      <protection/>
    </xf>
    <xf numFmtId="192" fontId="6" fillId="33" borderId="16" xfId="65" applyNumberFormat="1" applyFont="1" applyFill="1" applyBorder="1" applyAlignment="1">
      <alignment vertical="center"/>
      <protection/>
    </xf>
    <xf numFmtId="192" fontId="6" fillId="33" borderId="16" xfId="65" applyNumberFormat="1" applyFont="1" applyFill="1" applyBorder="1" applyAlignment="1">
      <alignment horizontal="right" vertical="center"/>
      <protection/>
    </xf>
    <xf numFmtId="191" fontId="6" fillId="33" borderId="16" xfId="49" applyNumberFormat="1" applyFont="1" applyFill="1" applyBorder="1" applyAlignment="1" applyProtection="1">
      <alignment vertical="center"/>
      <protection locked="0"/>
    </xf>
    <xf numFmtId="191" fontId="6" fillId="33" borderId="16" xfId="65" applyNumberFormat="1" applyFont="1" applyFill="1" applyBorder="1" applyAlignment="1" applyProtection="1">
      <alignment vertical="center"/>
      <protection/>
    </xf>
    <xf numFmtId="192" fontId="6" fillId="33" borderId="15" xfId="65" applyNumberFormat="1" applyFont="1" applyFill="1" applyBorder="1" applyAlignment="1">
      <alignment horizontal="right" vertical="center"/>
      <protection/>
    </xf>
    <xf numFmtId="191" fontId="6" fillId="33" borderId="16" xfId="49" applyNumberFormat="1" applyFont="1" applyFill="1" applyBorder="1" applyAlignment="1" applyProtection="1">
      <alignment vertical="center"/>
      <protection/>
    </xf>
    <xf numFmtId="191" fontId="6" fillId="33" borderId="20" xfId="65" applyNumberFormat="1" applyFont="1" applyFill="1" applyBorder="1" applyAlignment="1" applyProtection="1">
      <alignment vertical="center"/>
      <protection/>
    </xf>
    <xf numFmtId="192" fontId="6" fillId="33" borderId="20" xfId="65" applyNumberFormat="1" applyFont="1" applyFill="1" applyBorder="1" applyAlignment="1">
      <alignment vertical="center"/>
      <protection/>
    </xf>
    <xf numFmtId="192" fontId="6" fillId="33" borderId="20" xfId="65" applyNumberFormat="1" applyFont="1" applyFill="1" applyBorder="1" applyAlignment="1">
      <alignment horizontal="right" vertical="center"/>
      <protection/>
    </xf>
    <xf numFmtId="192" fontId="6" fillId="33" borderId="19" xfId="65" applyNumberFormat="1" applyFont="1" applyFill="1" applyBorder="1" applyAlignment="1">
      <alignment horizontal="right" vertical="center"/>
      <protection/>
    </xf>
    <xf numFmtId="192" fontId="6" fillId="33" borderId="13" xfId="65" applyNumberFormat="1" applyFont="1" applyFill="1" applyBorder="1" applyAlignment="1">
      <alignment horizontal="left" vertical="center"/>
      <protection/>
    </xf>
    <xf numFmtId="191" fontId="6" fillId="33" borderId="13" xfId="65" applyNumberFormat="1" applyFont="1" applyFill="1" applyBorder="1" applyAlignment="1" applyProtection="1">
      <alignment vertical="center"/>
      <protection locked="0"/>
    </xf>
    <xf numFmtId="191" fontId="6" fillId="33" borderId="13" xfId="49" applyNumberFormat="1" applyFont="1" applyFill="1" applyBorder="1" applyAlignment="1" applyProtection="1">
      <alignment vertical="center"/>
      <protection locked="0"/>
    </xf>
    <xf numFmtId="192" fontId="6" fillId="33" borderId="16" xfId="65" applyNumberFormat="1" applyFont="1" applyFill="1" applyBorder="1" applyAlignment="1">
      <alignment horizontal="left" vertical="center"/>
      <protection/>
    </xf>
    <xf numFmtId="192" fontId="6" fillId="33" borderId="16" xfId="65" applyNumberFormat="1" applyFont="1" applyFill="1" applyBorder="1" applyAlignment="1" applyProtection="1">
      <alignment vertical="center"/>
      <protection/>
    </xf>
    <xf numFmtId="192" fontId="6" fillId="33" borderId="20" xfId="65" applyNumberFormat="1" applyFont="1" applyFill="1" applyBorder="1" applyAlignment="1" applyProtection="1">
      <alignment vertical="center"/>
      <protection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distributed" vertical="center"/>
    </xf>
    <xf numFmtId="0" fontId="14" fillId="33" borderId="11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2" xfId="0" applyFont="1" applyFill="1" applyBorder="1" applyAlignment="1">
      <alignment horizontal="center" vertical="center"/>
    </xf>
    <xf numFmtId="191" fontId="15" fillId="33" borderId="16" xfId="0" applyNumberFormat="1" applyFont="1" applyFill="1" applyBorder="1" applyAlignment="1" applyProtection="1">
      <alignment vertical="center"/>
      <protection locked="0"/>
    </xf>
    <xf numFmtId="180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15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191" fontId="15" fillId="33" borderId="13" xfId="0" applyNumberFormat="1" applyFont="1" applyFill="1" applyBorder="1" applyAlignment="1" applyProtection="1">
      <alignment vertical="center"/>
      <protection locked="0"/>
    </xf>
    <xf numFmtId="180" fontId="14" fillId="33" borderId="18" xfId="0" applyNumberFormat="1" applyFont="1" applyFill="1" applyBorder="1" applyAlignment="1" applyProtection="1">
      <alignment horizontal="distributed" vertical="center"/>
      <protection/>
    </xf>
    <xf numFmtId="191" fontId="15" fillId="33" borderId="20" xfId="0" applyNumberFormat="1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192" fontId="15" fillId="33" borderId="16" xfId="0" applyNumberFormat="1" applyFont="1" applyFill="1" applyBorder="1" applyAlignment="1" applyProtection="1">
      <alignment vertical="center"/>
      <protection locked="0"/>
    </xf>
    <xf numFmtId="0" fontId="14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distributed" vertical="center"/>
    </xf>
    <xf numFmtId="0" fontId="14" fillId="33" borderId="25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192" fontId="15" fillId="33" borderId="20" xfId="0" applyNumberFormat="1" applyFont="1" applyFill="1" applyBorder="1" applyAlignment="1" applyProtection="1">
      <alignment vertical="center"/>
      <protection locked="0"/>
    </xf>
    <xf numFmtId="0" fontId="13" fillId="33" borderId="0" xfId="0" applyFont="1" applyFill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180" fontId="14" fillId="33" borderId="11" xfId="0" applyNumberFormat="1" applyFont="1" applyFill="1" applyBorder="1" applyAlignment="1" applyProtection="1">
      <alignment horizontal="distributed" vertical="center"/>
      <protection/>
    </xf>
    <xf numFmtId="180" fontId="14" fillId="33" borderId="0" xfId="0" applyNumberFormat="1" applyFont="1" applyFill="1" applyBorder="1" applyAlignment="1" applyProtection="1">
      <alignment horizontal="distributed" vertical="center"/>
      <protection/>
    </xf>
    <xf numFmtId="180" fontId="14" fillId="33" borderId="18" xfId="0" applyNumberFormat="1" applyFont="1" applyFill="1" applyBorder="1" applyAlignment="1" applyProtection="1">
      <alignment horizontal="distributed" vertical="center"/>
      <protection/>
    </xf>
    <xf numFmtId="180" fontId="14" fillId="33" borderId="0" xfId="0" applyNumberFormat="1" applyFont="1" applyFill="1" applyBorder="1" applyAlignment="1" applyProtection="1">
      <alignment horizontal="center" vertical="center" shrinkToFit="1"/>
      <protection/>
    </xf>
    <xf numFmtId="180" fontId="14" fillId="33" borderId="0" xfId="0" applyNumberFormat="1" applyFont="1" applyFill="1" applyBorder="1" applyAlignment="1" applyProtection="1">
      <alignment horizontal="center" vertical="center"/>
      <protection/>
    </xf>
    <xf numFmtId="180" fontId="14" fillId="33" borderId="18" xfId="0" applyNumberFormat="1" applyFont="1" applyFill="1" applyBorder="1" applyAlignment="1" applyProtection="1">
      <alignment horizontal="center" vertical="center"/>
      <protection/>
    </xf>
    <xf numFmtId="179" fontId="14" fillId="33" borderId="0" xfId="0" applyNumberFormat="1" applyFont="1" applyFill="1" applyBorder="1" applyAlignment="1" applyProtection="1">
      <alignment horizontal="distributed" vertical="center"/>
      <protection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179" fontId="14" fillId="33" borderId="18" xfId="0" applyNumberFormat="1" applyFont="1" applyFill="1" applyBorder="1" applyAlignment="1" applyProtection="1">
      <alignment horizontal="distributed" vertical="center"/>
      <protection/>
    </xf>
    <xf numFmtId="49" fontId="11" fillId="33" borderId="0" xfId="64" applyNumberFormat="1" applyFont="1" applyFill="1" applyBorder="1" applyAlignment="1">
      <alignment horizontal="distributed" vertical="center"/>
      <protection/>
    </xf>
    <xf numFmtId="0" fontId="11" fillId="33" borderId="0" xfId="64" applyFont="1" applyFill="1" applyBorder="1" applyAlignment="1">
      <alignment horizontal="distributed" vertical="center"/>
      <protection/>
    </xf>
    <xf numFmtId="0" fontId="9" fillId="33" borderId="0" xfId="64" applyFont="1" applyFill="1" applyAlignment="1">
      <alignment horizontal="distributed" vertical="center"/>
      <protection/>
    </xf>
    <xf numFmtId="0" fontId="11" fillId="33" borderId="0" xfId="64" applyFont="1" applyFill="1" applyBorder="1" applyAlignment="1">
      <alignment horizontal="right" vertical="center" shrinkToFit="1"/>
      <protection/>
    </xf>
    <xf numFmtId="0" fontId="9" fillId="33" borderId="0" xfId="64" applyFont="1" applyFill="1" applyAlignment="1">
      <alignment horizontal="right" vertical="center" shrinkToFit="1"/>
      <protection/>
    </xf>
    <xf numFmtId="180" fontId="2" fillId="33" borderId="14" xfId="65" applyNumberFormat="1" applyFont="1" applyFill="1" applyBorder="1" applyAlignment="1" applyProtection="1">
      <alignment horizontal="distributed" vertical="center"/>
      <protection/>
    </xf>
    <xf numFmtId="180" fontId="2" fillId="33" borderId="0" xfId="65" applyNumberFormat="1" applyFont="1" applyFill="1" applyBorder="1" applyAlignment="1" applyProtection="1">
      <alignment horizontal="distributed" vertical="center"/>
      <protection/>
    </xf>
    <xf numFmtId="180" fontId="2" fillId="33" borderId="15" xfId="65" applyNumberFormat="1" applyFont="1" applyFill="1" applyBorder="1" applyAlignment="1" applyProtection="1">
      <alignment horizontal="distributed" vertical="center"/>
      <protection/>
    </xf>
    <xf numFmtId="0" fontId="2" fillId="33" borderId="0" xfId="65" applyFont="1" applyFill="1" applyAlignment="1">
      <alignment horizontal="distributed" vertical="center"/>
      <protection/>
    </xf>
    <xf numFmtId="0" fontId="2" fillId="33" borderId="15" xfId="65" applyFont="1" applyFill="1" applyBorder="1" applyAlignment="1">
      <alignment horizontal="distributed" vertical="center"/>
      <protection/>
    </xf>
    <xf numFmtId="180" fontId="2" fillId="33" borderId="10" xfId="65" applyNumberFormat="1" applyFont="1" applyFill="1" applyBorder="1" applyAlignment="1" applyProtection="1">
      <alignment horizontal="distributed" vertical="center"/>
      <protection/>
    </xf>
    <xf numFmtId="180" fontId="2" fillId="33" borderId="11" xfId="65" applyNumberFormat="1" applyFont="1" applyFill="1" applyBorder="1" applyAlignment="1" applyProtection="1">
      <alignment horizontal="distributed" vertical="center"/>
      <protection/>
    </xf>
    <xf numFmtId="180" fontId="2" fillId="33" borderId="12" xfId="65" applyNumberFormat="1" applyFont="1" applyFill="1" applyBorder="1" applyAlignment="1" applyProtection="1">
      <alignment horizontal="distributed" vertical="center"/>
      <protection/>
    </xf>
    <xf numFmtId="0" fontId="2" fillId="33" borderId="11" xfId="65" applyFont="1" applyFill="1" applyBorder="1" applyAlignment="1">
      <alignment horizontal="distributed" vertical="center"/>
      <protection/>
    </xf>
    <xf numFmtId="180" fontId="2" fillId="33" borderId="16" xfId="65" applyNumberFormat="1" applyFont="1" applyFill="1" applyBorder="1" applyAlignment="1" applyProtection="1">
      <alignment horizontal="center" vertical="distributed" textRotation="255"/>
      <protection/>
    </xf>
    <xf numFmtId="0" fontId="2" fillId="33" borderId="0" xfId="65" applyFont="1" applyFill="1" applyBorder="1" applyAlignment="1">
      <alignment horizontal="distributed" vertical="center"/>
      <protection/>
    </xf>
    <xf numFmtId="180" fontId="2" fillId="33" borderId="16" xfId="65" applyNumberFormat="1" applyFont="1" applyFill="1" applyBorder="1" applyAlignment="1" applyProtection="1">
      <alignment horizontal="center" vertical="distributed" textRotation="255"/>
      <protection/>
    </xf>
    <xf numFmtId="180" fontId="2" fillId="33" borderId="17" xfId="65" applyNumberFormat="1" applyFont="1" applyFill="1" applyBorder="1" applyAlignment="1" applyProtection="1">
      <alignment horizontal="distributed" vertical="center"/>
      <protection/>
    </xf>
    <xf numFmtId="0" fontId="2" fillId="33" borderId="18" xfId="65" applyFont="1" applyFill="1" applyBorder="1" applyAlignment="1">
      <alignment horizontal="distributed" vertical="center"/>
      <protection/>
    </xf>
    <xf numFmtId="179" fontId="2" fillId="33" borderId="17" xfId="65" applyNumberFormat="1" applyFont="1" applyFill="1" applyBorder="1" applyAlignment="1" applyProtection="1">
      <alignment horizontal="distributed" vertical="center"/>
      <protection/>
    </xf>
    <xf numFmtId="179" fontId="2" fillId="33" borderId="18" xfId="65" applyNumberFormat="1" applyFont="1" applyFill="1" applyBorder="1" applyAlignment="1" applyProtection="1">
      <alignment horizontal="distributed" vertical="center"/>
      <protection/>
    </xf>
    <xf numFmtId="179" fontId="2" fillId="33" borderId="14" xfId="65" applyNumberFormat="1" applyFont="1" applyFill="1" applyBorder="1" applyAlignment="1" applyProtection="1">
      <alignment horizontal="distributed" vertical="center"/>
      <protection/>
    </xf>
    <xf numFmtId="179" fontId="2" fillId="33" borderId="0" xfId="65" applyNumberFormat="1" applyFont="1" applyFill="1" applyBorder="1" applyAlignment="1" applyProtection="1">
      <alignment horizontal="distributed" vertical="center"/>
      <protection/>
    </xf>
    <xf numFmtId="180" fontId="2" fillId="33" borderId="14" xfId="65" applyNumberFormat="1" applyFont="1" applyFill="1" applyBorder="1" applyAlignment="1" applyProtection="1">
      <alignment horizontal="center" vertical="center" shrinkToFit="1"/>
      <protection/>
    </xf>
    <xf numFmtId="180" fontId="2" fillId="33" borderId="0" xfId="65" applyNumberFormat="1" applyFont="1" applyFill="1" applyBorder="1" applyAlignment="1" applyProtection="1">
      <alignment horizontal="center" vertical="center" shrinkToFit="1"/>
      <protection/>
    </xf>
    <xf numFmtId="180" fontId="2" fillId="33" borderId="15" xfId="65" applyNumberFormat="1" applyFont="1" applyFill="1" applyBorder="1" applyAlignment="1" applyProtection="1">
      <alignment horizontal="center" vertical="center" shrinkToFit="1"/>
      <protection/>
    </xf>
    <xf numFmtId="0" fontId="2" fillId="33" borderId="32" xfId="65" applyFont="1" applyFill="1" applyBorder="1" applyAlignment="1">
      <alignment horizontal="center" vertical="center"/>
      <protection/>
    </xf>
    <xf numFmtId="0" fontId="2" fillId="33" borderId="21" xfId="65" applyFont="1" applyFill="1" applyBorder="1" applyAlignment="1">
      <alignment horizontal="center" vertical="center"/>
      <protection/>
    </xf>
    <xf numFmtId="0" fontId="2" fillId="33" borderId="33" xfId="65" applyFont="1" applyFill="1" applyBorder="1" applyAlignment="1">
      <alignment horizontal="center" vertical="center"/>
      <protection/>
    </xf>
    <xf numFmtId="0" fontId="6" fillId="33" borderId="33" xfId="65" applyFont="1" applyFill="1" applyBorder="1" applyAlignment="1" applyProtection="1">
      <alignment horizontal="center" vertical="center"/>
      <protection/>
    </xf>
    <xf numFmtId="0" fontId="6" fillId="33" borderId="32" xfId="65" applyFont="1" applyFill="1" applyBorder="1" applyAlignment="1" applyProtection="1">
      <alignment horizontal="center" vertical="center"/>
      <protection/>
    </xf>
    <xf numFmtId="0" fontId="6" fillId="33" borderId="21" xfId="65" applyFont="1" applyFill="1" applyBorder="1" applyAlignment="1" applyProtection="1">
      <alignment horizontal="center" vertical="center"/>
      <protection/>
    </xf>
    <xf numFmtId="180" fontId="6" fillId="33" borderId="33" xfId="65" applyNumberFormat="1" applyFont="1" applyFill="1" applyBorder="1" applyAlignment="1" applyProtection="1">
      <alignment horizontal="center" vertical="center"/>
      <protection/>
    </xf>
    <xf numFmtId="180" fontId="6" fillId="33" borderId="32" xfId="65" applyNumberFormat="1" applyFont="1" applyFill="1" applyBorder="1" applyAlignment="1" applyProtection="1">
      <alignment horizontal="center" vertical="center"/>
      <protection/>
    </xf>
    <xf numFmtId="180" fontId="6" fillId="33" borderId="21" xfId="65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 6" xfId="63"/>
    <cellStyle name="標準_12-H15年施設状況-宅造(原稿用)" xfId="64"/>
    <cellStyle name="標準_H15歳入歳出決算(ﾃﾞｰﾀ提出決裁用)" xfId="65"/>
    <cellStyle name="標準_H15歳入歳出決算(原稿用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962025" y="40671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06680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05727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96202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43500"/>
          <a:ext cx="106680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43500"/>
          <a:ext cx="105727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962025" y="406717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96202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96202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962025" y="857250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286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15506700" y="8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28625"/>
          <a:ext cx="1857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5</xdr:col>
      <xdr:colOff>28575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0" y="438150"/>
          <a:ext cx="1885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5</xdr:col>
      <xdr:colOff>0</xdr:colOff>
      <xdr:row>2</xdr:row>
      <xdr:rowOff>19050</xdr:rowOff>
    </xdr:to>
    <xdr:sp>
      <xdr:nvSpPr>
        <xdr:cNvPr id="5" name="Line 21"/>
        <xdr:cNvSpPr>
          <a:spLocks/>
        </xdr:cNvSpPr>
      </xdr:nvSpPr>
      <xdr:spPr>
        <a:xfrm>
          <a:off x="47625" y="428625"/>
          <a:ext cx="1809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4"/>
  <sheetViews>
    <sheetView tabSelected="1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0.12890625" style="89" customWidth="1"/>
    <col min="2" max="2" width="1.875" style="89" customWidth="1"/>
    <col min="3" max="3" width="11.875" style="89" customWidth="1"/>
    <col min="4" max="4" width="6.375" style="89" customWidth="1"/>
    <col min="5" max="5" width="0.875" style="89" customWidth="1"/>
    <col min="6" max="8" width="13.00390625" style="89" customWidth="1"/>
    <col min="9" max="10" width="13.125" style="89" customWidth="1"/>
    <col min="11" max="16384" width="9.00390625" style="89" customWidth="1"/>
  </cols>
  <sheetData>
    <row r="1" spans="1:10" ht="18" customHeight="1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6.75" customHeight="1"/>
    <row r="3" spans="2:10" ht="13.5" customHeight="1">
      <c r="B3" s="90"/>
      <c r="J3" s="91" t="s">
        <v>95</v>
      </c>
    </row>
    <row r="4" ht="7.5" customHeight="1"/>
    <row r="5" spans="1:10" ht="16.5" customHeight="1">
      <c r="A5" s="92"/>
      <c r="B5" s="93"/>
      <c r="C5" s="93"/>
      <c r="D5" s="94" t="s">
        <v>96</v>
      </c>
      <c r="E5" s="95"/>
      <c r="F5" s="117" t="s">
        <v>97</v>
      </c>
      <c r="G5" s="118"/>
      <c r="H5" s="118"/>
      <c r="I5" s="118"/>
      <c r="J5" s="119"/>
    </row>
    <row r="6" spans="1:10" ht="16.5" customHeight="1">
      <c r="A6" s="96"/>
      <c r="B6" s="97" t="s">
        <v>98</v>
      </c>
      <c r="C6" s="97"/>
      <c r="D6" s="94" t="s">
        <v>99</v>
      </c>
      <c r="E6" s="98"/>
      <c r="F6" s="99">
        <v>19</v>
      </c>
      <c r="G6" s="99">
        <v>20</v>
      </c>
      <c r="H6" s="99">
        <v>21</v>
      </c>
      <c r="I6" s="99">
        <v>22</v>
      </c>
      <c r="J6" s="99">
        <v>23</v>
      </c>
    </row>
    <row r="7" spans="1:10" ht="18" customHeight="1">
      <c r="A7" s="92"/>
      <c r="B7" s="120" t="s">
        <v>100</v>
      </c>
      <c r="C7" s="120"/>
      <c r="D7" s="120"/>
      <c r="E7" s="98"/>
      <c r="F7" s="100">
        <v>1080990</v>
      </c>
      <c r="G7" s="100">
        <v>667146</v>
      </c>
      <c r="H7" s="100">
        <v>1012518</v>
      </c>
      <c r="I7" s="100">
        <v>2819286</v>
      </c>
      <c r="J7" s="100">
        <v>969703</v>
      </c>
    </row>
    <row r="8" spans="1:10" ht="18" customHeight="1">
      <c r="A8" s="96"/>
      <c r="B8" s="101"/>
      <c r="C8" s="121" t="s">
        <v>101</v>
      </c>
      <c r="D8" s="121"/>
      <c r="E8" s="102"/>
      <c r="F8" s="100">
        <v>532428</v>
      </c>
      <c r="G8" s="100">
        <v>592027</v>
      </c>
      <c r="H8" s="100">
        <v>580302</v>
      </c>
      <c r="I8" s="100">
        <v>915441</v>
      </c>
      <c r="J8" s="100">
        <v>701425</v>
      </c>
    </row>
    <row r="9" spans="1:10" ht="18" customHeight="1">
      <c r="A9" s="96"/>
      <c r="B9" s="121" t="s">
        <v>102</v>
      </c>
      <c r="C9" s="121"/>
      <c r="D9" s="121"/>
      <c r="E9" s="102"/>
      <c r="F9" s="100">
        <v>85174</v>
      </c>
      <c r="G9" s="100">
        <v>71795</v>
      </c>
      <c r="H9" s="100">
        <v>82757</v>
      </c>
      <c r="I9" s="100">
        <v>103584</v>
      </c>
      <c r="J9" s="100">
        <v>80286</v>
      </c>
    </row>
    <row r="10" spans="1:10" ht="18" customHeight="1">
      <c r="A10" s="103"/>
      <c r="B10" s="122" t="s">
        <v>103</v>
      </c>
      <c r="C10" s="122"/>
      <c r="D10" s="122"/>
      <c r="E10" s="104"/>
      <c r="F10" s="100">
        <v>995816</v>
      </c>
      <c r="G10" s="100">
        <v>595351</v>
      </c>
      <c r="H10" s="100">
        <v>929761</v>
      </c>
      <c r="I10" s="100">
        <v>2715702</v>
      </c>
      <c r="J10" s="100">
        <v>889417</v>
      </c>
    </row>
    <row r="11" spans="1:10" ht="18" customHeight="1">
      <c r="A11" s="92"/>
      <c r="B11" s="120" t="s">
        <v>104</v>
      </c>
      <c r="C11" s="120"/>
      <c r="D11" s="120"/>
      <c r="E11" s="98"/>
      <c r="F11" s="105">
        <v>601416</v>
      </c>
      <c r="G11" s="105">
        <v>4567191</v>
      </c>
      <c r="H11" s="105">
        <v>2095805</v>
      </c>
      <c r="I11" s="105">
        <v>2168097</v>
      </c>
      <c r="J11" s="105">
        <v>325023</v>
      </c>
    </row>
    <row r="12" spans="1:10" ht="18" customHeight="1">
      <c r="A12" s="96"/>
      <c r="B12" s="101"/>
      <c r="C12" s="121" t="s">
        <v>105</v>
      </c>
      <c r="D12" s="121"/>
      <c r="E12" s="102"/>
      <c r="F12" s="100">
        <v>425900</v>
      </c>
      <c r="G12" s="100">
        <v>4239600</v>
      </c>
      <c r="H12" s="100">
        <v>1817300</v>
      </c>
      <c r="I12" s="100">
        <v>1622800</v>
      </c>
      <c r="J12" s="100">
        <v>255800</v>
      </c>
    </row>
    <row r="13" spans="1:10" ht="18" customHeight="1">
      <c r="A13" s="96"/>
      <c r="B13" s="121" t="s">
        <v>106</v>
      </c>
      <c r="C13" s="121"/>
      <c r="D13" s="121"/>
      <c r="E13" s="102"/>
      <c r="F13" s="100">
        <v>1562667</v>
      </c>
      <c r="G13" s="100">
        <v>5112968</v>
      </c>
      <c r="H13" s="100">
        <v>2701814</v>
      </c>
      <c r="I13" s="100">
        <v>4966216</v>
      </c>
      <c r="J13" s="100">
        <v>1448151</v>
      </c>
    </row>
    <row r="14" spans="1:10" ht="18" customHeight="1">
      <c r="A14" s="96"/>
      <c r="B14" s="101"/>
      <c r="C14" s="121" t="s">
        <v>107</v>
      </c>
      <c r="D14" s="121"/>
      <c r="E14" s="102"/>
      <c r="F14" s="100">
        <v>567023</v>
      </c>
      <c r="G14" s="100">
        <v>3420956</v>
      </c>
      <c r="H14" s="100">
        <v>1146845</v>
      </c>
      <c r="I14" s="100">
        <v>892440</v>
      </c>
      <c r="J14" s="100">
        <v>755139</v>
      </c>
    </row>
    <row r="15" spans="1:10" ht="22.5" customHeight="1">
      <c r="A15" s="96"/>
      <c r="B15" s="101"/>
      <c r="C15" s="121" t="s">
        <v>108</v>
      </c>
      <c r="D15" s="121"/>
      <c r="E15" s="102"/>
      <c r="F15" s="100">
        <v>914751</v>
      </c>
      <c r="G15" s="100">
        <v>1691219</v>
      </c>
      <c r="H15" s="100">
        <v>1500611</v>
      </c>
      <c r="I15" s="100">
        <v>3748967</v>
      </c>
      <c r="J15" s="100">
        <v>693012</v>
      </c>
    </row>
    <row r="16" spans="1:10" ht="18" customHeight="1">
      <c r="A16" s="103"/>
      <c r="B16" s="122" t="s">
        <v>109</v>
      </c>
      <c r="C16" s="122"/>
      <c r="D16" s="122"/>
      <c r="E16" s="104"/>
      <c r="F16" s="107">
        <v>-961251</v>
      </c>
      <c r="G16" s="107">
        <v>-545777</v>
      </c>
      <c r="H16" s="107">
        <v>-606009</v>
      </c>
      <c r="I16" s="107">
        <v>-2798119</v>
      </c>
      <c r="J16" s="107">
        <v>-1123128</v>
      </c>
    </row>
    <row r="17" spans="1:10" ht="18" customHeight="1">
      <c r="A17" s="92"/>
      <c r="B17" s="120" t="s">
        <v>8</v>
      </c>
      <c r="C17" s="120"/>
      <c r="D17" s="120"/>
      <c r="E17" s="98"/>
      <c r="F17" s="105">
        <v>34565</v>
      </c>
      <c r="G17" s="105">
        <v>49574</v>
      </c>
      <c r="H17" s="105">
        <v>323752</v>
      </c>
      <c r="I17" s="105">
        <v>-82417</v>
      </c>
      <c r="J17" s="105">
        <v>-233711</v>
      </c>
    </row>
    <row r="18" spans="1:10" ht="18" customHeight="1">
      <c r="A18" s="96"/>
      <c r="B18" s="121" t="s">
        <v>12</v>
      </c>
      <c r="C18" s="121"/>
      <c r="D18" s="121"/>
      <c r="E18" s="102"/>
      <c r="F18" s="100">
        <v>120814</v>
      </c>
      <c r="G18" s="100">
        <v>170387</v>
      </c>
      <c r="H18" s="100">
        <v>408316</v>
      </c>
      <c r="I18" s="100">
        <v>299952</v>
      </c>
      <c r="J18" s="100">
        <v>65837</v>
      </c>
    </row>
    <row r="19" spans="1:10" ht="18" customHeight="1">
      <c r="A19" s="96"/>
      <c r="B19" s="123" t="s">
        <v>13</v>
      </c>
      <c r="C19" s="123"/>
      <c r="D19" s="123"/>
      <c r="E19" s="102"/>
      <c r="F19" s="100">
        <v>45800</v>
      </c>
      <c r="G19" s="100">
        <v>101800</v>
      </c>
      <c r="H19" s="100">
        <v>123204</v>
      </c>
      <c r="I19" s="100">
        <v>137049</v>
      </c>
      <c r="J19" s="100">
        <v>4195</v>
      </c>
    </row>
    <row r="20" spans="1:10" ht="18" customHeight="1">
      <c r="A20" s="96"/>
      <c r="B20" s="124" t="s">
        <v>110</v>
      </c>
      <c r="C20" s="124"/>
      <c r="D20" s="101" t="s">
        <v>111</v>
      </c>
      <c r="E20" s="102"/>
      <c r="F20" s="100">
        <v>86453</v>
      </c>
      <c r="G20" s="100">
        <v>68587</v>
      </c>
      <c r="H20" s="100">
        <v>285112</v>
      </c>
      <c r="I20" s="100">
        <v>162903</v>
      </c>
      <c r="J20" s="100">
        <v>61642</v>
      </c>
    </row>
    <row r="21" spans="1:10" ht="18" customHeight="1">
      <c r="A21" s="103"/>
      <c r="B21" s="125"/>
      <c r="C21" s="125"/>
      <c r="D21" s="106" t="s">
        <v>112</v>
      </c>
      <c r="E21" s="104"/>
      <c r="F21" s="107">
        <v>11439</v>
      </c>
      <c r="G21" s="107">
        <v>0</v>
      </c>
      <c r="H21" s="107">
        <v>0</v>
      </c>
      <c r="I21" s="107">
        <v>0</v>
      </c>
      <c r="J21" s="107">
        <v>0</v>
      </c>
    </row>
    <row r="22" spans="1:10" ht="16.5" customHeight="1">
      <c r="A22" s="96"/>
      <c r="B22" s="121" t="s">
        <v>113</v>
      </c>
      <c r="C22" s="121"/>
      <c r="D22" s="121"/>
      <c r="E22" s="108"/>
      <c r="F22" s="109">
        <v>12.5</v>
      </c>
      <c r="G22" s="109">
        <v>0</v>
      </c>
      <c r="H22" s="109">
        <v>0</v>
      </c>
      <c r="I22" s="109">
        <v>0</v>
      </c>
      <c r="J22" s="109">
        <v>0</v>
      </c>
    </row>
    <row r="23" spans="1:10" ht="16.5" customHeight="1">
      <c r="A23" s="96"/>
      <c r="B23" s="126" t="s">
        <v>114</v>
      </c>
      <c r="C23" s="126"/>
      <c r="D23" s="126"/>
      <c r="E23" s="108"/>
      <c r="F23" s="109">
        <v>2.1</v>
      </c>
      <c r="G23" s="109">
        <v>0</v>
      </c>
      <c r="H23" s="109">
        <v>0</v>
      </c>
      <c r="I23" s="109">
        <v>0</v>
      </c>
      <c r="J23" s="109">
        <v>0</v>
      </c>
    </row>
    <row r="24" spans="1:10" ht="18.75" customHeight="1" thickBot="1">
      <c r="A24" s="96"/>
      <c r="B24" s="126" t="s">
        <v>115</v>
      </c>
      <c r="C24" s="126"/>
      <c r="D24" s="126"/>
      <c r="E24" s="108"/>
      <c r="F24" s="115">
        <v>108.1</v>
      </c>
      <c r="G24" s="115">
        <v>37.8</v>
      </c>
      <c r="H24" s="115">
        <v>63.9</v>
      </c>
      <c r="I24" s="115">
        <v>73.2</v>
      </c>
      <c r="J24" s="115">
        <v>125.4</v>
      </c>
    </row>
    <row r="25" spans="1:10" ht="16.5" customHeight="1" thickTop="1">
      <c r="A25" s="110"/>
      <c r="B25" s="111"/>
      <c r="C25" s="111"/>
      <c r="D25" s="112" t="s">
        <v>96</v>
      </c>
      <c r="E25" s="113"/>
      <c r="F25" s="127" t="s">
        <v>97</v>
      </c>
      <c r="G25" s="128"/>
      <c r="H25" s="128"/>
      <c r="I25" s="128"/>
      <c r="J25" s="129"/>
    </row>
    <row r="26" spans="1:10" ht="16.5" customHeight="1">
      <c r="A26" s="96"/>
      <c r="B26" s="97" t="s">
        <v>98</v>
      </c>
      <c r="C26" s="97"/>
      <c r="D26" s="94" t="s">
        <v>99</v>
      </c>
      <c r="E26" s="98"/>
      <c r="F26" s="99">
        <v>24</v>
      </c>
      <c r="G26" s="99">
        <v>25</v>
      </c>
      <c r="H26" s="99">
        <v>26</v>
      </c>
      <c r="I26" s="99">
        <v>27</v>
      </c>
      <c r="J26" s="99">
        <v>28</v>
      </c>
    </row>
    <row r="27" spans="1:10" ht="18" customHeight="1">
      <c r="A27" s="92"/>
      <c r="B27" s="120" t="s">
        <v>116</v>
      </c>
      <c r="C27" s="120"/>
      <c r="D27" s="120"/>
      <c r="E27" s="98"/>
      <c r="F27" s="100">
        <v>3902050</v>
      </c>
      <c r="G27" s="100">
        <v>1583352</v>
      </c>
      <c r="H27" s="100">
        <v>335658</v>
      </c>
      <c r="I27" s="100">
        <v>573535</v>
      </c>
      <c r="J27" s="100">
        <v>598033</v>
      </c>
    </row>
    <row r="28" spans="1:10" ht="18" customHeight="1">
      <c r="A28" s="96"/>
      <c r="B28" s="101"/>
      <c r="C28" s="121" t="s">
        <v>101</v>
      </c>
      <c r="D28" s="121"/>
      <c r="E28" s="102"/>
      <c r="F28" s="100">
        <v>3868211</v>
      </c>
      <c r="G28" s="100">
        <v>1530563</v>
      </c>
      <c r="H28" s="100">
        <v>287860</v>
      </c>
      <c r="I28" s="100">
        <v>530593</v>
      </c>
      <c r="J28" s="100">
        <v>275668</v>
      </c>
    </row>
    <row r="29" spans="1:10" ht="18" customHeight="1">
      <c r="A29" s="96"/>
      <c r="B29" s="121" t="s">
        <v>102</v>
      </c>
      <c r="C29" s="121"/>
      <c r="D29" s="121"/>
      <c r="E29" s="102"/>
      <c r="F29" s="100">
        <v>93006</v>
      </c>
      <c r="G29" s="100">
        <v>66960</v>
      </c>
      <c r="H29" s="100">
        <v>49079</v>
      </c>
      <c r="I29" s="100">
        <v>124432</v>
      </c>
      <c r="J29" s="100">
        <v>116425</v>
      </c>
    </row>
    <row r="30" spans="1:10" ht="18" customHeight="1">
      <c r="A30" s="103"/>
      <c r="B30" s="122" t="s">
        <v>103</v>
      </c>
      <c r="C30" s="122"/>
      <c r="D30" s="122"/>
      <c r="E30" s="104"/>
      <c r="F30" s="100">
        <v>3809044</v>
      </c>
      <c r="G30" s="100">
        <v>1516392</v>
      </c>
      <c r="H30" s="100">
        <v>286579</v>
      </c>
      <c r="I30" s="100">
        <v>449103</v>
      </c>
      <c r="J30" s="100">
        <f>J27-J29</f>
        <v>481608</v>
      </c>
    </row>
    <row r="31" spans="1:10" ht="18" customHeight="1">
      <c r="A31" s="92"/>
      <c r="B31" s="120" t="s">
        <v>104</v>
      </c>
      <c r="C31" s="120"/>
      <c r="D31" s="120"/>
      <c r="E31" s="98"/>
      <c r="F31" s="105">
        <v>371158</v>
      </c>
      <c r="G31" s="105">
        <v>115064</v>
      </c>
      <c r="H31" s="105">
        <v>71223</v>
      </c>
      <c r="I31" s="105">
        <v>60206</v>
      </c>
      <c r="J31" s="105">
        <v>37589</v>
      </c>
    </row>
    <row r="32" spans="1:10" ht="18" customHeight="1">
      <c r="A32" s="96"/>
      <c r="B32" s="101"/>
      <c r="C32" s="121" t="s">
        <v>105</v>
      </c>
      <c r="D32" s="121"/>
      <c r="E32" s="102"/>
      <c r="F32" s="100">
        <v>204500</v>
      </c>
      <c r="G32" s="100">
        <v>0</v>
      </c>
      <c r="H32" s="100">
        <v>0</v>
      </c>
      <c r="I32" s="100">
        <v>0</v>
      </c>
      <c r="J32" s="100">
        <v>0</v>
      </c>
    </row>
    <row r="33" spans="1:10" ht="18" customHeight="1">
      <c r="A33" s="96"/>
      <c r="B33" s="121" t="s">
        <v>106</v>
      </c>
      <c r="C33" s="121"/>
      <c r="D33" s="121"/>
      <c r="E33" s="102"/>
      <c r="F33" s="100">
        <v>4051922</v>
      </c>
      <c r="G33" s="100">
        <v>1349147</v>
      </c>
      <c r="H33" s="100">
        <v>301420</v>
      </c>
      <c r="I33" s="100">
        <v>426778</v>
      </c>
      <c r="J33" s="100">
        <v>543683</v>
      </c>
    </row>
    <row r="34" spans="1:10" ht="18" customHeight="1">
      <c r="A34" s="96"/>
      <c r="B34" s="101"/>
      <c r="C34" s="121" t="s">
        <v>107</v>
      </c>
      <c r="D34" s="121"/>
      <c r="E34" s="102"/>
      <c r="F34" s="100">
        <v>432975</v>
      </c>
      <c r="G34" s="100">
        <v>216570</v>
      </c>
      <c r="H34" s="100">
        <v>125245</v>
      </c>
      <c r="I34" s="100">
        <v>96942</v>
      </c>
      <c r="J34" s="100">
        <v>95202</v>
      </c>
    </row>
    <row r="35" spans="1:10" ht="18" customHeight="1">
      <c r="A35" s="96"/>
      <c r="B35" s="101"/>
      <c r="C35" s="121" t="s">
        <v>108</v>
      </c>
      <c r="D35" s="121"/>
      <c r="E35" s="102"/>
      <c r="F35" s="100">
        <v>2853961</v>
      </c>
      <c r="G35" s="100">
        <v>1108161</v>
      </c>
      <c r="H35" s="100">
        <v>162361</v>
      </c>
      <c r="I35" s="100">
        <v>319316</v>
      </c>
      <c r="J35" s="100">
        <v>448481</v>
      </c>
    </row>
    <row r="36" spans="1:10" ht="18" customHeight="1">
      <c r="A36" s="103"/>
      <c r="B36" s="122" t="s">
        <v>109</v>
      </c>
      <c r="C36" s="122"/>
      <c r="D36" s="122"/>
      <c r="E36" s="104"/>
      <c r="F36" s="107">
        <v>-3680764</v>
      </c>
      <c r="G36" s="107">
        <v>-1234083</v>
      </c>
      <c r="H36" s="107">
        <v>-230197</v>
      </c>
      <c r="I36" s="107">
        <v>-366572</v>
      </c>
      <c r="J36" s="107">
        <f>J31-J33</f>
        <v>-506094</v>
      </c>
    </row>
    <row r="37" spans="1:10" ht="18" customHeight="1">
      <c r="A37" s="92"/>
      <c r="B37" s="120" t="s">
        <v>8</v>
      </c>
      <c r="C37" s="120"/>
      <c r="D37" s="120"/>
      <c r="E37" s="98"/>
      <c r="F37" s="105">
        <v>128280</v>
      </c>
      <c r="G37" s="105">
        <v>282309</v>
      </c>
      <c r="H37" s="105">
        <v>56382</v>
      </c>
      <c r="I37" s="105">
        <v>82531</v>
      </c>
      <c r="J37" s="105">
        <f>J30+J36</f>
        <v>-24486</v>
      </c>
    </row>
    <row r="38" spans="1:10" ht="18" customHeight="1">
      <c r="A38" s="96"/>
      <c r="B38" s="121" t="s">
        <v>12</v>
      </c>
      <c r="C38" s="121"/>
      <c r="D38" s="121"/>
      <c r="E38" s="102"/>
      <c r="F38" s="100">
        <v>109927</v>
      </c>
      <c r="G38" s="100">
        <v>75040</v>
      </c>
      <c r="H38" s="100">
        <v>74742</v>
      </c>
      <c r="I38" s="100">
        <v>92800</v>
      </c>
      <c r="J38" s="100">
        <v>67559</v>
      </c>
    </row>
    <row r="39" spans="1:10" ht="18" customHeight="1">
      <c r="A39" s="96"/>
      <c r="B39" s="123" t="s">
        <v>13</v>
      </c>
      <c r="C39" s="123"/>
      <c r="D39" s="123"/>
      <c r="E39" s="102"/>
      <c r="F39" s="100">
        <v>26163</v>
      </c>
      <c r="G39" s="100">
        <v>51352</v>
      </c>
      <c r="H39" s="100">
        <v>20052</v>
      </c>
      <c r="I39" s="100">
        <v>71039</v>
      </c>
      <c r="J39" s="100">
        <v>3071</v>
      </c>
    </row>
    <row r="40" spans="1:10" ht="18" customHeight="1">
      <c r="A40" s="96"/>
      <c r="B40" s="124" t="s">
        <v>110</v>
      </c>
      <c r="C40" s="124"/>
      <c r="D40" s="101" t="s">
        <v>117</v>
      </c>
      <c r="E40" s="102"/>
      <c r="F40" s="100">
        <v>83764</v>
      </c>
      <c r="G40" s="100">
        <v>23688</v>
      </c>
      <c r="H40" s="100">
        <v>54690</v>
      </c>
      <c r="I40" s="100">
        <v>21761</v>
      </c>
      <c r="J40" s="100">
        <v>64488</v>
      </c>
    </row>
    <row r="41" spans="1:10" ht="18" customHeight="1">
      <c r="A41" s="103"/>
      <c r="B41" s="125"/>
      <c r="C41" s="125"/>
      <c r="D41" s="106" t="s">
        <v>118</v>
      </c>
      <c r="E41" s="104"/>
      <c r="F41" s="107">
        <v>0</v>
      </c>
      <c r="G41" s="107">
        <v>0</v>
      </c>
      <c r="H41" s="107">
        <v>0</v>
      </c>
      <c r="I41" s="107">
        <v>0</v>
      </c>
      <c r="J41" s="107">
        <v>0</v>
      </c>
    </row>
    <row r="42" spans="1:10" ht="16.5" customHeight="1">
      <c r="A42" s="96"/>
      <c r="B42" s="121" t="s">
        <v>113</v>
      </c>
      <c r="C42" s="121"/>
      <c r="D42" s="121"/>
      <c r="E42" s="108"/>
      <c r="F42" s="109">
        <v>0</v>
      </c>
      <c r="G42" s="109">
        <v>0</v>
      </c>
      <c r="H42" s="109">
        <v>0</v>
      </c>
      <c r="I42" s="109">
        <v>0</v>
      </c>
      <c r="J42" s="109">
        <v>0</v>
      </c>
    </row>
    <row r="43" spans="1:10" ht="16.5" customHeight="1">
      <c r="A43" s="96"/>
      <c r="B43" s="126" t="s">
        <v>119</v>
      </c>
      <c r="C43" s="126"/>
      <c r="D43" s="126"/>
      <c r="E43" s="108"/>
      <c r="F43" s="109">
        <v>0</v>
      </c>
      <c r="G43" s="109">
        <v>0</v>
      </c>
      <c r="H43" s="109">
        <v>0</v>
      </c>
      <c r="I43" s="109">
        <v>0</v>
      </c>
      <c r="J43" s="109">
        <f>IF(J28=0,0,ROUND(J41/(J28)*100,((-1))*-1))</f>
        <v>0</v>
      </c>
    </row>
    <row r="44" spans="1:10" ht="18" customHeight="1">
      <c r="A44" s="103"/>
      <c r="B44" s="130" t="s">
        <v>120</v>
      </c>
      <c r="C44" s="130"/>
      <c r="D44" s="130"/>
      <c r="E44" s="114"/>
      <c r="F44" s="115">
        <v>132.4</v>
      </c>
      <c r="G44" s="115">
        <v>134.7</v>
      </c>
      <c r="H44" s="115">
        <v>158.7</v>
      </c>
      <c r="I44" s="115">
        <v>129.2</v>
      </c>
      <c r="J44" s="115">
        <f>IF(J29+J35=0,0,ROUND(J27/(J29+J35)*100,((-1))*-1))</f>
        <v>105.9</v>
      </c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SheetLayoutView="100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1" sqref="K1"/>
    </sheetView>
  </sheetViews>
  <sheetFormatPr defaultColWidth="7.00390625" defaultRowHeight="13.5"/>
  <cols>
    <col min="1" max="1" width="0.6171875" style="1" customWidth="1"/>
    <col min="2" max="6" width="1.12109375" style="1" customWidth="1"/>
    <col min="7" max="7" width="16.25390625" style="1" customWidth="1"/>
    <col min="8" max="8" width="1.25" style="1" customWidth="1"/>
    <col min="9" max="9" width="1.37890625" style="1" customWidth="1"/>
    <col min="10" max="10" width="3.625" style="1" customWidth="1"/>
    <col min="11" max="11" width="1.37890625" style="1" customWidth="1"/>
    <col min="12" max="12" width="10.75390625" style="1" customWidth="1"/>
    <col min="13" max="16" width="10.625" style="1" customWidth="1"/>
    <col min="17" max="17" width="10.625" style="1" hidden="1" customWidth="1"/>
    <col min="18" max="18" width="10.625" style="1" customWidth="1"/>
    <col min="19" max="16384" width="7.00390625" style="1" customWidth="1"/>
  </cols>
  <sheetData>
    <row r="1" ht="17.25">
      <c r="C1" s="2" t="s">
        <v>29</v>
      </c>
    </row>
    <row r="2" ht="15" customHeight="1">
      <c r="D2" s="3" t="s">
        <v>30</v>
      </c>
    </row>
    <row r="3" spans="1:18" ht="5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</row>
    <row r="4" spans="1:18" ht="32.25" customHeight="1">
      <c r="A4" s="8"/>
      <c r="B4" s="9" t="s">
        <v>69</v>
      </c>
      <c r="C4" s="9"/>
      <c r="D4" s="9"/>
      <c r="E4" s="9"/>
      <c r="F4" s="9"/>
      <c r="G4" s="9"/>
      <c r="H4" s="9"/>
      <c r="I4" s="9"/>
      <c r="J4" s="10" t="s">
        <v>31</v>
      </c>
      <c r="K4" s="11"/>
      <c r="L4" s="12" t="s">
        <v>89</v>
      </c>
      <c r="M4" s="13" t="s">
        <v>90</v>
      </c>
      <c r="N4" s="13" t="s">
        <v>46</v>
      </c>
      <c r="O4" s="12" t="s">
        <v>84</v>
      </c>
      <c r="P4" s="12" t="s">
        <v>86</v>
      </c>
      <c r="Q4" s="13" t="s">
        <v>47</v>
      </c>
      <c r="R4" s="13" t="s">
        <v>32</v>
      </c>
    </row>
    <row r="5" spans="1:18" ht="5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7"/>
      <c r="M5" s="17"/>
      <c r="N5" s="17"/>
      <c r="O5" s="17"/>
      <c r="P5" s="17"/>
      <c r="Q5" s="17"/>
      <c r="R5" s="17"/>
    </row>
    <row r="6" spans="1:18" ht="6" customHeight="1">
      <c r="A6" s="18"/>
      <c r="B6" s="19"/>
      <c r="C6" s="20"/>
      <c r="D6" s="20"/>
      <c r="E6" s="21"/>
      <c r="F6" s="21"/>
      <c r="G6" s="21"/>
      <c r="H6" s="21"/>
      <c r="I6" s="21"/>
      <c r="J6" s="20"/>
      <c r="K6" s="22"/>
      <c r="L6" s="7"/>
      <c r="M6" s="7"/>
      <c r="N6" s="7"/>
      <c r="O6" s="7"/>
      <c r="P6" s="7"/>
      <c r="Q6" s="7"/>
      <c r="R6" s="7"/>
    </row>
    <row r="7" spans="1:18" ht="39" customHeight="1">
      <c r="A7" s="23"/>
      <c r="B7" s="24" t="s">
        <v>70</v>
      </c>
      <c r="C7" s="25"/>
      <c r="D7" s="25"/>
      <c r="E7" s="132" t="s">
        <v>33</v>
      </c>
      <c r="F7" s="132"/>
      <c r="G7" s="132"/>
      <c r="H7" s="132"/>
      <c r="I7" s="26"/>
      <c r="J7" s="26"/>
      <c r="K7" s="27"/>
      <c r="L7" s="28" t="s">
        <v>48</v>
      </c>
      <c r="M7" s="28" t="s">
        <v>49</v>
      </c>
      <c r="N7" s="28" t="s">
        <v>50</v>
      </c>
      <c r="O7" s="28" t="s">
        <v>51</v>
      </c>
      <c r="P7" s="29">
        <v>37180</v>
      </c>
      <c r="Q7" s="30">
        <v>0</v>
      </c>
      <c r="R7" s="31" t="s">
        <v>52</v>
      </c>
    </row>
    <row r="8" spans="1:18" ht="39" customHeight="1">
      <c r="A8" s="23"/>
      <c r="B8" s="24" t="s">
        <v>71</v>
      </c>
      <c r="C8" s="25"/>
      <c r="D8" s="25"/>
      <c r="E8" s="132" t="s">
        <v>34</v>
      </c>
      <c r="F8" s="132"/>
      <c r="G8" s="132"/>
      <c r="H8" s="132"/>
      <c r="I8" s="26"/>
      <c r="J8" s="26"/>
      <c r="K8" s="27"/>
      <c r="L8" s="30"/>
      <c r="M8" s="30"/>
      <c r="N8" s="30"/>
      <c r="O8" s="30"/>
      <c r="P8" s="30"/>
      <c r="Q8" s="30"/>
      <c r="R8" s="30"/>
    </row>
    <row r="9" spans="1:18" ht="39" customHeight="1">
      <c r="A9" s="23"/>
      <c r="B9" s="25"/>
      <c r="C9" s="131" t="s">
        <v>72</v>
      </c>
      <c r="D9" s="131"/>
      <c r="E9" s="131"/>
      <c r="F9" s="132" t="s">
        <v>35</v>
      </c>
      <c r="G9" s="132"/>
      <c r="H9" s="132"/>
      <c r="I9" s="134" t="s">
        <v>36</v>
      </c>
      <c r="J9" s="135"/>
      <c r="K9" s="27"/>
      <c r="L9" s="30">
        <v>2147483</v>
      </c>
      <c r="M9" s="30">
        <v>2786000</v>
      </c>
      <c r="N9" s="30">
        <v>4539430</v>
      </c>
      <c r="O9" s="30">
        <v>3929976</v>
      </c>
      <c r="P9" s="30">
        <v>647311</v>
      </c>
      <c r="Q9" s="30">
        <v>0</v>
      </c>
      <c r="R9" s="30">
        <v>14050200</v>
      </c>
    </row>
    <row r="10" spans="1:18" ht="39" customHeight="1">
      <c r="A10" s="23"/>
      <c r="B10" s="25"/>
      <c r="C10" s="131" t="s">
        <v>27</v>
      </c>
      <c r="D10" s="131"/>
      <c r="E10" s="131"/>
      <c r="F10" s="132" t="s">
        <v>37</v>
      </c>
      <c r="G10" s="132"/>
      <c r="H10" s="132"/>
      <c r="I10" s="134" t="s">
        <v>38</v>
      </c>
      <c r="J10" s="135"/>
      <c r="K10" s="27"/>
      <c r="L10" s="30">
        <v>84500</v>
      </c>
      <c r="M10" s="30">
        <v>9846</v>
      </c>
      <c r="N10" s="30">
        <v>47116</v>
      </c>
      <c r="O10" s="30">
        <v>10193</v>
      </c>
      <c r="P10" s="30">
        <v>15603</v>
      </c>
      <c r="Q10" s="30">
        <v>0</v>
      </c>
      <c r="R10" s="30">
        <v>16892.741634905557</v>
      </c>
    </row>
    <row r="11" spans="1:18" ht="39" customHeight="1">
      <c r="A11" s="23"/>
      <c r="B11" s="25"/>
      <c r="C11" s="131" t="s">
        <v>28</v>
      </c>
      <c r="D11" s="131"/>
      <c r="E11" s="131"/>
      <c r="F11" s="132" t="s">
        <v>39</v>
      </c>
      <c r="G11" s="132"/>
      <c r="H11" s="132"/>
      <c r="I11" s="25"/>
      <c r="J11" s="26"/>
      <c r="K11" s="27"/>
      <c r="L11" s="30"/>
      <c r="M11" s="30"/>
      <c r="N11" s="30"/>
      <c r="O11" s="30"/>
      <c r="P11" s="30"/>
      <c r="Q11" s="30"/>
      <c r="R11" s="30"/>
    </row>
    <row r="12" spans="1:18" ht="39" customHeight="1">
      <c r="A12" s="23"/>
      <c r="B12" s="25"/>
      <c r="C12" s="25"/>
      <c r="D12" s="25"/>
      <c r="E12" s="25"/>
      <c r="F12" s="32" t="s">
        <v>73</v>
      </c>
      <c r="G12" s="26" t="s">
        <v>40</v>
      </c>
      <c r="H12" s="25"/>
      <c r="I12" s="134" t="s">
        <v>36</v>
      </c>
      <c r="J12" s="135"/>
      <c r="K12" s="27"/>
      <c r="L12" s="30">
        <v>1804192</v>
      </c>
      <c r="M12" s="30">
        <v>2786000</v>
      </c>
      <c r="N12" s="30">
        <v>4539430</v>
      </c>
      <c r="O12" s="30">
        <v>3929976</v>
      </c>
      <c r="P12" s="30">
        <v>647311</v>
      </c>
      <c r="Q12" s="30">
        <v>0</v>
      </c>
      <c r="R12" s="30">
        <v>13706909</v>
      </c>
    </row>
    <row r="13" spans="1:18" ht="39" customHeight="1">
      <c r="A13" s="23"/>
      <c r="B13" s="25"/>
      <c r="C13" s="25"/>
      <c r="D13" s="25"/>
      <c r="E13" s="25"/>
      <c r="F13" s="32" t="s">
        <v>74</v>
      </c>
      <c r="G13" s="26" t="s">
        <v>41</v>
      </c>
      <c r="H13" s="25"/>
      <c r="I13" s="25"/>
      <c r="J13" s="26" t="s">
        <v>75</v>
      </c>
      <c r="K13" s="27"/>
      <c r="L13" s="30">
        <v>19267</v>
      </c>
      <c r="M13" s="30">
        <v>282960</v>
      </c>
      <c r="N13" s="30">
        <v>96344</v>
      </c>
      <c r="O13" s="30">
        <v>385526</v>
      </c>
      <c r="P13" s="30">
        <v>41486</v>
      </c>
      <c r="Q13" s="30">
        <v>0</v>
      </c>
      <c r="R13" s="30">
        <v>825583</v>
      </c>
    </row>
    <row r="14" spans="1:18" ht="39" customHeight="1">
      <c r="A14" s="23"/>
      <c r="B14" s="25"/>
      <c r="C14" s="25"/>
      <c r="D14" s="25"/>
      <c r="E14" s="132" t="s">
        <v>82</v>
      </c>
      <c r="F14" s="133"/>
      <c r="G14" s="133"/>
      <c r="H14" s="25"/>
      <c r="I14" s="25"/>
      <c r="J14" s="26"/>
      <c r="K14" s="27"/>
      <c r="L14" s="33"/>
      <c r="M14" s="33"/>
      <c r="N14" s="33"/>
      <c r="O14" s="33"/>
      <c r="P14" s="33"/>
      <c r="Q14" s="33"/>
      <c r="R14" s="30"/>
    </row>
    <row r="15" spans="1:18" ht="39" customHeight="1">
      <c r="A15" s="23"/>
      <c r="B15" s="25"/>
      <c r="C15" s="25"/>
      <c r="D15" s="25"/>
      <c r="E15" s="25"/>
      <c r="F15" s="32" t="s">
        <v>76</v>
      </c>
      <c r="G15" s="26" t="s">
        <v>40</v>
      </c>
      <c r="H15" s="25"/>
      <c r="I15" s="134" t="s">
        <v>36</v>
      </c>
      <c r="J15" s="135"/>
      <c r="K15" s="27"/>
      <c r="L15" s="30">
        <v>111529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111529</v>
      </c>
    </row>
    <row r="16" spans="1:18" ht="39" customHeight="1">
      <c r="A16" s="23"/>
      <c r="B16" s="25"/>
      <c r="C16" s="25"/>
      <c r="D16" s="25"/>
      <c r="E16" s="25"/>
      <c r="F16" s="32" t="s">
        <v>74</v>
      </c>
      <c r="G16" s="26" t="s">
        <v>41</v>
      </c>
      <c r="H16" s="25"/>
      <c r="I16" s="25"/>
      <c r="J16" s="26" t="s">
        <v>75</v>
      </c>
      <c r="K16" s="27"/>
      <c r="L16" s="30">
        <v>1104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1104</v>
      </c>
    </row>
    <row r="17" spans="1:18" ht="39" customHeight="1">
      <c r="A17" s="23"/>
      <c r="B17" s="25"/>
      <c r="C17" s="131" t="s">
        <v>77</v>
      </c>
      <c r="D17" s="131"/>
      <c r="E17" s="131"/>
      <c r="F17" s="132" t="s">
        <v>83</v>
      </c>
      <c r="G17" s="132"/>
      <c r="H17" s="132"/>
      <c r="I17" s="25"/>
      <c r="J17" s="26"/>
      <c r="K17" s="34"/>
      <c r="L17" s="30"/>
      <c r="M17" s="30"/>
      <c r="N17" s="30"/>
      <c r="O17" s="30"/>
      <c r="P17" s="30"/>
      <c r="Q17" s="30"/>
      <c r="R17" s="30"/>
    </row>
    <row r="18" spans="1:18" ht="39" customHeight="1">
      <c r="A18" s="23"/>
      <c r="B18" s="25"/>
      <c r="C18" s="25"/>
      <c r="D18" s="25"/>
      <c r="E18" s="25"/>
      <c r="F18" s="32" t="s">
        <v>76</v>
      </c>
      <c r="G18" s="26" t="s">
        <v>40</v>
      </c>
      <c r="H18" s="25"/>
      <c r="I18" s="134" t="s">
        <v>36</v>
      </c>
      <c r="J18" s="135"/>
      <c r="K18" s="27"/>
      <c r="L18" s="30">
        <v>343291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343291</v>
      </c>
    </row>
    <row r="19" spans="1:18" ht="39" customHeight="1">
      <c r="A19" s="23"/>
      <c r="B19" s="25"/>
      <c r="C19" s="25"/>
      <c r="D19" s="25"/>
      <c r="E19" s="25"/>
      <c r="F19" s="32" t="s">
        <v>74</v>
      </c>
      <c r="G19" s="26" t="s">
        <v>41</v>
      </c>
      <c r="H19" s="25"/>
      <c r="I19" s="25"/>
      <c r="J19" s="26" t="s">
        <v>75</v>
      </c>
      <c r="K19" s="27"/>
      <c r="L19" s="30">
        <v>6147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6147</v>
      </c>
    </row>
    <row r="20" spans="1:18" ht="39" customHeight="1">
      <c r="A20" s="23"/>
      <c r="B20" s="24" t="s">
        <v>78</v>
      </c>
      <c r="C20" s="25"/>
      <c r="D20" s="25"/>
      <c r="E20" s="132" t="s">
        <v>42</v>
      </c>
      <c r="F20" s="132"/>
      <c r="G20" s="132"/>
      <c r="H20" s="132"/>
      <c r="I20" s="25"/>
      <c r="J20" s="25"/>
      <c r="K20" s="27"/>
      <c r="L20" s="30"/>
      <c r="M20" s="30"/>
      <c r="N20" s="30"/>
      <c r="O20" s="30"/>
      <c r="P20" s="30"/>
      <c r="Q20" s="30"/>
      <c r="R20" s="30"/>
    </row>
    <row r="21" spans="1:18" ht="39" customHeight="1">
      <c r="A21" s="23"/>
      <c r="B21" s="25"/>
      <c r="C21" s="131" t="s">
        <v>79</v>
      </c>
      <c r="D21" s="131"/>
      <c r="E21" s="131"/>
      <c r="F21" s="132" t="s">
        <v>43</v>
      </c>
      <c r="G21" s="132"/>
      <c r="H21" s="132"/>
      <c r="I21" s="25"/>
      <c r="J21" s="26" t="s">
        <v>44</v>
      </c>
      <c r="K21" s="27"/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</row>
    <row r="22" spans="1:18" ht="39" customHeight="1">
      <c r="A22" s="23"/>
      <c r="B22" s="25"/>
      <c r="C22" s="131" t="s">
        <v>80</v>
      </c>
      <c r="D22" s="131"/>
      <c r="E22" s="131"/>
      <c r="F22" s="132" t="s">
        <v>45</v>
      </c>
      <c r="G22" s="132"/>
      <c r="H22" s="132"/>
      <c r="I22" s="25"/>
      <c r="J22" s="26" t="s">
        <v>44</v>
      </c>
      <c r="K22" s="27"/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1</v>
      </c>
    </row>
    <row r="23" spans="1:18" ht="39" customHeight="1">
      <c r="A23" s="23"/>
      <c r="B23" s="25"/>
      <c r="C23" s="131" t="s">
        <v>81</v>
      </c>
      <c r="D23" s="131"/>
      <c r="E23" s="131"/>
      <c r="F23" s="132" t="s">
        <v>32</v>
      </c>
      <c r="G23" s="132"/>
      <c r="H23" s="132"/>
      <c r="I23" s="25"/>
      <c r="J23" s="26" t="s">
        <v>44</v>
      </c>
      <c r="K23" s="27"/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1</v>
      </c>
    </row>
    <row r="24" spans="1:18" ht="6" customHeight="1">
      <c r="A24" s="35"/>
      <c r="B24" s="36"/>
      <c r="C24" s="37"/>
      <c r="D24" s="37"/>
      <c r="E24" s="37"/>
      <c r="F24" s="38"/>
      <c r="G24" s="38"/>
      <c r="H24" s="36"/>
      <c r="I24" s="36"/>
      <c r="J24" s="39"/>
      <c r="K24" s="40"/>
      <c r="L24" s="17"/>
      <c r="M24" s="17"/>
      <c r="N24" s="17"/>
      <c r="O24" s="17"/>
      <c r="P24" s="17"/>
      <c r="Q24" s="17"/>
      <c r="R24" s="17"/>
    </row>
  </sheetData>
  <sheetProtection/>
  <mergeCells count="23">
    <mergeCell ref="I9:J9"/>
    <mergeCell ref="I12:J12"/>
    <mergeCell ref="I15:J15"/>
    <mergeCell ref="I18:J18"/>
    <mergeCell ref="I10:J10"/>
    <mergeCell ref="F23:H23"/>
    <mergeCell ref="C10:E10"/>
    <mergeCell ref="F10:H10"/>
    <mergeCell ref="F21:H21"/>
    <mergeCell ref="C17:E17"/>
    <mergeCell ref="C21:E21"/>
    <mergeCell ref="C9:E9"/>
    <mergeCell ref="F9:H9"/>
    <mergeCell ref="C23:E23"/>
    <mergeCell ref="C22:E22"/>
    <mergeCell ref="F22:H22"/>
    <mergeCell ref="E7:H7"/>
    <mergeCell ref="F11:H11"/>
    <mergeCell ref="F17:H17"/>
    <mergeCell ref="E20:H20"/>
    <mergeCell ref="C11:E11"/>
    <mergeCell ref="E14:G14"/>
    <mergeCell ref="E8:H8"/>
  </mergeCells>
  <printOptions/>
  <pageMargins left="0.7874015748031497" right="0.7874015748031497" top="0.984251968503937" bottom="0.984251968503937" header="0.1968503937007874" footer="0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34"/>
  <sheetViews>
    <sheetView view="pageBreakPreview" zoomScale="85" zoomScaleNormal="70" zoomScaleSheetLayoutView="85" zoomScalePageLayoutView="0" workbookViewId="0" topLeftCell="A1">
      <pane xSplit="6" ySplit="4" topLeftCell="M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W7" sqref="W7"/>
    </sheetView>
  </sheetViews>
  <sheetFormatPr defaultColWidth="11.00390625" defaultRowHeight="13.5"/>
  <cols>
    <col min="1" max="1" width="4.75390625" style="47" customWidth="1"/>
    <col min="2" max="4" width="4.00390625" style="47" customWidth="1"/>
    <col min="5" max="5" width="7.625" style="47" customWidth="1"/>
    <col min="6" max="6" width="9.625" style="47" customWidth="1"/>
    <col min="7" max="7" width="15.25390625" style="68" customWidth="1"/>
    <col min="8" max="8" width="15.00390625" style="47" customWidth="1"/>
    <col min="9" max="9" width="13.375" style="47" customWidth="1"/>
    <col min="10" max="10" width="13.375" style="68" customWidth="1"/>
    <col min="11" max="12" width="13.375" style="47" customWidth="1"/>
    <col min="13" max="13" width="13.375" style="68" customWidth="1"/>
    <col min="14" max="15" width="13.375" style="47" customWidth="1"/>
    <col min="16" max="16" width="14.75390625" style="47" customWidth="1"/>
    <col min="17" max="17" width="15.50390625" style="47" customWidth="1"/>
    <col min="18" max="18" width="15.375" style="47" customWidth="1"/>
    <col min="19" max="20" width="17.125" style="47" customWidth="1"/>
    <col min="21" max="21" width="13.375" style="47" customWidth="1"/>
    <col min="22" max="102" width="14.625" style="47" customWidth="1"/>
    <col min="103" max="16384" width="11.00390625" style="47" customWidth="1"/>
  </cols>
  <sheetData>
    <row r="1" spans="1:21" ht="32.25" customHeight="1">
      <c r="A1" s="41" t="s">
        <v>26</v>
      </c>
      <c r="B1" s="42"/>
      <c r="C1" s="42"/>
      <c r="D1" s="42"/>
      <c r="E1" s="42"/>
      <c r="F1" s="43"/>
      <c r="G1" s="44"/>
      <c r="H1" s="45"/>
      <c r="I1" s="46"/>
      <c r="J1" s="44"/>
      <c r="K1" s="45"/>
      <c r="L1" s="46"/>
      <c r="M1" s="44"/>
      <c r="N1" s="45"/>
      <c r="O1" s="46"/>
      <c r="P1" s="45"/>
      <c r="Q1" s="45"/>
      <c r="R1" s="46"/>
      <c r="S1" s="45"/>
      <c r="T1" s="45"/>
      <c r="U1" s="46" t="s">
        <v>85</v>
      </c>
    </row>
    <row r="2" spans="1:21" ht="32.25" customHeight="1">
      <c r="A2" s="48"/>
      <c r="B2" s="49"/>
      <c r="C2" s="49"/>
      <c r="D2" s="49"/>
      <c r="E2" s="49"/>
      <c r="F2" s="50" t="s">
        <v>14</v>
      </c>
      <c r="G2" s="159" t="s">
        <v>87</v>
      </c>
      <c r="H2" s="157"/>
      <c r="I2" s="157"/>
      <c r="J2" s="157"/>
      <c r="K2" s="157"/>
      <c r="L2" s="157"/>
      <c r="M2" s="157" t="s">
        <v>88</v>
      </c>
      <c r="N2" s="157"/>
      <c r="O2" s="157"/>
      <c r="P2" s="157"/>
      <c r="Q2" s="157"/>
      <c r="R2" s="157"/>
      <c r="S2" s="157"/>
      <c r="T2" s="157"/>
      <c r="U2" s="158"/>
    </row>
    <row r="3" spans="1:21" ht="32.25" customHeight="1">
      <c r="A3" s="51"/>
      <c r="B3" s="42"/>
      <c r="C3" s="42"/>
      <c r="D3" s="42"/>
      <c r="E3" s="42"/>
      <c r="F3" s="52" t="s">
        <v>15</v>
      </c>
      <c r="G3" s="163" t="s">
        <v>53</v>
      </c>
      <c r="H3" s="164"/>
      <c r="I3" s="165"/>
      <c r="J3" s="163" t="s">
        <v>16</v>
      </c>
      <c r="K3" s="164"/>
      <c r="L3" s="165"/>
      <c r="M3" s="163" t="s">
        <v>24</v>
      </c>
      <c r="N3" s="164"/>
      <c r="O3" s="165"/>
      <c r="P3" s="163" t="s">
        <v>25</v>
      </c>
      <c r="Q3" s="164"/>
      <c r="R3" s="165"/>
      <c r="S3" s="160" t="s">
        <v>0</v>
      </c>
      <c r="T3" s="161"/>
      <c r="U3" s="162"/>
    </row>
    <row r="4" spans="1:21" ht="32.25" customHeight="1">
      <c r="A4" s="53" t="s">
        <v>17</v>
      </c>
      <c r="B4" s="54"/>
      <c r="C4" s="54"/>
      <c r="D4" s="54"/>
      <c r="E4" s="54"/>
      <c r="F4" s="52" t="s">
        <v>18</v>
      </c>
      <c r="G4" s="55">
        <v>27</v>
      </c>
      <c r="H4" s="55">
        <v>28</v>
      </c>
      <c r="I4" s="56" t="s">
        <v>19</v>
      </c>
      <c r="J4" s="55">
        <v>27</v>
      </c>
      <c r="K4" s="55">
        <v>28</v>
      </c>
      <c r="L4" s="56" t="s">
        <v>19</v>
      </c>
      <c r="M4" s="55">
        <v>27</v>
      </c>
      <c r="N4" s="55">
        <v>28</v>
      </c>
      <c r="O4" s="56" t="s">
        <v>19</v>
      </c>
      <c r="P4" s="55">
        <v>27</v>
      </c>
      <c r="Q4" s="55">
        <v>28</v>
      </c>
      <c r="R4" s="56" t="s">
        <v>19</v>
      </c>
      <c r="S4" s="55">
        <v>27</v>
      </c>
      <c r="T4" s="55">
        <v>28</v>
      </c>
      <c r="U4" s="56" t="s">
        <v>19</v>
      </c>
    </row>
    <row r="5" spans="1:21" ht="32.25" customHeight="1">
      <c r="A5" s="57"/>
      <c r="B5" s="141" t="s">
        <v>54</v>
      </c>
      <c r="C5" s="144"/>
      <c r="D5" s="144"/>
      <c r="E5" s="144"/>
      <c r="F5" s="58"/>
      <c r="G5" s="69">
        <v>177102</v>
      </c>
      <c r="H5" s="69">
        <v>149608</v>
      </c>
      <c r="I5" s="70">
        <v>-15.5</v>
      </c>
      <c r="J5" s="69">
        <v>1201</v>
      </c>
      <c r="K5" s="69">
        <v>660</v>
      </c>
      <c r="L5" s="70">
        <v>-45</v>
      </c>
      <c r="M5" s="69">
        <v>135087</v>
      </c>
      <c r="N5" s="69">
        <v>385087</v>
      </c>
      <c r="O5" s="71">
        <v>185.1</v>
      </c>
      <c r="P5" s="69">
        <v>260145</v>
      </c>
      <c r="Q5" s="69">
        <v>62678</v>
      </c>
      <c r="R5" s="70">
        <v>-75.9</v>
      </c>
      <c r="S5" s="69">
        <v>573535</v>
      </c>
      <c r="T5" s="69">
        <v>598033</v>
      </c>
      <c r="U5" s="72">
        <v>4.3</v>
      </c>
    </row>
    <row r="6" spans="1:21" ht="32.25" customHeight="1">
      <c r="A6" s="147" t="s">
        <v>55</v>
      </c>
      <c r="B6" s="51"/>
      <c r="C6" s="137" t="s">
        <v>56</v>
      </c>
      <c r="D6" s="137"/>
      <c r="E6" s="146"/>
      <c r="F6" s="140"/>
      <c r="G6" s="59">
        <v>176148</v>
      </c>
      <c r="H6" s="59">
        <v>111529</v>
      </c>
      <c r="I6" s="73">
        <v>-36.7</v>
      </c>
      <c r="J6" s="59">
        <v>0</v>
      </c>
      <c r="K6" s="59">
        <v>0</v>
      </c>
      <c r="L6" s="73" t="s">
        <v>91</v>
      </c>
      <c r="M6" s="59">
        <v>105087</v>
      </c>
      <c r="N6" s="59">
        <v>105087</v>
      </c>
      <c r="O6" s="74">
        <v>0</v>
      </c>
      <c r="P6" s="75">
        <v>249358</v>
      </c>
      <c r="Q6" s="59">
        <v>59052</v>
      </c>
      <c r="R6" s="73">
        <v>-76.3</v>
      </c>
      <c r="S6" s="76">
        <v>530593</v>
      </c>
      <c r="T6" s="76">
        <v>275668</v>
      </c>
      <c r="U6" s="77">
        <v>-48</v>
      </c>
    </row>
    <row r="7" spans="1:21" ht="32.25" customHeight="1">
      <c r="A7" s="147"/>
      <c r="B7" s="51"/>
      <c r="C7" s="42"/>
      <c r="D7" s="137" t="s">
        <v>57</v>
      </c>
      <c r="E7" s="139"/>
      <c r="F7" s="140"/>
      <c r="G7" s="59">
        <v>176148</v>
      </c>
      <c r="H7" s="59">
        <v>111529</v>
      </c>
      <c r="I7" s="73">
        <v>-36.7</v>
      </c>
      <c r="J7" s="59">
        <v>0</v>
      </c>
      <c r="K7" s="59">
        <v>0</v>
      </c>
      <c r="L7" s="73" t="s">
        <v>91</v>
      </c>
      <c r="M7" s="59">
        <v>0</v>
      </c>
      <c r="N7" s="59">
        <v>0</v>
      </c>
      <c r="O7" s="74" t="s">
        <v>91</v>
      </c>
      <c r="P7" s="75">
        <v>182417</v>
      </c>
      <c r="Q7" s="59">
        <v>59052</v>
      </c>
      <c r="R7" s="73">
        <v>-67.6</v>
      </c>
      <c r="S7" s="76">
        <v>358565</v>
      </c>
      <c r="T7" s="76">
        <v>170581</v>
      </c>
      <c r="U7" s="77">
        <v>-52.4</v>
      </c>
    </row>
    <row r="8" spans="1:21" ht="32.25" customHeight="1">
      <c r="A8" s="147"/>
      <c r="B8" s="51"/>
      <c r="C8" s="137" t="s">
        <v>58</v>
      </c>
      <c r="D8" s="137"/>
      <c r="E8" s="146"/>
      <c r="F8" s="140"/>
      <c r="G8" s="59">
        <v>954</v>
      </c>
      <c r="H8" s="59">
        <v>38079</v>
      </c>
      <c r="I8" s="73">
        <v>3891.5</v>
      </c>
      <c r="J8" s="59">
        <v>1201</v>
      </c>
      <c r="K8" s="59">
        <v>660</v>
      </c>
      <c r="L8" s="73">
        <v>-45</v>
      </c>
      <c r="M8" s="75">
        <v>30000</v>
      </c>
      <c r="N8" s="59">
        <v>280000</v>
      </c>
      <c r="O8" s="74">
        <v>833.3</v>
      </c>
      <c r="P8" s="75">
        <v>10787</v>
      </c>
      <c r="Q8" s="59">
        <v>3626</v>
      </c>
      <c r="R8" s="73">
        <v>-66.4</v>
      </c>
      <c r="S8" s="76">
        <v>42942</v>
      </c>
      <c r="T8" s="76">
        <v>322365</v>
      </c>
      <c r="U8" s="77">
        <v>650.7</v>
      </c>
    </row>
    <row r="9" spans="1:21" ht="32.25" customHeight="1">
      <c r="A9" s="147"/>
      <c r="B9" s="51"/>
      <c r="C9" s="42"/>
      <c r="D9" s="137" t="s">
        <v>59</v>
      </c>
      <c r="E9" s="139"/>
      <c r="F9" s="140"/>
      <c r="G9" s="59">
        <v>0</v>
      </c>
      <c r="H9" s="59">
        <v>0</v>
      </c>
      <c r="I9" s="73" t="s">
        <v>91</v>
      </c>
      <c r="J9" s="59">
        <v>1201</v>
      </c>
      <c r="K9" s="59">
        <v>660</v>
      </c>
      <c r="L9" s="73">
        <v>-45</v>
      </c>
      <c r="M9" s="59">
        <v>30000</v>
      </c>
      <c r="N9" s="59">
        <v>280000</v>
      </c>
      <c r="O9" s="74">
        <v>833.3</v>
      </c>
      <c r="P9" s="75">
        <v>10117</v>
      </c>
      <c r="Q9" s="59">
        <v>3577</v>
      </c>
      <c r="R9" s="74">
        <v>-64.6</v>
      </c>
      <c r="S9" s="76">
        <v>41318</v>
      </c>
      <c r="T9" s="76">
        <v>284237</v>
      </c>
      <c r="U9" s="77">
        <v>587.9</v>
      </c>
    </row>
    <row r="10" spans="1:21" ht="32.25" customHeight="1">
      <c r="A10" s="147"/>
      <c r="B10" s="136" t="s">
        <v>60</v>
      </c>
      <c r="C10" s="146"/>
      <c r="D10" s="146"/>
      <c r="E10" s="146"/>
      <c r="F10" s="58"/>
      <c r="G10" s="76">
        <v>42923</v>
      </c>
      <c r="H10" s="76">
        <v>101520</v>
      </c>
      <c r="I10" s="73">
        <v>136.5</v>
      </c>
      <c r="J10" s="76">
        <v>1201</v>
      </c>
      <c r="K10" s="76">
        <v>660</v>
      </c>
      <c r="L10" s="73">
        <v>-45</v>
      </c>
      <c r="M10" s="76">
        <v>13149</v>
      </c>
      <c r="N10" s="76">
        <v>10619</v>
      </c>
      <c r="O10" s="74">
        <v>-19.2</v>
      </c>
      <c r="P10" s="76">
        <v>67159</v>
      </c>
      <c r="Q10" s="76">
        <v>3626</v>
      </c>
      <c r="R10" s="73">
        <v>-94.6</v>
      </c>
      <c r="S10" s="76">
        <v>124432</v>
      </c>
      <c r="T10" s="76">
        <v>116425</v>
      </c>
      <c r="U10" s="77">
        <v>-6.4</v>
      </c>
    </row>
    <row r="11" spans="1:21" ht="32.25" customHeight="1">
      <c r="A11" s="147"/>
      <c r="B11" s="51"/>
      <c r="C11" s="137" t="s">
        <v>1</v>
      </c>
      <c r="D11" s="137"/>
      <c r="E11" s="146"/>
      <c r="F11" s="140"/>
      <c r="G11" s="59">
        <v>38027</v>
      </c>
      <c r="H11" s="59">
        <v>96625</v>
      </c>
      <c r="I11" s="73">
        <v>154.1</v>
      </c>
      <c r="J11" s="59">
        <v>0</v>
      </c>
      <c r="K11" s="59">
        <v>0</v>
      </c>
      <c r="L11" s="73" t="s">
        <v>91</v>
      </c>
      <c r="M11" s="59">
        <v>0</v>
      </c>
      <c r="N11" s="59">
        <v>0</v>
      </c>
      <c r="O11" s="74" t="s">
        <v>91</v>
      </c>
      <c r="P11" s="75">
        <v>2395</v>
      </c>
      <c r="Q11" s="59">
        <v>960</v>
      </c>
      <c r="R11" s="73">
        <v>-59.9</v>
      </c>
      <c r="S11" s="76">
        <v>40422</v>
      </c>
      <c r="T11" s="76">
        <v>97585</v>
      </c>
      <c r="U11" s="77">
        <v>141.4</v>
      </c>
    </row>
    <row r="12" spans="1:21" ht="32.25" customHeight="1">
      <c r="A12" s="147"/>
      <c r="B12" s="51"/>
      <c r="C12" s="60"/>
      <c r="D12" s="137" t="s">
        <v>20</v>
      </c>
      <c r="E12" s="139"/>
      <c r="F12" s="140"/>
      <c r="G12" s="59">
        <v>0</v>
      </c>
      <c r="H12" s="59">
        <v>15934</v>
      </c>
      <c r="I12" s="74" t="s">
        <v>92</v>
      </c>
      <c r="J12" s="59">
        <v>0</v>
      </c>
      <c r="K12" s="59">
        <v>0</v>
      </c>
      <c r="L12" s="73" t="s">
        <v>91</v>
      </c>
      <c r="M12" s="59">
        <v>0</v>
      </c>
      <c r="N12" s="59">
        <v>0</v>
      </c>
      <c r="O12" s="74" t="s">
        <v>91</v>
      </c>
      <c r="P12" s="75">
        <v>0</v>
      </c>
      <c r="Q12" s="59">
        <v>0</v>
      </c>
      <c r="R12" s="73" t="s">
        <v>91</v>
      </c>
      <c r="S12" s="76">
        <v>0</v>
      </c>
      <c r="T12" s="76">
        <v>15934</v>
      </c>
      <c r="U12" s="77" t="s">
        <v>92</v>
      </c>
    </row>
    <row r="13" spans="1:21" ht="32.25" customHeight="1">
      <c r="A13" s="147"/>
      <c r="B13" s="51"/>
      <c r="C13" s="137" t="s">
        <v>2</v>
      </c>
      <c r="D13" s="137"/>
      <c r="E13" s="146"/>
      <c r="F13" s="140"/>
      <c r="G13" s="59">
        <v>4896</v>
      </c>
      <c r="H13" s="59">
        <v>4895</v>
      </c>
      <c r="I13" s="73">
        <v>0</v>
      </c>
      <c r="J13" s="59">
        <v>1201</v>
      </c>
      <c r="K13" s="59">
        <v>660</v>
      </c>
      <c r="L13" s="73">
        <v>-45</v>
      </c>
      <c r="M13" s="59">
        <v>13149</v>
      </c>
      <c r="N13" s="59">
        <v>10619</v>
      </c>
      <c r="O13" s="74">
        <v>-19.2</v>
      </c>
      <c r="P13" s="75">
        <v>64764</v>
      </c>
      <c r="Q13" s="59">
        <v>2666</v>
      </c>
      <c r="R13" s="73">
        <v>-95.9</v>
      </c>
      <c r="S13" s="76">
        <v>84010</v>
      </c>
      <c r="T13" s="76">
        <v>18840</v>
      </c>
      <c r="U13" s="77">
        <v>-77.6</v>
      </c>
    </row>
    <row r="14" spans="1:21" ht="32.25" customHeight="1">
      <c r="A14" s="147"/>
      <c r="B14" s="51"/>
      <c r="C14" s="42"/>
      <c r="D14" s="137" t="s">
        <v>3</v>
      </c>
      <c r="E14" s="139"/>
      <c r="F14" s="140"/>
      <c r="G14" s="59">
        <v>4896</v>
      </c>
      <c r="H14" s="59">
        <v>4895</v>
      </c>
      <c r="I14" s="73">
        <v>0</v>
      </c>
      <c r="J14" s="59">
        <v>1201</v>
      </c>
      <c r="K14" s="59">
        <v>660</v>
      </c>
      <c r="L14" s="73">
        <v>-45</v>
      </c>
      <c r="M14" s="59">
        <v>13149</v>
      </c>
      <c r="N14" s="59">
        <v>10619</v>
      </c>
      <c r="O14" s="74">
        <v>-19.2</v>
      </c>
      <c r="P14" s="75">
        <v>4170</v>
      </c>
      <c r="Q14" s="59">
        <v>2666</v>
      </c>
      <c r="R14" s="73">
        <v>-36.1</v>
      </c>
      <c r="S14" s="76">
        <v>23416</v>
      </c>
      <c r="T14" s="76">
        <v>18840</v>
      </c>
      <c r="U14" s="77">
        <v>-19.5</v>
      </c>
    </row>
    <row r="15" spans="1:21" ht="32.25" customHeight="1">
      <c r="A15" s="61"/>
      <c r="B15" s="148" t="s">
        <v>61</v>
      </c>
      <c r="C15" s="149"/>
      <c r="D15" s="149"/>
      <c r="E15" s="149"/>
      <c r="F15" s="62"/>
      <c r="G15" s="79">
        <v>134179</v>
      </c>
      <c r="H15" s="79">
        <v>48088</v>
      </c>
      <c r="I15" s="80">
        <v>-64.2</v>
      </c>
      <c r="J15" s="79">
        <v>0</v>
      </c>
      <c r="K15" s="79">
        <v>0</v>
      </c>
      <c r="L15" s="80" t="s">
        <v>91</v>
      </c>
      <c r="M15" s="79">
        <v>121938</v>
      </c>
      <c r="N15" s="79">
        <v>374468</v>
      </c>
      <c r="O15" s="81">
        <v>207.1</v>
      </c>
      <c r="P15" s="79">
        <v>192986</v>
      </c>
      <c r="Q15" s="79">
        <v>59052</v>
      </c>
      <c r="R15" s="80">
        <v>-69.4</v>
      </c>
      <c r="S15" s="76">
        <v>449103</v>
      </c>
      <c r="T15" s="76">
        <v>481608</v>
      </c>
      <c r="U15" s="82">
        <v>7.2</v>
      </c>
    </row>
    <row r="16" spans="1:21" ht="32.25" customHeight="1">
      <c r="A16" s="57"/>
      <c r="B16" s="141" t="s">
        <v>62</v>
      </c>
      <c r="C16" s="144"/>
      <c r="D16" s="144"/>
      <c r="E16" s="144"/>
      <c r="F16" s="63"/>
      <c r="G16" s="59">
        <v>0</v>
      </c>
      <c r="H16" s="59">
        <v>0</v>
      </c>
      <c r="I16" s="83" t="s">
        <v>91</v>
      </c>
      <c r="J16" s="84">
        <v>29591</v>
      </c>
      <c r="K16" s="59">
        <v>29591</v>
      </c>
      <c r="L16" s="73">
        <v>0</v>
      </c>
      <c r="M16" s="84">
        <v>0</v>
      </c>
      <c r="N16" s="59">
        <v>0</v>
      </c>
      <c r="O16" s="71" t="s">
        <v>91</v>
      </c>
      <c r="P16" s="85">
        <v>30615</v>
      </c>
      <c r="Q16" s="59">
        <v>7998</v>
      </c>
      <c r="R16" s="70">
        <v>-73.9</v>
      </c>
      <c r="S16" s="69">
        <v>60206</v>
      </c>
      <c r="T16" s="69">
        <v>37589</v>
      </c>
      <c r="U16" s="72">
        <v>-37.6</v>
      </c>
    </row>
    <row r="17" spans="1:21" ht="32.25" customHeight="1">
      <c r="A17" s="145" t="s">
        <v>21</v>
      </c>
      <c r="B17" s="51"/>
      <c r="C17" s="137" t="s">
        <v>4</v>
      </c>
      <c r="D17" s="137"/>
      <c r="E17" s="146"/>
      <c r="F17" s="140"/>
      <c r="G17" s="59">
        <v>0</v>
      </c>
      <c r="H17" s="59">
        <v>0</v>
      </c>
      <c r="I17" s="86" t="s">
        <v>91</v>
      </c>
      <c r="J17" s="59">
        <v>0</v>
      </c>
      <c r="K17" s="59">
        <v>0</v>
      </c>
      <c r="L17" s="73" t="s">
        <v>91</v>
      </c>
      <c r="M17" s="59">
        <v>0</v>
      </c>
      <c r="N17" s="59">
        <v>0</v>
      </c>
      <c r="O17" s="74" t="s">
        <v>91</v>
      </c>
      <c r="P17" s="75">
        <v>0</v>
      </c>
      <c r="Q17" s="59">
        <v>0</v>
      </c>
      <c r="R17" s="74" t="s">
        <v>91</v>
      </c>
      <c r="S17" s="76">
        <v>0</v>
      </c>
      <c r="T17" s="76">
        <v>0</v>
      </c>
      <c r="U17" s="77" t="s">
        <v>91</v>
      </c>
    </row>
    <row r="18" spans="1:21" ht="32.25" customHeight="1">
      <c r="A18" s="145"/>
      <c r="B18" s="51"/>
      <c r="C18" s="137" t="s">
        <v>5</v>
      </c>
      <c r="D18" s="137"/>
      <c r="E18" s="146"/>
      <c r="F18" s="140"/>
      <c r="G18" s="59">
        <v>0</v>
      </c>
      <c r="H18" s="59">
        <v>0</v>
      </c>
      <c r="I18" s="74" t="s">
        <v>91</v>
      </c>
      <c r="J18" s="59">
        <v>29591</v>
      </c>
      <c r="K18" s="59">
        <v>29591</v>
      </c>
      <c r="L18" s="73">
        <v>0</v>
      </c>
      <c r="M18" s="59">
        <v>0</v>
      </c>
      <c r="N18" s="59">
        <v>0</v>
      </c>
      <c r="O18" s="74" t="s">
        <v>91</v>
      </c>
      <c r="P18" s="75">
        <v>30615</v>
      </c>
      <c r="Q18" s="59">
        <v>7998</v>
      </c>
      <c r="R18" s="73">
        <v>-73.9</v>
      </c>
      <c r="S18" s="76">
        <v>60206</v>
      </c>
      <c r="T18" s="76">
        <v>37589</v>
      </c>
      <c r="U18" s="77">
        <v>-37.6</v>
      </c>
    </row>
    <row r="19" spans="1:21" ht="32.25" customHeight="1">
      <c r="A19" s="145"/>
      <c r="B19" s="136" t="s">
        <v>63</v>
      </c>
      <c r="C19" s="146"/>
      <c r="D19" s="146"/>
      <c r="E19" s="146"/>
      <c r="F19" s="58"/>
      <c r="G19" s="59">
        <v>51697</v>
      </c>
      <c r="H19" s="59">
        <v>72574</v>
      </c>
      <c r="I19" s="73">
        <v>40.4</v>
      </c>
      <c r="J19" s="59">
        <v>29591</v>
      </c>
      <c r="K19" s="59">
        <v>29591</v>
      </c>
      <c r="L19" s="73">
        <v>0</v>
      </c>
      <c r="M19" s="59">
        <v>121938</v>
      </c>
      <c r="N19" s="59">
        <v>374468</v>
      </c>
      <c r="O19" s="74">
        <v>207.1</v>
      </c>
      <c r="P19" s="75">
        <v>223552</v>
      </c>
      <c r="Q19" s="59">
        <v>67050</v>
      </c>
      <c r="R19" s="73">
        <v>-70</v>
      </c>
      <c r="S19" s="76">
        <v>426778</v>
      </c>
      <c r="T19" s="76">
        <v>543683</v>
      </c>
      <c r="U19" s="77">
        <v>27.4</v>
      </c>
    </row>
    <row r="20" spans="1:21" ht="32.25" customHeight="1">
      <c r="A20" s="145"/>
      <c r="B20" s="51"/>
      <c r="C20" s="137" t="s">
        <v>6</v>
      </c>
      <c r="D20" s="137"/>
      <c r="E20" s="146"/>
      <c r="F20" s="140"/>
      <c r="G20" s="59">
        <v>51697</v>
      </c>
      <c r="H20" s="59">
        <v>72574</v>
      </c>
      <c r="I20" s="74">
        <v>40.4</v>
      </c>
      <c r="J20" s="59">
        <v>14630</v>
      </c>
      <c r="K20" s="59">
        <v>14630</v>
      </c>
      <c r="L20" s="73">
        <v>0</v>
      </c>
      <c r="M20" s="59">
        <v>0</v>
      </c>
      <c r="N20" s="59">
        <v>0</v>
      </c>
      <c r="O20" s="74" t="s">
        <v>91</v>
      </c>
      <c r="P20" s="75">
        <v>30615</v>
      </c>
      <c r="Q20" s="59">
        <v>7998</v>
      </c>
      <c r="R20" s="73">
        <v>-73.9</v>
      </c>
      <c r="S20" s="76">
        <v>96942</v>
      </c>
      <c r="T20" s="76">
        <v>95202</v>
      </c>
      <c r="U20" s="77">
        <v>-1.8</v>
      </c>
    </row>
    <row r="21" spans="1:21" ht="32.25" customHeight="1">
      <c r="A21" s="145"/>
      <c r="B21" s="51"/>
      <c r="C21" s="60"/>
      <c r="D21" s="137" t="s">
        <v>20</v>
      </c>
      <c r="E21" s="139"/>
      <c r="F21" s="140"/>
      <c r="G21" s="59">
        <v>0</v>
      </c>
      <c r="H21" s="59">
        <v>0</v>
      </c>
      <c r="I21" s="73" t="s">
        <v>91</v>
      </c>
      <c r="J21" s="59">
        <v>0</v>
      </c>
      <c r="K21" s="59">
        <v>0</v>
      </c>
      <c r="L21" s="73" t="s">
        <v>91</v>
      </c>
      <c r="M21" s="59">
        <v>0</v>
      </c>
      <c r="N21" s="59">
        <v>0</v>
      </c>
      <c r="O21" s="74" t="s">
        <v>91</v>
      </c>
      <c r="P21" s="75">
        <v>5547</v>
      </c>
      <c r="Q21" s="59">
        <v>7998</v>
      </c>
      <c r="R21" s="73">
        <v>44.2</v>
      </c>
      <c r="S21" s="76">
        <v>5547</v>
      </c>
      <c r="T21" s="76">
        <v>7998</v>
      </c>
      <c r="U21" s="77">
        <v>44.2</v>
      </c>
    </row>
    <row r="22" spans="1:21" ht="32.25" customHeight="1">
      <c r="A22" s="145"/>
      <c r="B22" s="51"/>
      <c r="C22" s="137" t="s">
        <v>7</v>
      </c>
      <c r="D22" s="137"/>
      <c r="E22" s="146"/>
      <c r="F22" s="140"/>
      <c r="G22" s="59">
        <v>0</v>
      </c>
      <c r="H22" s="59">
        <v>0</v>
      </c>
      <c r="I22" s="73" t="s">
        <v>91</v>
      </c>
      <c r="J22" s="59">
        <v>14961</v>
      </c>
      <c r="K22" s="59">
        <v>14961</v>
      </c>
      <c r="L22" s="73">
        <v>0</v>
      </c>
      <c r="M22" s="59">
        <v>121938</v>
      </c>
      <c r="N22" s="59">
        <v>374468</v>
      </c>
      <c r="O22" s="74">
        <v>207.1</v>
      </c>
      <c r="P22" s="75">
        <v>182417</v>
      </c>
      <c r="Q22" s="59">
        <v>59052</v>
      </c>
      <c r="R22" s="73">
        <v>-67.6</v>
      </c>
      <c r="S22" s="76">
        <v>319316</v>
      </c>
      <c r="T22" s="76">
        <v>448481</v>
      </c>
      <c r="U22" s="77">
        <v>40.5</v>
      </c>
    </row>
    <row r="23" spans="1:21" ht="32.25" customHeight="1">
      <c r="A23" s="64"/>
      <c r="B23" s="148" t="s">
        <v>61</v>
      </c>
      <c r="C23" s="149"/>
      <c r="D23" s="149"/>
      <c r="E23" s="149"/>
      <c r="F23" s="62"/>
      <c r="G23" s="79">
        <v>-51697</v>
      </c>
      <c r="H23" s="79">
        <v>-72574</v>
      </c>
      <c r="I23" s="80">
        <v>-40.4</v>
      </c>
      <c r="J23" s="79">
        <v>0</v>
      </c>
      <c r="K23" s="79">
        <v>0</v>
      </c>
      <c r="L23" s="80" t="s">
        <v>91</v>
      </c>
      <c r="M23" s="79">
        <v>-121938</v>
      </c>
      <c r="N23" s="79">
        <v>-374468</v>
      </c>
      <c r="O23" s="81">
        <v>207.1</v>
      </c>
      <c r="P23" s="79">
        <v>-192937</v>
      </c>
      <c r="Q23" s="79">
        <v>-59052</v>
      </c>
      <c r="R23" s="80">
        <v>69.4</v>
      </c>
      <c r="S23" s="79">
        <v>-366572</v>
      </c>
      <c r="T23" s="79">
        <v>-506094</v>
      </c>
      <c r="U23" s="82">
        <v>-38.1</v>
      </c>
    </row>
    <row r="24" spans="1:21" ht="32.25" customHeight="1">
      <c r="A24" s="141" t="s">
        <v>8</v>
      </c>
      <c r="B24" s="142"/>
      <c r="C24" s="142"/>
      <c r="D24" s="142"/>
      <c r="E24" s="142"/>
      <c r="F24" s="143"/>
      <c r="G24" s="76">
        <v>82482</v>
      </c>
      <c r="H24" s="76">
        <v>-24486</v>
      </c>
      <c r="I24" s="70">
        <v>-129.7</v>
      </c>
      <c r="J24" s="76">
        <v>0</v>
      </c>
      <c r="K24" s="76">
        <v>0</v>
      </c>
      <c r="L24" s="70" t="s">
        <v>91</v>
      </c>
      <c r="M24" s="76">
        <v>0</v>
      </c>
      <c r="N24" s="76">
        <v>0</v>
      </c>
      <c r="O24" s="71" t="s">
        <v>91</v>
      </c>
      <c r="P24" s="76">
        <v>49</v>
      </c>
      <c r="Q24" s="76">
        <v>0</v>
      </c>
      <c r="R24" s="70">
        <v>0</v>
      </c>
      <c r="S24" s="76">
        <v>82531</v>
      </c>
      <c r="T24" s="76">
        <v>-24486</v>
      </c>
      <c r="U24" s="72">
        <v>-129.7</v>
      </c>
    </row>
    <row r="25" spans="1:21" ht="32.25" customHeight="1">
      <c r="A25" s="136" t="s">
        <v>9</v>
      </c>
      <c r="B25" s="137"/>
      <c r="C25" s="137"/>
      <c r="D25" s="137"/>
      <c r="E25" s="137"/>
      <c r="F25" s="138"/>
      <c r="G25" s="59">
        <v>90280</v>
      </c>
      <c r="H25" s="59">
        <v>707</v>
      </c>
      <c r="I25" s="74">
        <v>-99.2</v>
      </c>
      <c r="J25" s="59">
        <v>0</v>
      </c>
      <c r="K25" s="59">
        <v>0</v>
      </c>
      <c r="L25" s="73" t="s">
        <v>91</v>
      </c>
      <c r="M25" s="75">
        <v>0</v>
      </c>
      <c r="N25" s="59">
        <v>0</v>
      </c>
      <c r="O25" s="74" t="s">
        <v>91</v>
      </c>
      <c r="P25" s="75">
        <v>0</v>
      </c>
      <c r="Q25" s="59">
        <v>0</v>
      </c>
      <c r="R25" s="73" t="s">
        <v>91</v>
      </c>
      <c r="S25" s="76">
        <v>90280</v>
      </c>
      <c r="T25" s="76">
        <v>707</v>
      </c>
      <c r="U25" s="77">
        <v>-99.2</v>
      </c>
    </row>
    <row r="26" spans="1:21" ht="32.25" customHeight="1">
      <c r="A26" s="136" t="s">
        <v>10</v>
      </c>
      <c r="B26" s="137"/>
      <c r="C26" s="137"/>
      <c r="D26" s="137"/>
      <c r="E26" s="137"/>
      <c r="F26" s="138"/>
      <c r="G26" s="59">
        <v>100410</v>
      </c>
      <c r="H26" s="59">
        <v>92645</v>
      </c>
      <c r="I26" s="74">
        <v>-7.7</v>
      </c>
      <c r="J26" s="59">
        <v>0</v>
      </c>
      <c r="K26" s="59">
        <v>0</v>
      </c>
      <c r="L26" s="73" t="s">
        <v>91</v>
      </c>
      <c r="M26" s="75">
        <v>103</v>
      </c>
      <c r="N26" s="59">
        <v>71</v>
      </c>
      <c r="O26" s="74">
        <v>-31.1</v>
      </c>
      <c r="P26" s="75">
        <v>36</v>
      </c>
      <c r="Q26" s="59">
        <v>36</v>
      </c>
      <c r="R26" s="73">
        <v>0</v>
      </c>
      <c r="S26" s="76">
        <v>100549</v>
      </c>
      <c r="T26" s="76">
        <v>92752</v>
      </c>
      <c r="U26" s="77">
        <v>-7.8</v>
      </c>
    </row>
    <row r="27" spans="1:21" ht="32.25" customHeight="1">
      <c r="A27" s="136" t="s">
        <v>11</v>
      </c>
      <c r="B27" s="137"/>
      <c r="C27" s="137"/>
      <c r="D27" s="137"/>
      <c r="E27" s="137"/>
      <c r="F27" s="138"/>
      <c r="G27" s="59">
        <v>0</v>
      </c>
      <c r="H27" s="59">
        <v>0</v>
      </c>
      <c r="I27" s="74" t="s">
        <v>91</v>
      </c>
      <c r="J27" s="59">
        <v>0</v>
      </c>
      <c r="K27" s="59">
        <v>0</v>
      </c>
      <c r="L27" s="73" t="s">
        <v>91</v>
      </c>
      <c r="M27" s="75">
        <v>0</v>
      </c>
      <c r="N27" s="59">
        <v>0</v>
      </c>
      <c r="O27" s="74" t="s">
        <v>91</v>
      </c>
      <c r="P27" s="75">
        <v>0</v>
      </c>
      <c r="Q27" s="59">
        <v>0</v>
      </c>
      <c r="R27" s="73" t="s">
        <v>91</v>
      </c>
      <c r="S27" s="76">
        <v>0</v>
      </c>
      <c r="T27" s="76">
        <v>0</v>
      </c>
      <c r="U27" s="77" t="s">
        <v>91</v>
      </c>
    </row>
    <row r="28" spans="1:21" ht="32.25" customHeight="1">
      <c r="A28" s="154" t="s">
        <v>22</v>
      </c>
      <c r="B28" s="155"/>
      <c r="C28" s="155"/>
      <c r="D28" s="155"/>
      <c r="E28" s="155"/>
      <c r="F28" s="156"/>
      <c r="G28" s="59">
        <v>0</v>
      </c>
      <c r="H28" s="59">
        <v>0</v>
      </c>
      <c r="I28" s="73" t="s">
        <v>91</v>
      </c>
      <c r="J28" s="59">
        <v>0</v>
      </c>
      <c r="K28" s="59">
        <v>0</v>
      </c>
      <c r="L28" s="73" t="s">
        <v>91</v>
      </c>
      <c r="M28" s="75">
        <v>0</v>
      </c>
      <c r="N28" s="59">
        <v>0</v>
      </c>
      <c r="O28" s="74" t="s">
        <v>91</v>
      </c>
      <c r="P28" s="75">
        <v>0</v>
      </c>
      <c r="Q28" s="59">
        <v>0</v>
      </c>
      <c r="R28" s="73" t="s">
        <v>91</v>
      </c>
      <c r="S28" s="76">
        <v>0</v>
      </c>
      <c r="T28" s="76">
        <v>0</v>
      </c>
      <c r="U28" s="77" t="s">
        <v>91</v>
      </c>
    </row>
    <row r="29" spans="1:21" ht="32.25" customHeight="1">
      <c r="A29" s="136" t="s">
        <v>12</v>
      </c>
      <c r="B29" s="137"/>
      <c r="C29" s="137"/>
      <c r="D29" s="137"/>
      <c r="E29" s="137"/>
      <c r="F29" s="138"/>
      <c r="G29" s="78">
        <v>92612</v>
      </c>
      <c r="H29" s="78">
        <v>67452</v>
      </c>
      <c r="I29" s="73">
        <v>-27.2</v>
      </c>
      <c r="J29" s="78">
        <v>0</v>
      </c>
      <c r="K29" s="78">
        <v>0</v>
      </c>
      <c r="L29" s="73" t="s">
        <v>91</v>
      </c>
      <c r="M29" s="78">
        <v>103</v>
      </c>
      <c r="N29" s="78">
        <v>71</v>
      </c>
      <c r="O29" s="74">
        <v>-31.1</v>
      </c>
      <c r="P29" s="78">
        <v>85</v>
      </c>
      <c r="Q29" s="78">
        <v>36</v>
      </c>
      <c r="R29" s="73">
        <v>-57.6</v>
      </c>
      <c r="S29" s="76">
        <v>92800</v>
      </c>
      <c r="T29" s="76">
        <v>67559</v>
      </c>
      <c r="U29" s="77">
        <v>-27.2</v>
      </c>
    </row>
    <row r="30" spans="1:21" ht="32.25" customHeight="1">
      <c r="A30" s="136" t="s">
        <v>13</v>
      </c>
      <c r="B30" s="137"/>
      <c r="C30" s="137"/>
      <c r="D30" s="137"/>
      <c r="E30" s="137"/>
      <c r="F30" s="138"/>
      <c r="G30" s="59">
        <v>70954</v>
      </c>
      <c r="H30" s="59">
        <v>3071</v>
      </c>
      <c r="I30" s="74">
        <v>-95.7</v>
      </c>
      <c r="J30" s="59">
        <v>0</v>
      </c>
      <c r="K30" s="59">
        <v>0</v>
      </c>
      <c r="L30" s="73" t="s">
        <v>91</v>
      </c>
      <c r="M30" s="59">
        <v>0</v>
      </c>
      <c r="N30" s="59">
        <v>0</v>
      </c>
      <c r="O30" s="74" t="s">
        <v>91</v>
      </c>
      <c r="P30" s="75">
        <v>85</v>
      </c>
      <c r="Q30" s="59">
        <v>0</v>
      </c>
      <c r="R30" s="74" t="s">
        <v>93</v>
      </c>
      <c r="S30" s="76">
        <v>71039</v>
      </c>
      <c r="T30" s="76">
        <v>3071</v>
      </c>
      <c r="U30" s="77">
        <v>-95.7</v>
      </c>
    </row>
    <row r="31" spans="1:21" ht="32.25" customHeight="1">
      <c r="A31" s="136" t="s">
        <v>23</v>
      </c>
      <c r="B31" s="137"/>
      <c r="C31" s="137"/>
      <c r="D31" s="137"/>
      <c r="E31" s="137"/>
      <c r="F31" s="65" t="s">
        <v>64</v>
      </c>
      <c r="G31" s="59">
        <v>21658</v>
      </c>
      <c r="H31" s="59">
        <v>64381</v>
      </c>
      <c r="I31" s="74">
        <v>197.3</v>
      </c>
      <c r="J31" s="59">
        <v>0</v>
      </c>
      <c r="K31" s="59">
        <v>0</v>
      </c>
      <c r="L31" s="73" t="s">
        <v>91</v>
      </c>
      <c r="M31" s="59">
        <v>103</v>
      </c>
      <c r="N31" s="59">
        <v>71</v>
      </c>
      <c r="O31" s="74">
        <v>-31.1</v>
      </c>
      <c r="P31" s="59">
        <v>0</v>
      </c>
      <c r="Q31" s="59">
        <v>36</v>
      </c>
      <c r="R31" s="74" t="s">
        <v>92</v>
      </c>
      <c r="S31" s="76">
        <v>21761</v>
      </c>
      <c r="T31" s="76">
        <v>64488</v>
      </c>
      <c r="U31" s="77">
        <v>196.3</v>
      </c>
    </row>
    <row r="32" spans="1:21" ht="32.25" customHeight="1">
      <c r="A32" s="136"/>
      <c r="B32" s="137"/>
      <c r="C32" s="137"/>
      <c r="D32" s="137"/>
      <c r="E32" s="137"/>
      <c r="F32" s="65" t="s">
        <v>65</v>
      </c>
      <c r="G32" s="59">
        <v>0</v>
      </c>
      <c r="H32" s="59">
        <v>0</v>
      </c>
      <c r="I32" s="74" t="s">
        <v>91</v>
      </c>
      <c r="J32" s="59">
        <v>0</v>
      </c>
      <c r="K32" s="59">
        <v>0</v>
      </c>
      <c r="L32" s="73" t="s">
        <v>91</v>
      </c>
      <c r="M32" s="59">
        <v>0</v>
      </c>
      <c r="N32" s="59">
        <v>0</v>
      </c>
      <c r="O32" s="74" t="s">
        <v>91</v>
      </c>
      <c r="P32" s="59">
        <v>0</v>
      </c>
      <c r="Q32" s="59">
        <v>0</v>
      </c>
      <c r="R32" s="73" t="s">
        <v>91</v>
      </c>
      <c r="S32" s="76">
        <v>0</v>
      </c>
      <c r="T32" s="76">
        <v>0</v>
      </c>
      <c r="U32" s="77" t="s">
        <v>91</v>
      </c>
    </row>
    <row r="33" spans="1:21" ht="32.25" customHeight="1">
      <c r="A33" s="152" t="s">
        <v>66</v>
      </c>
      <c r="B33" s="153"/>
      <c r="C33" s="153"/>
      <c r="D33" s="153"/>
      <c r="E33" s="153"/>
      <c r="F33" s="66" t="s">
        <v>67</v>
      </c>
      <c r="G33" s="87">
        <v>0</v>
      </c>
      <c r="H33" s="87">
        <v>0</v>
      </c>
      <c r="I33" s="74" t="s">
        <v>91</v>
      </c>
      <c r="J33" s="87">
        <v>0</v>
      </c>
      <c r="K33" s="87">
        <v>0</v>
      </c>
      <c r="L33" s="73" t="s">
        <v>91</v>
      </c>
      <c r="M33" s="87">
        <v>0</v>
      </c>
      <c r="N33" s="87">
        <v>0</v>
      </c>
      <c r="O33" s="74" t="s">
        <v>91</v>
      </c>
      <c r="P33" s="87">
        <v>0</v>
      </c>
      <c r="Q33" s="87">
        <v>0</v>
      </c>
      <c r="R33" s="73" t="s">
        <v>91</v>
      </c>
      <c r="S33" s="87">
        <v>0</v>
      </c>
      <c r="T33" s="87">
        <v>0</v>
      </c>
      <c r="U33" s="77" t="s">
        <v>91</v>
      </c>
    </row>
    <row r="34" spans="1:21" ht="32.25" customHeight="1">
      <c r="A34" s="150" t="s">
        <v>68</v>
      </c>
      <c r="B34" s="151"/>
      <c r="C34" s="151"/>
      <c r="D34" s="151"/>
      <c r="E34" s="151"/>
      <c r="F34" s="67" t="s">
        <v>67</v>
      </c>
      <c r="G34" s="88">
        <v>412.6</v>
      </c>
      <c r="H34" s="88">
        <v>147.4</v>
      </c>
      <c r="I34" s="80">
        <v>-265.20000000000005</v>
      </c>
      <c r="J34" s="88">
        <v>7.4</v>
      </c>
      <c r="K34" s="88">
        <v>4.2</v>
      </c>
      <c r="L34" s="80">
        <v>-3.2</v>
      </c>
      <c r="M34" s="88">
        <v>100</v>
      </c>
      <c r="N34" s="88">
        <v>100</v>
      </c>
      <c r="O34" s="81">
        <v>0</v>
      </c>
      <c r="P34" s="88">
        <v>104.2</v>
      </c>
      <c r="Q34" s="88">
        <v>100</v>
      </c>
      <c r="R34" s="80">
        <v>-4.200000000000003</v>
      </c>
      <c r="S34" s="88">
        <v>129.2</v>
      </c>
      <c r="T34" s="88">
        <v>105.9</v>
      </c>
      <c r="U34" s="82">
        <v>-23.299999999999983</v>
      </c>
    </row>
  </sheetData>
  <sheetProtection/>
  <mergeCells count="38">
    <mergeCell ref="C17:F17"/>
    <mergeCell ref="M2:U2"/>
    <mergeCell ref="G2:L2"/>
    <mergeCell ref="S3:U3"/>
    <mergeCell ref="P3:R3"/>
    <mergeCell ref="M3:O3"/>
    <mergeCell ref="G3:I3"/>
    <mergeCell ref="J3:L3"/>
    <mergeCell ref="A28:F28"/>
    <mergeCell ref="A26:F26"/>
    <mergeCell ref="D7:F7"/>
    <mergeCell ref="D9:F9"/>
    <mergeCell ref="D14:F14"/>
    <mergeCell ref="C13:F13"/>
    <mergeCell ref="C22:F22"/>
    <mergeCell ref="D21:F21"/>
    <mergeCell ref="B10:E10"/>
    <mergeCell ref="C18:F18"/>
    <mergeCell ref="B23:E23"/>
    <mergeCell ref="C8:F8"/>
    <mergeCell ref="C6:F6"/>
    <mergeCell ref="B15:E15"/>
    <mergeCell ref="A34:E34"/>
    <mergeCell ref="A29:F29"/>
    <mergeCell ref="A30:F30"/>
    <mergeCell ref="A31:E32"/>
    <mergeCell ref="A33:E33"/>
    <mergeCell ref="A27:F27"/>
    <mergeCell ref="A25:F25"/>
    <mergeCell ref="D12:F12"/>
    <mergeCell ref="A24:F24"/>
    <mergeCell ref="B5:E5"/>
    <mergeCell ref="A17:A22"/>
    <mergeCell ref="B19:E19"/>
    <mergeCell ref="C20:F20"/>
    <mergeCell ref="C11:F11"/>
    <mergeCell ref="B16:E16"/>
    <mergeCell ref="A6:A14"/>
  </mergeCells>
  <printOptions/>
  <pageMargins left="0.7874015748031497" right="0.7874015748031497" top="0.984251968503937" bottom="0.984251968503937" header="0" footer="0"/>
  <pageSetup blackAndWhite="1" horizontalDpi="600" verticalDpi="600" orientation="portrait" paperSize="9" scale="65" r:id="rId2"/>
  <colBreaks count="1" manualBreakCount="1">
    <brk id="12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</cp:lastModifiedBy>
  <cp:lastPrinted>2018-01-22T07:45:31Z</cp:lastPrinted>
  <dcterms:created xsi:type="dcterms:W3CDTF">2005-12-09T07:39:21Z</dcterms:created>
  <dcterms:modified xsi:type="dcterms:W3CDTF">2018-03-09T05:58:09Z</dcterms:modified>
  <cp:category/>
  <cp:version/>
  <cp:contentType/>
  <cp:contentStatus/>
</cp:coreProperties>
</file>