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4125" windowWidth="10320" windowHeight="4140" activeTab="0"/>
  </bookViews>
  <sheets>
    <sheet name="収支・資本" sheetId="1" r:id="rId1"/>
    <sheet name="施設１" sheetId="2" r:id="rId2"/>
    <sheet name="施設２" sheetId="3" r:id="rId3"/>
    <sheet name="損益計算書" sheetId="4" r:id="rId4"/>
    <sheet name="貸借対照表" sheetId="5" r:id="rId5"/>
    <sheet name="費用構成表" sheetId="6" r:id="rId6"/>
    <sheet name="資本的収支" sheetId="7" r:id="rId7"/>
    <sheet name="財務分析" sheetId="8" r:id="rId8"/>
  </sheets>
  <definedNames>
    <definedName name="_xlnm.Print_Area" localSheetId="7">'財務分析'!$A$1:$F$40</definedName>
    <definedName name="_xlnm.Print_Area" localSheetId="0">'収支・資本'!$A$1:$P$43</definedName>
    <definedName name="_xlnm.Print_Area" localSheetId="3">'損益計算書'!$A$1:$Q$40</definedName>
  </definedNames>
  <calcPr calcId="145621"/>
</workbook>
</file>

<file path=xl/sharedStrings.xml><?xml version="1.0" encoding="utf-8"?>
<sst xmlns="http://schemas.openxmlformats.org/spreadsheetml/2006/main" count="660" uniqueCount="446">
  <si>
    <t>（公共下水道事業　収益的収支決算のまとめ）</t>
    <rPh sb="1" eb="3">
      <t>コウキョウ</t>
    </rPh>
    <rPh sb="3" eb="5">
      <t>ゲスイ</t>
    </rPh>
    <phoneticPr fontId="4"/>
  </si>
  <si>
    <t>（単位：千円、％）</t>
  </si>
  <si>
    <t>事業名</t>
  </si>
  <si>
    <t>大 津 市 (公共・特環)</t>
    <rPh sb="0" eb="1">
      <t>ダイ</t>
    </rPh>
    <rPh sb="2" eb="3">
      <t>ツ</t>
    </rPh>
    <rPh sb="7" eb="9">
      <t>コウキョウ</t>
    </rPh>
    <rPh sb="10" eb="12">
      <t>トクカン</t>
    </rPh>
    <phoneticPr fontId="9"/>
  </si>
  <si>
    <t>団体名</t>
  </si>
  <si>
    <t>項　目</t>
  </si>
  <si>
    <t>年　度</t>
  </si>
  <si>
    <t>うち公共</t>
    <rPh sb="2" eb="4">
      <t>コウキョウ</t>
    </rPh>
    <phoneticPr fontId="9"/>
  </si>
  <si>
    <t>うち特環</t>
    <rPh sb="2" eb="3">
      <t>トク</t>
    </rPh>
    <rPh sb="3" eb="4">
      <t>カン</t>
    </rPh>
    <phoneticPr fontId="9"/>
  </si>
  <si>
    <t>総収益</t>
  </si>
  <si>
    <t>経常収益</t>
    <rPh sb="0" eb="2">
      <t>ケイジョウ</t>
    </rPh>
    <rPh sb="2" eb="4">
      <t>シュウエキ</t>
    </rPh>
    <phoneticPr fontId="7"/>
  </si>
  <si>
    <t>総費用</t>
  </si>
  <si>
    <t>経常費用</t>
  </si>
  <si>
    <t>純利益</t>
  </si>
  <si>
    <t>純損失</t>
  </si>
  <si>
    <t>経常利益</t>
  </si>
  <si>
    <t>経常損失</t>
  </si>
  <si>
    <t>累積欠損金</t>
  </si>
  <si>
    <t>不良債務</t>
  </si>
  <si>
    <t>営業収益</t>
    <rPh sb="0" eb="2">
      <t>エイギョウ</t>
    </rPh>
    <phoneticPr fontId="4"/>
  </si>
  <si>
    <t>単年度欠損金比率</t>
  </si>
  <si>
    <t>累積欠損金比率</t>
  </si>
  <si>
    <t>不良債務比率</t>
  </si>
  <si>
    <t>総収支比率</t>
  </si>
  <si>
    <t>経常収支比率</t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</si>
  <si>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4"/>
  </si>
  <si>
    <t>（公共下水道事業　資本的収支決算のまとめ）</t>
    <rPh sb="1" eb="3">
      <t>コウキョウ</t>
    </rPh>
    <rPh sb="3" eb="5">
      <t>ゲスイ</t>
    </rPh>
    <phoneticPr fontId="4"/>
  </si>
  <si>
    <t>（単位：千円、％）</t>
  </si>
  <si>
    <t>団体名</t>
  </si>
  <si>
    <t>項　目</t>
  </si>
  <si>
    <t>年　度</t>
  </si>
  <si>
    <t>資本的支出</t>
  </si>
  <si>
    <t>建設改良費</t>
  </si>
  <si>
    <t>企業債償還金</t>
  </si>
  <si>
    <t>その他</t>
  </si>
  <si>
    <t>計</t>
  </si>
  <si>
    <t>上部財源</t>
  </si>
  <si>
    <t>内部資金</t>
  </si>
  <si>
    <t>外部資金</t>
  </si>
  <si>
    <t>企業債</t>
  </si>
  <si>
    <t>他会計出資金等</t>
  </si>
  <si>
    <t>差引資金不足</t>
  </si>
  <si>
    <t>－</t>
  </si>
  <si>
    <t>施設業務の概要</t>
    <rPh sb="0" eb="2">
      <t>シセツ</t>
    </rPh>
    <rPh sb="2" eb="4">
      <t>ギョウム</t>
    </rPh>
    <rPh sb="5" eb="7">
      <t>ガイヨウ</t>
    </rPh>
    <phoneticPr fontId="9"/>
  </si>
  <si>
    <t>（公共下水道事業）</t>
    <rPh sb="1" eb="3">
      <t>コウキョウ</t>
    </rPh>
    <rPh sb="3" eb="4">
      <t>シタ</t>
    </rPh>
    <rPh sb="4" eb="6">
      <t>スイドウ</t>
    </rPh>
    <rPh sb="6" eb="8">
      <t>ジギョウ</t>
    </rPh>
    <phoneticPr fontId="9"/>
  </si>
  <si>
    <t xml:space="preserve"> 項　　目</t>
  </si>
  <si>
    <t xml:space="preserve">団　 体 　名 </t>
    <rPh sb="0" eb="1">
      <t>ダン</t>
    </rPh>
    <rPh sb="3" eb="4">
      <t>カラダ</t>
    </rPh>
    <rPh sb="6" eb="7">
      <t>ナ</t>
    </rPh>
    <phoneticPr fontId="9"/>
  </si>
  <si>
    <t>１．</t>
  </si>
  <si>
    <t>建設事業開始年月日</t>
  </si>
  <si>
    <t>S37. 1.10</t>
  </si>
  <si>
    <t>H 2. 2.19</t>
  </si>
  <si>
    <t>２．</t>
  </si>
  <si>
    <t>供用開始年月日</t>
  </si>
  <si>
    <t>S44. 4. 1</t>
  </si>
  <si>
    <t>H 5. 4. 1</t>
  </si>
  <si>
    <t>３．</t>
  </si>
  <si>
    <t>法適用年月日</t>
    <rPh sb="0" eb="1">
      <t>ホウ</t>
    </rPh>
    <rPh sb="1" eb="3">
      <t>テキヨウ</t>
    </rPh>
    <rPh sb="3" eb="6">
      <t>ネンガッピ</t>
    </rPh>
    <phoneticPr fontId="4"/>
  </si>
  <si>
    <t>H22. 4. 1</t>
  </si>
  <si>
    <t>４．</t>
  </si>
  <si>
    <t>普及状況</t>
  </si>
  <si>
    <t>(1)</t>
  </si>
  <si>
    <t>行政区域内人口</t>
  </si>
  <si>
    <t>(人)</t>
    <rPh sb="1" eb="2">
      <t>ニン</t>
    </rPh>
    <phoneticPr fontId="9"/>
  </si>
  <si>
    <t>(2)</t>
  </si>
  <si>
    <t>市街地人口</t>
  </si>
  <si>
    <t>(3)</t>
  </si>
  <si>
    <t>全体計画人口</t>
  </si>
  <si>
    <t>(4)</t>
  </si>
  <si>
    <t>現在排水区域内人口</t>
  </si>
  <si>
    <t>(5)</t>
  </si>
  <si>
    <t>現在処理区域内人口</t>
  </si>
  <si>
    <t>(6)</t>
  </si>
  <si>
    <t>現在水洗便所設置済人口</t>
  </si>
  <si>
    <t>(7)</t>
  </si>
  <si>
    <t>行政区域面積</t>
  </si>
  <si>
    <t>(ha)</t>
  </si>
  <si>
    <t>(8)</t>
  </si>
  <si>
    <t>市街地面積</t>
  </si>
  <si>
    <t>(9)</t>
  </si>
  <si>
    <t>全体計画面積</t>
  </si>
  <si>
    <t>(10)</t>
  </si>
  <si>
    <t>現在排水区域面積</t>
  </si>
  <si>
    <t>(11)</t>
  </si>
  <si>
    <t>現在処理区域面積</t>
  </si>
  <si>
    <t>(12)</t>
  </si>
  <si>
    <t>普及率</t>
  </si>
  <si>
    <t>(％)</t>
  </si>
  <si>
    <t>(13)</t>
  </si>
  <si>
    <t>水洗化率</t>
  </si>
  <si>
    <t>４．</t>
  </si>
  <si>
    <t>事業費</t>
  </si>
  <si>
    <t>(1)</t>
  </si>
  <si>
    <t>総事業費</t>
  </si>
  <si>
    <t>(千円)</t>
    <rPh sb="1" eb="3">
      <t>センエン</t>
    </rPh>
    <phoneticPr fontId="9"/>
  </si>
  <si>
    <t>財 　源 　内 　訳</t>
  </si>
  <si>
    <t>(ｱ)</t>
  </si>
  <si>
    <t>国庫補助金</t>
  </si>
  <si>
    <t>(ｲ)</t>
  </si>
  <si>
    <t>企業債</t>
  </si>
  <si>
    <t>(ｳ)</t>
  </si>
  <si>
    <t>受益者負担金</t>
  </si>
  <si>
    <t>(ｴ)</t>
  </si>
  <si>
    <t>その他</t>
  </si>
  <si>
    <t>使 　途 　内 　訳</t>
  </si>
  <si>
    <t>管きょ費</t>
  </si>
  <si>
    <t>ポンプ場費</t>
  </si>
  <si>
    <t>処理場費</t>
  </si>
  <si>
    <t>流域下水道建設負担金</t>
  </si>
  <si>
    <t>(ｵ)</t>
  </si>
  <si>
    <t>(2)</t>
  </si>
  <si>
    <t>補助対象事業費</t>
  </si>
  <si>
    <t xml:space="preserve"> 項　　目</t>
  </si>
  <si>
    <t>うち特環</t>
    <rPh sb="2" eb="4">
      <t>トクカン</t>
    </rPh>
    <phoneticPr fontId="9"/>
  </si>
  <si>
    <t>５．</t>
  </si>
  <si>
    <t>管きょ</t>
    <rPh sb="0" eb="1">
      <t>カン</t>
    </rPh>
    <phoneticPr fontId="9"/>
  </si>
  <si>
    <t>下水管布設延長</t>
    <rPh sb="0" eb="3">
      <t>ゲスイカン</t>
    </rPh>
    <rPh sb="3" eb="5">
      <t>フセツ</t>
    </rPh>
    <rPh sb="5" eb="7">
      <t>エンチョウ</t>
    </rPh>
    <phoneticPr fontId="9"/>
  </si>
  <si>
    <t>(km)</t>
  </si>
  <si>
    <t>種 　別 　延 　長</t>
    <rPh sb="0" eb="1">
      <t>タネ</t>
    </rPh>
    <rPh sb="3" eb="4">
      <t>ベツ</t>
    </rPh>
    <rPh sb="6" eb="7">
      <t>エン</t>
    </rPh>
    <rPh sb="9" eb="10">
      <t>チョウ</t>
    </rPh>
    <phoneticPr fontId="9"/>
  </si>
  <si>
    <t>汚水管</t>
    <rPh sb="0" eb="2">
      <t>オスイ</t>
    </rPh>
    <rPh sb="2" eb="3">
      <t>カン</t>
    </rPh>
    <phoneticPr fontId="9"/>
  </si>
  <si>
    <t>雨水管</t>
    <rPh sb="0" eb="3">
      <t>ウスイカン</t>
    </rPh>
    <phoneticPr fontId="9"/>
  </si>
  <si>
    <t>(km)</t>
  </si>
  <si>
    <t>合流管</t>
    <rPh sb="0" eb="1">
      <t>ゴウ</t>
    </rPh>
    <rPh sb="1" eb="2">
      <t>リュウ</t>
    </rPh>
    <rPh sb="2" eb="3">
      <t>カン</t>
    </rPh>
    <phoneticPr fontId="9"/>
  </si>
  <si>
    <t>同上のうち未供用</t>
    <rPh sb="0" eb="1">
      <t>ドウ</t>
    </rPh>
    <rPh sb="1" eb="2">
      <t>ウエ</t>
    </rPh>
    <rPh sb="5" eb="6">
      <t>ミ</t>
    </rPh>
    <rPh sb="6" eb="8">
      <t>キョウヨウ</t>
    </rPh>
    <phoneticPr fontId="9"/>
  </si>
  <si>
    <t>６．</t>
  </si>
  <si>
    <t>処理場</t>
    <rPh sb="0" eb="3">
      <t>ショリジョウ</t>
    </rPh>
    <phoneticPr fontId="9"/>
  </si>
  <si>
    <t>(1)</t>
  </si>
  <si>
    <t>現在１日晴天時
処理能力　 (㎥)</t>
    <rPh sb="2" eb="4">
      <t>イチニチ</t>
    </rPh>
    <rPh sb="4" eb="7">
      <t>セイテンジ</t>
    </rPh>
    <rPh sb="8" eb="10">
      <t>ショリ</t>
    </rPh>
    <rPh sb="10" eb="12">
      <t>ノウリョク</t>
    </rPh>
    <phoneticPr fontId="9"/>
  </si>
  <si>
    <t>(2)</t>
  </si>
  <si>
    <t>現在１日晴天時
最大処理量 (㎥)</t>
    <rPh sb="2" eb="4">
      <t>イチニチ</t>
    </rPh>
    <rPh sb="4" eb="7">
      <t>セイテンジ</t>
    </rPh>
    <rPh sb="8" eb="10">
      <t>サイダイ</t>
    </rPh>
    <rPh sb="10" eb="13">
      <t>ショリリョウ</t>
    </rPh>
    <phoneticPr fontId="9"/>
  </si>
  <si>
    <t>(3)</t>
  </si>
  <si>
    <t>現在１日晴天時
平均処理量 (㎥)</t>
    <rPh sb="2" eb="4">
      <t>イチニチ</t>
    </rPh>
    <rPh sb="4" eb="7">
      <t>セイテンジ</t>
    </rPh>
    <rPh sb="8" eb="10">
      <t>ヘイキン</t>
    </rPh>
    <rPh sb="10" eb="13">
      <t>ショリリョウ</t>
    </rPh>
    <phoneticPr fontId="9"/>
  </si>
  <si>
    <t>(4)</t>
  </si>
  <si>
    <t>年間総処理量
　　　　　　　　(㎥)</t>
    <rPh sb="0" eb="2">
      <t>ネンカン</t>
    </rPh>
    <rPh sb="2" eb="3">
      <t>ソウ</t>
    </rPh>
    <rPh sb="3" eb="6">
      <t>ショリリョウ</t>
    </rPh>
    <phoneticPr fontId="9"/>
  </si>
  <si>
    <t>(5)</t>
  </si>
  <si>
    <t>年間有収水量
　　　　　　　　(㎥)</t>
    <rPh sb="0" eb="2">
      <t>ネンカン</t>
    </rPh>
    <rPh sb="2" eb="4">
      <t>ユウシュウ</t>
    </rPh>
    <rPh sb="4" eb="6">
      <t>スイリョウ</t>
    </rPh>
    <phoneticPr fontId="9"/>
  </si>
  <si>
    <t>７．</t>
  </si>
  <si>
    <t>ポンプ場</t>
    <rPh sb="3" eb="4">
      <t>ジョウ</t>
    </rPh>
    <phoneticPr fontId="9"/>
  </si>
  <si>
    <t>ポンプ場数 
　　　　　　 　(ヵ所)</t>
    <rPh sb="3" eb="5">
      <t>バカズ</t>
    </rPh>
    <rPh sb="17" eb="18">
      <t>ショ</t>
    </rPh>
    <phoneticPr fontId="9"/>
  </si>
  <si>
    <t>１日晴天時
最大排水量</t>
    <rPh sb="0" eb="2">
      <t>イチニチ</t>
    </rPh>
    <rPh sb="2" eb="5">
      <t>セイテンジ</t>
    </rPh>
    <rPh sb="6" eb="8">
      <t>サイダイ</t>
    </rPh>
    <rPh sb="8" eb="10">
      <t>ハイスイ</t>
    </rPh>
    <rPh sb="10" eb="11">
      <t>リョウ</t>
    </rPh>
    <phoneticPr fontId="9"/>
  </si>
  <si>
    <t>(㎥)</t>
  </si>
  <si>
    <t>８．</t>
  </si>
  <si>
    <t>職員数</t>
    <rPh sb="0" eb="3">
      <t>ショクインスウ</t>
    </rPh>
    <phoneticPr fontId="9"/>
  </si>
  <si>
    <t>(1)</t>
  </si>
  <si>
    <t>損益勘定
所属職員</t>
    <rPh sb="0" eb="2">
      <t>ソンエキ</t>
    </rPh>
    <rPh sb="2" eb="4">
      <t>カンジョウ</t>
    </rPh>
    <rPh sb="5" eb="7">
      <t>ショゾク</t>
    </rPh>
    <rPh sb="7" eb="9">
      <t>ショクイン</t>
    </rPh>
    <phoneticPr fontId="9"/>
  </si>
  <si>
    <t>資本勘定
所属職員</t>
    <rPh sb="0" eb="2">
      <t>シホン</t>
    </rPh>
    <rPh sb="2" eb="4">
      <t>カンジョウ</t>
    </rPh>
    <rPh sb="5" eb="7">
      <t>ショゾク</t>
    </rPh>
    <rPh sb="7" eb="9">
      <t>ショクイン</t>
    </rPh>
    <phoneticPr fontId="9"/>
  </si>
  <si>
    <t>計</t>
    <rPh sb="0" eb="1">
      <t>ケイ</t>
    </rPh>
    <phoneticPr fontId="9"/>
  </si>
  <si>
    <t>（損益計算書）</t>
  </si>
  <si>
    <t>（単位：千円）</t>
  </si>
  <si>
    <t>事業名</t>
  </si>
  <si>
    <t>公　共　下　水　道</t>
    <rPh sb="0" eb="1">
      <t>コウ</t>
    </rPh>
    <rPh sb="2" eb="3">
      <t>トモ</t>
    </rPh>
    <rPh sb="4" eb="5">
      <t>シタ</t>
    </rPh>
    <rPh sb="6" eb="7">
      <t>ミズ</t>
    </rPh>
    <rPh sb="8" eb="9">
      <t>ミチ</t>
    </rPh>
    <phoneticPr fontId="4"/>
  </si>
  <si>
    <t>団体名</t>
  </si>
  <si>
    <t>大　　津　　市</t>
    <rPh sb="0" eb="1">
      <t>ダイ</t>
    </rPh>
    <rPh sb="3" eb="4">
      <t>ツ</t>
    </rPh>
    <rPh sb="6" eb="7">
      <t>シ</t>
    </rPh>
    <phoneticPr fontId="4"/>
  </si>
  <si>
    <t>年　度</t>
    <rPh sb="0" eb="3">
      <t>ネンド</t>
    </rPh>
    <phoneticPr fontId="4"/>
  </si>
  <si>
    <t>うち公共</t>
    <rPh sb="2" eb="4">
      <t>コウキョウ</t>
    </rPh>
    <phoneticPr fontId="4"/>
  </si>
  <si>
    <t>うち特環</t>
    <rPh sb="2" eb="4">
      <t>トッカン</t>
    </rPh>
    <phoneticPr fontId="4"/>
  </si>
  <si>
    <t>営業収益</t>
  </si>
  <si>
    <t>(Ａ)</t>
  </si>
  <si>
    <t>(1)</t>
  </si>
  <si>
    <t>料金収入</t>
  </si>
  <si>
    <t>(2)</t>
  </si>
  <si>
    <t>雨水処理負担金</t>
    <rPh sb="0" eb="2">
      <t>ウスイ</t>
    </rPh>
    <rPh sb="2" eb="4">
      <t>ショリ</t>
    </rPh>
    <rPh sb="4" eb="7">
      <t>フタンキン</t>
    </rPh>
    <phoneticPr fontId="4"/>
  </si>
  <si>
    <t>(3)</t>
  </si>
  <si>
    <t>受託工事収益</t>
  </si>
  <si>
    <t>(4)</t>
  </si>
  <si>
    <t>その他営業収益</t>
  </si>
  <si>
    <t>営業費用</t>
  </si>
  <si>
    <t>(Ｂ)</t>
  </si>
  <si>
    <t>(1)</t>
  </si>
  <si>
    <t>主営業費用</t>
  </si>
  <si>
    <t>(2)</t>
  </si>
  <si>
    <t>受託工事費</t>
  </si>
  <si>
    <t>(3)</t>
  </si>
  <si>
    <t>業務費</t>
  </si>
  <si>
    <t>(4)</t>
  </si>
  <si>
    <t>総係費</t>
  </si>
  <si>
    <t>(5)</t>
  </si>
  <si>
    <t>減価償却費</t>
  </si>
  <si>
    <t>(6)</t>
  </si>
  <si>
    <t>資産減耗費</t>
  </si>
  <si>
    <t>(7)</t>
  </si>
  <si>
    <t>(8)</t>
  </si>
  <si>
    <t>その他営業費用</t>
  </si>
  <si>
    <t>営業外収益</t>
  </si>
  <si>
    <t>(Ｄ)</t>
  </si>
  <si>
    <t>(1)</t>
  </si>
  <si>
    <t>他会計補助金</t>
  </si>
  <si>
    <t>(2)</t>
  </si>
  <si>
    <t>国（県）補助金</t>
  </si>
  <si>
    <t>その他</t>
  </si>
  <si>
    <t>営業外費用</t>
  </si>
  <si>
    <t>(Ｅ)</t>
  </si>
  <si>
    <t>支払利息</t>
  </si>
  <si>
    <t>(うち企業債利息)</t>
  </si>
  <si>
    <t>その他</t>
  </si>
  <si>
    <t>(Ｆ)</t>
  </si>
  <si>
    <t>(Ｇ)</t>
  </si>
  <si>
    <t>特別利益</t>
  </si>
  <si>
    <t>(Ｈ)</t>
  </si>
  <si>
    <t>(うち他会計繰入金)</t>
  </si>
  <si>
    <t>特別損失</t>
  </si>
  <si>
    <t>(Ｉ)</t>
  </si>
  <si>
    <t xml:space="preserve"> （未処理欠損金）</t>
  </si>
  <si>
    <t>草　　津　　市</t>
    <rPh sb="0" eb="1">
      <t>クサ</t>
    </rPh>
    <rPh sb="3" eb="4">
      <t>ツ</t>
    </rPh>
    <rPh sb="6" eb="7">
      <t>シ</t>
    </rPh>
    <phoneticPr fontId="4"/>
  </si>
  <si>
    <t xml:space="preserve">計 </t>
    <rPh sb="0" eb="1">
      <t>ケイ</t>
    </rPh>
    <phoneticPr fontId="9"/>
  </si>
  <si>
    <t>（貸 借 対 照 表）</t>
  </si>
  <si>
    <t>事業名</t>
    <rPh sb="0" eb="2">
      <t>ジギョウ</t>
    </rPh>
    <rPh sb="2" eb="3">
      <t>メイ</t>
    </rPh>
    <phoneticPr fontId="4"/>
  </si>
  <si>
    <t>団体名</t>
    <rPh sb="0" eb="3">
      <t>ダンタイメイ</t>
    </rPh>
    <phoneticPr fontId="4"/>
  </si>
  <si>
    <t>大　　津　　市</t>
  </si>
  <si>
    <t>項　目</t>
  </si>
  <si>
    <t>年度</t>
    <rPh sb="0" eb="2">
      <t>ネンド</t>
    </rPh>
    <phoneticPr fontId="4"/>
  </si>
  <si>
    <t>1.</t>
  </si>
  <si>
    <t>固定資産</t>
  </si>
  <si>
    <t>(1)</t>
  </si>
  <si>
    <t>有形固定資産</t>
  </si>
  <si>
    <t>(2)</t>
  </si>
  <si>
    <t>無形固定資産</t>
  </si>
  <si>
    <t>(3)</t>
  </si>
  <si>
    <t>2.</t>
  </si>
  <si>
    <t>流動資産</t>
  </si>
  <si>
    <t>(2)</t>
  </si>
  <si>
    <t>3.</t>
  </si>
  <si>
    <t>資産合計</t>
  </si>
  <si>
    <t>4.</t>
  </si>
  <si>
    <t>固定負債</t>
  </si>
  <si>
    <t>5.</t>
  </si>
  <si>
    <t>流動負債</t>
  </si>
  <si>
    <t>(1)</t>
  </si>
  <si>
    <t>負債合計</t>
  </si>
  <si>
    <t>資本金</t>
  </si>
  <si>
    <t>7.</t>
  </si>
  <si>
    <t>剰余金</t>
  </si>
  <si>
    <t>資本剰余金</t>
  </si>
  <si>
    <t>利益剰余金</t>
  </si>
  <si>
    <t>ア</t>
  </si>
  <si>
    <t>積立金</t>
  </si>
  <si>
    <t>イ</t>
  </si>
  <si>
    <t>当年度未処分利益剰</t>
    <rPh sb="8" eb="9">
      <t>ジョウヨキン</t>
    </rPh>
    <phoneticPr fontId="7"/>
  </si>
  <si>
    <t>余金(未処理欠損金)</t>
    <rPh sb="0" eb="2">
      <t>ジョウヨキン</t>
    </rPh>
    <phoneticPr fontId="7"/>
  </si>
  <si>
    <t>資本合計</t>
  </si>
  <si>
    <t>負債・資本合計</t>
  </si>
  <si>
    <t>不良債務</t>
  </si>
  <si>
    <t>（費 用 構 成 表）</t>
  </si>
  <si>
    <t>（単位：千円、％）</t>
  </si>
  <si>
    <t>大　津　市</t>
  </si>
  <si>
    <t>項　目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</si>
  <si>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</si>
  <si>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</si>
  <si>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</si>
  <si>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</si>
  <si>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</si>
  <si>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</si>
  <si>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</si>
  <si>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</si>
  <si>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</si>
  <si>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</si>
  <si>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</si>
  <si>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</si>
  <si>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</si>
  <si>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</si>
  <si>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</si>
  <si>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9.流域下水道管理運営費負担金</t>
    <rPh sb="2" eb="4">
      <t>リュウイキ</t>
    </rPh>
    <rPh sb="4" eb="7">
      <t>ゲスイドウ</t>
    </rPh>
    <rPh sb="7" eb="9">
      <t>カンリ</t>
    </rPh>
    <rPh sb="9" eb="12">
      <t>ウンエイヒ</t>
    </rPh>
    <rPh sb="12" eb="15">
      <t>フタンキン</t>
    </rPh>
    <phoneticPr fontId="4"/>
  </si>
  <si>
    <t>10.そ　　　の　　　他</t>
  </si>
  <si>
    <t>（ 給与表 ）平均月額</t>
    <rPh sb="2" eb="5">
      <t>キュウヨヒョウ</t>
    </rPh>
    <rPh sb="7" eb="9">
      <t>ヘイキン</t>
    </rPh>
    <rPh sb="9" eb="11">
      <t>ゲツガク</t>
    </rPh>
    <phoneticPr fontId="4"/>
  </si>
  <si>
    <t>事業名</t>
  </si>
  <si>
    <t>項　目</t>
    <rPh sb="0" eb="3">
      <t>コウモク</t>
    </rPh>
    <phoneticPr fontId="4"/>
  </si>
  <si>
    <t>全　職　員</t>
    <rPh sb="0" eb="5">
      <t>ゼンショクイン</t>
    </rPh>
    <phoneticPr fontId="4"/>
  </si>
  <si>
    <t>基　　 本　　 給</t>
  </si>
  <si>
    <t>手　　　　　　当</t>
  </si>
  <si>
    <t>計</t>
    <rPh sb="0" eb="1">
      <t>ケイ</t>
    </rPh>
    <phoneticPr fontId="4"/>
  </si>
  <si>
    <t>平 均 年 齢 (歳)</t>
    <rPh sb="9" eb="10">
      <t>サイ</t>
    </rPh>
    <phoneticPr fontId="4"/>
  </si>
  <si>
    <t>平均勤続年数(年)</t>
  </si>
  <si>
    <t>（資 本 的 収 支）</t>
  </si>
  <si>
    <t>事業名</t>
  </si>
  <si>
    <t>項　目</t>
  </si>
  <si>
    <t>1.</t>
  </si>
  <si>
    <t>資本的収入</t>
  </si>
  <si>
    <t>企業債</t>
  </si>
  <si>
    <t>他会計出資金</t>
  </si>
  <si>
    <t>(3)</t>
  </si>
  <si>
    <t>他会計借入金</t>
  </si>
  <si>
    <t>(4)</t>
  </si>
  <si>
    <t>他会計補助金</t>
  </si>
  <si>
    <t>(5)</t>
  </si>
  <si>
    <t>固定資産売却代金</t>
  </si>
  <si>
    <t>(6)</t>
  </si>
  <si>
    <t>国庫（県）補助金</t>
  </si>
  <si>
    <t>(7)</t>
  </si>
  <si>
    <t>工事負担金</t>
  </si>
  <si>
    <t>(8)</t>
  </si>
  <si>
    <t>その他</t>
  </si>
  <si>
    <t>(Ａ)</t>
  </si>
  <si>
    <t>(9)</t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</si>
  <si>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4"/>
  </si>
  <si>
    <t>(Ｂ)</t>
  </si>
  <si>
    <t>(10)</t>
  </si>
  <si>
    <t>前年度同意等債で
今年度収入分</t>
    <rPh sb="3" eb="5">
      <t>ドウイ</t>
    </rPh>
    <rPh sb="5" eb="6">
      <t>トウ</t>
    </rPh>
    <phoneticPr fontId="4"/>
  </si>
  <si>
    <t>(Ｃ)</t>
  </si>
  <si>
    <t>純計（(A)-((B)+(C))）</t>
  </si>
  <si>
    <t>(Ｄ)</t>
  </si>
  <si>
    <t>2.</t>
  </si>
  <si>
    <t>資本的支出</t>
  </si>
  <si>
    <t>(1)</t>
  </si>
  <si>
    <t>建設改良費</t>
  </si>
  <si>
    <t>（うち職員給与費）</t>
  </si>
  <si>
    <t>(2)</t>
  </si>
  <si>
    <t>企業債償還金</t>
  </si>
  <si>
    <t>(3)</t>
  </si>
  <si>
    <t>他会計からの
長期借入金返還金</t>
  </si>
  <si>
    <t>(4)</t>
  </si>
  <si>
    <t>他会計への支出金</t>
  </si>
  <si>
    <t>(5)</t>
  </si>
  <si>
    <t>その他</t>
  </si>
  <si>
    <t>(Ｅ)</t>
  </si>
  <si>
    <t>3.</t>
  </si>
  <si>
    <t>資本的収入額が資本的支出額に</t>
  </si>
  <si>
    <t>不足する額((E)-(D))</t>
  </si>
  <si>
    <t>(Ｆ)</t>
  </si>
  <si>
    <t>4.</t>
  </si>
  <si>
    <t>(1)</t>
  </si>
  <si>
    <t>過年度損益勘定留保資金</t>
  </si>
  <si>
    <t>(2)</t>
  </si>
  <si>
    <t>当年度損益勘定留保資金</t>
  </si>
  <si>
    <t>当年度利益剰余金処分額</t>
  </si>
  <si>
    <t>(4)</t>
  </si>
  <si>
    <t>繰越利益剰余金処分額</t>
  </si>
  <si>
    <t>(5)</t>
  </si>
  <si>
    <t>積立金の取りくずし額</t>
  </si>
  <si>
    <t>(6)</t>
  </si>
  <si>
    <t>繰越工事資金</t>
  </si>
  <si>
    <t>(7)</t>
  </si>
  <si>
    <t>(Ｇ)</t>
  </si>
  <si>
    <t>5.</t>
  </si>
  <si>
    <t>(Ｈ)</t>
  </si>
  <si>
    <t>6.</t>
  </si>
  <si>
    <t>7.</t>
  </si>
  <si>
    <t>当年度同意等債で未借入
または未発行の額</t>
    <rPh sb="3" eb="5">
      <t>ドウイ</t>
    </rPh>
    <rPh sb="5" eb="6">
      <t>トウ</t>
    </rPh>
    <rPh sb="6" eb="7">
      <t>サイ</t>
    </rPh>
    <phoneticPr fontId="4"/>
  </si>
  <si>
    <t>（ 財 務 分 析 表 ）</t>
  </si>
  <si>
    <t>（単位：％）</t>
  </si>
  <si>
    <t>公共下水道</t>
    <rPh sb="0" eb="2">
      <t>コウキョウ</t>
    </rPh>
    <rPh sb="2" eb="5">
      <t>ゲスイドウ</t>
    </rPh>
    <phoneticPr fontId="4"/>
  </si>
  <si>
    <t>大　津　市</t>
  </si>
  <si>
    <t>１.</t>
  </si>
  <si>
    <t>自己資本構成比率</t>
  </si>
  <si>
    <t>２.</t>
  </si>
  <si>
    <t>固定資産対長期資本比率</t>
  </si>
  <si>
    <t>３.</t>
  </si>
  <si>
    <t>流動比率</t>
  </si>
  <si>
    <t>４.</t>
  </si>
  <si>
    <t>総収支比率</t>
  </si>
  <si>
    <t>５.</t>
  </si>
  <si>
    <t>経常収支比率</t>
  </si>
  <si>
    <t>６.</t>
  </si>
  <si>
    <t>営業収益対営業費用比率</t>
  </si>
  <si>
    <t>７.</t>
  </si>
  <si>
    <t>企業債償還元金対減価償却費比率</t>
    <rPh sb="5" eb="6">
      <t>ガン</t>
    </rPh>
    <phoneticPr fontId="4"/>
  </si>
  <si>
    <t>料金収入に対する比率</t>
  </si>
  <si>
    <t>８.</t>
  </si>
  <si>
    <t>企業債償還元金</t>
  </si>
  <si>
    <t>９.</t>
  </si>
  <si>
    <t>企業債利息</t>
  </si>
  <si>
    <t>10.</t>
  </si>
  <si>
    <t>企業債元利償還金</t>
  </si>
  <si>
    <t>11.</t>
  </si>
  <si>
    <t>職員給与費</t>
  </si>
  <si>
    <t>草　津　市</t>
    <rPh sb="0" eb="1">
      <t>クサ</t>
    </rPh>
    <rPh sb="2" eb="3">
      <t>ツ</t>
    </rPh>
    <rPh sb="4" eb="5">
      <t>シ</t>
    </rPh>
    <phoneticPr fontId="4"/>
  </si>
  <si>
    <t>栗　東　市</t>
    <rPh sb="1" eb="2">
      <t>ヒガシ</t>
    </rPh>
    <rPh sb="3" eb="4">
      <t>シ</t>
    </rPh>
    <phoneticPr fontId="4"/>
  </si>
  <si>
    <t>営業利益（損失）(Ａ)-(Ｂ)</t>
  </si>
  <si>
    <t>項　目</t>
  </si>
  <si>
    <t>1.</t>
  </si>
  <si>
    <t>2.</t>
  </si>
  <si>
    <t>3.</t>
  </si>
  <si>
    <t>4.</t>
  </si>
  <si>
    <t>5.</t>
  </si>
  <si>
    <t>6.</t>
  </si>
  <si>
    <t>当年度純利益(損失)(Ｇ)+(Ｈ)-(Ｉ)</t>
  </si>
  <si>
    <t>(Ｃ)</t>
  </si>
  <si>
    <t>長期前受金戻入等</t>
    <rPh sb="0" eb="1">
      <t>チョウキ</t>
    </rPh>
    <rPh sb="1" eb="4">
      <t>マエウケキン</t>
    </rPh>
    <rPh sb="4" eb="5">
      <t>トウ</t>
    </rPh>
    <rPh sb="5" eb="7">
      <t>レイニュウ</t>
    </rPh>
    <phoneticPr fontId="4"/>
  </si>
  <si>
    <t>営業外利益(損失)(Ｄ)-(Ｅ)</t>
  </si>
  <si>
    <t>経常利益（損失）(Ｃ)+(Ｆ)</t>
  </si>
  <si>
    <t>(うち職員給与費)</t>
    <rPh sb="3" eb="5">
      <t>ショクイン</t>
    </rPh>
    <rPh sb="5" eb="7">
      <t>キュウヨ</t>
    </rPh>
    <rPh sb="7" eb="8">
      <t>ヒ</t>
    </rPh>
    <phoneticPr fontId="4"/>
  </si>
  <si>
    <t>前年度繰越利益剰余金（欠損金）</t>
  </si>
  <si>
    <t>当年度未処分利益剰余金</t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</si>
  <si>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4"/>
  </si>
  <si>
    <t>栗　東　市</t>
    <rPh sb="0" eb="1">
      <t>クリ</t>
    </rPh>
    <rPh sb="2" eb="3">
      <t>ヒガシ</t>
    </rPh>
    <rPh sb="4" eb="5">
      <t>シ</t>
    </rPh>
    <phoneticPr fontId="4"/>
  </si>
  <si>
    <t>うちリース資産</t>
    <rPh sb="4" eb="6">
      <t>シサン</t>
    </rPh>
    <phoneticPr fontId="4"/>
  </si>
  <si>
    <t>リース資産</t>
    <rPh sb="2" eb="4">
      <t>シサン</t>
    </rPh>
    <phoneticPr fontId="4"/>
  </si>
  <si>
    <t>リース資産減価償却累計額</t>
    <rPh sb="1" eb="3">
      <t>シサン</t>
    </rPh>
    <rPh sb="4" eb="5">
      <t>ゲン</t>
    </rPh>
    <rPh sb="5" eb="7">
      <t>ゲンカ</t>
    </rPh>
    <rPh sb="7" eb="9">
      <t>ショウキャク</t>
    </rPh>
    <rPh sb="8" eb="11">
      <t>ルイケイガク</t>
    </rPh>
    <phoneticPr fontId="4"/>
  </si>
  <si>
    <t>(1)</t>
  </si>
  <si>
    <t>現金預金</t>
  </si>
  <si>
    <t>(2)</t>
  </si>
  <si>
    <t>未収金および未収収益</t>
    <rPh sb="6" eb="8">
      <t>ミシュウ</t>
    </rPh>
    <rPh sb="8" eb="10">
      <t>シュウエキ</t>
    </rPh>
    <phoneticPr fontId="7"/>
  </si>
  <si>
    <t>貯蔵品</t>
  </si>
  <si>
    <t>その他</t>
  </si>
  <si>
    <t>繰延資産</t>
    <rPh sb="2" eb="4">
      <t>シサン</t>
    </rPh>
    <phoneticPr fontId="7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</si>
  <si>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7"/>
  </si>
  <si>
    <t>引当金</t>
    <rPh sb="0" eb="2">
      <t>ヒキアテキン</t>
    </rPh>
    <phoneticPr fontId="7"/>
  </si>
  <si>
    <t>リース債務</t>
    <rPh sb="2" eb="4">
      <t>サイム</t>
    </rPh>
    <phoneticPr fontId="4"/>
  </si>
  <si>
    <t>一時借入金</t>
  </si>
  <si>
    <t>未払金および未払費用</t>
  </si>
  <si>
    <t>前受金および前受収益</t>
    <rPh sb="0" eb="2">
      <t>マエウケキン</t>
    </rPh>
    <rPh sb="5" eb="7">
      <t>マエウ</t>
    </rPh>
    <rPh sb="8" eb="10">
      <t>シュウエキ</t>
    </rPh>
    <phoneticPr fontId="7"/>
  </si>
  <si>
    <t>その他</t>
  </si>
  <si>
    <t>6.</t>
  </si>
  <si>
    <t>繰延収益</t>
    <rPh sb="0" eb="1">
      <t>クリノ</t>
    </rPh>
    <rPh sb="1" eb="3">
      <t>シュウエキ</t>
    </rPh>
    <phoneticPr fontId="7"/>
  </si>
  <si>
    <t>(1)</t>
  </si>
  <si>
    <t>長期前受金</t>
    <rPh sb="0" eb="1">
      <t>チョウキ</t>
    </rPh>
    <rPh sb="1" eb="4">
      <t>マエウケキン</t>
    </rPh>
    <phoneticPr fontId="7"/>
  </si>
  <si>
    <t>8.</t>
  </si>
  <si>
    <t>栗東市</t>
    <rPh sb="0" eb="1">
      <t>クリ</t>
    </rPh>
    <rPh sb="1" eb="2">
      <t>ヒガシ</t>
    </rPh>
    <rPh sb="2" eb="3">
      <t>シ</t>
    </rPh>
    <phoneticPr fontId="4"/>
  </si>
  <si>
    <t>貸倒引当金（△）</t>
    <rPh sb="0" eb="1">
      <t>カシダオ</t>
    </rPh>
    <rPh sb="1" eb="3">
      <t>ヒキアテ</t>
    </rPh>
    <rPh sb="3" eb="4">
      <t>キン</t>
    </rPh>
    <phoneticPr fontId="7"/>
  </si>
  <si>
    <t>長期前受金収益化
累計額（△）</t>
    <rPh sb="0" eb="1">
      <t>チョウキ</t>
    </rPh>
    <rPh sb="1" eb="4">
      <t>マエウケキン</t>
    </rPh>
    <rPh sb="5" eb="7">
      <t>シュウエキ</t>
    </rPh>
    <rPh sb="7" eb="8">
      <t>カ</t>
    </rPh>
    <rPh sb="9" eb="12">
      <t>ルイケイガク</t>
    </rPh>
    <phoneticPr fontId="7"/>
  </si>
  <si>
    <t>栗東市（公共）</t>
    <rPh sb="0" eb="1">
      <t>クリ</t>
    </rPh>
    <rPh sb="1" eb="2">
      <t>ヒガシ</t>
    </rPh>
    <rPh sb="2" eb="3">
      <t>シ</t>
    </rPh>
    <rPh sb="4" eb="6">
      <t>コウキョウ</t>
    </rPh>
    <phoneticPr fontId="4"/>
  </si>
  <si>
    <t>（２７．３．３１現在）</t>
    <rPh sb="8" eb="10">
      <t>ゲンザイ</t>
    </rPh>
    <phoneticPr fontId="4"/>
  </si>
  <si>
    <t>栗東市(公共)</t>
    <rPh sb="0" eb="1">
      <t>クリ</t>
    </rPh>
    <rPh sb="1" eb="2">
      <t>ヒガシ</t>
    </rPh>
    <rPh sb="2" eb="3">
      <t>シ</t>
    </rPh>
    <rPh sb="4" eb="6">
      <t>コウキョウ</t>
    </rPh>
    <phoneticPr fontId="9"/>
  </si>
  <si>
    <t>翌年度へ繰越される
支出の財源充当額</t>
    <rPh sb="0" eb="2">
      <t>ヨクネンド</t>
    </rPh>
    <rPh sb="3" eb="4">
      <t>ク</t>
    </rPh>
    <rPh sb="10" eb="12">
      <t>シシュツ</t>
    </rPh>
    <rPh sb="13" eb="15">
      <t>ザイゲン</t>
    </rPh>
    <rPh sb="15" eb="17">
      <t>ジュウトウ</t>
    </rPh>
    <rPh sb="17" eb="18">
      <t>ガク</t>
    </rPh>
    <phoneticPr fontId="4"/>
  </si>
  <si>
    <t>S49. 3.20</t>
  </si>
  <si>
    <t>S49. 3.20</t>
  </si>
  <si>
    <t>S57. 4. 1</t>
  </si>
  <si>
    <t>S57. 4. 1</t>
  </si>
  <si>
    <t>H26. 4. 1</t>
  </si>
  <si>
    <t>H26. 4. 1</t>
  </si>
  <si>
    <t>H22. 4. 1</t>
  </si>
  <si>
    <t>S57. 4. 1</t>
  </si>
  <si>
    <t>草 津 市 (公共・特環・農集)</t>
    <rPh sb="0" eb="1">
      <t>クサ</t>
    </rPh>
    <rPh sb="2" eb="3">
      <t>ツ</t>
    </rPh>
    <rPh sb="4" eb="5">
      <t>シ</t>
    </rPh>
    <rPh sb="7" eb="9">
      <t>コウキョウ</t>
    </rPh>
    <rPh sb="10" eb="12">
      <t>トクカン</t>
    </rPh>
    <rPh sb="13" eb="15">
      <t>ノウシュウ</t>
    </rPh>
    <phoneticPr fontId="9"/>
  </si>
  <si>
    <t>うち農集</t>
    <rPh sb="2" eb="4">
      <t>ノウシュウ</t>
    </rPh>
    <phoneticPr fontId="4"/>
  </si>
  <si>
    <t>計 (公共・特環・農集)</t>
    <rPh sb="0" eb="1">
      <t>ケイ</t>
    </rPh>
    <rPh sb="3" eb="5">
      <t>コウキョウ</t>
    </rPh>
    <rPh sb="6" eb="8">
      <t>トクカン</t>
    </rPh>
    <rPh sb="9" eb="11">
      <t>ノウシュウ</t>
    </rPh>
    <phoneticPr fontId="9"/>
  </si>
  <si>
    <t>S61. 7.10</t>
  </si>
  <si>
    <t>H 1.12.16</t>
  </si>
  <si>
    <t>流域下水道管理運営費
負担金</t>
    <rPh sb="0" eb="2">
      <t>リュウイキ</t>
    </rPh>
    <rPh sb="2" eb="5">
      <t>ゲスイドウ</t>
    </rPh>
    <rPh sb="5" eb="7">
      <t>カンリ</t>
    </rPh>
    <rPh sb="7" eb="10">
      <t>ウンエイヒ</t>
    </rPh>
    <rPh sb="11" eb="14">
      <t>フタンキン</t>
    </rPh>
    <phoneticPr fontId="4"/>
  </si>
  <si>
    <t>栗東市
 (公共)</t>
    <rPh sb="0" eb="1">
      <t>クリ</t>
    </rPh>
    <rPh sb="1" eb="2">
      <t>ヒガシ</t>
    </rPh>
    <rPh sb="2" eb="3">
      <t>シ</t>
    </rPh>
    <rPh sb="6" eb="8">
      <t>コウキョウ</t>
    </rPh>
    <phoneticPr fontId="9"/>
  </si>
  <si>
    <t>栗東市 
(公共)</t>
    <rPh sb="0" eb="1">
      <t>クリ</t>
    </rPh>
    <rPh sb="1" eb="2">
      <t>ヒガシ</t>
    </rPh>
    <rPh sb="2" eb="3">
      <t>シ</t>
    </rPh>
    <rPh sb="6" eb="8">
      <t>コウキョウ</t>
    </rPh>
    <phoneticPr fontId="9"/>
  </si>
  <si>
    <t>投資その他の資産</t>
    <rPh sb="4" eb="5">
      <t>タ</t>
    </rPh>
    <rPh sb="6" eb="8">
      <t>シサン</t>
    </rPh>
    <phoneticPr fontId="7"/>
  </si>
  <si>
    <t>建設改良等の財源に充てるための長期借入金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rPh sb="14" eb="16">
      <t>チョウキ</t>
    </rPh>
    <rPh sb="16" eb="18">
      <t>カリイレ</t>
    </rPh>
    <rPh sb="18" eb="19">
      <t>キン</t>
    </rPh>
    <phoneticPr fontId="7"/>
  </si>
  <si>
    <t>(3)</t>
  </si>
  <si>
    <t>(4)</t>
  </si>
  <si>
    <t>(5)</t>
  </si>
  <si>
    <t>(6)</t>
  </si>
  <si>
    <t>(7)</t>
  </si>
  <si>
    <t>(8)</t>
  </si>
  <si>
    <t>（Ｆ）の補填財源</t>
    <rPh sb="4" eb="6">
      <t>ホテン</t>
    </rPh>
    <phoneticPr fontId="4"/>
  </si>
  <si>
    <t>補填財源不足額(F)-(G)</t>
    <rPh sb="0" eb="2">
      <t>ホテン</t>
    </rPh>
    <phoneticPr fontId="4"/>
  </si>
  <si>
    <t>補填財源不足率((H)/(A)×100)</t>
    <rPh sb="0" eb="2">
      <t>ホテン</t>
    </rPh>
    <phoneticPr fontId="4"/>
  </si>
  <si>
    <t>・特環・農集)</t>
  </si>
  <si>
    <t>草 津 市 (公共</t>
    <rPh sb="0" eb="1">
      <t>クサ</t>
    </rPh>
    <rPh sb="2" eb="3">
      <t>ツ</t>
    </rPh>
    <rPh sb="4" eb="5">
      <t>シ</t>
    </rPh>
    <phoneticPr fontId="9"/>
  </si>
  <si>
    <t>　　　　草　　津　　市</t>
    <rPh sb="4" eb="5">
      <t>クサ</t>
    </rPh>
    <rPh sb="7" eb="8">
      <t>ツ</t>
    </rPh>
    <rPh sb="10" eb="11">
      <t>シ</t>
    </rPh>
    <phoneticPr fontId="4"/>
  </si>
  <si>
    <t>大　津　市</t>
  </si>
  <si>
    <t>　　草　　津　　市</t>
    <rPh sb="2" eb="3">
      <t>クサ</t>
    </rPh>
    <rPh sb="5" eb="6">
      <t>ツ</t>
    </rPh>
    <rPh sb="8" eb="9">
      <t>シ</t>
    </rPh>
    <phoneticPr fontId="4"/>
  </si>
  <si>
    <t>計(公共・特環・農集)</t>
    <rPh sb="0" eb="1">
      <t>ケイ</t>
    </rPh>
    <rPh sb="8" eb="10">
      <t>ノウシュウ</t>
    </rPh>
    <phoneticPr fontId="9"/>
  </si>
  <si>
    <t>栗東市</t>
    <rPh sb="0" eb="3">
      <t>リットウシ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</si>
</sst>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 &quot;#,##0;&quot;－&quot;;@"/>
    <numFmt numFmtId="177" formatCode="#,##0.0;&quot;△ &quot;#,##0.0;&quot;－&quot;;@"/>
    <numFmt numFmtId="178" formatCode="#,##0\ ;&quot;△&quot;#,##0\ ;&quot;－&quot;\ ;@\ "/>
    <numFmt numFmtId="179" formatCode="#,##0.0_);[Red]\(#,##0.0\)"/>
    <numFmt numFmtId="180" formatCode="#,##0;[Red]&quot;△&quot;#,##0"/>
    <numFmt numFmtId="181" formatCode="#,##0;[Red]&quot;△&quot;#,##0;&quot;-&quot;"/>
    <numFmt numFmtId="182" formatCode="#,##0.0;[Red]&quot;△&quot;#,##0.0"/>
    <numFmt numFmtId="183" formatCode="#,##0.0"/>
    <numFmt numFmtId="184" formatCode="0.0_);[Red]\(0.0\)"/>
    <numFmt numFmtId="185" formatCode="#,##0.0;[Red]&quot;△&quot;#,##0.0;&quot;-&quot;"/>
    <numFmt numFmtId="186" formatCode="0_);[Red]\(0\)"/>
    <numFmt numFmtId="187" formatCode="0.0_ ;[Red]\-0.0\ "/>
    <numFmt numFmtId="188" formatCode="#,##0;&quot;△&quot;#,##0;&quot;-&quot;"/>
  </numFmts>
  <fonts count="33">
    <font>
      <sz val="11"/>
      <color theme="1"/>
      <name val="ＭＳ Ｐゴシック"/>
      <family val="2"/>
    </font>
    <font>
      <sz val="10"/>
      <name val="Arial"/>
      <family val="2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8"/>
      <name val="明朝"/>
      <family val="1"/>
    </font>
    <font>
      <sz val="14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2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theme="1"/>
      <name val="ＭＳ 明朝"/>
      <family val="1"/>
    </font>
    <font>
      <sz val="11"/>
      <color theme="1"/>
      <name val="明朝"/>
      <family val="1"/>
    </font>
    <font>
      <sz val="8"/>
      <color theme="1"/>
      <name val="明朝"/>
      <family val="1"/>
    </font>
    <font>
      <sz val="10"/>
      <color theme="1"/>
      <name val="明朝"/>
      <family val="1"/>
    </font>
    <font>
      <sz val="7"/>
      <color theme="1"/>
      <name val="明朝"/>
      <family val="1"/>
    </font>
    <font>
      <sz val="9"/>
      <color theme="1"/>
      <name val="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 style="medium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617">
    <xf numFmtId="0" fontId="0" fillId="0" borderId="0" xfId="0" applyAlignment="1">
      <alignment vertical="center"/>
    </xf>
    <xf numFmtId="176" fontId="3" fillId="0" borderId="0" xfId="20" applyNumberFormat="1" applyFont="1" applyFill="1" applyAlignment="1">
      <alignment vertical="center"/>
    </xf>
    <xf numFmtId="176" fontId="5" fillId="0" borderId="0" xfId="21" applyNumberFormat="1" applyFont="1" applyFill="1" applyAlignment="1">
      <alignment vertical="center"/>
      <protection/>
    </xf>
    <xf numFmtId="176" fontId="5" fillId="0" borderId="0" xfId="21" applyNumberFormat="1" applyFont="1" applyFill="1" applyAlignment="1">
      <alignment horizontal="left" vertical="center"/>
      <protection/>
    </xf>
    <xf numFmtId="176" fontId="6" fillId="0" borderId="0" xfId="20" applyNumberFormat="1" applyFont="1" applyFill="1" applyAlignment="1">
      <alignment horizontal="right" vertical="center"/>
    </xf>
    <xf numFmtId="176" fontId="6" fillId="0" borderId="0" xfId="21" applyNumberFormat="1" applyFont="1" applyFill="1" applyAlignment="1">
      <alignment horizontal="left" vertical="center"/>
      <protection/>
    </xf>
    <xf numFmtId="176" fontId="6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20" applyFont="1" applyFill="1" applyAlignment="1">
      <alignment horizontal="right" vertical="center"/>
    </xf>
    <xf numFmtId="176" fontId="6" fillId="0" borderId="0" xfId="20" applyNumberFormat="1" applyFont="1" applyFill="1" applyAlignment="1">
      <alignment vertical="center"/>
    </xf>
    <xf numFmtId="176" fontId="3" fillId="0" borderId="0" xfId="20" applyNumberFormat="1" applyFont="1" applyFill="1" applyAlignment="1">
      <alignment horizontal="right" vertical="center"/>
    </xf>
    <xf numFmtId="0" fontId="8" fillId="0" borderId="0" xfId="22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0" xfId="22" applyFont="1" applyBorder="1">
      <alignment/>
      <protection/>
    </xf>
    <xf numFmtId="0" fontId="3" fillId="0" borderId="0" xfId="22" applyFont="1" applyAlignment="1">
      <alignment vertical="center"/>
      <protection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180" fontId="11" fillId="0" borderId="0" xfId="24" applyNumberFormat="1" applyFont="1" applyFill="1" applyAlignment="1">
      <alignment horizontal="right" vertical="center"/>
      <protection/>
    </xf>
    <xf numFmtId="180" fontId="10" fillId="0" borderId="0" xfId="24" applyNumberFormat="1" applyFont="1" applyFill="1" applyAlignment="1">
      <alignment vertical="center"/>
      <protection/>
    </xf>
    <xf numFmtId="180" fontId="6" fillId="0" borderId="0" xfId="24" applyNumberFormat="1" applyFont="1" applyFill="1" applyAlignment="1">
      <alignment horizontal="right" vertical="center"/>
      <protection/>
    </xf>
    <xf numFmtId="180" fontId="6" fillId="0" borderId="0" xfId="24" applyNumberFormat="1" applyFont="1" applyFill="1" applyAlignment="1">
      <alignment vertical="center"/>
      <protection/>
    </xf>
    <xf numFmtId="3" fontId="12" fillId="0" borderId="0" xfId="25" applyNumberFormat="1" applyFont="1" applyFill="1" applyAlignment="1">
      <alignment horizontal="right" vertical="center"/>
      <protection/>
    </xf>
    <xf numFmtId="182" fontId="6" fillId="0" borderId="0" xfId="24" applyNumberFormat="1" applyFont="1" applyFill="1" applyAlignment="1">
      <alignment horizontal="right" vertical="center"/>
      <protection/>
    </xf>
    <xf numFmtId="183" fontId="12" fillId="0" borderId="0" xfId="26" applyNumberFormat="1" applyFont="1" applyFill="1" applyBorder="1" applyAlignment="1" quotePrefix="1">
      <alignment/>
      <protection/>
    </xf>
    <xf numFmtId="184" fontId="6" fillId="0" borderId="0" xfId="24" applyNumberFormat="1" applyFont="1" applyFill="1" applyAlignment="1">
      <alignment horizontal="right" vertical="center"/>
      <protection/>
    </xf>
    <xf numFmtId="183" fontId="13" fillId="0" borderId="0" xfId="26" applyNumberFormat="1" applyFont="1" applyFill="1" applyBorder="1" applyAlignment="1" quotePrefix="1">
      <alignment/>
      <protection/>
    </xf>
    <xf numFmtId="180" fontId="10" fillId="0" borderId="0" xfId="28" applyNumberFormat="1" applyFont="1" applyFill="1" applyAlignment="1" quotePrefix="1">
      <alignment horizontal="left" vertical="center"/>
      <protection/>
    </xf>
    <xf numFmtId="180" fontId="5" fillId="0" borderId="0" xfId="28" applyNumberFormat="1" applyFont="1" applyFill="1" applyAlignment="1">
      <alignment vertical="center"/>
      <protection/>
    </xf>
    <xf numFmtId="3" fontId="6" fillId="0" borderId="0" xfId="28" applyNumberFormat="1" applyFont="1" applyFill="1" applyAlignment="1">
      <alignment horizontal="right" vertical="center"/>
      <protection/>
    </xf>
    <xf numFmtId="183" fontId="6" fillId="0" borderId="0" xfId="28" applyNumberFormat="1" applyFont="1" applyFill="1" applyAlignment="1">
      <alignment horizontal="right" vertical="center"/>
      <protection/>
    </xf>
    <xf numFmtId="180" fontId="6" fillId="0" borderId="0" xfId="28" applyNumberFormat="1" applyFont="1" applyFill="1" applyAlignment="1">
      <alignment vertical="center"/>
      <protection/>
    </xf>
    <xf numFmtId="180" fontId="6" fillId="0" borderId="0" xfId="28" applyNumberFormat="1" applyFont="1" applyFill="1" applyAlignment="1">
      <alignment horizontal="right" vertical="center"/>
      <protection/>
    </xf>
    <xf numFmtId="180" fontId="6" fillId="0" borderId="0" xfId="28" applyNumberFormat="1" applyFont="1" applyFill="1" applyBorder="1" applyAlignment="1">
      <alignment horizontal="centerContinuous" vertical="center"/>
      <protection/>
    </xf>
    <xf numFmtId="181" fontId="3" fillId="0" borderId="0" xfId="28" applyNumberFormat="1" applyFont="1" applyFill="1" applyBorder="1" applyAlignment="1">
      <alignment horizontal="right" vertical="center"/>
      <protection/>
    </xf>
    <xf numFmtId="185" fontId="3" fillId="0" borderId="0" xfId="28" applyNumberFormat="1" applyFont="1" applyFill="1" applyBorder="1" applyAlignment="1">
      <alignment horizontal="right" vertical="center"/>
      <protection/>
    </xf>
    <xf numFmtId="180" fontId="10" fillId="0" borderId="0" xfId="29" applyNumberFormat="1" applyFont="1" applyFill="1" applyAlignment="1" quotePrefix="1">
      <alignment horizontal="left" vertical="center"/>
      <protection/>
    </xf>
    <xf numFmtId="180" fontId="6" fillId="0" borderId="0" xfId="29" applyNumberFormat="1" applyFont="1" applyFill="1" applyAlignment="1" quotePrefix="1">
      <alignment horizontal="left" vertical="center"/>
      <protection/>
    </xf>
    <xf numFmtId="180" fontId="2" fillId="0" borderId="0" xfId="0" applyNumberFormat="1" applyFont="1" applyFill="1" applyAlignment="1">
      <alignment horizontal="right" vertical="center"/>
    </xf>
    <xf numFmtId="3" fontId="14" fillId="0" borderId="0" xfId="25" applyNumberFormat="1" applyFont="1" applyFill="1" applyAlignment="1" quotePrefix="1">
      <alignment horizontal="left" vertical="center"/>
      <protection/>
    </xf>
    <xf numFmtId="3" fontId="15" fillId="0" borderId="0" xfId="25" applyNumberFormat="1" applyFont="1" applyFill="1" applyAlignment="1" quotePrefix="1">
      <alignment horizontal="left" vertical="center"/>
      <protection/>
    </xf>
    <xf numFmtId="3" fontId="12" fillId="0" borderId="0" xfId="25" applyNumberFormat="1" applyFont="1" applyFill="1" applyAlignment="1">
      <alignment vertical="center"/>
      <protection/>
    </xf>
    <xf numFmtId="3" fontId="12" fillId="0" borderId="0" xfId="25" applyNumberFormat="1" applyFont="1" applyFill="1" applyAlignment="1" quotePrefix="1">
      <alignment horizontal="left" vertical="center"/>
      <protection/>
    </xf>
    <xf numFmtId="3" fontId="12" fillId="0" borderId="0" xfId="25" applyNumberFormat="1" applyFont="1" applyFill="1" applyAlignment="1">
      <alignment/>
      <protection/>
    </xf>
    <xf numFmtId="3" fontId="12" fillId="0" borderId="0" xfId="25" applyNumberFormat="1" applyFont="1" applyFill="1" applyAlignment="1">
      <alignment horizontal="right"/>
      <protection/>
    </xf>
    <xf numFmtId="3" fontId="6" fillId="0" borderId="0" xfId="29" applyNumberFormat="1" applyFont="1" applyAlignment="1" quotePrefix="1">
      <alignment horizontal="left" vertical="center"/>
      <protection/>
    </xf>
    <xf numFmtId="3" fontId="10" fillId="0" borderId="0" xfId="29" applyNumberFormat="1" applyFont="1" applyAlignment="1" quotePrefix="1">
      <alignment horizontal="left" vertical="center"/>
      <protection/>
    </xf>
    <xf numFmtId="3" fontId="10" fillId="0" borderId="0" xfId="29" applyNumberFormat="1" applyFont="1" applyAlignment="1">
      <alignment vertical="center"/>
      <protection/>
    </xf>
    <xf numFmtId="3" fontId="6" fillId="0" borderId="0" xfId="29" applyNumberFormat="1" applyAlignment="1">
      <alignment vertical="center"/>
      <protection/>
    </xf>
    <xf numFmtId="0" fontId="6" fillId="0" borderId="0" xfId="29" applyFont="1" applyAlignment="1" quotePrefix="1">
      <alignment horizontal="right" vertical="center"/>
      <protection/>
    </xf>
    <xf numFmtId="0" fontId="6" fillId="0" borderId="1" xfId="29" applyBorder="1" applyAlignment="1" quotePrefix="1">
      <alignment horizontal="right" vertical="center"/>
      <protection/>
    </xf>
    <xf numFmtId="0" fontId="6" fillId="0" borderId="2" xfId="29" applyBorder="1" applyAlignment="1" quotePrefix="1">
      <alignment horizontal="right" vertical="center"/>
      <protection/>
    </xf>
    <xf numFmtId="0" fontId="6" fillId="0" borderId="3" xfId="29" applyFont="1" applyBorder="1" applyAlignment="1" quotePrefix="1">
      <alignment horizontal="left" vertical="center"/>
      <protection/>
    </xf>
    <xf numFmtId="184" fontId="6" fillId="0" borderId="4" xfId="29" applyNumberFormat="1" applyFill="1" applyBorder="1" applyAlignment="1">
      <alignment horizontal="right" vertical="center"/>
      <protection/>
    </xf>
    <xf numFmtId="3" fontId="6" fillId="0" borderId="0" xfId="29" applyNumberFormat="1" applyAlignment="1">
      <alignment horizontal="right" vertical="center"/>
      <protection/>
    </xf>
    <xf numFmtId="0" fontId="6" fillId="0" borderId="0" xfId="29" applyAlignment="1">
      <alignment horizontal="right" vertical="center"/>
      <protection/>
    </xf>
    <xf numFmtId="38" fontId="6" fillId="0" borderId="0" xfId="20" applyFont="1" applyAlignment="1">
      <alignment horizontal="right" vertical="center"/>
    </xf>
    <xf numFmtId="0" fontId="6" fillId="0" borderId="5" xfId="29" applyFont="1" applyBorder="1" applyAlignment="1" quotePrefix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horizontal="left" vertical="center"/>
      <protection/>
    </xf>
    <xf numFmtId="180" fontId="3" fillId="0" borderId="0" xfId="27" applyNumberFormat="1" applyFont="1" applyFill="1" applyAlignment="1">
      <alignment horizontal="right" vertical="center"/>
      <protection/>
    </xf>
    <xf numFmtId="0" fontId="19" fillId="0" borderId="0" xfId="0" applyFont="1" applyAlignment="1">
      <alignment vertical="center"/>
    </xf>
    <xf numFmtId="3" fontId="16" fillId="0" borderId="0" xfId="25" applyNumberFormat="1" applyFont="1" applyFill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182" fontId="3" fillId="0" borderId="0" xfId="27" applyNumberFormat="1" applyFont="1" applyFill="1" applyAlignment="1">
      <alignment horizontal="right"/>
      <protection/>
    </xf>
    <xf numFmtId="183" fontId="16" fillId="0" borderId="0" xfId="26" applyNumberFormat="1" applyFont="1" applyBorder="1" applyAlignment="1" quotePrefix="1">
      <alignment/>
      <protection/>
    </xf>
    <xf numFmtId="180" fontId="3" fillId="0" borderId="0" xfId="27" applyNumberFormat="1" applyFont="1" applyFill="1" applyAlignment="1">
      <alignment horizontal="right"/>
      <protection/>
    </xf>
    <xf numFmtId="176" fontId="0" fillId="0" borderId="0" xfId="0" applyNumberFormat="1" applyAlignment="1">
      <alignment vertical="center"/>
    </xf>
    <xf numFmtId="0" fontId="6" fillId="0" borderId="0" xfId="29" applyBorder="1" applyAlignment="1" quotePrefix="1">
      <alignment horizontal="right" vertical="center"/>
      <protection/>
    </xf>
    <xf numFmtId="176" fontId="18" fillId="0" borderId="1" xfId="21" applyNumberFormat="1" applyFont="1" applyFill="1" applyBorder="1" applyAlignment="1" quotePrefix="1">
      <alignment horizontal="left" vertical="center"/>
      <protection/>
    </xf>
    <xf numFmtId="176" fontId="18" fillId="0" borderId="2" xfId="21" applyNumberFormat="1" applyFont="1" applyFill="1" applyBorder="1" applyAlignment="1" quotePrefix="1">
      <alignment horizontal="right" vertical="center"/>
      <protection/>
    </xf>
    <xf numFmtId="176" fontId="18" fillId="0" borderId="2" xfId="21" applyNumberFormat="1" applyFont="1" applyFill="1" applyBorder="1" applyAlignment="1" quotePrefix="1">
      <alignment horizontal="left" vertical="center"/>
      <protection/>
    </xf>
    <xf numFmtId="176" fontId="18" fillId="0" borderId="6" xfId="21" applyNumberFormat="1" applyFont="1" applyFill="1" applyBorder="1" applyAlignment="1" quotePrefix="1">
      <alignment horizontal="left" vertical="center"/>
      <protection/>
    </xf>
    <xf numFmtId="176" fontId="18" fillId="0" borderId="0" xfId="21" applyNumberFormat="1" applyFont="1" applyFill="1" applyBorder="1" applyAlignment="1" quotePrefix="1">
      <alignment horizontal="right" vertical="center"/>
      <protection/>
    </xf>
    <xf numFmtId="176" fontId="18" fillId="0" borderId="0" xfId="21" applyNumberFormat="1" applyFont="1" applyFill="1" applyBorder="1" applyAlignment="1" quotePrefix="1">
      <alignment horizontal="left" vertical="center"/>
      <protection/>
    </xf>
    <xf numFmtId="176" fontId="18" fillId="0" borderId="7" xfId="21" applyNumberFormat="1" applyFont="1" applyFill="1" applyBorder="1" applyAlignment="1" quotePrefix="1">
      <alignment horizontal="right" vertical="center"/>
      <protection/>
    </xf>
    <xf numFmtId="176" fontId="18" fillId="0" borderId="8" xfId="21" applyNumberFormat="1" applyFont="1" applyFill="1" applyBorder="1" applyAlignment="1" quotePrefix="1">
      <alignment horizontal="left" vertical="center"/>
      <protection/>
    </xf>
    <xf numFmtId="176" fontId="18" fillId="0" borderId="9" xfId="21" applyNumberFormat="1" applyFont="1" applyFill="1" applyBorder="1" applyAlignment="1" quotePrefix="1">
      <alignment horizontal="left" vertical="center"/>
      <protection/>
    </xf>
    <xf numFmtId="176" fontId="18" fillId="0" borderId="10" xfId="21" applyNumberFormat="1" applyFont="1" applyFill="1" applyBorder="1" applyAlignment="1" quotePrefix="1">
      <alignment horizontal="left" vertical="center"/>
      <protection/>
    </xf>
    <xf numFmtId="176" fontId="18" fillId="0" borderId="9" xfId="21" applyNumberFormat="1" applyFont="1" applyFill="1" applyBorder="1" applyAlignment="1" quotePrefix="1">
      <alignment horizontal="right" vertical="center"/>
      <protection/>
    </xf>
    <xf numFmtId="0" fontId="20" fillId="0" borderId="11" xfId="22" applyFont="1" applyFill="1" applyBorder="1" applyAlignment="1">
      <alignment horizontal="center" vertical="center"/>
      <protection/>
    </xf>
    <xf numFmtId="0" fontId="20" fillId="0" borderId="12" xfId="22" applyFont="1" applyFill="1" applyBorder="1" applyAlignment="1">
      <alignment horizontal="center" vertical="center"/>
      <protection/>
    </xf>
    <xf numFmtId="0" fontId="20" fillId="0" borderId="13" xfId="22" applyFont="1" applyFill="1" applyBorder="1" applyAlignment="1">
      <alignment horizontal="center" vertical="center"/>
      <protection/>
    </xf>
    <xf numFmtId="176" fontId="20" fillId="0" borderId="14" xfId="20" applyNumberFormat="1" applyFont="1" applyFill="1" applyBorder="1" applyAlignment="1">
      <alignment horizontal="right" vertical="center"/>
    </xf>
    <xf numFmtId="176" fontId="20" fillId="0" borderId="15" xfId="20" applyNumberFormat="1" applyFont="1" applyFill="1" applyBorder="1" applyAlignment="1">
      <alignment horizontal="right" vertical="center"/>
    </xf>
    <xf numFmtId="176" fontId="20" fillId="0" borderId="0" xfId="20" applyNumberFormat="1" applyFont="1" applyFill="1" applyBorder="1" applyAlignment="1">
      <alignment horizontal="right" vertical="center"/>
    </xf>
    <xf numFmtId="38" fontId="20" fillId="0" borderId="4" xfId="20" applyFont="1" applyFill="1" applyBorder="1" applyAlignment="1">
      <alignment horizontal="right" vertical="center"/>
    </xf>
    <xf numFmtId="176" fontId="18" fillId="0" borderId="6" xfId="21" applyNumberFormat="1" applyFont="1" applyFill="1" applyBorder="1" applyAlignment="1">
      <alignment horizontal="left" vertical="center"/>
      <protection/>
    </xf>
    <xf numFmtId="176" fontId="18" fillId="0" borderId="0" xfId="21" applyNumberFormat="1" applyFont="1" applyFill="1" applyBorder="1" applyAlignment="1">
      <alignment horizontal="distributed" vertical="center"/>
      <protection/>
    </xf>
    <xf numFmtId="176" fontId="20" fillId="0" borderId="16" xfId="20" applyNumberFormat="1" applyFont="1" applyFill="1" applyBorder="1" applyAlignment="1">
      <alignment horizontal="right" vertical="center"/>
    </xf>
    <xf numFmtId="176" fontId="20" fillId="0" borderId="17" xfId="20" applyNumberFormat="1" applyFont="1" applyFill="1" applyBorder="1" applyAlignment="1">
      <alignment horizontal="right" vertical="center"/>
    </xf>
    <xf numFmtId="176" fontId="20" fillId="0" borderId="4" xfId="20" applyNumberFormat="1" applyFont="1" applyFill="1" applyBorder="1" applyAlignment="1">
      <alignment horizontal="right" vertical="center"/>
    </xf>
    <xf numFmtId="177" fontId="20" fillId="0" borderId="14" xfId="20" applyNumberFormat="1" applyFont="1" applyFill="1" applyBorder="1" applyAlignment="1">
      <alignment horizontal="right" vertical="center"/>
    </xf>
    <xf numFmtId="177" fontId="20" fillId="0" borderId="15" xfId="20" applyNumberFormat="1" applyFont="1" applyFill="1" applyBorder="1" applyAlignment="1">
      <alignment horizontal="right" vertical="center"/>
    </xf>
    <xf numFmtId="177" fontId="20" fillId="0" borderId="18" xfId="20" applyNumberFormat="1" applyFont="1" applyFill="1" applyBorder="1" applyAlignment="1">
      <alignment horizontal="right" vertical="center"/>
    </xf>
    <xf numFmtId="177" fontId="20" fillId="0" borderId="16" xfId="20" applyNumberFormat="1" applyFont="1" applyFill="1" applyBorder="1" applyAlignment="1">
      <alignment horizontal="right" vertical="center"/>
    </xf>
    <xf numFmtId="177" fontId="20" fillId="0" borderId="0" xfId="20" applyNumberFormat="1" applyFont="1" applyFill="1" applyBorder="1" applyAlignment="1">
      <alignment horizontal="right" vertical="center"/>
    </xf>
    <xf numFmtId="177" fontId="20" fillId="0" borderId="4" xfId="20" applyNumberFormat="1" applyFont="1" applyFill="1" applyBorder="1" applyAlignment="1">
      <alignment horizontal="right" vertical="center"/>
    </xf>
    <xf numFmtId="177" fontId="20" fillId="0" borderId="19" xfId="20" applyNumberFormat="1" applyFont="1" applyFill="1" applyBorder="1" applyAlignment="1">
      <alignment horizontal="right" vertical="center"/>
    </xf>
    <xf numFmtId="177" fontId="20" fillId="0" borderId="20" xfId="20" applyNumberFormat="1" applyFont="1" applyFill="1" applyBorder="1" applyAlignment="1">
      <alignment horizontal="right" vertical="center"/>
    </xf>
    <xf numFmtId="177" fontId="20" fillId="0" borderId="21" xfId="20" applyNumberFormat="1" applyFont="1" applyFill="1" applyBorder="1" applyAlignment="1">
      <alignment horizontal="right" vertical="center"/>
    </xf>
    <xf numFmtId="176" fontId="21" fillId="0" borderId="0" xfId="21" applyNumberFormat="1" applyFont="1" applyFill="1" applyAlignment="1">
      <alignment horizontal="left" vertical="center"/>
      <protection/>
    </xf>
    <xf numFmtId="176" fontId="20" fillId="0" borderId="0" xfId="21" applyNumberFormat="1" applyFont="1" applyFill="1" applyBorder="1" applyAlignment="1">
      <alignment vertical="center"/>
      <protection/>
    </xf>
    <xf numFmtId="176" fontId="18" fillId="0" borderId="0" xfId="21" applyNumberFormat="1" applyFont="1" applyFill="1" applyBorder="1" applyAlignment="1">
      <alignment horizontal="left" vertical="center"/>
      <protection/>
    </xf>
    <xf numFmtId="176" fontId="18" fillId="0" borderId="0" xfId="21" applyNumberFormat="1" applyFont="1" applyFill="1" applyAlignment="1">
      <alignment vertical="center"/>
      <protection/>
    </xf>
    <xf numFmtId="176" fontId="18" fillId="0" borderId="0" xfId="2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8" fillId="0" borderId="0" xfId="21" applyNumberFormat="1" applyFont="1" applyFill="1" applyAlignment="1">
      <alignment horizontal="left" vertical="center"/>
      <protection/>
    </xf>
    <xf numFmtId="176" fontId="18" fillId="0" borderId="0" xfId="21" applyNumberFormat="1" applyFont="1" applyFill="1" applyBorder="1" applyAlignment="1">
      <alignment vertical="center"/>
      <protection/>
    </xf>
    <xf numFmtId="176" fontId="20" fillId="0" borderId="0" xfId="20" applyNumberFormat="1" applyFont="1" applyFill="1" applyAlignment="1">
      <alignment vertical="center"/>
    </xf>
    <xf numFmtId="176" fontId="22" fillId="0" borderId="0" xfId="21" applyNumberFormat="1" applyFont="1" applyFill="1" applyBorder="1" applyAlignment="1">
      <alignment vertical="center"/>
      <protection/>
    </xf>
    <xf numFmtId="176" fontId="22" fillId="0" borderId="0" xfId="21" applyNumberFormat="1" applyFont="1" applyFill="1" applyBorder="1" applyAlignment="1">
      <alignment horizontal="left" vertical="center"/>
      <protection/>
    </xf>
    <xf numFmtId="176" fontId="22" fillId="0" borderId="0" xfId="21" applyNumberFormat="1" applyFont="1" applyFill="1" applyAlignment="1">
      <alignment vertical="center"/>
      <protection/>
    </xf>
    <xf numFmtId="176" fontId="18" fillId="0" borderId="22" xfId="21" applyNumberFormat="1" applyFont="1" applyFill="1" applyBorder="1" applyAlignment="1" quotePrefix="1">
      <alignment horizontal="right" vertical="center"/>
      <protection/>
    </xf>
    <xf numFmtId="176" fontId="18" fillId="0" borderId="3" xfId="21" applyNumberFormat="1" applyFont="1" applyFill="1" applyBorder="1" applyAlignment="1">
      <alignment horizontal="centerContinuous" vertical="center"/>
      <protection/>
    </xf>
    <xf numFmtId="176" fontId="18" fillId="0" borderId="23" xfId="21" applyNumberFormat="1" applyFont="1" applyFill="1" applyBorder="1" applyAlignment="1">
      <alignment horizontal="centerContinuous" vertical="center"/>
      <protection/>
    </xf>
    <xf numFmtId="176" fontId="20" fillId="0" borderId="24" xfId="20" applyNumberFormat="1" applyFont="1" applyFill="1" applyBorder="1" applyAlignment="1">
      <alignment horizontal="right" vertical="center"/>
    </xf>
    <xf numFmtId="176" fontId="20" fillId="0" borderId="23" xfId="20" applyNumberFormat="1" applyFont="1" applyFill="1" applyBorder="1" applyAlignment="1">
      <alignment horizontal="right" vertical="center"/>
    </xf>
    <xf numFmtId="176" fontId="20" fillId="0" borderId="25" xfId="20" applyNumberFormat="1" applyFont="1" applyFill="1" applyBorder="1" applyAlignment="1">
      <alignment horizontal="right" vertical="center"/>
    </xf>
    <xf numFmtId="38" fontId="20" fillId="0" borderId="26" xfId="20" applyFont="1" applyFill="1" applyBorder="1" applyAlignment="1">
      <alignment horizontal="right" vertical="center"/>
    </xf>
    <xf numFmtId="38" fontId="20" fillId="0" borderId="19" xfId="20" applyFont="1" applyFill="1" applyBorder="1" applyAlignment="1">
      <alignment horizontal="right" vertical="center"/>
    </xf>
    <xf numFmtId="38" fontId="20" fillId="0" borderId="27" xfId="20" applyFont="1" applyFill="1" applyBorder="1" applyAlignment="1">
      <alignment horizontal="right" vertical="center"/>
    </xf>
    <xf numFmtId="38" fontId="20" fillId="0" borderId="28" xfId="20" applyFont="1" applyFill="1" applyBorder="1" applyAlignment="1">
      <alignment horizontal="right" vertical="center"/>
    </xf>
    <xf numFmtId="178" fontId="23" fillId="0" borderId="17" xfId="20" applyNumberFormat="1" applyFont="1" applyFill="1" applyBorder="1" applyAlignment="1">
      <alignment vertical="center"/>
    </xf>
    <xf numFmtId="179" fontId="23" fillId="0" borderId="17" xfId="22" applyNumberFormat="1" applyFont="1" applyFill="1" applyBorder="1" applyAlignment="1">
      <alignment vertical="center"/>
      <protection/>
    </xf>
    <xf numFmtId="0" fontId="21" fillId="0" borderId="1" xfId="22" applyFont="1" applyFill="1" applyBorder="1">
      <alignment/>
      <protection/>
    </xf>
    <xf numFmtId="0" fontId="21" fillId="0" borderId="2" xfId="22" applyFont="1" applyFill="1" applyBorder="1">
      <alignment/>
      <protection/>
    </xf>
    <xf numFmtId="0" fontId="20" fillId="0" borderId="6" xfId="22" applyFont="1" applyFill="1" applyBorder="1">
      <alignment/>
      <protection/>
    </xf>
    <xf numFmtId="0" fontId="20" fillId="0" borderId="0" xfId="22" applyFont="1" applyFill="1" applyBorder="1">
      <alignment/>
      <protection/>
    </xf>
    <xf numFmtId="0" fontId="20" fillId="0" borderId="0" xfId="22" applyFont="1" applyFill="1" applyBorder="1" applyAlignment="1">
      <alignment horizontal="right" vertical="top"/>
      <protection/>
    </xf>
    <xf numFmtId="0" fontId="21" fillId="0" borderId="29" xfId="22" applyFont="1" applyFill="1" applyBorder="1">
      <alignment/>
      <protection/>
    </xf>
    <xf numFmtId="0" fontId="20" fillId="0" borderId="3" xfId="22" applyFont="1" applyFill="1" applyBorder="1">
      <alignment/>
      <protection/>
    </xf>
    <xf numFmtId="0" fontId="20" fillId="0" borderId="23" xfId="22" applyFont="1" applyFill="1" applyBorder="1">
      <alignment/>
      <protection/>
    </xf>
    <xf numFmtId="0" fontId="20" fillId="0" borderId="23" xfId="22" applyFont="1" applyFill="1" applyBorder="1" applyAlignment="1">
      <alignment horizontal="right" vertical="top"/>
      <protection/>
    </xf>
    <xf numFmtId="0" fontId="21" fillId="0" borderId="6" xfId="22" applyFont="1" applyFill="1" applyBorder="1">
      <alignment/>
      <protection/>
    </xf>
    <xf numFmtId="0" fontId="21" fillId="0" borderId="0" xfId="22" applyFont="1" applyFill="1" applyBorder="1">
      <alignment/>
      <protection/>
    </xf>
    <xf numFmtId="0" fontId="21" fillId="0" borderId="16" xfId="22" applyFont="1" applyFill="1" applyBorder="1">
      <alignment/>
      <protection/>
    </xf>
    <xf numFmtId="0" fontId="21" fillId="0" borderId="17" xfId="22" applyFont="1" applyFill="1" applyBorder="1">
      <alignment/>
      <protection/>
    </xf>
    <xf numFmtId="49" fontId="20" fillId="0" borderId="6" xfId="22" applyNumberFormat="1" applyFont="1" applyFill="1" applyBorder="1" applyAlignment="1">
      <alignment vertical="center"/>
      <protection/>
    </xf>
    <xf numFmtId="0" fontId="23" fillId="0" borderId="0" xfId="22" applyFont="1" applyFill="1" applyBorder="1" applyAlignment="1">
      <alignment vertical="center"/>
      <protection/>
    </xf>
    <xf numFmtId="0" fontId="23" fillId="0" borderId="0" xfId="22" applyFont="1" applyFill="1" applyBorder="1" applyAlignment="1">
      <alignment horizontal="distributed" vertical="center"/>
      <protection/>
    </xf>
    <xf numFmtId="49" fontId="20" fillId="0" borderId="16" xfId="22" applyNumberFormat="1" applyFont="1" applyFill="1" applyBorder="1" applyAlignment="1">
      <alignment horizontal="center" vertical="center"/>
      <protection/>
    </xf>
    <xf numFmtId="49" fontId="20" fillId="0" borderId="17" xfId="22" applyNumberFormat="1" applyFont="1" applyFill="1" applyBorder="1" applyAlignment="1">
      <alignment horizontal="center" vertical="center"/>
      <protection/>
    </xf>
    <xf numFmtId="0" fontId="23" fillId="0" borderId="16" xfId="22" applyNumberFormat="1" applyFont="1" applyFill="1" applyBorder="1" applyAlignment="1">
      <alignment vertical="center"/>
      <protection/>
    </xf>
    <xf numFmtId="0" fontId="23" fillId="0" borderId="17" xfId="22" applyNumberFormat="1" applyFont="1" applyFill="1" applyBorder="1" applyAlignment="1">
      <alignment vertical="center"/>
      <protection/>
    </xf>
    <xf numFmtId="0" fontId="23" fillId="0" borderId="6" xfId="22" applyFont="1" applyFill="1" applyBorder="1" applyAlignment="1">
      <alignment vertical="center"/>
      <protection/>
    </xf>
    <xf numFmtId="178" fontId="23" fillId="0" borderId="16" xfId="20" applyNumberFormat="1" applyFont="1" applyFill="1" applyBorder="1" applyAlignment="1">
      <alignment vertical="center"/>
    </xf>
    <xf numFmtId="179" fontId="23" fillId="0" borderId="16" xfId="22" applyNumberFormat="1" applyFont="1" applyFill="1" applyBorder="1" applyAlignment="1">
      <alignment vertical="center"/>
      <protection/>
    </xf>
    <xf numFmtId="178" fontId="23" fillId="0" borderId="16" xfId="22" applyNumberFormat="1" applyFont="1" applyFill="1" applyBorder="1" applyAlignment="1">
      <alignment vertical="center"/>
      <protection/>
    </xf>
    <xf numFmtId="178" fontId="23" fillId="0" borderId="17" xfId="22" applyNumberFormat="1" applyFont="1" applyFill="1" applyBorder="1" applyAlignment="1">
      <alignment vertical="center"/>
      <protection/>
    </xf>
    <xf numFmtId="178" fontId="21" fillId="0" borderId="0" xfId="20" applyNumberFormat="1" applyFont="1" applyFill="1" applyBorder="1" applyAlignment="1">
      <alignment/>
    </xf>
    <xf numFmtId="0" fontId="23" fillId="0" borderId="0" xfId="22" applyFont="1" applyFill="1" applyBorder="1" applyAlignment="1">
      <alignment horizontal="right" vertical="center"/>
      <protection/>
    </xf>
    <xf numFmtId="0" fontId="24" fillId="0" borderId="0" xfId="22" applyFont="1" applyFill="1" applyBorder="1" applyAlignment="1">
      <alignment vertical="center" shrinkToFit="1"/>
      <protection/>
    </xf>
    <xf numFmtId="0" fontId="23" fillId="0" borderId="30" xfId="22" applyFont="1" applyFill="1" applyBorder="1" applyAlignment="1">
      <alignment vertical="center"/>
      <protection/>
    </xf>
    <xf numFmtId="49" fontId="23" fillId="0" borderId="20" xfId="22" applyNumberFormat="1" applyFont="1" applyFill="1" applyBorder="1" applyAlignment="1">
      <alignment horizontal="distributed" vertical="center"/>
      <protection/>
    </xf>
    <xf numFmtId="0" fontId="23" fillId="0" borderId="20" xfId="22" applyFont="1" applyFill="1" applyBorder="1" applyAlignment="1">
      <alignment horizontal="distributed" vertical="center"/>
      <protection/>
    </xf>
    <xf numFmtId="0" fontId="23" fillId="0" borderId="20" xfId="22" applyFont="1" applyFill="1" applyBorder="1" applyAlignment="1">
      <alignment vertical="center"/>
      <protection/>
    </xf>
    <xf numFmtId="0" fontId="23" fillId="0" borderId="20" xfId="22" applyFont="1" applyFill="1" applyBorder="1" applyAlignment="1">
      <alignment horizontal="right" vertical="center"/>
      <protection/>
    </xf>
    <xf numFmtId="0" fontId="21" fillId="0" borderId="19" xfId="22" applyFont="1" applyFill="1" applyBorder="1">
      <alignment/>
      <protection/>
    </xf>
    <xf numFmtId="0" fontId="21" fillId="0" borderId="31" xfId="22" applyFont="1" applyFill="1" applyBorder="1">
      <alignment/>
      <protection/>
    </xf>
    <xf numFmtId="0" fontId="18" fillId="0" borderId="0" xfId="23" applyFont="1" applyFill="1" applyBorder="1" applyAlignment="1">
      <alignment horizontal="right" vertical="center"/>
      <protection/>
    </xf>
    <xf numFmtId="0" fontId="23" fillId="0" borderId="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0" fontId="21" fillId="0" borderId="1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right" vertical="top"/>
    </xf>
    <xf numFmtId="0" fontId="20" fillId="0" borderId="14" xfId="22" applyFont="1" applyFill="1" applyBorder="1" applyAlignment="1">
      <alignment horizontal="center" vertical="distributed"/>
      <protection/>
    </xf>
    <xf numFmtId="0" fontId="20" fillId="0" borderId="11" xfId="0" applyFont="1" applyFill="1" applyBorder="1" applyAlignment="1">
      <alignment horizontal="center" vertical="distributed"/>
    </xf>
    <xf numFmtId="0" fontId="20" fillId="0" borderId="12" xfId="0" applyFont="1" applyFill="1" applyBorder="1" applyAlignment="1">
      <alignment horizontal="center" vertical="distributed"/>
    </xf>
    <xf numFmtId="0" fontId="20" fillId="0" borderId="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/>
    </xf>
    <xf numFmtId="49" fontId="20" fillId="0" borderId="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38" fontId="23" fillId="0" borderId="16" xfId="20" applyFont="1" applyFill="1" applyBorder="1" applyAlignment="1">
      <alignment vertical="center"/>
    </xf>
    <xf numFmtId="38" fontId="23" fillId="0" borderId="17" xfId="2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178" fontId="23" fillId="0" borderId="19" xfId="20" applyNumberFormat="1" applyFont="1" applyFill="1" applyBorder="1" applyAlignment="1">
      <alignment vertical="center"/>
    </xf>
    <xf numFmtId="178" fontId="23" fillId="0" borderId="31" xfId="20" applyNumberFormat="1" applyFont="1" applyFill="1" applyBorder="1" applyAlignment="1">
      <alignment vertical="center"/>
    </xf>
    <xf numFmtId="180" fontId="18" fillId="0" borderId="1" xfId="24" applyNumberFormat="1" applyFont="1" applyFill="1" applyBorder="1" applyAlignment="1">
      <alignment horizontal="right" vertical="center"/>
      <protection/>
    </xf>
    <xf numFmtId="180" fontId="18" fillId="0" borderId="2" xfId="24" applyNumberFormat="1" applyFont="1" applyFill="1" applyBorder="1" applyAlignment="1">
      <alignment horizontal="right" vertical="center"/>
      <protection/>
    </xf>
    <xf numFmtId="180" fontId="18" fillId="0" borderId="5" xfId="24" applyNumberFormat="1" applyFont="1" applyFill="1" applyBorder="1" applyAlignment="1" quotePrefix="1">
      <alignment horizontal="right" vertical="center"/>
      <protection/>
    </xf>
    <xf numFmtId="180" fontId="18" fillId="0" borderId="6" xfId="24" applyNumberFormat="1" applyFont="1" applyFill="1" applyBorder="1" applyAlignment="1">
      <alignment horizontal="right" vertical="center"/>
      <protection/>
    </xf>
    <xf numFmtId="180" fontId="18" fillId="0" borderId="0" xfId="24" applyNumberFormat="1" applyFont="1" applyFill="1" applyBorder="1" applyAlignment="1">
      <alignment horizontal="right" vertical="center"/>
      <protection/>
    </xf>
    <xf numFmtId="180" fontId="18" fillId="0" borderId="3" xfId="24" applyNumberFormat="1" applyFont="1" applyFill="1" applyBorder="1" applyAlignment="1" quotePrefix="1">
      <alignment horizontal="left" vertical="center"/>
      <protection/>
    </xf>
    <xf numFmtId="180" fontId="18" fillId="0" borderId="23" xfId="24" applyNumberFormat="1" applyFont="1" applyFill="1" applyBorder="1" applyAlignment="1">
      <alignment horizontal="right" vertical="center"/>
      <protection/>
    </xf>
    <xf numFmtId="180" fontId="18" fillId="0" borderId="23" xfId="24" applyNumberFormat="1" applyFont="1" applyFill="1" applyBorder="1" applyAlignment="1" quotePrefix="1">
      <alignment horizontal="left" vertical="center"/>
      <protection/>
    </xf>
    <xf numFmtId="180" fontId="18" fillId="0" borderId="11" xfId="24" applyNumberFormat="1" applyFont="1" applyFill="1" applyBorder="1" applyAlignment="1" quotePrefix="1">
      <alignment horizontal="center" vertical="center"/>
      <protection/>
    </xf>
    <xf numFmtId="180" fontId="18" fillId="0" borderId="7" xfId="24" applyNumberFormat="1" applyFont="1" applyFill="1" applyBorder="1" applyAlignment="1">
      <alignment horizontal="center" vertical="center"/>
      <protection/>
    </xf>
    <xf numFmtId="180" fontId="18" fillId="0" borderId="32" xfId="24" applyNumberFormat="1" applyFont="1" applyFill="1" applyBorder="1" applyAlignment="1">
      <alignment horizontal="center" vertical="center"/>
      <protection/>
    </xf>
    <xf numFmtId="180" fontId="18" fillId="0" borderId="13" xfId="24" applyNumberFormat="1" applyFont="1" applyFill="1" applyBorder="1" applyAlignment="1">
      <alignment horizontal="center" vertical="center"/>
      <protection/>
    </xf>
    <xf numFmtId="180" fontId="21" fillId="0" borderId="6" xfId="24" applyNumberFormat="1" applyFont="1" applyFill="1" applyBorder="1" applyAlignment="1" quotePrefix="1">
      <alignment horizontal="left" vertical="center"/>
      <protection/>
    </xf>
    <xf numFmtId="180" fontId="21" fillId="0" borderId="29" xfId="24" applyNumberFormat="1" applyFont="1" applyFill="1" applyBorder="1" applyAlignment="1" quotePrefix="1">
      <alignment horizontal="center" vertical="center"/>
      <protection/>
    </xf>
    <xf numFmtId="180" fontId="21" fillId="0" borderId="6" xfId="24" applyNumberFormat="1" applyFont="1" applyFill="1" applyBorder="1" applyAlignment="1">
      <alignment horizontal="right" vertical="center"/>
      <protection/>
    </xf>
    <xf numFmtId="180" fontId="21" fillId="0" borderId="0" xfId="24" applyNumberFormat="1" applyFont="1" applyFill="1" applyBorder="1" applyAlignment="1" quotePrefix="1">
      <alignment horizontal="left" vertical="center"/>
      <protection/>
    </xf>
    <xf numFmtId="180" fontId="21" fillId="0" borderId="0" xfId="24" applyNumberFormat="1" applyFont="1" applyFill="1" applyBorder="1" applyAlignment="1" quotePrefix="1">
      <alignment horizontal="distributed" vertical="center"/>
      <protection/>
    </xf>
    <xf numFmtId="180" fontId="21" fillId="0" borderId="0" xfId="24" applyNumberFormat="1" applyFont="1" applyFill="1" applyBorder="1" applyAlignment="1">
      <alignment horizontal="distributed" vertical="center"/>
      <protection/>
    </xf>
    <xf numFmtId="180" fontId="21" fillId="0" borderId="29" xfId="24" applyNumberFormat="1" applyFont="1" applyFill="1" applyBorder="1" applyAlignment="1">
      <alignment horizontal="center" vertical="center"/>
      <protection/>
    </xf>
    <xf numFmtId="180" fontId="27" fillId="0" borderId="0" xfId="24" applyNumberFormat="1" applyFont="1" applyFill="1" applyBorder="1" applyAlignment="1">
      <alignment horizontal="distributed" vertical="center" wrapText="1"/>
      <protection/>
    </xf>
    <xf numFmtId="180" fontId="21" fillId="0" borderId="9" xfId="24" applyNumberFormat="1" applyFont="1" applyFill="1" applyBorder="1" applyAlignment="1">
      <alignment horizontal="center" vertical="center"/>
      <protection/>
    </xf>
    <xf numFmtId="180" fontId="21" fillId="0" borderId="33" xfId="24" applyNumberFormat="1" applyFont="1" applyFill="1" applyBorder="1" applyAlignment="1" quotePrefix="1">
      <alignment horizontal="left" vertical="center"/>
      <protection/>
    </xf>
    <xf numFmtId="180" fontId="21" fillId="0" borderId="0" xfId="24" applyNumberFormat="1" applyFont="1" applyFill="1" applyBorder="1" applyAlignment="1">
      <alignment horizontal="left" vertical="center"/>
      <protection/>
    </xf>
    <xf numFmtId="180" fontId="21" fillId="0" borderId="0" xfId="24" applyNumberFormat="1" applyFont="1" applyFill="1" applyBorder="1" applyAlignment="1" quotePrefix="1">
      <alignment horizontal="right" vertical="center"/>
      <protection/>
    </xf>
    <xf numFmtId="180" fontId="21" fillId="0" borderId="9" xfId="24" applyNumberFormat="1" applyFont="1" applyFill="1" applyBorder="1" applyAlignment="1" quotePrefix="1">
      <alignment horizontal="center" vertical="center"/>
      <protection/>
    </xf>
    <xf numFmtId="180" fontId="21" fillId="0" borderId="0" xfId="24" applyNumberFormat="1" applyFont="1" applyFill="1" applyBorder="1" applyAlignment="1">
      <alignment horizontal="right" vertical="center"/>
      <protection/>
    </xf>
    <xf numFmtId="180" fontId="21" fillId="0" borderId="3" xfId="24" applyNumberFormat="1" applyFont="1" applyFill="1" applyBorder="1" applyAlignment="1" quotePrefix="1">
      <alignment vertical="center"/>
      <protection/>
    </xf>
    <xf numFmtId="180" fontId="21" fillId="0" borderId="23" xfId="24" applyNumberFormat="1" applyFont="1" applyFill="1" applyBorder="1" applyAlignment="1" quotePrefix="1">
      <alignment vertical="center"/>
      <protection/>
    </xf>
    <xf numFmtId="0" fontId="26" fillId="0" borderId="9" xfId="0" applyFont="1" applyFill="1" applyBorder="1" applyAlignment="1">
      <alignment horizontal="distributed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180" fontId="21" fillId="0" borderId="30" xfId="24" applyNumberFormat="1" applyFont="1" applyFill="1" applyBorder="1" applyAlignment="1">
      <alignment horizontal="right" vertical="center"/>
      <protection/>
    </xf>
    <xf numFmtId="180" fontId="21" fillId="0" borderId="20" xfId="24" applyNumberFormat="1" applyFont="1" applyFill="1" applyBorder="1" applyAlignment="1">
      <alignment horizontal="right" vertical="center"/>
      <protection/>
    </xf>
    <xf numFmtId="180" fontId="21" fillId="0" borderId="20" xfId="24" applyNumberFormat="1" applyFont="1" applyFill="1" applyBorder="1" applyAlignment="1" quotePrefix="1">
      <alignment horizontal="left" vertical="center"/>
      <protection/>
    </xf>
    <xf numFmtId="180" fontId="21" fillId="0" borderId="35" xfId="24" applyNumberFormat="1" applyFont="1" applyFill="1" applyBorder="1" applyAlignment="1">
      <alignment vertical="center"/>
      <protection/>
    </xf>
    <xf numFmtId="0" fontId="20" fillId="0" borderId="1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right" vertical="center"/>
      <protection/>
    </xf>
    <xf numFmtId="0" fontId="20" fillId="0" borderId="6" xfId="21" applyFont="1" applyFill="1" applyBorder="1" applyAlignment="1" quotePrefix="1">
      <alignment horizontal="left" vertical="center"/>
      <protection/>
    </xf>
    <xf numFmtId="0" fontId="20" fillId="0" borderId="0" xfId="21" applyFont="1" applyFill="1" applyBorder="1" applyAlignment="1">
      <alignment vertical="center"/>
      <protection/>
    </xf>
    <xf numFmtId="0" fontId="20" fillId="0" borderId="32" xfId="21" applyFont="1" applyFill="1" applyBorder="1" applyAlignment="1">
      <alignment horizontal="right" vertical="center"/>
      <protection/>
    </xf>
    <xf numFmtId="0" fontId="20" fillId="0" borderId="3" xfId="21" applyFont="1" applyFill="1" applyBorder="1" applyAlignment="1" quotePrefix="1">
      <alignment horizontal="left" vertical="center"/>
      <protection/>
    </xf>
    <xf numFmtId="0" fontId="20" fillId="0" borderId="23" xfId="21" applyFont="1" applyFill="1" applyBorder="1" applyAlignment="1" quotePrefix="1">
      <alignment vertical="center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21" fillId="0" borderId="6" xfId="21" applyFont="1" applyFill="1" applyBorder="1" applyAlignment="1" quotePrefix="1">
      <alignment horizontal="left" vertical="center"/>
      <protection/>
    </xf>
    <xf numFmtId="176" fontId="20" fillId="0" borderId="17" xfId="27" applyNumberFormat="1" applyFont="1" applyFill="1" applyBorder="1" applyAlignment="1">
      <alignment horizontal="right" vertical="center"/>
      <protection/>
    </xf>
    <xf numFmtId="176" fontId="20" fillId="0" borderId="16" xfId="27" applyNumberFormat="1" applyFont="1" applyFill="1" applyBorder="1" applyAlignment="1">
      <alignment horizontal="right" vertical="center"/>
      <protection/>
    </xf>
    <xf numFmtId="176" fontId="20" fillId="0" borderId="0" xfId="27" applyNumberFormat="1" applyFont="1" applyFill="1" applyBorder="1" applyAlignment="1">
      <alignment horizontal="right" vertical="center"/>
      <protection/>
    </xf>
    <xf numFmtId="176" fontId="20" fillId="0" borderId="4" xfId="27" applyNumberFormat="1" applyFont="1" applyFill="1" applyBorder="1" applyAlignment="1">
      <alignment horizontal="right" vertical="center"/>
      <protection/>
    </xf>
    <xf numFmtId="0" fontId="21" fillId="0" borderId="6" xfId="21" applyFont="1" applyFill="1" applyBorder="1" applyAlignment="1">
      <alignment vertical="center"/>
      <protection/>
    </xf>
    <xf numFmtId="0" fontId="21" fillId="0" borderId="0" xfId="21" applyFont="1" applyFill="1" applyBorder="1" applyAlignment="1" quotePrefix="1">
      <alignment horizontal="right" vertical="center"/>
      <protection/>
    </xf>
    <xf numFmtId="0" fontId="21" fillId="0" borderId="0" xfId="21" applyFont="1" applyFill="1" applyBorder="1" applyAlignment="1" quotePrefix="1">
      <alignment horizontal="distributed" vertical="center"/>
      <protection/>
    </xf>
    <xf numFmtId="0" fontId="21" fillId="0" borderId="0" xfId="21" applyFont="1" applyFill="1" applyBorder="1" applyAlignment="1" quotePrefix="1">
      <alignment horizontal="left"/>
      <protection/>
    </xf>
    <xf numFmtId="0" fontId="21" fillId="0" borderId="0" xfId="21" applyFont="1" applyFill="1" applyBorder="1" applyAlignment="1" quotePrefix="1">
      <alignment horizontal="right"/>
      <protection/>
    </xf>
    <xf numFmtId="0" fontId="21" fillId="0" borderId="0" xfId="21" applyFont="1" applyFill="1" applyBorder="1" applyAlignment="1" quotePrefix="1">
      <alignment horizontal="left" vertical="center"/>
      <protection/>
    </xf>
    <xf numFmtId="0" fontId="21" fillId="0" borderId="0" xfId="21" applyFont="1" applyFill="1" applyBorder="1" applyAlignment="1" quotePrefix="1">
      <alignment horizontal="left" vertical="top"/>
      <protection/>
    </xf>
    <xf numFmtId="176" fontId="20" fillId="0" borderId="31" xfId="27" applyNumberFormat="1" applyFont="1" applyFill="1" applyBorder="1" applyAlignment="1">
      <alignment horizontal="right" vertical="center"/>
      <protection/>
    </xf>
    <xf numFmtId="176" fontId="20" fillId="0" borderId="19" xfId="27" applyNumberFormat="1" applyFont="1" applyFill="1" applyBorder="1" applyAlignment="1">
      <alignment horizontal="right" vertical="center"/>
      <protection/>
    </xf>
    <xf numFmtId="176" fontId="20" fillId="0" borderId="20" xfId="27" applyNumberFormat="1" applyFont="1" applyFill="1" applyBorder="1" applyAlignment="1">
      <alignment horizontal="right" vertical="center"/>
      <protection/>
    </xf>
    <xf numFmtId="176" fontId="20" fillId="0" borderId="21" xfId="27" applyNumberFormat="1" applyFont="1" applyFill="1" applyBorder="1" applyAlignment="1">
      <alignment horizontal="right" vertical="center"/>
      <protection/>
    </xf>
    <xf numFmtId="180" fontId="18" fillId="0" borderId="1" xfId="28" applyNumberFormat="1" applyFont="1" applyFill="1" applyBorder="1" applyAlignment="1">
      <alignment horizontal="right" vertical="center"/>
      <protection/>
    </xf>
    <xf numFmtId="180" fontId="18" fillId="0" borderId="2" xfId="28" applyNumberFormat="1" applyFont="1" applyFill="1" applyBorder="1" applyAlignment="1">
      <alignment horizontal="right" vertical="center"/>
      <protection/>
    </xf>
    <xf numFmtId="180" fontId="18" fillId="0" borderId="6" xfId="28" applyNumberFormat="1" applyFont="1" applyFill="1" applyBorder="1" applyAlignment="1">
      <alignment horizontal="right" vertical="center"/>
      <protection/>
    </xf>
    <xf numFmtId="180" fontId="18" fillId="0" borderId="32" xfId="28" applyNumberFormat="1" applyFont="1" applyFill="1" applyBorder="1" applyAlignment="1">
      <alignment horizontal="right" vertical="center"/>
      <protection/>
    </xf>
    <xf numFmtId="180" fontId="18" fillId="0" borderId="3" xfId="28" applyNumberFormat="1" applyFont="1" applyFill="1" applyBorder="1" applyAlignment="1" quotePrefix="1">
      <alignment horizontal="left" vertical="center"/>
      <protection/>
    </xf>
    <xf numFmtId="180" fontId="18" fillId="0" borderId="23" xfId="28" applyNumberFormat="1" applyFont="1" applyFill="1" applyBorder="1" applyAlignment="1">
      <alignment horizontal="right" vertical="center"/>
      <protection/>
    </xf>
    <xf numFmtId="180" fontId="18" fillId="0" borderId="6" xfId="28" applyNumberFormat="1" applyFont="1" applyFill="1" applyBorder="1" applyAlignment="1" quotePrefix="1">
      <alignment horizontal="left" vertical="center"/>
      <protection/>
    </xf>
    <xf numFmtId="180" fontId="18" fillId="0" borderId="0" xfId="28" applyNumberFormat="1" applyFont="1" applyFill="1" applyBorder="1" applyAlignment="1" quotePrefix="1">
      <alignment horizontal="left" vertical="center"/>
      <protection/>
    </xf>
    <xf numFmtId="181" fontId="20" fillId="0" borderId="4" xfId="28" applyNumberFormat="1" applyFont="1" applyFill="1" applyBorder="1" applyAlignment="1">
      <alignment vertical="center"/>
      <protection/>
    </xf>
    <xf numFmtId="185" fontId="20" fillId="0" borderId="4" xfId="28" applyNumberFormat="1" applyFont="1" applyFill="1" applyBorder="1" applyAlignment="1">
      <alignment horizontal="right" vertical="center"/>
      <protection/>
    </xf>
    <xf numFmtId="180" fontId="18" fillId="0" borderId="6" xfId="28" applyNumberFormat="1" applyFont="1" applyFill="1" applyBorder="1" applyAlignment="1">
      <alignment vertical="center"/>
      <protection/>
    </xf>
    <xf numFmtId="180" fontId="18" fillId="0" borderId="0" xfId="28" applyNumberFormat="1" applyFont="1" applyFill="1" applyBorder="1" applyAlignment="1">
      <alignment vertical="center"/>
      <protection/>
    </xf>
    <xf numFmtId="180" fontId="18" fillId="0" borderId="6" xfId="28" applyNumberFormat="1" applyFont="1" applyFill="1" applyBorder="1" applyAlignment="1">
      <alignment horizontal="centerContinuous" vertical="center"/>
      <protection/>
    </xf>
    <xf numFmtId="180" fontId="18" fillId="0" borderId="0" xfId="28" applyNumberFormat="1" applyFont="1" applyFill="1" applyBorder="1" applyAlignment="1">
      <alignment horizontal="centerContinuous" vertical="center"/>
      <protection/>
    </xf>
    <xf numFmtId="180" fontId="18" fillId="0" borderId="30" xfId="28" applyNumberFormat="1" applyFont="1" applyFill="1" applyBorder="1" applyAlignment="1">
      <alignment horizontal="centerContinuous" vertical="center"/>
      <protection/>
    </xf>
    <xf numFmtId="180" fontId="18" fillId="0" borderId="20" xfId="28" applyNumberFormat="1" applyFont="1" applyFill="1" applyBorder="1" applyAlignment="1">
      <alignment horizontal="centerContinuous" vertical="center"/>
      <protection/>
    </xf>
    <xf numFmtId="185" fontId="20" fillId="0" borderId="21" xfId="28" applyNumberFormat="1" applyFont="1" applyFill="1" applyBorder="1" applyAlignment="1">
      <alignment horizontal="right" vertical="center"/>
      <protection/>
    </xf>
    <xf numFmtId="180" fontId="18" fillId="0" borderId="1" xfId="29" applyNumberFormat="1" applyFont="1" applyFill="1" applyBorder="1" applyAlignment="1">
      <alignment horizontal="right" vertical="center"/>
      <protection/>
    </xf>
    <xf numFmtId="180" fontId="18" fillId="0" borderId="2" xfId="29" applyNumberFormat="1" applyFont="1" applyFill="1" applyBorder="1" applyAlignment="1">
      <alignment horizontal="right" vertical="center"/>
      <protection/>
    </xf>
    <xf numFmtId="180" fontId="18" fillId="0" borderId="6" xfId="29" applyNumberFormat="1" applyFont="1" applyFill="1" applyBorder="1" applyAlignment="1" quotePrefix="1">
      <alignment horizontal="left" vertical="center"/>
      <protection/>
    </xf>
    <xf numFmtId="180" fontId="18" fillId="0" borderId="36" xfId="29" applyNumberFormat="1" applyFont="1" applyFill="1" applyBorder="1" applyAlignment="1">
      <alignment horizontal="right" vertical="center"/>
      <protection/>
    </xf>
    <xf numFmtId="180" fontId="18" fillId="0" borderId="3" xfId="29" applyNumberFormat="1" applyFont="1" applyFill="1" applyBorder="1" applyAlignment="1" quotePrefix="1">
      <alignment horizontal="left" vertical="center"/>
      <protection/>
    </xf>
    <xf numFmtId="180" fontId="18" fillId="0" borderId="32" xfId="29" applyNumberFormat="1" applyFont="1" applyFill="1" applyBorder="1" applyAlignment="1">
      <alignment horizontal="right" vertical="center"/>
      <protection/>
    </xf>
    <xf numFmtId="180" fontId="18" fillId="0" borderId="0" xfId="29" applyNumberFormat="1" applyFont="1" applyFill="1" applyBorder="1" applyAlignment="1" quotePrefix="1">
      <alignment horizontal="left" vertical="center"/>
      <protection/>
    </xf>
    <xf numFmtId="3" fontId="18" fillId="0" borderId="29" xfId="28" applyNumberFormat="1" applyFont="1" applyFill="1" applyBorder="1" applyAlignment="1">
      <alignment horizontal="right" vertical="center"/>
      <protection/>
    </xf>
    <xf numFmtId="3" fontId="18" fillId="0" borderId="17" xfId="28" applyNumberFormat="1" applyFont="1" applyFill="1" applyBorder="1" applyAlignment="1">
      <alignment horizontal="right" vertical="center"/>
      <protection/>
    </xf>
    <xf numFmtId="180" fontId="18" fillId="0" borderId="6" xfId="29" applyNumberFormat="1" applyFont="1" applyFill="1" applyBorder="1" applyAlignment="1" quotePrefix="1">
      <alignment horizontal="right" vertical="center"/>
      <protection/>
    </xf>
    <xf numFmtId="180" fontId="18" fillId="0" borderId="0" xfId="29" applyNumberFormat="1" applyFont="1" applyFill="1" applyBorder="1" applyAlignment="1" quotePrefix="1">
      <alignment horizontal="right" vertical="center"/>
      <protection/>
    </xf>
    <xf numFmtId="180" fontId="18" fillId="0" borderId="6" xfId="29" applyNumberFormat="1" applyFont="1" applyFill="1" applyBorder="1" applyAlignment="1">
      <alignment horizontal="centerContinuous" vertical="center"/>
      <protection/>
    </xf>
    <xf numFmtId="180" fontId="18" fillId="0" borderId="0" xfId="29" applyNumberFormat="1" applyFont="1" applyFill="1" applyBorder="1" applyAlignment="1" quotePrefix="1">
      <alignment horizontal="centerContinuous" vertical="center"/>
      <protection/>
    </xf>
    <xf numFmtId="183" fontId="18" fillId="0" borderId="17" xfId="28" applyNumberFormat="1" applyFont="1" applyFill="1" applyBorder="1" applyAlignment="1">
      <alignment horizontal="right" vertical="center"/>
      <protection/>
    </xf>
    <xf numFmtId="38" fontId="18" fillId="0" borderId="30" xfId="20" applyFont="1" applyFill="1" applyBorder="1" applyAlignment="1" quotePrefix="1">
      <alignment horizontal="right" vertical="center"/>
    </xf>
    <xf numFmtId="38" fontId="18" fillId="0" borderId="20" xfId="20" applyFont="1" applyFill="1" applyBorder="1" applyAlignment="1" quotePrefix="1">
      <alignment horizontal="right" vertical="center"/>
    </xf>
    <xf numFmtId="183" fontId="18" fillId="0" borderId="31" xfId="28" applyNumberFormat="1" applyFont="1" applyFill="1" applyBorder="1" applyAlignment="1">
      <alignment horizontal="right" vertical="center"/>
      <protection/>
    </xf>
    <xf numFmtId="3" fontId="28" fillId="0" borderId="1" xfId="25" applyNumberFormat="1" applyFont="1" applyFill="1" applyBorder="1" applyAlignment="1">
      <alignment horizontal="left" vertical="center"/>
      <protection/>
    </xf>
    <xf numFmtId="3" fontId="28" fillId="0" borderId="2" xfId="25" applyNumberFormat="1" applyFont="1" applyFill="1" applyBorder="1" applyAlignment="1">
      <alignment horizontal="right" vertical="center"/>
      <protection/>
    </xf>
    <xf numFmtId="3" fontId="28" fillId="0" borderId="2" xfId="25" applyNumberFormat="1" applyFont="1" applyFill="1" applyBorder="1" applyAlignment="1" quotePrefix="1">
      <alignment horizontal="right" vertical="center"/>
      <protection/>
    </xf>
    <xf numFmtId="0" fontId="28" fillId="0" borderId="6" xfId="25" applyFont="1" applyFill="1" applyBorder="1" applyAlignment="1" quotePrefix="1">
      <alignment horizontal="left" vertical="center"/>
      <protection/>
    </xf>
    <xf numFmtId="0" fontId="28" fillId="0" borderId="0" xfId="25" applyFont="1" applyFill="1" applyBorder="1" applyAlignment="1" quotePrefix="1">
      <alignment horizontal="left" vertical="center"/>
      <protection/>
    </xf>
    <xf numFmtId="0" fontId="28" fillId="0" borderId="32" xfId="25" applyFont="1" applyFill="1" applyBorder="1" applyAlignment="1" quotePrefix="1">
      <alignment horizontal="left" vertical="center"/>
      <protection/>
    </xf>
    <xf numFmtId="0" fontId="28" fillId="0" borderId="7" xfId="25" applyFont="1" applyFill="1" applyBorder="1" applyAlignment="1">
      <alignment horizontal="right" vertical="center"/>
      <protection/>
    </xf>
    <xf numFmtId="0" fontId="28" fillId="0" borderId="23" xfId="25" applyFont="1" applyFill="1" applyBorder="1" applyAlignment="1">
      <alignment horizontal="right" vertical="center"/>
      <protection/>
    </xf>
    <xf numFmtId="0" fontId="28" fillId="0" borderId="3" xfId="25" applyFont="1" applyFill="1" applyBorder="1" applyAlignment="1" quotePrefix="1">
      <alignment vertical="center"/>
      <protection/>
    </xf>
    <xf numFmtId="3" fontId="28" fillId="0" borderId="23" xfId="25" applyNumberFormat="1" applyFont="1" applyFill="1" applyBorder="1" applyAlignment="1" quotePrefix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" fontId="28" fillId="0" borderId="33" xfId="25" applyNumberFormat="1" applyFont="1" applyFill="1" applyBorder="1" applyAlignment="1" quotePrefix="1">
      <alignment horizontal="right" vertical="center"/>
      <protection/>
    </xf>
    <xf numFmtId="181" fontId="28" fillId="0" borderId="16" xfId="25" applyNumberFormat="1" applyFont="1" applyFill="1" applyBorder="1" applyAlignment="1">
      <alignment vertical="center"/>
      <protection/>
    </xf>
    <xf numFmtId="181" fontId="28" fillId="0" borderId="4" xfId="25" applyNumberFormat="1" applyFont="1" applyFill="1" applyBorder="1" applyAlignment="1">
      <alignment vertical="center"/>
      <protection/>
    </xf>
    <xf numFmtId="181" fontId="28" fillId="0" borderId="17" xfId="25" applyNumberFormat="1" applyFont="1" applyFill="1" applyBorder="1" applyAlignment="1">
      <alignment vertical="center"/>
      <protection/>
    </xf>
    <xf numFmtId="3" fontId="28" fillId="0" borderId="6" xfId="25" applyNumberFormat="1" applyFont="1" applyFill="1" applyBorder="1" applyAlignment="1">
      <alignment horizontal="right" vertical="center"/>
      <protection/>
    </xf>
    <xf numFmtId="3" fontId="28" fillId="0" borderId="0" xfId="25" applyNumberFormat="1" applyFont="1" applyFill="1" applyBorder="1" applyAlignment="1" quotePrefix="1">
      <alignment horizontal="right" vertical="center"/>
      <protection/>
    </xf>
    <xf numFmtId="3" fontId="28" fillId="0" borderId="0" xfId="25" applyNumberFormat="1" applyFont="1" applyFill="1" applyBorder="1" applyAlignment="1">
      <alignment horizontal="right" vertical="center"/>
      <protection/>
    </xf>
    <xf numFmtId="181" fontId="28" fillId="0" borderId="16" xfId="25" applyNumberFormat="1" applyFont="1" applyFill="1" applyBorder="1" applyAlignment="1">
      <alignment horizontal="right" vertical="center"/>
      <protection/>
    </xf>
    <xf numFmtId="3" fontId="28" fillId="0" borderId="16" xfId="25" applyNumberFormat="1" applyFont="1" applyFill="1" applyBorder="1" applyAlignment="1">
      <alignment horizontal="right" vertical="center"/>
      <protection/>
    </xf>
    <xf numFmtId="181" fontId="28" fillId="0" borderId="4" xfId="25" applyNumberFormat="1" applyFont="1" applyFill="1" applyBorder="1" applyAlignment="1">
      <alignment horizontal="right" vertical="center"/>
      <protection/>
    </xf>
    <xf numFmtId="181" fontId="28" fillId="0" borderId="17" xfId="25" applyNumberFormat="1" applyFont="1" applyFill="1" applyBorder="1" applyAlignment="1">
      <alignment horizontal="right" vertical="center"/>
      <protection/>
    </xf>
    <xf numFmtId="181" fontId="28" fillId="0" borderId="0" xfId="25" applyNumberFormat="1" applyFont="1" applyFill="1" applyBorder="1" applyAlignment="1">
      <alignment horizontal="right" vertical="center"/>
      <protection/>
    </xf>
    <xf numFmtId="185" fontId="28" fillId="0" borderId="0" xfId="25" applyNumberFormat="1" applyFont="1" applyFill="1" applyBorder="1" applyAlignment="1">
      <alignment horizontal="right" vertical="center"/>
      <protection/>
    </xf>
    <xf numFmtId="181" fontId="28" fillId="0" borderId="16" xfId="28" applyNumberFormat="1" applyFont="1" applyFill="1" applyBorder="1" applyAlignment="1">
      <alignment horizontal="right" vertical="center"/>
      <protection/>
    </xf>
    <xf numFmtId="181" fontId="28" fillId="0" borderId="0" xfId="28" applyNumberFormat="1" applyFont="1" applyFill="1" applyBorder="1" applyAlignment="1">
      <alignment horizontal="right" vertical="center"/>
      <protection/>
    </xf>
    <xf numFmtId="181" fontId="28" fillId="0" borderId="4" xfId="28" applyNumberFormat="1" applyFont="1" applyFill="1" applyBorder="1" applyAlignment="1">
      <alignment horizontal="right" vertical="center"/>
      <protection/>
    </xf>
    <xf numFmtId="3" fontId="28" fillId="0" borderId="4" xfId="25" applyNumberFormat="1" applyFont="1" applyFill="1" applyBorder="1" applyAlignment="1">
      <alignment horizontal="right" vertical="center"/>
      <protection/>
    </xf>
    <xf numFmtId="185" fontId="28" fillId="0" borderId="16" xfId="25" applyNumberFormat="1" applyFont="1" applyFill="1" applyBorder="1" applyAlignment="1">
      <alignment horizontal="right" vertical="center"/>
      <protection/>
    </xf>
    <xf numFmtId="185" fontId="28" fillId="0" borderId="4" xfId="25" applyNumberFormat="1" applyFont="1" applyFill="1" applyBorder="1" applyAlignment="1">
      <alignment horizontal="right" vertical="center"/>
      <protection/>
    </xf>
    <xf numFmtId="3" fontId="28" fillId="0" borderId="6" xfId="25" applyNumberFormat="1" applyFont="1" applyFill="1" applyBorder="1" applyAlignment="1" quotePrefix="1">
      <alignment horizontal="left" vertical="center"/>
      <protection/>
    </xf>
    <xf numFmtId="3" fontId="28" fillId="0" borderId="0" xfId="25" applyNumberFormat="1" applyFont="1" applyFill="1" applyBorder="1" applyAlignment="1">
      <alignment horizontal="centerContinuous" vertical="center"/>
      <protection/>
    </xf>
    <xf numFmtId="3" fontId="28" fillId="0" borderId="0" xfId="25" applyNumberFormat="1" applyFont="1" applyFill="1" applyBorder="1" applyAlignment="1" quotePrefix="1">
      <alignment horizontal="centerContinuous" vertical="center"/>
      <protection/>
    </xf>
    <xf numFmtId="3" fontId="28" fillId="0" borderId="29" xfId="25" applyNumberFormat="1" applyFont="1" applyFill="1" applyBorder="1" applyAlignment="1" quotePrefix="1">
      <alignment horizontal="right" vertical="center"/>
      <protection/>
    </xf>
    <xf numFmtId="3" fontId="28" fillId="0" borderId="6" xfId="25" applyNumberFormat="1" applyFont="1" applyFill="1" applyBorder="1" applyAlignment="1" quotePrefix="1">
      <alignment horizontal="right" vertical="center"/>
      <protection/>
    </xf>
    <xf numFmtId="3" fontId="29" fillId="0" borderId="0" xfId="25" applyNumberFormat="1" applyFont="1" applyFill="1" applyBorder="1" applyAlignment="1" quotePrefix="1">
      <alignment horizontal="distributed" vertical="center" wrapText="1"/>
      <protection/>
    </xf>
    <xf numFmtId="3" fontId="30" fillId="0" borderId="0" xfId="25" applyNumberFormat="1" applyFont="1" applyFill="1" applyBorder="1" applyAlignment="1" quotePrefix="1">
      <alignment horizontal="distributed" vertical="center" wrapText="1"/>
      <protection/>
    </xf>
    <xf numFmtId="3" fontId="31" fillId="0" borderId="6" xfId="25" applyNumberFormat="1" applyFont="1" applyFill="1" applyBorder="1" applyAlignment="1" quotePrefix="1">
      <alignment horizontal="right" vertical="center"/>
      <protection/>
    </xf>
    <xf numFmtId="3" fontId="28" fillId="0" borderId="0" xfId="25" applyNumberFormat="1" applyFont="1" applyFill="1" applyBorder="1" applyAlignment="1" quotePrefix="1">
      <alignment horizontal="left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3" fontId="28" fillId="0" borderId="0" xfId="25" applyNumberFormat="1" applyFont="1" applyFill="1" applyBorder="1" applyAlignment="1">
      <alignment vertical="center"/>
      <protection/>
    </xf>
    <xf numFmtId="3" fontId="29" fillId="0" borderId="6" xfId="25" applyNumberFormat="1" applyFont="1" applyFill="1" applyBorder="1" applyAlignment="1" quotePrefix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1" fontId="28" fillId="0" borderId="17" xfId="28" applyNumberFormat="1" applyFont="1" applyFill="1" applyBorder="1" applyAlignment="1">
      <alignment horizontal="right" vertical="center"/>
      <protection/>
    </xf>
    <xf numFmtId="3" fontId="28" fillId="0" borderId="6" xfId="25" applyNumberFormat="1" applyFont="1" applyFill="1" applyBorder="1" applyAlignment="1" quotePrefix="1">
      <alignment horizontal="right"/>
      <protection/>
    </xf>
    <xf numFmtId="3" fontId="30" fillId="0" borderId="0" xfId="25" applyNumberFormat="1" applyFont="1" applyFill="1" applyBorder="1" applyAlignment="1" quotePrefix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181" fontId="28" fillId="0" borderId="16" xfId="25" applyNumberFormat="1" applyFont="1" applyFill="1" applyBorder="1" applyAlignment="1">
      <alignment horizontal="right"/>
      <protection/>
    </xf>
    <xf numFmtId="181" fontId="28" fillId="0" borderId="4" xfId="25" applyNumberFormat="1" applyFont="1" applyFill="1" applyBorder="1" applyAlignment="1">
      <alignment horizontal="right"/>
      <protection/>
    </xf>
    <xf numFmtId="181" fontId="28" fillId="0" borderId="17" xfId="25" applyNumberFormat="1" applyFont="1" applyFill="1" applyBorder="1" applyAlignment="1">
      <alignment horizontal="right"/>
      <protection/>
    </xf>
    <xf numFmtId="3" fontId="32" fillId="0" borderId="6" xfId="25" applyNumberFormat="1" applyFont="1" applyFill="1" applyBorder="1" applyAlignment="1" quotePrefix="1">
      <alignment horizontal="right" vertical="top"/>
      <protection/>
    </xf>
    <xf numFmtId="3" fontId="32" fillId="0" borderId="0" xfId="25" applyNumberFormat="1" applyFont="1" applyFill="1" applyBorder="1" applyAlignment="1" quotePrefix="1">
      <alignment horizontal="left" vertical="top"/>
      <protection/>
    </xf>
    <xf numFmtId="3" fontId="28" fillId="0" borderId="0" xfId="25" applyNumberFormat="1" applyFont="1" applyFill="1" applyBorder="1" applyAlignment="1">
      <alignment horizontal="right" vertical="top"/>
      <protection/>
    </xf>
    <xf numFmtId="3" fontId="32" fillId="0" borderId="0" xfId="25" applyNumberFormat="1" applyFont="1" applyFill="1" applyBorder="1" applyAlignment="1">
      <alignment horizontal="right" vertical="top"/>
      <protection/>
    </xf>
    <xf numFmtId="181" fontId="28" fillId="0" borderId="16" xfId="25" applyNumberFormat="1" applyFont="1" applyFill="1" applyBorder="1" applyAlignment="1">
      <alignment vertical="top"/>
      <protection/>
    </xf>
    <xf numFmtId="181" fontId="28" fillId="0" borderId="4" xfId="25" applyNumberFormat="1" applyFont="1" applyFill="1" applyBorder="1" applyAlignment="1">
      <alignment vertical="top"/>
      <protection/>
    </xf>
    <xf numFmtId="181" fontId="28" fillId="0" borderId="17" xfId="25" applyNumberFormat="1" applyFont="1" applyFill="1" applyBorder="1" applyAlignment="1">
      <alignment vertical="top"/>
      <protection/>
    </xf>
    <xf numFmtId="3" fontId="28" fillId="0" borderId="29" xfId="25" applyNumberFormat="1" applyFont="1" applyFill="1" applyBorder="1" applyAlignment="1" quotePrefix="1">
      <alignment horizontal="distributed" vertical="center"/>
      <protection/>
    </xf>
    <xf numFmtId="3" fontId="30" fillId="0" borderId="0" xfId="25" applyNumberFormat="1" applyFont="1" applyFill="1" applyBorder="1" applyAlignment="1" quotePrefix="1">
      <alignment horizontal="left" vertical="center"/>
      <protection/>
    </xf>
    <xf numFmtId="3" fontId="30" fillId="0" borderId="0" xfId="25" applyNumberFormat="1" applyFont="1" applyFill="1" applyBorder="1" applyAlignment="1">
      <alignment horizontal="left" vertical="center"/>
      <protection/>
    </xf>
    <xf numFmtId="3" fontId="28" fillId="0" borderId="29" xfId="25" applyNumberFormat="1" applyFont="1" applyFill="1" applyBorder="1" applyAlignment="1">
      <alignment horizontal="right" vertical="center"/>
      <protection/>
    </xf>
    <xf numFmtId="3" fontId="30" fillId="0" borderId="0" xfId="25" applyNumberFormat="1" applyFont="1" applyFill="1" applyBorder="1" applyAlignment="1">
      <alignment horizontal="right" vertical="center"/>
      <protection/>
    </xf>
    <xf numFmtId="185" fontId="28" fillId="0" borderId="17" xfId="25" applyNumberFormat="1" applyFont="1" applyFill="1" applyBorder="1" applyAlignment="1">
      <alignment horizontal="right" vertical="center"/>
      <protection/>
    </xf>
    <xf numFmtId="3" fontId="28" fillId="0" borderId="30" xfId="25" applyNumberFormat="1" applyFont="1" applyFill="1" applyBorder="1" applyAlignment="1" quotePrefix="1">
      <alignment horizontal="right" vertical="center"/>
      <protection/>
    </xf>
    <xf numFmtId="0" fontId="19" fillId="0" borderId="20" xfId="0" applyFont="1" applyFill="1" applyBorder="1" applyAlignment="1">
      <alignment horizontal="distributed" vertical="center" wrapText="1"/>
    </xf>
    <xf numFmtId="0" fontId="19" fillId="0" borderId="35" xfId="0" applyFont="1" applyFill="1" applyBorder="1" applyAlignment="1">
      <alignment horizontal="distributed" vertical="center" wrapText="1"/>
    </xf>
    <xf numFmtId="181" fontId="28" fillId="0" borderId="31" xfId="25" applyNumberFormat="1" applyFont="1" applyFill="1" applyBorder="1" applyAlignment="1">
      <alignment horizontal="right" vertical="center"/>
      <protection/>
    </xf>
    <xf numFmtId="181" fontId="28" fillId="0" borderId="21" xfId="25" applyNumberFormat="1" applyFont="1" applyFill="1" applyBorder="1" applyAlignment="1">
      <alignment horizontal="right" vertical="center"/>
      <protection/>
    </xf>
    <xf numFmtId="0" fontId="6" fillId="0" borderId="33" xfId="29" applyFont="1" applyFill="1" applyBorder="1" applyAlignment="1" quotePrefix="1">
      <alignment horizontal="left" vertical="center"/>
      <protection/>
    </xf>
    <xf numFmtId="0" fontId="6" fillId="0" borderId="36" xfId="29" applyFill="1" applyBorder="1" applyAlignment="1" quotePrefix="1">
      <alignment horizontal="left" vertical="center"/>
      <protection/>
    </xf>
    <xf numFmtId="0" fontId="6" fillId="0" borderId="36" xfId="29" applyFont="1" applyFill="1" applyBorder="1" applyAlignment="1" quotePrefix="1">
      <alignment horizontal="right" vertical="center"/>
      <protection/>
    </xf>
    <xf numFmtId="186" fontId="6" fillId="0" borderId="4" xfId="29" applyNumberFormat="1" applyFont="1" applyFill="1" applyBorder="1" applyAlignment="1" quotePrefix="1">
      <alignment horizontal="center" vertical="center"/>
      <protection/>
    </xf>
    <xf numFmtId="0" fontId="6" fillId="0" borderId="6" xfId="29" applyFont="1" applyFill="1" applyBorder="1" applyAlignment="1" quotePrefix="1">
      <alignment horizontal="right" vertical="center"/>
      <protection/>
    </xf>
    <xf numFmtId="184" fontId="6" fillId="0" borderId="4" xfId="26" applyNumberFormat="1" applyFont="1" applyFill="1" applyBorder="1" applyAlignment="1">
      <alignment horizontal="right" vertical="center"/>
      <protection/>
    </xf>
    <xf numFmtId="3" fontId="6" fillId="0" borderId="6" xfId="29" applyNumberFormat="1" applyFont="1" applyFill="1" applyBorder="1" applyAlignment="1" quotePrefix="1">
      <alignment horizontal="left" vertical="center"/>
      <protection/>
    </xf>
    <xf numFmtId="3" fontId="6" fillId="0" borderId="0" xfId="29" applyNumberFormat="1" applyFont="1" applyFill="1" applyBorder="1" applyAlignment="1" quotePrefix="1">
      <alignment horizontal="distributed" vertical="center"/>
      <protection/>
    </xf>
    <xf numFmtId="3" fontId="12" fillId="0" borderId="6" xfId="29" applyNumberFormat="1" applyFont="1" applyFill="1" applyBorder="1" applyAlignment="1" quotePrefix="1">
      <alignment horizontal="left" vertical="center"/>
      <protection/>
    </xf>
    <xf numFmtId="3" fontId="12" fillId="0" borderId="0" xfId="29" applyNumberFormat="1" applyFont="1" applyFill="1" applyBorder="1" applyAlignment="1" quotePrefix="1">
      <alignment horizontal="distributed" vertical="center"/>
      <protection/>
    </xf>
    <xf numFmtId="187" fontId="6" fillId="0" borderId="4" xfId="29" applyNumberFormat="1" applyFill="1" applyBorder="1" applyAlignment="1">
      <alignment horizontal="right" vertical="center"/>
      <protection/>
    </xf>
    <xf numFmtId="3" fontId="16" fillId="0" borderId="6" xfId="29" applyNumberFormat="1" applyFont="1" applyFill="1" applyBorder="1" applyAlignment="1" quotePrefix="1">
      <alignment horizontal="left" vertical="center"/>
      <protection/>
    </xf>
    <xf numFmtId="3" fontId="16" fillId="0" borderId="0" xfId="29" applyNumberFormat="1" applyFont="1" applyFill="1" applyBorder="1" applyAlignment="1" quotePrefix="1">
      <alignment horizontal="left" vertical="center"/>
      <protection/>
    </xf>
    <xf numFmtId="3" fontId="12" fillId="0" borderId="0" xfId="29" applyNumberFormat="1" applyFont="1" applyFill="1" applyBorder="1" applyAlignment="1" quotePrefix="1">
      <alignment horizontal="left" vertical="center"/>
      <protection/>
    </xf>
    <xf numFmtId="3" fontId="6" fillId="0" borderId="6" xfId="29" applyNumberFormat="1" applyFill="1" applyBorder="1" applyAlignment="1" quotePrefix="1">
      <alignment horizontal="left" vertical="center"/>
      <protection/>
    </xf>
    <xf numFmtId="3" fontId="6" fillId="0" borderId="0" xfId="29" applyNumberFormat="1" applyFill="1" applyBorder="1" applyAlignment="1" quotePrefix="1">
      <alignment horizontal="distributed" vertical="center"/>
      <protection/>
    </xf>
    <xf numFmtId="38" fontId="6" fillId="0" borderId="30" xfId="20" applyFont="1" applyFill="1" applyBorder="1" applyAlignment="1">
      <alignment horizontal="right" vertical="center"/>
    </xf>
    <xf numFmtId="38" fontId="6" fillId="0" borderId="20" xfId="20" applyFont="1" applyFill="1" applyBorder="1" applyAlignment="1">
      <alignment horizontal="right" vertical="center"/>
    </xf>
    <xf numFmtId="180" fontId="18" fillId="0" borderId="11" xfId="24" applyNumberFormat="1" applyFont="1" applyFill="1" applyBorder="1" applyAlignment="1">
      <alignment horizontal="center" vertical="center"/>
      <protection/>
    </xf>
    <xf numFmtId="3" fontId="18" fillId="0" borderId="16" xfId="28" applyNumberFormat="1" applyFont="1" applyFill="1" applyBorder="1" applyAlignment="1">
      <alignment horizontal="right" vertical="center"/>
      <protection/>
    </xf>
    <xf numFmtId="183" fontId="18" fillId="0" borderId="16" xfId="28" applyNumberFormat="1" applyFont="1" applyFill="1" applyBorder="1" applyAlignment="1">
      <alignment horizontal="right" vertical="center"/>
      <protection/>
    </xf>
    <xf numFmtId="183" fontId="18" fillId="0" borderId="19" xfId="28" applyNumberFormat="1" applyFont="1" applyFill="1" applyBorder="1" applyAlignment="1">
      <alignment horizontal="right" vertical="center"/>
      <protection/>
    </xf>
    <xf numFmtId="181" fontId="20" fillId="0" borderId="16" xfId="28" applyNumberFormat="1" applyFont="1" applyFill="1" applyBorder="1" applyAlignment="1">
      <alignment vertical="center"/>
      <protection/>
    </xf>
    <xf numFmtId="181" fontId="20" fillId="0" borderId="16" xfId="28" applyNumberFormat="1" applyFont="1" applyFill="1" applyBorder="1" applyAlignment="1">
      <alignment horizontal="right" vertical="center"/>
      <protection/>
    </xf>
    <xf numFmtId="181" fontId="20" fillId="0" borderId="19" xfId="28" applyNumberFormat="1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distributed" vertical="center"/>
    </xf>
    <xf numFmtId="3" fontId="32" fillId="0" borderId="16" xfId="25" applyNumberFormat="1" applyFont="1" applyFill="1" applyBorder="1" applyAlignment="1">
      <alignment horizontal="right" vertical="top"/>
      <protection/>
    </xf>
    <xf numFmtId="3" fontId="28" fillId="0" borderId="16" xfId="25" applyNumberFormat="1" applyFont="1" applyFill="1" applyBorder="1" applyAlignment="1" quotePrefix="1">
      <alignment horizontal="distributed" vertical="center"/>
      <protection/>
    </xf>
    <xf numFmtId="181" fontId="28" fillId="0" borderId="19" xfId="25" applyNumberFormat="1" applyFont="1" applyFill="1" applyBorder="1" applyAlignment="1">
      <alignment horizontal="right" vertical="center"/>
      <protection/>
    </xf>
    <xf numFmtId="3" fontId="28" fillId="0" borderId="0" xfId="25" applyNumberFormat="1" applyFont="1" applyFill="1" applyBorder="1" applyAlignment="1" quotePrefix="1">
      <alignment horizontal="distributed" vertical="center"/>
      <protection/>
    </xf>
    <xf numFmtId="180" fontId="20" fillId="0" borderId="7" xfId="24" applyNumberFormat="1" applyFont="1" applyFill="1" applyBorder="1" applyAlignment="1">
      <alignment horizontal="center" vertical="center"/>
      <protection/>
    </xf>
    <xf numFmtId="180" fontId="20" fillId="0" borderId="32" xfId="24" applyNumberFormat="1" applyFont="1" applyFill="1" applyBorder="1" applyAlignment="1">
      <alignment horizontal="center" vertical="center"/>
      <protection/>
    </xf>
    <xf numFmtId="180" fontId="20" fillId="0" borderId="13" xfId="24" applyNumberFormat="1" applyFont="1" applyFill="1" applyBorder="1" applyAlignment="1">
      <alignment horizontal="center" vertical="center"/>
      <protection/>
    </xf>
    <xf numFmtId="0" fontId="21" fillId="0" borderId="23" xfId="22" applyFont="1" applyFill="1" applyBorder="1">
      <alignment/>
      <protection/>
    </xf>
    <xf numFmtId="0" fontId="20" fillId="0" borderId="7" xfId="22" applyFont="1" applyFill="1" applyBorder="1" applyAlignment="1">
      <alignment horizontal="center" vertical="center"/>
      <protection/>
    </xf>
    <xf numFmtId="49" fontId="20" fillId="0" borderId="29" xfId="22" applyNumberFormat="1" applyFont="1" applyFill="1" applyBorder="1" applyAlignment="1">
      <alignment horizontal="center" vertical="center"/>
      <protection/>
    </xf>
    <xf numFmtId="0" fontId="23" fillId="0" borderId="29" xfId="22" applyNumberFormat="1" applyFont="1" applyFill="1" applyBorder="1" applyAlignment="1">
      <alignment vertical="center"/>
      <protection/>
    </xf>
    <xf numFmtId="178" fontId="23" fillId="0" borderId="29" xfId="20" applyNumberFormat="1" applyFont="1" applyFill="1" applyBorder="1" applyAlignment="1">
      <alignment vertical="center"/>
    </xf>
    <xf numFmtId="179" fontId="23" fillId="0" borderId="29" xfId="22" applyNumberFormat="1" applyFont="1" applyFill="1" applyBorder="1" applyAlignment="1">
      <alignment vertical="center"/>
      <protection/>
    </xf>
    <xf numFmtId="178" fontId="23" fillId="0" borderId="29" xfId="22" applyNumberFormat="1" applyFont="1" applyFill="1" applyBorder="1" applyAlignment="1">
      <alignment vertical="center"/>
      <protection/>
    </xf>
    <xf numFmtId="0" fontId="21" fillId="0" borderId="35" xfId="22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80" fontId="20" fillId="0" borderId="7" xfId="24" applyNumberFormat="1" applyFont="1" applyFill="1" applyBorder="1" applyAlignment="1" quotePrefix="1">
      <alignment horizontal="center" vertical="center"/>
      <protection/>
    </xf>
    <xf numFmtId="178" fontId="21" fillId="0" borderId="16" xfId="20" applyNumberFormat="1" applyFont="1" applyFill="1" applyBorder="1" applyAlignment="1">
      <alignment/>
    </xf>
    <xf numFmtId="0" fontId="20" fillId="0" borderId="34" xfId="22" applyFont="1" applyFill="1" applyBorder="1" applyAlignment="1">
      <alignment horizontal="center" vertical="distributed"/>
      <protection/>
    </xf>
    <xf numFmtId="0" fontId="20" fillId="0" borderId="36" xfId="0" applyFont="1" applyFill="1" applyBorder="1" applyAlignment="1">
      <alignment vertical="distributed" textRotation="255"/>
    </xf>
    <xf numFmtId="38" fontId="23" fillId="0" borderId="29" xfId="20" applyFont="1" applyFill="1" applyBorder="1" applyAlignment="1">
      <alignment vertical="center"/>
    </xf>
    <xf numFmtId="178" fontId="23" fillId="0" borderId="35" xfId="2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distributed" textRotation="255"/>
    </xf>
    <xf numFmtId="0" fontId="20" fillId="0" borderId="17" xfId="0" applyFont="1" applyFill="1" applyBorder="1" applyAlignment="1">
      <alignment vertical="distributed" textRotation="255"/>
    </xf>
    <xf numFmtId="180" fontId="20" fillId="0" borderId="11" xfId="24" applyNumberFormat="1" applyFont="1" applyFill="1" applyBorder="1" applyAlignment="1" quotePrefix="1">
      <alignment horizontal="center" vertical="center"/>
      <protection/>
    </xf>
    <xf numFmtId="180" fontId="20" fillId="0" borderId="11" xfId="24" applyNumberFormat="1" applyFont="1" applyFill="1" applyBorder="1" applyAlignment="1">
      <alignment horizontal="center" vertical="center"/>
      <protection/>
    </xf>
    <xf numFmtId="180" fontId="18" fillId="0" borderId="32" xfId="24" applyNumberFormat="1" applyFont="1" applyFill="1" applyBorder="1" applyAlignment="1" quotePrefix="1">
      <alignment horizontal="right" vertical="center"/>
      <protection/>
    </xf>
    <xf numFmtId="0" fontId="20" fillId="0" borderId="32" xfId="0" applyFont="1" applyFill="1" applyBorder="1" applyAlignment="1">
      <alignment horizontal="center" vertical="center"/>
    </xf>
    <xf numFmtId="180" fontId="18" fillId="0" borderId="32" xfId="24" applyNumberFormat="1" applyFont="1" applyFill="1" applyBorder="1" applyAlignment="1" quotePrefix="1">
      <alignment horizontal="center" vertical="center"/>
      <protection/>
    </xf>
    <xf numFmtId="176" fontId="20" fillId="0" borderId="11" xfId="27" applyNumberFormat="1" applyFont="1" applyFill="1" applyBorder="1" applyAlignment="1">
      <alignment horizontal="center" vertical="center"/>
      <protection/>
    </xf>
    <xf numFmtId="176" fontId="20" fillId="0" borderId="12" xfId="27" applyNumberFormat="1" applyFont="1" applyFill="1" applyBorder="1" applyAlignment="1">
      <alignment horizontal="center" vertical="center"/>
      <protection/>
    </xf>
    <xf numFmtId="176" fontId="20" fillId="0" borderId="32" xfId="27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185" fontId="20" fillId="0" borderId="16" xfId="28" applyNumberFormat="1" applyFont="1" applyFill="1" applyBorder="1" applyAlignment="1">
      <alignment horizontal="right" vertical="center"/>
      <protection/>
    </xf>
    <xf numFmtId="185" fontId="20" fillId="0" borderId="19" xfId="28" applyNumberFormat="1" applyFont="1" applyFill="1" applyBorder="1" applyAlignment="1">
      <alignment horizontal="right" vertical="center"/>
      <protection/>
    </xf>
    <xf numFmtId="176" fontId="20" fillId="0" borderId="34" xfId="20" applyNumberFormat="1" applyFont="1" applyFill="1" applyBorder="1" applyAlignment="1">
      <alignment horizontal="right" vertical="center"/>
    </xf>
    <xf numFmtId="176" fontId="20" fillId="0" borderId="29" xfId="20" applyNumberFormat="1" applyFont="1" applyFill="1" applyBorder="1" applyAlignment="1">
      <alignment horizontal="right" vertical="center"/>
    </xf>
    <xf numFmtId="38" fontId="20" fillId="0" borderId="37" xfId="20" applyFont="1" applyFill="1" applyBorder="1" applyAlignment="1">
      <alignment horizontal="right" vertical="center"/>
    </xf>
    <xf numFmtId="3" fontId="18" fillId="0" borderId="11" xfId="28" applyNumberFormat="1" applyFont="1" applyFill="1" applyBorder="1" applyAlignment="1" quotePrefix="1">
      <alignment horizontal="centerContinuous" vertical="center"/>
      <protection/>
    </xf>
    <xf numFmtId="183" fontId="18" fillId="0" borderId="11" xfId="28" applyNumberFormat="1" applyFont="1" applyFill="1" applyBorder="1" applyAlignment="1">
      <alignment horizontal="centerContinuous" vertical="center"/>
      <protection/>
    </xf>
    <xf numFmtId="3" fontId="18" fillId="0" borderId="11" xfId="28" applyNumberFormat="1" applyFont="1" applyFill="1" applyBorder="1" applyAlignment="1" quotePrefix="1">
      <alignment horizontal="center" vertical="center"/>
      <protection/>
    </xf>
    <xf numFmtId="3" fontId="18" fillId="0" borderId="11" xfId="28" applyNumberFormat="1" applyFont="1" applyFill="1" applyBorder="1" applyAlignment="1">
      <alignment horizontal="center" vertical="center"/>
      <protection/>
    </xf>
    <xf numFmtId="183" fontId="20" fillId="0" borderId="11" xfId="28" applyNumberFormat="1" applyFont="1" applyFill="1" applyBorder="1" applyAlignment="1">
      <alignment horizontal="center" vertical="center"/>
      <protection/>
    </xf>
    <xf numFmtId="183" fontId="20" fillId="0" borderId="13" xfId="28" applyNumberFormat="1" applyFont="1" applyFill="1" applyBorder="1" applyAlignment="1">
      <alignment horizontal="center" vertical="center"/>
      <protection/>
    </xf>
    <xf numFmtId="3" fontId="18" fillId="0" borderId="12" xfId="28" applyNumberFormat="1" applyFont="1" applyFill="1" applyBorder="1" applyAlignment="1" quotePrefix="1">
      <alignment horizontal="centerContinuous" vertical="center"/>
      <protection/>
    </xf>
    <xf numFmtId="3" fontId="18" fillId="0" borderId="32" xfId="28" applyNumberFormat="1" applyFont="1" applyFill="1" applyBorder="1" applyAlignment="1" quotePrefix="1">
      <alignment horizontal="centerContinuous" vertical="center"/>
      <protection/>
    </xf>
    <xf numFmtId="3" fontId="18" fillId="0" borderId="12" xfId="28" applyNumberFormat="1" applyFont="1" applyFill="1" applyBorder="1" applyAlignment="1" quotePrefix="1">
      <alignment horizontal="center" vertical="center"/>
      <protection/>
    </xf>
    <xf numFmtId="3" fontId="18" fillId="0" borderId="12" xfId="28" applyNumberFormat="1" applyFont="1" applyFill="1" applyBorder="1" applyAlignment="1">
      <alignment horizontal="center" vertical="center"/>
      <protection/>
    </xf>
    <xf numFmtId="3" fontId="18" fillId="0" borderId="13" xfId="28" applyNumberFormat="1" applyFont="1" applyFill="1" applyBorder="1" applyAlignment="1">
      <alignment horizontal="center" vertical="center"/>
      <protection/>
    </xf>
    <xf numFmtId="3" fontId="18" fillId="0" borderId="4" xfId="28" applyNumberFormat="1" applyFont="1" applyFill="1" applyBorder="1" applyAlignment="1">
      <alignment horizontal="right" vertical="center"/>
      <protection/>
    </xf>
    <xf numFmtId="181" fontId="20" fillId="0" borderId="4" xfId="28" applyNumberFormat="1" applyFont="1" applyFill="1" applyBorder="1" applyAlignment="1">
      <alignment horizontal="right" vertical="center"/>
      <protection/>
    </xf>
    <xf numFmtId="181" fontId="20" fillId="0" borderId="21" xfId="28" applyNumberFormat="1" applyFont="1" applyFill="1" applyBorder="1" applyAlignment="1">
      <alignment horizontal="right" vertical="center"/>
      <protection/>
    </xf>
    <xf numFmtId="3" fontId="18" fillId="0" borderId="14" xfId="28" applyNumberFormat="1" applyFont="1" applyFill="1" applyBorder="1" applyAlignment="1">
      <alignment horizontal="right" vertical="center"/>
      <protection/>
    </xf>
    <xf numFmtId="180" fontId="18" fillId="0" borderId="7" xfId="24" applyNumberFormat="1" applyFont="1" applyFill="1" applyBorder="1" applyAlignment="1" quotePrefix="1">
      <alignment horizontal="center" vertical="center"/>
      <protection/>
    </xf>
    <xf numFmtId="181" fontId="28" fillId="0" borderId="29" xfId="25" applyNumberFormat="1" applyFont="1" applyFill="1" applyBorder="1" applyAlignment="1">
      <alignment vertical="center"/>
      <protection/>
    </xf>
    <xf numFmtId="181" fontId="28" fillId="0" borderId="29" xfId="25" applyNumberFormat="1" applyFont="1" applyFill="1" applyBorder="1" applyAlignment="1">
      <alignment horizontal="right" vertical="center"/>
      <protection/>
    </xf>
    <xf numFmtId="181" fontId="28" fillId="0" borderId="29" xfId="25" applyNumberFormat="1" applyFont="1" applyFill="1" applyBorder="1" applyAlignment="1">
      <alignment horizontal="right"/>
      <protection/>
    </xf>
    <xf numFmtId="181" fontId="28" fillId="0" borderId="29" xfId="25" applyNumberFormat="1" applyFont="1" applyFill="1" applyBorder="1" applyAlignment="1">
      <alignment vertical="top"/>
      <protection/>
    </xf>
    <xf numFmtId="185" fontId="28" fillId="0" borderId="29" xfId="25" applyNumberFormat="1" applyFont="1" applyFill="1" applyBorder="1" applyAlignment="1">
      <alignment horizontal="right" vertical="center"/>
      <protection/>
    </xf>
    <xf numFmtId="181" fontId="28" fillId="0" borderId="20" xfId="25" applyNumberFormat="1" applyFont="1" applyFill="1" applyBorder="1" applyAlignment="1">
      <alignment horizontal="right" vertical="center"/>
      <protection/>
    </xf>
    <xf numFmtId="181" fontId="28" fillId="0" borderId="14" xfId="25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6" fillId="0" borderId="36" xfId="29" applyFont="1" applyBorder="1" applyAlignment="1" quotePrefix="1">
      <alignment horizontal="right" vertical="center"/>
      <protection/>
    </xf>
    <xf numFmtId="186" fontId="6" fillId="0" borderId="16" xfId="29" applyNumberFormat="1" applyFont="1" applyFill="1" applyBorder="1" applyAlignment="1" quotePrefix="1">
      <alignment horizontal="center" vertical="center"/>
      <protection/>
    </xf>
    <xf numFmtId="184" fontId="6" fillId="0" borderId="16" xfId="26" applyNumberFormat="1" applyFont="1" applyFill="1" applyBorder="1" applyAlignment="1">
      <alignment horizontal="right" vertical="center"/>
      <protection/>
    </xf>
    <xf numFmtId="184" fontId="6" fillId="0" borderId="16" xfId="29" applyNumberFormat="1" applyFill="1" applyBorder="1" applyAlignment="1">
      <alignment horizontal="right" vertical="center"/>
      <protection/>
    </xf>
    <xf numFmtId="187" fontId="6" fillId="0" borderId="16" xfId="29" applyNumberFormat="1" applyFill="1" applyBorder="1" applyAlignment="1">
      <alignment horizontal="right" vertical="center"/>
      <protection/>
    </xf>
    <xf numFmtId="38" fontId="6" fillId="0" borderId="19" xfId="20" applyFont="1" applyFill="1" applyBorder="1" applyAlignment="1">
      <alignment horizontal="right" vertical="center"/>
    </xf>
    <xf numFmtId="38" fontId="6" fillId="0" borderId="21" xfId="20" applyFont="1" applyFill="1" applyBorder="1" applyAlignment="1">
      <alignment horizontal="right" vertical="center"/>
    </xf>
    <xf numFmtId="3" fontId="6" fillId="0" borderId="11" xfId="29" applyNumberFormat="1" applyFont="1" applyBorder="1" applyAlignment="1" quotePrefix="1">
      <alignment horizontal="center" vertical="center"/>
      <protection/>
    </xf>
    <xf numFmtId="3" fontId="6" fillId="0" borderId="13" xfId="29" applyNumberFormat="1" applyFont="1" applyBorder="1" applyAlignment="1" quotePrefix="1">
      <alignment horizontal="center" vertical="center"/>
      <protection/>
    </xf>
    <xf numFmtId="0" fontId="20" fillId="0" borderId="38" xfId="22" applyFont="1" applyFill="1" applyBorder="1" applyAlignment="1">
      <alignment horizontal="center" vertical="center"/>
      <protection/>
    </xf>
    <xf numFmtId="0" fontId="20" fillId="0" borderId="16" xfId="22" applyFont="1" applyFill="1" applyBorder="1" applyAlignment="1">
      <alignment horizontal="center" vertical="center"/>
      <protection/>
    </xf>
    <xf numFmtId="0" fontId="20" fillId="0" borderId="39" xfId="22" applyFont="1" applyFill="1" applyBorder="1" applyAlignment="1">
      <alignment horizontal="center" vertical="center"/>
      <protection/>
    </xf>
    <xf numFmtId="0" fontId="20" fillId="0" borderId="2" xfId="22" applyFont="1" applyFill="1" applyBorder="1" applyAlignment="1">
      <alignment horizontal="center" vertical="center"/>
      <protection/>
    </xf>
    <xf numFmtId="0" fontId="20" fillId="0" borderId="40" xfId="22" applyFont="1" applyFill="1" applyBorder="1" applyAlignment="1">
      <alignment horizontal="center" vertical="center"/>
      <protection/>
    </xf>
    <xf numFmtId="0" fontId="20" fillId="0" borderId="10" xfId="22" applyFont="1" applyFill="1" applyBorder="1" applyAlignment="1">
      <alignment horizontal="center" vertical="center"/>
      <protection/>
    </xf>
    <xf numFmtId="0" fontId="20" fillId="0" borderId="23" xfId="22" applyFont="1" applyFill="1" applyBorder="1" applyAlignment="1">
      <alignment horizontal="center" vertical="center"/>
      <protection/>
    </xf>
    <xf numFmtId="0" fontId="20" fillId="0" borderId="9" xfId="22" applyFont="1" applyFill="1" applyBorder="1" applyAlignment="1">
      <alignment horizontal="center" vertical="center"/>
      <protection/>
    </xf>
    <xf numFmtId="0" fontId="20" fillId="0" borderId="24" xfId="22" applyFont="1" applyFill="1" applyBorder="1" applyAlignment="1">
      <alignment horizontal="center" vertical="center"/>
      <protection/>
    </xf>
    <xf numFmtId="0" fontId="20" fillId="0" borderId="41" xfId="22" applyFont="1" applyFill="1" applyBorder="1" applyAlignment="1">
      <alignment horizontal="center" vertical="center"/>
      <protection/>
    </xf>
    <xf numFmtId="0" fontId="20" fillId="0" borderId="17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20" fillId="0" borderId="42" xfId="22" applyFont="1" applyFill="1" applyBorder="1" applyAlignment="1">
      <alignment horizontal="center" vertical="center"/>
      <protection/>
    </xf>
    <xf numFmtId="176" fontId="18" fillId="0" borderId="6" xfId="21" applyNumberFormat="1" applyFont="1" applyFill="1" applyBorder="1" applyAlignment="1">
      <alignment horizontal="distributed" vertical="center"/>
      <protection/>
    </xf>
    <xf numFmtId="176" fontId="18" fillId="0" borderId="0" xfId="21" applyNumberFormat="1" applyFont="1" applyFill="1" applyBorder="1" applyAlignment="1">
      <alignment horizontal="distributed" vertical="center"/>
      <protection/>
    </xf>
    <xf numFmtId="176" fontId="18" fillId="0" borderId="29" xfId="21" applyNumberFormat="1" applyFont="1" applyFill="1" applyBorder="1" applyAlignment="1">
      <alignment horizontal="distributed" vertical="center"/>
      <protection/>
    </xf>
    <xf numFmtId="176" fontId="18" fillId="0" borderId="0" xfId="21" applyNumberFormat="1" applyFont="1" applyFill="1" applyBorder="1" applyAlignment="1" quotePrefix="1">
      <alignment horizontal="distributed" vertical="center"/>
      <protection/>
    </xf>
    <xf numFmtId="176" fontId="18" fillId="0" borderId="29" xfId="21" applyNumberFormat="1" applyFont="1" applyFill="1" applyBorder="1" applyAlignment="1" quotePrefix="1">
      <alignment horizontal="distributed" vertical="center"/>
      <protection/>
    </xf>
    <xf numFmtId="176" fontId="18" fillId="0" borderId="3" xfId="21" applyNumberFormat="1" applyFont="1" applyFill="1" applyBorder="1" applyAlignment="1">
      <alignment horizontal="distributed" vertical="center"/>
      <protection/>
    </xf>
    <xf numFmtId="176" fontId="18" fillId="0" borderId="23" xfId="21" applyNumberFormat="1" applyFont="1" applyFill="1" applyBorder="1" applyAlignment="1">
      <alignment horizontal="distributed" vertical="center"/>
      <protection/>
    </xf>
    <xf numFmtId="176" fontId="18" fillId="0" borderId="9" xfId="21" applyNumberFormat="1" applyFont="1" applyFill="1" applyBorder="1" applyAlignment="1">
      <alignment horizontal="distributed" vertical="center"/>
      <protection/>
    </xf>
    <xf numFmtId="176" fontId="20" fillId="0" borderId="33" xfId="21" applyNumberFormat="1" applyFont="1" applyFill="1" applyBorder="1" applyAlignment="1">
      <alignment horizontal="distributed" vertical="center"/>
      <protection/>
    </xf>
    <xf numFmtId="176" fontId="20" fillId="0" borderId="36" xfId="21" applyNumberFormat="1" applyFont="1" applyFill="1" applyBorder="1" applyAlignment="1">
      <alignment horizontal="distributed" vertical="center"/>
      <protection/>
    </xf>
    <xf numFmtId="176" fontId="20" fillId="0" borderId="34" xfId="21" applyNumberFormat="1" applyFont="1" applyFill="1" applyBorder="1" applyAlignment="1">
      <alignment horizontal="distributed" vertical="center"/>
      <protection/>
    </xf>
    <xf numFmtId="176" fontId="18" fillId="0" borderId="30" xfId="21" applyNumberFormat="1" applyFont="1" applyFill="1" applyBorder="1" applyAlignment="1">
      <alignment horizontal="distributed" vertical="center"/>
      <protection/>
    </xf>
    <xf numFmtId="176" fontId="18" fillId="0" borderId="20" xfId="21" applyNumberFormat="1" applyFont="1" applyFill="1" applyBorder="1" applyAlignment="1">
      <alignment horizontal="distributed" vertical="center"/>
      <protection/>
    </xf>
    <xf numFmtId="176" fontId="18" fillId="0" borderId="35" xfId="21" applyNumberFormat="1" applyFont="1" applyFill="1" applyBorder="1" applyAlignment="1">
      <alignment horizontal="distributed" vertical="center"/>
      <protection/>
    </xf>
    <xf numFmtId="176" fontId="18" fillId="0" borderId="33" xfId="21" applyNumberFormat="1" applyFont="1" applyFill="1" applyBorder="1" applyAlignment="1">
      <alignment horizontal="distributed" vertical="center"/>
      <protection/>
    </xf>
    <xf numFmtId="176" fontId="18" fillId="0" borderId="36" xfId="21" applyNumberFormat="1" applyFont="1" applyFill="1" applyBorder="1" applyAlignment="1">
      <alignment horizontal="distributed" vertical="center"/>
      <protection/>
    </xf>
    <xf numFmtId="176" fontId="18" fillId="0" borderId="34" xfId="21" applyNumberFormat="1" applyFont="1" applyFill="1" applyBorder="1" applyAlignment="1">
      <alignment horizontal="distributed" vertical="center"/>
      <protection/>
    </xf>
    <xf numFmtId="176" fontId="20" fillId="0" borderId="0" xfId="21" applyNumberFormat="1" applyFont="1" applyFill="1" applyBorder="1" applyAlignment="1" quotePrefix="1">
      <alignment horizontal="distributed" vertical="center" shrinkToFit="1"/>
      <protection/>
    </xf>
    <xf numFmtId="176" fontId="0" fillId="0" borderId="29" xfId="0" applyNumberFormat="1" applyFont="1" applyFill="1" applyBorder="1" applyAlignment="1">
      <alignment horizontal="distributed" vertical="center" shrinkToFit="1"/>
    </xf>
    <xf numFmtId="176" fontId="18" fillId="0" borderId="43" xfId="21" applyNumberFormat="1" applyFont="1" applyFill="1" applyBorder="1" applyAlignment="1">
      <alignment horizontal="distributed" vertical="center"/>
      <protection/>
    </xf>
    <xf numFmtId="176" fontId="0" fillId="0" borderId="27" xfId="0" applyNumberFormat="1" applyFont="1" applyFill="1" applyBorder="1" applyAlignment="1">
      <alignment horizontal="distributed" vertical="center"/>
    </xf>
    <xf numFmtId="176" fontId="0" fillId="0" borderId="37" xfId="0" applyNumberFormat="1" applyFont="1" applyFill="1" applyBorder="1" applyAlignment="1">
      <alignment horizontal="distributed" vertical="center"/>
    </xf>
    <xf numFmtId="176" fontId="21" fillId="0" borderId="0" xfId="21" applyNumberFormat="1" applyFont="1" applyFill="1" applyBorder="1" applyAlignment="1" quotePrefix="1">
      <alignment vertical="center" wrapText="1"/>
      <protection/>
    </xf>
    <xf numFmtId="176" fontId="21" fillId="0" borderId="29" xfId="21" applyNumberFormat="1" applyFont="1" applyFill="1" applyBorder="1" applyAlignment="1" quotePrefix="1">
      <alignment vertical="center" wrapText="1"/>
      <protection/>
    </xf>
    <xf numFmtId="176" fontId="0" fillId="0" borderId="36" xfId="0" applyNumberFormat="1" applyFont="1" applyFill="1" applyBorder="1" applyAlignment="1">
      <alignment horizontal="distributed" vertical="center"/>
    </xf>
    <xf numFmtId="176" fontId="0" fillId="0" borderId="34" xfId="0" applyNumberFormat="1" applyFont="1" applyFill="1" applyBorder="1" applyAlignment="1">
      <alignment horizontal="distributed" vertical="center"/>
    </xf>
    <xf numFmtId="0" fontId="23" fillId="0" borderId="0" xfId="22" applyFont="1" applyFill="1" applyBorder="1" applyAlignment="1">
      <alignment horizontal="right" vertical="center" shrinkToFit="1"/>
      <protection/>
    </xf>
    <xf numFmtId="49" fontId="23" fillId="0" borderId="0" xfId="22" applyNumberFormat="1" applyFont="1" applyFill="1" applyBorder="1" applyAlignment="1">
      <alignment horizontal="distributed" vertical="center"/>
      <protection/>
    </xf>
    <xf numFmtId="0" fontId="23" fillId="0" borderId="0" xfId="22" applyFont="1" applyFill="1" applyBorder="1" applyAlignment="1">
      <alignment horizontal="distributed" vertical="center"/>
      <protection/>
    </xf>
    <xf numFmtId="0" fontId="24" fillId="0" borderId="0" xfId="22" applyFont="1" applyFill="1" applyBorder="1" applyAlignment="1">
      <alignment horizontal="distributed" vertical="center"/>
      <protection/>
    </xf>
    <xf numFmtId="0" fontId="20" fillId="0" borderId="2" xfId="22" applyFont="1" applyFill="1" applyBorder="1" applyAlignment="1">
      <alignment horizontal="center" vertical="center" wrapText="1"/>
      <protection/>
    </xf>
    <xf numFmtId="0" fontId="20" fillId="0" borderId="41" xfId="22" applyFont="1" applyFill="1" applyBorder="1" applyAlignment="1">
      <alignment horizontal="center" vertical="center" wrapText="1"/>
      <protection/>
    </xf>
    <xf numFmtId="0" fontId="20" fillId="0" borderId="23" xfId="22" applyFont="1" applyFill="1" applyBorder="1" applyAlignment="1">
      <alignment horizontal="center" vertical="center" wrapText="1"/>
      <protection/>
    </xf>
    <xf numFmtId="0" fontId="20" fillId="0" borderId="44" xfId="22" applyFont="1" applyFill="1" applyBorder="1" applyAlignment="1">
      <alignment horizontal="center" vertical="center" wrapText="1"/>
      <protection/>
    </xf>
    <xf numFmtId="0" fontId="20" fillId="0" borderId="39" xfId="22" applyFont="1" applyFill="1" applyBorder="1" applyAlignment="1">
      <alignment horizontal="right" vertical="center"/>
      <protection/>
    </xf>
    <xf numFmtId="0" fontId="20" fillId="0" borderId="2" xfId="22" applyFont="1" applyFill="1" applyBorder="1" applyAlignment="1">
      <alignment horizontal="right" vertical="center"/>
      <protection/>
    </xf>
    <xf numFmtId="0" fontId="20" fillId="0" borderId="10" xfId="22" applyFont="1" applyFill="1" applyBorder="1" applyAlignment="1">
      <alignment horizontal="right" vertical="center"/>
      <protection/>
    </xf>
    <xf numFmtId="0" fontId="20" fillId="0" borderId="23" xfId="22" applyFont="1" applyFill="1" applyBorder="1" applyAlignment="1">
      <alignment horizontal="right" vertical="center"/>
      <protection/>
    </xf>
    <xf numFmtId="0" fontId="20" fillId="0" borderId="2" xfId="22" applyFont="1" applyFill="1" applyBorder="1" applyAlignment="1">
      <alignment horizontal="left" vertical="center"/>
      <protection/>
    </xf>
    <xf numFmtId="0" fontId="20" fillId="0" borderId="40" xfId="22" applyFont="1" applyFill="1" applyBorder="1" applyAlignment="1">
      <alignment horizontal="left" vertical="center"/>
      <protection/>
    </xf>
    <xf numFmtId="0" fontId="20" fillId="0" borderId="23" xfId="22" applyFont="1" applyFill="1" applyBorder="1" applyAlignment="1">
      <alignment horizontal="left" vertical="center"/>
      <protection/>
    </xf>
    <xf numFmtId="0" fontId="20" fillId="0" borderId="9" xfId="22" applyFont="1" applyFill="1" applyBorder="1" applyAlignment="1">
      <alignment horizontal="left" vertical="center"/>
      <protection/>
    </xf>
    <xf numFmtId="0" fontId="20" fillId="0" borderId="40" xfId="22" applyFont="1" applyFill="1" applyBorder="1" applyAlignment="1">
      <alignment horizontal="center" vertical="center" wrapText="1"/>
      <protection/>
    </xf>
    <xf numFmtId="0" fontId="20" fillId="0" borderId="29" xfId="22" applyFont="1" applyFill="1" applyBorder="1" applyAlignment="1">
      <alignment horizontal="center" vertical="center"/>
      <protection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0" fillId="0" borderId="38" xfId="22" applyFont="1" applyFill="1" applyBorder="1" applyAlignment="1">
      <alignment horizontal="center" vertical="center" wrapText="1"/>
      <protection/>
    </xf>
    <xf numFmtId="0" fontId="20" fillId="0" borderId="45" xfId="22" applyFont="1" applyFill="1" applyBorder="1" applyAlignment="1">
      <alignment horizontal="center" vertical="center" wrapText="1"/>
      <protection/>
    </xf>
    <xf numFmtId="0" fontId="20" fillId="0" borderId="24" xfId="22" applyFont="1" applyFill="1" applyBorder="1" applyAlignment="1">
      <alignment horizontal="center" vertical="center" wrapText="1"/>
      <protection/>
    </xf>
    <xf numFmtId="0" fontId="20" fillId="0" borderId="25" xfId="22" applyFont="1" applyFill="1" applyBorder="1" applyAlignment="1">
      <alignment horizontal="center" vertical="center" wrapText="1"/>
      <protection/>
    </xf>
    <xf numFmtId="180" fontId="18" fillId="0" borderId="46" xfId="24" applyNumberFormat="1" applyFont="1" applyFill="1" applyBorder="1" applyAlignment="1">
      <alignment horizontal="center" vertical="center"/>
      <protection/>
    </xf>
    <xf numFmtId="180" fontId="18" fillId="0" borderId="5" xfId="24" applyNumberFormat="1" applyFont="1" applyFill="1" applyBorder="1" applyAlignment="1">
      <alignment horizontal="center" vertical="center"/>
      <protection/>
    </xf>
    <xf numFmtId="180" fontId="18" fillId="0" borderId="47" xfId="24" applyNumberFormat="1" applyFont="1" applyFill="1" applyBorder="1" applyAlignment="1">
      <alignment horizontal="center" vertical="center"/>
      <protection/>
    </xf>
    <xf numFmtId="180" fontId="21" fillId="0" borderId="33" xfId="24" applyNumberFormat="1" applyFont="1" applyFill="1" applyBorder="1" applyAlignment="1" quotePrefix="1">
      <alignment horizontal="left" vertical="center"/>
      <protection/>
    </xf>
    <xf numFmtId="180" fontId="21" fillId="0" borderId="36" xfId="24" applyNumberFormat="1" applyFont="1" applyFill="1" applyBorder="1" applyAlignment="1" quotePrefix="1">
      <alignment horizontal="left" vertical="center"/>
      <protection/>
    </xf>
    <xf numFmtId="180" fontId="21" fillId="0" borderId="6" xfId="24" applyNumberFormat="1" applyFont="1" applyFill="1" applyBorder="1" applyAlignment="1" quotePrefix="1">
      <alignment horizontal="left" vertical="center"/>
      <protection/>
    </xf>
    <xf numFmtId="180" fontId="21" fillId="0" borderId="0" xfId="24" applyNumberFormat="1" applyFont="1" applyFill="1" applyBorder="1" applyAlignment="1" quotePrefix="1">
      <alignment horizontal="lef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180" fontId="21" fillId="0" borderId="3" xfId="24" applyNumberFormat="1" applyFont="1" applyFill="1" applyBorder="1" applyAlignment="1" quotePrefix="1">
      <alignment horizontal="distributed" vertical="center"/>
      <protection/>
    </xf>
    <xf numFmtId="0" fontId="26" fillId="0" borderId="23" xfId="0" applyFont="1" applyFill="1" applyBorder="1" applyAlignment="1">
      <alignment horizontal="distributed" vertical="center"/>
    </xf>
    <xf numFmtId="180" fontId="21" fillId="0" borderId="0" xfId="24" applyNumberFormat="1" applyFont="1" applyFill="1" applyBorder="1" applyAlignment="1" quotePrefix="1">
      <alignment horizontal="distributed" vertical="center"/>
      <protection/>
    </xf>
    <xf numFmtId="0" fontId="26" fillId="0" borderId="0" xfId="0" applyFont="1" applyFill="1" applyBorder="1" applyAlignment="1">
      <alignment horizontal="distributed" vertical="center"/>
    </xf>
    <xf numFmtId="180" fontId="18" fillId="0" borderId="12" xfId="24" applyNumberFormat="1" applyFont="1" applyFill="1" applyBorder="1" applyAlignment="1">
      <alignment horizontal="center" vertical="center"/>
      <protection/>
    </xf>
    <xf numFmtId="180" fontId="18" fillId="0" borderId="32" xfId="24" applyNumberFormat="1" applyFont="1" applyFill="1" applyBorder="1" applyAlignment="1">
      <alignment horizontal="center" vertical="center"/>
      <protection/>
    </xf>
    <xf numFmtId="180" fontId="21" fillId="0" borderId="3" xfId="24" applyNumberFormat="1" applyFont="1" applyFill="1" applyBorder="1" applyAlignment="1" quotePrefix="1">
      <alignment horizontal="left" vertical="center"/>
      <protection/>
    </xf>
    <xf numFmtId="180" fontId="21" fillId="0" borderId="23" xfId="24" applyNumberFormat="1" applyFont="1" applyFill="1" applyBorder="1" applyAlignment="1" quotePrefix="1">
      <alignment horizontal="left" vertical="center"/>
      <protection/>
    </xf>
    <xf numFmtId="180" fontId="21" fillId="0" borderId="49" xfId="24" applyNumberFormat="1" applyFont="1" applyFill="1" applyBorder="1" applyAlignment="1" quotePrefix="1">
      <alignment horizontal="left" vertical="center"/>
      <protection/>
    </xf>
    <xf numFmtId="180" fontId="21" fillId="0" borderId="32" xfId="24" applyNumberFormat="1" applyFont="1" applyFill="1" applyBorder="1" applyAlignment="1" quotePrefix="1">
      <alignment horizontal="left" vertical="center"/>
      <protection/>
    </xf>
    <xf numFmtId="180" fontId="21" fillId="0" borderId="36" xfId="24" applyNumberFormat="1" applyFont="1" applyFill="1" applyBorder="1" applyAlignment="1" quotePrefix="1">
      <alignment horizontal="distributed" vertical="center"/>
      <protection/>
    </xf>
    <xf numFmtId="0" fontId="26" fillId="0" borderId="36" xfId="0" applyFont="1" applyFill="1" applyBorder="1" applyAlignment="1">
      <alignment horizontal="distributed" vertical="center"/>
    </xf>
    <xf numFmtId="180" fontId="20" fillId="0" borderId="46" xfId="27" applyNumberFormat="1" applyFont="1" applyFill="1" applyBorder="1" applyAlignment="1">
      <alignment horizontal="center" vertical="center"/>
      <protection/>
    </xf>
    <xf numFmtId="180" fontId="20" fillId="0" borderId="5" xfId="27" applyNumberFormat="1" applyFont="1" applyFill="1" applyBorder="1" applyAlignment="1">
      <alignment horizontal="center" vertical="center"/>
      <protection/>
    </xf>
    <xf numFmtId="180" fontId="20" fillId="0" borderId="47" xfId="27" applyNumberFormat="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 quotePrefix="1">
      <alignment horizontal="distributed" vertical="center"/>
      <protection/>
    </xf>
    <xf numFmtId="0" fontId="21" fillId="0" borderId="29" xfId="21" applyFont="1" applyFill="1" applyBorder="1" applyAlignment="1" quotePrefix="1">
      <alignment horizontal="distributed" vertical="center"/>
      <protection/>
    </xf>
    <xf numFmtId="0" fontId="21" fillId="0" borderId="0" xfId="21" applyFont="1" applyFill="1" applyBorder="1" applyAlignment="1" quotePrefix="1">
      <alignment horizontal="distributed"/>
      <protection/>
    </xf>
    <xf numFmtId="0" fontId="21" fillId="0" borderId="29" xfId="21" applyFont="1" applyFill="1" applyBorder="1" applyAlignment="1" quotePrefix="1">
      <alignment horizontal="distributed"/>
      <protection/>
    </xf>
    <xf numFmtId="0" fontId="27" fillId="0" borderId="0" xfId="21" applyFont="1" applyFill="1" applyBorder="1" applyAlignment="1" quotePrefix="1">
      <alignment horizontal="distributed" vertical="center"/>
      <protection/>
    </xf>
    <xf numFmtId="0" fontId="27" fillId="0" borderId="29" xfId="21" applyFont="1" applyFill="1" applyBorder="1" applyAlignment="1" quotePrefix="1">
      <alignment horizontal="distributed" vertical="center"/>
      <protection/>
    </xf>
    <xf numFmtId="0" fontId="21" fillId="0" borderId="6" xfId="21" applyFont="1" applyFill="1" applyBorder="1" applyAlignment="1" quotePrefix="1">
      <alignment horizontal="distributed" vertical="center"/>
      <protection/>
    </xf>
    <xf numFmtId="180" fontId="20" fillId="0" borderId="11" xfId="27" applyNumberFormat="1" applyFont="1" applyFill="1" applyBorder="1" applyAlignment="1">
      <alignment horizontal="center" vertical="center"/>
      <protection/>
    </xf>
    <xf numFmtId="180" fontId="20" fillId="0" borderId="12" xfId="27" applyNumberFormat="1" applyFont="1" applyFill="1" applyBorder="1" applyAlignment="1">
      <alignment horizontal="center" vertical="center"/>
      <protection/>
    </xf>
    <xf numFmtId="0" fontId="21" fillId="0" borderId="36" xfId="21" applyFont="1" applyFill="1" applyBorder="1" applyAlignment="1" quotePrefix="1">
      <alignment horizontal="distributed" vertical="center"/>
      <protection/>
    </xf>
    <xf numFmtId="0" fontId="21" fillId="0" borderId="34" xfId="21" applyFont="1" applyFill="1" applyBorder="1" applyAlignment="1" quotePrefix="1">
      <alignment horizontal="distributed" vertical="center"/>
      <protection/>
    </xf>
    <xf numFmtId="0" fontId="27" fillId="0" borderId="0" xfId="21" applyFont="1" applyFill="1" applyBorder="1" applyAlignment="1" quotePrefix="1">
      <alignment horizontal="distributed" vertical="center" wrapText="1"/>
      <protection/>
    </xf>
    <xf numFmtId="0" fontId="21" fillId="0" borderId="6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>
      <alignment horizontal="distributed" vertical="center"/>
      <protection/>
    </xf>
    <xf numFmtId="0" fontId="21" fillId="0" borderId="29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 quotePrefix="1">
      <alignment horizontal="distributed" vertical="center" wrapText="1"/>
      <protection/>
    </xf>
    <xf numFmtId="0" fontId="27" fillId="0" borderId="29" xfId="21" applyFont="1" applyFill="1" applyBorder="1" applyAlignment="1" quotePrefix="1">
      <alignment horizontal="distributed" vertical="center" wrapText="1"/>
      <protection/>
    </xf>
    <xf numFmtId="0" fontId="21" fillId="0" borderId="30" xfId="21" applyFont="1" applyFill="1" applyBorder="1" applyAlignment="1">
      <alignment horizontal="distributed" vertical="center"/>
      <protection/>
    </xf>
    <xf numFmtId="0" fontId="21" fillId="0" borderId="20" xfId="21" applyFont="1" applyFill="1" applyBorder="1" applyAlignment="1">
      <alignment horizontal="distributed" vertical="center"/>
      <protection/>
    </xf>
    <xf numFmtId="0" fontId="21" fillId="0" borderId="35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21" fillId="0" borderId="29" xfId="21" applyFont="1" applyFill="1" applyBorder="1" applyAlignment="1" quotePrefix="1">
      <alignment horizontal="center" vertical="center"/>
      <protection/>
    </xf>
    <xf numFmtId="3" fontId="18" fillId="0" borderId="50" xfId="28" applyNumberFormat="1" applyFont="1" applyFill="1" applyBorder="1" applyAlignment="1">
      <alignment horizontal="center" vertical="center"/>
      <protection/>
    </xf>
    <xf numFmtId="3" fontId="18" fillId="0" borderId="51" xfId="28" applyNumberFormat="1" applyFont="1" applyFill="1" applyBorder="1" applyAlignment="1">
      <alignment horizontal="center" vertical="center"/>
      <protection/>
    </xf>
    <xf numFmtId="180" fontId="27" fillId="0" borderId="6" xfId="28" applyNumberFormat="1" applyFont="1" applyFill="1" applyBorder="1" applyAlignment="1" quotePrefix="1">
      <alignment horizontal="left" vertical="center" wrapText="1"/>
      <protection/>
    </xf>
    <xf numFmtId="180" fontId="27" fillId="0" borderId="0" xfId="28" applyNumberFormat="1" applyFont="1" applyFill="1" applyBorder="1" applyAlignment="1" quotePrefix="1">
      <alignment horizontal="left" vertical="center" wrapText="1"/>
      <protection/>
    </xf>
    <xf numFmtId="0" fontId="20" fillId="0" borderId="7" xfId="0" applyFont="1" applyFill="1" applyBorder="1" applyAlignment="1">
      <alignment horizontal="center" vertical="center"/>
    </xf>
    <xf numFmtId="3" fontId="18" fillId="0" borderId="46" xfId="28" applyNumberFormat="1" applyFont="1" applyFill="1" applyBorder="1" applyAlignment="1">
      <alignment horizontal="center" vertical="center"/>
      <protection/>
    </xf>
    <xf numFmtId="3" fontId="18" fillId="0" borderId="5" xfId="28" applyNumberFormat="1" applyFont="1" applyFill="1" applyBorder="1" applyAlignment="1">
      <alignment horizontal="center" vertical="center"/>
      <protection/>
    </xf>
    <xf numFmtId="3" fontId="18" fillId="0" borderId="47" xfId="28" applyNumberFormat="1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180" fontId="18" fillId="0" borderId="46" xfId="27" applyNumberFormat="1" applyFont="1" applyFill="1" applyBorder="1" applyAlignment="1">
      <alignment horizontal="center" vertical="center"/>
      <protection/>
    </xf>
    <xf numFmtId="180" fontId="18" fillId="0" borderId="5" xfId="27" applyNumberFormat="1" applyFont="1" applyFill="1" applyBorder="1" applyAlignment="1">
      <alignment horizontal="center" vertical="center"/>
      <protection/>
    </xf>
    <xf numFmtId="180" fontId="18" fillId="0" borderId="47" xfId="27" applyNumberFormat="1" applyFont="1" applyFill="1" applyBorder="1" applyAlignment="1">
      <alignment horizontal="center" vertical="center"/>
      <protection/>
    </xf>
    <xf numFmtId="3" fontId="28" fillId="0" borderId="0" xfId="25" applyNumberFormat="1" applyFont="1" applyFill="1" applyBorder="1" applyAlignment="1" quotePrefix="1">
      <alignment horizontal="distributed" vertical="center"/>
      <protection/>
    </xf>
    <xf numFmtId="3" fontId="29" fillId="0" borderId="20" xfId="25" applyNumberFormat="1" applyFont="1" applyFill="1" applyBorder="1" applyAlignment="1" quotePrefix="1">
      <alignment horizontal="distributed" vertical="center" wrapText="1"/>
      <protection/>
    </xf>
    <xf numFmtId="3" fontId="28" fillId="0" borderId="32" xfId="25" applyNumberFormat="1" applyFont="1" applyFill="1" applyBorder="1" applyAlignment="1">
      <alignment horizontal="right" vertical="center"/>
      <protection/>
    </xf>
    <xf numFmtId="3" fontId="28" fillId="0" borderId="7" xfId="25" applyNumberFormat="1" applyFont="1" applyFill="1" applyBorder="1" applyAlignment="1">
      <alignment horizontal="right" vertical="center"/>
      <protection/>
    </xf>
    <xf numFmtId="3" fontId="28" fillId="0" borderId="36" xfId="25" applyNumberFormat="1" applyFont="1" applyFill="1" applyBorder="1" applyAlignment="1" quotePrefix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3" fontId="30" fillId="0" borderId="0" xfId="25" applyNumberFormat="1" applyFont="1" applyFill="1" applyBorder="1" applyAlignment="1" quotePrefix="1">
      <alignment horizontal="distributed" vertical="top"/>
      <protection/>
    </xf>
    <xf numFmtId="3" fontId="6" fillId="0" borderId="50" xfId="29" applyNumberFormat="1" applyFont="1" applyBorder="1" applyAlignment="1">
      <alignment horizontal="center" vertical="center"/>
      <protection/>
    </xf>
    <xf numFmtId="3" fontId="6" fillId="0" borderId="51" xfId="29" applyNumberFormat="1" applyFont="1" applyBorder="1" applyAlignment="1">
      <alignment horizontal="center" vertical="center"/>
      <protection/>
    </xf>
    <xf numFmtId="3" fontId="17" fillId="0" borderId="0" xfId="29" applyNumberFormat="1" applyFont="1" applyFill="1" applyBorder="1" applyAlignment="1" quotePrefix="1">
      <alignment horizontal="distributed" vertical="center"/>
      <protection/>
    </xf>
    <xf numFmtId="3" fontId="12" fillId="0" borderId="6" xfId="29" applyNumberFormat="1" applyFont="1" applyFill="1" applyBorder="1" applyAlignment="1" quotePrefix="1">
      <alignment horizontal="distributed" vertical="center"/>
      <protection/>
    </xf>
    <xf numFmtId="3" fontId="12" fillId="0" borderId="0" xfId="29" applyNumberFormat="1" applyFont="1" applyFill="1" applyBorder="1" applyAlignment="1" quotePrefix="1">
      <alignment horizontal="distributed" vertical="center"/>
      <protection/>
    </xf>
    <xf numFmtId="3" fontId="6" fillId="0" borderId="0" xfId="29" applyNumberFormat="1" applyFont="1" applyFill="1" applyBorder="1" applyAlignment="1" quotePrefix="1">
      <alignment horizontal="distributed" vertical="center"/>
      <protection/>
    </xf>
    <xf numFmtId="188" fontId="20" fillId="0" borderId="17" xfId="24" applyNumberFormat="1" applyFont="1" applyFill="1" applyBorder="1" applyAlignment="1">
      <alignment horizontal="right" vertical="center"/>
      <protection/>
    </xf>
    <xf numFmtId="188" fontId="20" fillId="0" borderId="14" xfId="24" applyNumberFormat="1" applyFont="1" applyFill="1" applyBorder="1" applyAlignment="1">
      <alignment horizontal="right" vertical="center"/>
      <protection/>
    </xf>
    <xf numFmtId="188" fontId="20" fillId="0" borderId="15" xfId="24" applyNumberFormat="1" applyFont="1" applyFill="1" applyBorder="1" applyAlignment="1">
      <alignment horizontal="right" vertical="center"/>
      <protection/>
    </xf>
    <xf numFmtId="188" fontId="20" fillId="0" borderId="16" xfId="24" applyNumberFormat="1" applyFont="1" applyFill="1" applyBorder="1" applyAlignment="1">
      <alignment horizontal="right" vertical="center"/>
      <protection/>
    </xf>
    <xf numFmtId="188" fontId="20" fillId="0" borderId="0" xfId="24" applyNumberFormat="1" applyFont="1" applyFill="1" applyBorder="1" applyAlignment="1">
      <alignment horizontal="right" vertical="center"/>
      <protection/>
    </xf>
    <xf numFmtId="188" fontId="20" fillId="0" borderId="4" xfId="24" applyNumberFormat="1" applyFont="1" applyFill="1" applyBorder="1" applyAlignment="1">
      <alignment horizontal="right" vertical="center"/>
      <protection/>
    </xf>
    <xf numFmtId="188" fontId="20" fillId="0" borderId="10" xfId="24" applyNumberFormat="1" applyFont="1" applyFill="1" applyBorder="1" applyAlignment="1">
      <alignment horizontal="right" vertical="center"/>
      <protection/>
    </xf>
    <xf numFmtId="188" fontId="20" fillId="0" borderId="24" xfId="24" applyNumberFormat="1" applyFont="1" applyFill="1" applyBorder="1" applyAlignment="1">
      <alignment horizontal="right" vertical="center"/>
      <protection/>
    </xf>
    <xf numFmtId="188" fontId="20" fillId="0" borderId="23" xfId="24" applyNumberFormat="1" applyFont="1" applyFill="1" applyBorder="1" applyAlignment="1">
      <alignment horizontal="right" vertical="center"/>
      <protection/>
    </xf>
    <xf numFmtId="188" fontId="20" fillId="0" borderId="25" xfId="24" applyNumberFormat="1" applyFont="1" applyFill="1" applyBorder="1" applyAlignment="1">
      <alignment horizontal="right" vertical="center"/>
      <protection/>
    </xf>
    <xf numFmtId="188" fontId="20" fillId="0" borderId="16" xfId="24" applyNumberFormat="1" applyFont="1" applyFill="1" applyBorder="1" applyAlignment="1">
      <alignment horizontal="right" vertical="center" wrapText="1"/>
      <protection/>
    </xf>
    <xf numFmtId="188" fontId="20" fillId="0" borderId="19" xfId="24" applyNumberFormat="1" applyFont="1" applyFill="1" applyBorder="1" applyAlignment="1">
      <alignment horizontal="right" vertical="center"/>
      <protection/>
    </xf>
    <xf numFmtId="188" fontId="20" fillId="0" borderId="20" xfId="24" applyNumberFormat="1" applyFont="1" applyFill="1" applyBorder="1" applyAlignment="1">
      <alignment horizontal="right" vertical="center"/>
      <protection/>
    </xf>
    <xf numFmtId="188" fontId="20" fillId="0" borderId="21" xfId="24" applyNumberFormat="1" applyFont="1" applyFill="1" applyBorder="1" applyAlignment="1">
      <alignment horizontal="right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病院" xfId="21"/>
    <cellStyle name="標準_06-H15年施設状況-公共・特環のみ" xfId="22"/>
    <cellStyle name="標準_施設業務" xfId="23"/>
    <cellStyle name="標準_損益計算" xfId="24"/>
    <cellStyle name="標準_資本収支" xfId="25"/>
    <cellStyle name="標準_財務経営" xfId="26"/>
    <cellStyle name="標準_貸借対照" xfId="27"/>
    <cellStyle name="標準_費用構成" xfId="28"/>
    <cellStyle name="標準_ガス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 flipV="1">
          <a:off x="0" y="457200"/>
          <a:ext cx="68580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 flipV="1">
          <a:off x="0" y="457200"/>
          <a:ext cx="685800" cy="457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 flipV="1">
          <a:off x="0" y="457200"/>
          <a:ext cx="685800" cy="228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 flipV="1">
          <a:off x="0" y="5943600"/>
          <a:ext cx="685800" cy="6858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H="1" flipV="1">
          <a:off x="0" y="5943600"/>
          <a:ext cx="685800" cy="457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 flipH="1" flipV="1">
          <a:off x="0" y="5943600"/>
          <a:ext cx="685800" cy="2286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0</xdr:colOff>
      <xdr:row>5</xdr:row>
      <xdr:rowOff>9525</xdr:rowOff>
    </xdr:to>
    <xdr:sp macro="" textlink="">
      <xdr:nvSpPr>
        <xdr:cNvPr id="2" name="Line 56"/>
        <xdr:cNvSpPr>
          <a:spLocks noChangeShapeType="1"/>
        </xdr:cNvSpPr>
      </xdr:nvSpPr>
      <xdr:spPr bwMode="auto">
        <a:xfrm>
          <a:off x="0" y="514350"/>
          <a:ext cx="2266950" cy="7334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8</xdr:col>
      <xdr:colOff>304800</xdr:colOff>
      <xdr:row>5</xdr:row>
      <xdr:rowOff>0</xdr:rowOff>
    </xdr:to>
    <xdr:sp macro="" textlink="">
      <xdr:nvSpPr>
        <xdr:cNvPr id="2" name="Line 75"/>
        <xdr:cNvSpPr>
          <a:spLocks noChangeShapeType="1"/>
        </xdr:cNvSpPr>
      </xdr:nvSpPr>
      <xdr:spPr bwMode="auto">
        <a:xfrm>
          <a:off x="0" y="466725"/>
          <a:ext cx="2038350" cy="723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57"/>
        <xdr:cNvSpPr>
          <a:spLocks noChangeShapeType="1"/>
        </xdr:cNvSpPr>
      </xdr:nvSpPr>
      <xdr:spPr bwMode="auto">
        <a:xfrm>
          <a:off x="238125" y="514350"/>
          <a:ext cx="177165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58"/>
        <xdr:cNvSpPr>
          <a:spLocks noChangeShapeType="1"/>
        </xdr:cNvSpPr>
      </xdr:nvSpPr>
      <xdr:spPr bwMode="auto">
        <a:xfrm>
          <a:off x="238125" y="514350"/>
          <a:ext cx="177165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" name="Line 59"/>
        <xdr:cNvSpPr>
          <a:spLocks noChangeShapeType="1"/>
        </xdr:cNvSpPr>
      </xdr:nvSpPr>
      <xdr:spPr bwMode="auto">
        <a:xfrm flipH="1" flipV="1">
          <a:off x="238125" y="514350"/>
          <a:ext cx="1771650" cy="771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" name="Line 60"/>
        <xdr:cNvSpPr>
          <a:spLocks noChangeShapeType="1"/>
        </xdr:cNvSpPr>
      </xdr:nvSpPr>
      <xdr:spPr bwMode="auto">
        <a:xfrm>
          <a:off x="1638300" y="7429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3</xdr:row>
      <xdr:rowOff>9525</xdr:rowOff>
    </xdr:to>
    <xdr:sp macro="" textlink="">
      <xdr:nvSpPr>
        <xdr:cNvPr id="3" name="Line 61"/>
        <xdr:cNvSpPr>
          <a:spLocks noChangeShapeType="1"/>
        </xdr:cNvSpPr>
      </xdr:nvSpPr>
      <xdr:spPr bwMode="auto">
        <a:xfrm flipH="1" flipV="1">
          <a:off x="0" y="495300"/>
          <a:ext cx="114300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685800</xdr:colOff>
      <xdr:row>3</xdr:row>
      <xdr:rowOff>238125</xdr:rowOff>
    </xdr:to>
    <xdr:sp macro="" textlink="">
      <xdr:nvSpPr>
        <xdr:cNvPr id="4" name="Line 62"/>
        <xdr:cNvSpPr>
          <a:spLocks noChangeShapeType="1"/>
        </xdr:cNvSpPr>
      </xdr:nvSpPr>
      <xdr:spPr bwMode="auto">
        <a:xfrm flipH="1" flipV="1">
          <a:off x="0" y="495300"/>
          <a:ext cx="1123950" cy="4857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247650</xdr:rowOff>
    </xdr:to>
    <xdr:sp macro="" textlink="">
      <xdr:nvSpPr>
        <xdr:cNvPr id="5" name="Line 78"/>
        <xdr:cNvSpPr>
          <a:spLocks noChangeShapeType="1"/>
        </xdr:cNvSpPr>
      </xdr:nvSpPr>
      <xdr:spPr bwMode="auto">
        <a:xfrm flipH="1" flipV="1">
          <a:off x="9525" y="504825"/>
          <a:ext cx="1123950" cy="7334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63"/>
        <xdr:cNvSpPr>
          <a:spLocks noChangeShapeType="1"/>
        </xdr:cNvSpPr>
      </xdr:nvSpPr>
      <xdr:spPr bwMode="auto">
        <a:xfrm>
          <a:off x="0" y="495300"/>
          <a:ext cx="971550" cy="2476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64"/>
        <xdr:cNvSpPr>
          <a:spLocks noChangeShapeType="1"/>
        </xdr:cNvSpPr>
      </xdr:nvSpPr>
      <xdr:spPr bwMode="auto">
        <a:xfrm flipH="1" flipV="1">
          <a:off x="0" y="495300"/>
          <a:ext cx="971550" cy="4953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>
          <a:off x="0" y="6686550"/>
          <a:ext cx="971550" cy="2476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Line 66"/>
        <xdr:cNvSpPr>
          <a:spLocks noChangeShapeType="1"/>
        </xdr:cNvSpPr>
      </xdr:nvSpPr>
      <xdr:spPr bwMode="auto">
        <a:xfrm flipH="1" flipV="1">
          <a:off x="0" y="495300"/>
          <a:ext cx="971550" cy="742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6" name="Line 67"/>
        <xdr:cNvSpPr>
          <a:spLocks noChangeShapeType="1"/>
        </xdr:cNvSpPr>
      </xdr:nvSpPr>
      <xdr:spPr bwMode="auto">
        <a:xfrm flipH="1" flipV="1">
          <a:off x="0" y="6686550"/>
          <a:ext cx="971550" cy="4953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7" name="Line 79"/>
        <xdr:cNvSpPr>
          <a:spLocks noChangeShapeType="1"/>
        </xdr:cNvSpPr>
      </xdr:nvSpPr>
      <xdr:spPr bwMode="auto">
        <a:xfrm flipH="1" flipV="1">
          <a:off x="19050" y="6686550"/>
          <a:ext cx="952500" cy="742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70"/>
        <xdr:cNvSpPr>
          <a:spLocks noChangeShapeType="1"/>
        </xdr:cNvSpPr>
      </xdr:nvSpPr>
      <xdr:spPr bwMode="auto">
        <a:xfrm flipH="1" flipV="1">
          <a:off x="0" y="514350"/>
          <a:ext cx="1790700" cy="2571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Line 71"/>
        <xdr:cNvSpPr>
          <a:spLocks noChangeShapeType="1"/>
        </xdr:cNvSpPr>
      </xdr:nvSpPr>
      <xdr:spPr bwMode="auto">
        <a:xfrm>
          <a:off x="0" y="514350"/>
          <a:ext cx="179070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1304925</xdr:colOff>
      <xdr:row>5</xdr:row>
      <xdr:rowOff>0</xdr:rowOff>
    </xdr:to>
    <xdr:sp macro="" textlink="">
      <xdr:nvSpPr>
        <xdr:cNvPr id="4" name="Line 83"/>
        <xdr:cNvSpPr>
          <a:spLocks noChangeShapeType="1"/>
        </xdr:cNvSpPr>
      </xdr:nvSpPr>
      <xdr:spPr bwMode="auto">
        <a:xfrm>
          <a:off x="0" y="514350"/>
          <a:ext cx="1781175" cy="7715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84"/>
        <xdr:cNvSpPr>
          <a:spLocks noChangeShapeType="1"/>
        </xdr:cNvSpPr>
      </xdr:nvSpPr>
      <xdr:spPr bwMode="auto">
        <a:xfrm>
          <a:off x="0" y="438150"/>
          <a:ext cx="1762125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3" name="Line 85"/>
        <xdr:cNvSpPr>
          <a:spLocks noChangeShapeType="1"/>
        </xdr:cNvSpPr>
      </xdr:nvSpPr>
      <xdr:spPr bwMode="auto">
        <a:xfrm flipH="1" flipV="1">
          <a:off x="0" y="438150"/>
          <a:ext cx="177165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3.5"/>
  <cols>
    <col min="1" max="1" width="1.25" style="5" customWidth="1"/>
    <col min="2" max="2" width="1.12109375" style="6" customWidth="1"/>
    <col min="3" max="3" width="6.625" style="5" customWidth="1"/>
    <col min="4" max="4" width="8.75390625" style="6" customWidth="1"/>
    <col min="5" max="7" width="11.125" style="4" customWidth="1"/>
    <col min="8" max="16" width="11.125" style="0" customWidth="1"/>
  </cols>
  <sheetData>
    <row r="1" spans="1:4" ht="18" customHeight="1">
      <c r="A1" s="1" t="s">
        <v>0</v>
      </c>
      <c r="B1" s="2"/>
      <c r="C1" s="3"/>
      <c r="D1" s="2"/>
    </row>
    <row r="2" spans="5:16" ht="18" customHeight="1" thickBot="1">
      <c r="E2" s="6"/>
      <c r="K2" s="4"/>
      <c r="P2" s="4" t="s">
        <v>1</v>
      </c>
    </row>
    <row r="3" spans="1:16" ht="18" customHeight="1">
      <c r="A3" s="71"/>
      <c r="B3" s="72"/>
      <c r="C3" s="73"/>
      <c r="D3" s="72" t="s">
        <v>2</v>
      </c>
      <c r="E3" s="459" t="s">
        <v>3</v>
      </c>
      <c r="F3" s="460"/>
      <c r="G3" s="460"/>
      <c r="H3" s="459" t="s">
        <v>420</v>
      </c>
      <c r="I3" s="460"/>
      <c r="J3" s="460"/>
      <c r="K3" s="461"/>
      <c r="L3" s="457" t="s">
        <v>410</v>
      </c>
      <c r="M3" s="459" t="s">
        <v>422</v>
      </c>
      <c r="N3" s="460"/>
      <c r="O3" s="460"/>
      <c r="P3" s="466"/>
    </row>
    <row r="4" spans="1:16" ht="18" customHeight="1">
      <c r="A4" s="74"/>
      <c r="B4" s="75"/>
      <c r="C4" s="76"/>
      <c r="D4" s="77" t="s">
        <v>4</v>
      </c>
      <c r="E4" s="467"/>
      <c r="F4" s="468"/>
      <c r="G4" s="468"/>
      <c r="H4" s="462"/>
      <c r="I4" s="463"/>
      <c r="J4" s="463"/>
      <c r="K4" s="464"/>
      <c r="L4" s="458"/>
      <c r="M4" s="467"/>
      <c r="N4" s="468"/>
      <c r="O4" s="468"/>
      <c r="P4" s="469"/>
    </row>
    <row r="5" spans="1:16" ht="18" customHeight="1">
      <c r="A5" s="78" t="s">
        <v>5</v>
      </c>
      <c r="B5" s="79"/>
      <c r="C5" s="80"/>
      <c r="D5" s="81" t="s">
        <v>6</v>
      </c>
      <c r="E5" s="82">
        <v>26</v>
      </c>
      <c r="F5" s="82" t="s">
        <v>7</v>
      </c>
      <c r="G5" s="83" t="s">
        <v>8</v>
      </c>
      <c r="H5" s="82">
        <v>26</v>
      </c>
      <c r="I5" s="82" t="s">
        <v>7</v>
      </c>
      <c r="J5" s="83" t="s">
        <v>8</v>
      </c>
      <c r="K5" s="82" t="s">
        <v>421</v>
      </c>
      <c r="L5" s="82">
        <v>26</v>
      </c>
      <c r="M5" s="82">
        <v>26</v>
      </c>
      <c r="N5" s="82" t="s">
        <v>7</v>
      </c>
      <c r="O5" s="83" t="s">
        <v>8</v>
      </c>
      <c r="P5" s="84" t="str">
        <f>K5</f>
        <v>うち農集</v>
      </c>
    </row>
    <row r="6" spans="1:16" ht="18" customHeight="1">
      <c r="A6" s="484" t="s">
        <v>9</v>
      </c>
      <c r="B6" s="485"/>
      <c r="C6" s="485"/>
      <c r="D6" s="486"/>
      <c r="E6" s="85">
        <v>11349484</v>
      </c>
      <c r="F6" s="85">
        <v>11041995</v>
      </c>
      <c r="G6" s="86">
        <v>307489</v>
      </c>
      <c r="H6" s="85">
        <v>3686965</v>
      </c>
      <c r="I6" s="85">
        <v>2796602</v>
      </c>
      <c r="J6" s="86">
        <v>641956</v>
      </c>
      <c r="K6" s="85">
        <v>248407</v>
      </c>
      <c r="L6" s="85">
        <v>1637093</v>
      </c>
      <c r="M6" s="91">
        <v>16673542</v>
      </c>
      <c r="N6" s="85">
        <v>15475690</v>
      </c>
      <c r="O6" s="87">
        <v>949445</v>
      </c>
      <c r="P6" s="88">
        <v>248407</v>
      </c>
    </row>
    <row r="7" spans="1:16" ht="18" customHeight="1">
      <c r="A7" s="89"/>
      <c r="B7" s="90"/>
      <c r="C7" s="473" t="s">
        <v>10</v>
      </c>
      <c r="D7" s="474"/>
      <c r="E7" s="91">
        <v>11349443</v>
      </c>
      <c r="F7" s="91">
        <v>11041954</v>
      </c>
      <c r="G7" s="92">
        <v>307489</v>
      </c>
      <c r="H7" s="91">
        <v>3686965</v>
      </c>
      <c r="I7" s="91">
        <v>2796602</v>
      </c>
      <c r="J7" s="87">
        <v>641956</v>
      </c>
      <c r="K7" s="91">
        <v>248407</v>
      </c>
      <c r="L7" s="91">
        <v>1636802</v>
      </c>
      <c r="M7" s="91">
        <v>16673210</v>
      </c>
      <c r="N7" s="91">
        <v>15475358</v>
      </c>
      <c r="O7" s="87">
        <v>949445</v>
      </c>
      <c r="P7" s="93">
        <v>248407</v>
      </c>
    </row>
    <row r="8" spans="1:16" ht="18" customHeight="1">
      <c r="A8" s="470" t="s">
        <v>11</v>
      </c>
      <c r="B8" s="471"/>
      <c r="C8" s="471"/>
      <c r="D8" s="472"/>
      <c r="E8" s="91">
        <v>9360952</v>
      </c>
      <c r="F8" s="91">
        <v>9061365</v>
      </c>
      <c r="G8" s="92">
        <v>299587</v>
      </c>
      <c r="H8" s="91">
        <v>3537285</v>
      </c>
      <c r="I8" s="91">
        <v>2599050</v>
      </c>
      <c r="J8" s="87">
        <v>677029</v>
      </c>
      <c r="K8" s="91">
        <v>261206</v>
      </c>
      <c r="L8" s="91">
        <v>1599452</v>
      </c>
      <c r="M8" s="91">
        <v>14497689</v>
      </c>
      <c r="N8" s="91">
        <v>13259867</v>
      </c>
      <c r="O8" s="87">
        <v>976616</v>
      </c>
      <c r="P8" s="93">
        <v>261206</v>
      </c>
    </row>
    <row r="9" spans="1:16" ht="18" customHeight="1">
      <c r="A9" s="89"/>
      <c r="B9" s="90"/>
      <c r="C9" s="473" t="s">
        <v>12</v>
      </c>
      <c r="D9" s="474"/>
      <c r="E9" s="91">
        <v>9315071</v>
      </c>
      <c r="F9" s="91">
        <v>9016203</v>
      </c>
      <c r="G9" s="92">
        <v>298868</v>
      </c>
      <c r="H9" s="91">
        <v>3534424</v>
      </c>
      <c r="I9" s="91">
        <v>2596587</v>
      </c>
      <c r="J9" s="87">
        <v>676631</v>
      </c>
      <c r="K9" s="91">
        <v>261206</v>
      </c>
      <c r="L9" s="91">
        <v>1576057</v>
      </c>
      <c r="M9" s="91">
        <v>14425552</v>
      </c>
      <c r="N9" s="91">
        <v>13188847</v>
      </c>
      <c r="O9" s="87">
        <v>975499</v>
      </c>
      <c r="P9" s="93">
        <v>261206</v>
      </c>
    </row>
    <row r="10" spans="1:16" ht="18" customHeight="1">
      <c r="A10" s="470" t="s">
        <v>13</v>
      </c>
      <c r="B10" s="471"/>
      <c r="C10" s="471"/>
      <c r="D10" s="472"/>
      <c r="E10" s="91">
        <v>1988532</v>
      </c>
      <c r="F10" s="91">
        <v>1980630</v>
      </c>
      <c r="G10" s="87">
        <v>7902</v>
      </c>
      <c r="H10" s="91">
        <v>149680</v>
      </c>
      <c r="I10" s="91">
        <v>197552</v>
      </c>
      <c r="J10" s="87">
        <v>0</v>
      </c>
      <c r="K10" s="91">
        <v>0</v>
      </c>
      <c r="L10" s="91">
        <v>37641</v>
      </c>
      <c r="M10" s="91">
        <v>2175853</v>
      </c>
      <c r="N10" s="91">
        <v>2215823</v>
      </c>
      <c r="O10" s="87">
        <v>7902</v>
      </c>
      <c r="P10" s="93">
        <v>0</v>
      </c>
    </row>
    <row r="11" spans="1:16" ht="18" customHeight="1">
      <c r="A11" s="470" t="s">
        <v>14</v>
      </c>
      <c r="B11" s="471"/>
      <c r="C11" s="471"/>
      <c r="D11" s="472"/>
      <c r="E11" s="91">
        <v>0</v>
      </c>
      <c r="F11" s="91">
        <v>0</v>
      </c>
      <c r="G11" s="87">
        <v>0</v>
      </c>
      <c r="H11" s="91">
        <v>0</v>
      </c>
      <c r="I11" s="91">
        <v>0</v>
      </c>
      <c r="J11" s="87">
        <v>35073</v>
      </c>
      <c r="K11" s="91">
        <v>12799</v>
      </c>
      <c r="L11" s="91">
        <v>0</v>
      </c>
      <c r="M11" s="91">
        <v>0</v>
      </c>
      <c r="N11" s="91">
        <v>0</v>
      </c>
      <c r="O11" s="87">
        <v>35073</v>
      </c>
      <c r="P11" s="93">
        <v>12799</v>
      </c>
    </row>
    <row r="12" spans="1:16" ht="18" customHeight="1">
      <c r="A12" s="89"/>
      <c r="B12" s="90"/>
      <c r="C12" s="473" t="s">
        <v>15</v>
      </c>
      <c r="D12" s="474"/>
      <c r="E12" s="91">
        <v>2034372</v>
      </c>
      <c r="F12" s="91">
        <v>2025751</v>
      </c>
      <c r="G12" s="87">
        <v>8621</v>
      </c>
      <c r="H12" s="91">
        <v>152541</v>
      </c>
      <c r="I12" s="91">
        <v>200015</v>
      </c>
      <c r="J12" s="87">
        <v>0</v>
      </c>
      <c r="K12" s="91">
        <v>0</v>
      </c>
      <c r="L12" s="91">
        <v>60745</v>
      </c>
      <c r="M12" s="91">
        <v>2247658</v>
      </c>
      <c r="N12" s="91">
        <v>2286511</v>
      </c>
      <c r="O12" s="87">
        <v>8621</v>
      </c>
      <c r="P12" s="93">
        <v>0</v>
      </c>
    </row>
    <row r="13" spans="1:16" ht="18" customHeight="1">
      <c r="A13" s="89"/>
      <c r="B13" s="90"/>
      <c r="C13" s="473" t="s">
        <v>16</v>
      </c>
      <c r="D13" s="474"/>
      <c r="E13" s="91">
        <v>0</v>
      </c>
      <c r="F13" s="91">
        <v>0</v>
      </c>
      <c r="G13" s="87">
        <v>0</v>
      </c>
      <c r="H13" s="91">
        <v>0</v>
      </c>
      <c r="I13" s="91">
        <v>0</v>
      </c>
      <c r="J13" s="87">
        <v>34675</v>
      </c>
      <c r="K13" s="91">
        <v>12799</v>
      </c>
      <c r="L13" s="91">
        <v>0</v>
      </c>
      <c r="M13" s="91">
        <v>0</v>
      </c>
      <c r="N13" s="91">
        <v>0</v>
      </c>
      <c r="O13" s="87">
        <v>34675</v>
      </c>
      <c r="P13" s="93">
        <v>12799</v>
      </c>
    </row>
    <row r="14" spans="1:16" ht="18" customHeight="1">
      <c r="A14" s="470" t="s">
        <v>17</v>
      </c>
      <c r="B14" s="471"/>
      <c r="C14" s="471"/>
      <c r="D14" s="472"/>
      <c r="E14" s="91">
        <v>0</v>
      </c>
      <c r="F14" s="91">
        <v>0</v>
      </c>
      <c r="G14" s="92">
        <v>0</v>
      </c>
      <c r="H14" s="91">
        <v>0</v>
      </c>
      <c r="I14" s="91">
        <v>0</v>
      </c>
      <c r="J14" s="92">
        <v>35073</v>
      </c>
      <c r="K14" s="91">
        <v>12799</v>
      </c>
      <c r="L14" s="91">
        <v>0</v>
      </c>
      <c r="M14" s="91">
        <v>0</v>
      </c>
      <c r="N14" s="91">
        <v>0</v>
      </c>
      <c r="O14" s="92">
        <v>35073</v>
      </c>
      <c r="P14" s="93">
        <v>12799</v>
      </c>
    </row>
    <row r="15" spans="1:16" ht="18" customHeight="1">
      <c r="A15" s="470" t="s">
        <v>18</v>
      </c>
      <c r="B15" s="471"/>
      <c r="C15" s="471"/>
      <c r="D15" s="472"/>
      <c r="E15" s="91">
        <v>0</v>
      </c>
      <c r="F15" s="91">
        <v>0</v>
      </c>
      <c r="G15" s="87">
        <v>0</v>
      </c>
      <c r="H15" s="91">
        <v>0</v>
      </c>
      <c r="I15" s="91">
        <v>0</v>
      </c>
      <c r="J15" s="87">
        <v>0</v>
      </c>
      <c r="K15" s="91">
        <v>0</v>
      </c>
      <c r="L15" s="91">
        <v>0</v>
      </c>
      <c r="M15" s="91">
        <v>0</v>
      </c>
      <c r="N15" s="91">
        <v>0</v>
      </c>
      <c r="O15" s="87">
        <v>0</v>
      </c>
      <c r="P15" s="93">
        <v>0</v>
      </c>
    </row>
    <row r="16" spans="1:16" ht="18" customHeight="1">
      <c r="A16" s="475" t="s">
        <v>19</v>
      </c>
      <c r="B16" s="476"/>
      <c r="C16" s="476"/>
      <c r="D16" s="477"/>
      <c r="E16" s="91">
        <v>7226170</v>
      </c>
      <c r="F16" s="91">
        <v>7144062</v>
      </c>
      <c r="G16" s="92">
        <v>82108</v>
      </c>
      <c r="H16" s="91">
        <v>2221509</v>
      </c>
      <c r="I16" s="91">
        <v>1881993</v>
      </c>
      <c r="J16" s="87">
        <v>285237</v>
      </c>
      <c r="K16" s="91">
        <v>54279</v>
      </c>
      <c r="L16" s="91">
        <v>1032031</v>
      </c>
      <c r="M16" s="91">
        <v>10479710</v>
      </c>
      <c r="N16" s="91">
        <v>10058086</v>
      </c>
      <c r="O16" s="87">
        <v>367345</v>
      </c>
      <c r="P16" s="93">
        <v>54279</v>
      </c>
    </row>
    <row r="17" spans="1:16" ht="18" customHeight="1">
      <c r="A17" s="478" t="s">
        <v>20</v>
      </c>
      <c r="B17" s="479"/>
      <c r="C17" s="479"/>
      <c r="D17" s="480"/>
      <c r="E17" s="94" t="s">
        <v>42</v>
      </c>
      <c r="F17" s="94" t="s">
        <v>42</v>
      </c>
      <c r="G17" s="95" t="s">
        <v>42</v>
      </c>
      <c r="H17" s="94" t="s">
        <v>42</v>
      </c>
      <c r="I17" s="94" t="s">
        <v>42</v>
      </c>
      <c r="J17" s="95">
        <v>12.156557529352783</v>
      </c>
      <c r="K17" s="94">
        <v>23.58002173953094</v>
      </c>
      <c r="L17" s="94" t="s">
        <v>42</v>
      </c>
      <c r="M17" s="94" t="s">
        <v>42</v>
      </c>
      <c r="N17" s="94" t="s">
        <v>42</v>
      </c>
      <c r="O17" s="95">
        <v>12.156557529352783</v>
      </c>
      <c r="P17" s="96">
        <v>23.58002173953094</v>
      </c>
    </row>
    <row r="18" spans="1:16" ht="18" customHeight="1">
      <c r="A18" s="470" t="s">
        <v>21</v>
      </c>
      <c r="B18" s="471"/>
      <c r="C18" s="471"/>
      <c r="D18" s="472"/>
      <c r="E18" s="97" t="s">
        <v>42</v>
      </c>
      <c r="F18" s="97" t="s">
        <v>42</v>
      </c>
      <c r="G18" s="98" t="s">
        <v>42</v>
      </c>
      <c r="H18" s="97" t="s">
        <v>42</v>
      </c>
      <c r="I18" s="97" t="s">
        <v>42</v>
      </c>
      <c r="J18" s="98">
        <v>12.296090619379674</v>
      </c>
      <c r="K18" s="97">
        <v>23.58002173953094</v>
      </c>
      <c r="L18" s="97" t="s">
        <v>42</v>
      </c>
      <c r="M18" s="97" t="s">
        <v>42</v>
      </c>
      <c r="N18" s="97" t="s">
        <v>42</v>
      </c>
      <c r="O18" s="98" t="s">
        <v>42</v>
      </c>
      <c r="P18" s="99">
        <v>23.58002173953094</v>
      </c>
    </row>
    <row r="19" spans="1:16" ht="18" customHeight="1">
      <c r="A19" s="470" t="s">
        <v>22</v>
      </c>
      <c r="B19" s="471"/>
      <c r="C19" s="471"/>
      <c r="D19" s="472"/>
      <c r="E19" s="91">
        <v>0</v>
      </c>
      <c r="F19" s="91">
        <v>0</v>
      </c>
      <c r="G19" s="87">
        <v>0</v>
      </c>
      <c r="H19" s="91">
        <v>0</v>
      </c>
      <c r="I19" s="91">
        <v>0</v>
      </c>
      <c r="J19" s="87">
        <v>0</v>
      </c>
      <c r="K19" s="91">
        <v>0</v>
      </c>
      <c r="L19" s="91">
        <v>0</v>
      </c>
      <c r="M19" s="91">
        <v>0</v>
      </c>
      <c r="N19" s="91">
        <v>0</v>
      </c>
      <c r="O19" s="87">
        <v>0</v>
      </c>
      <c r="P19" s="93">
        <v>0</v>
      </c>
    </row>
    <row r="20" spans="1:16" ht="18" customHeight="1">
      <c r="A20" s="470" t="s">
        <v>23</v>
      </c>
      <c r="B20" s="471"/>
      <c r="C20" s="471"/>
      <c r="D20" s="472"/>
      <c r="E20" s="97">
        <v>121.2</v>
      </c>
      <c r="F20" s="97">
        <v>121.9</v>
      </c>
      <c r="G20" s="98">
        <v>102.6</v>
      </c>
      <c r="H20" s="97">
        <v>104.2</v>
      </c>
      <c r="I20" s="97">
        <v>107.6</v>
      </c>
      <c r="J20" s="98">
        <v>94.8</v>
      </c>
      <c r="K20" s="97">
        <v>95.1</v>
      </c>
      <c r="L20" s="97">
        <v>102.4</v>
      </c>
      <c r="M20" s="97">
        <v>115</v>
      </c>
      <c r="N20" s="97">
        <v>116.7</v>
      </c>
      <c r="O20" s="98">
        <v>97.2</v>
      </c>
      <c r="P20" s="99">
        <v>95.1</v>
      </c>
    </row>
    <row r="21" spans="1:16" ht="18" customHeight="1" thickBot="1">
      <c r="A21" s="481" t="s">
        <v>24</v>
      </c>
      <c r="B21" s="482"/>
      <c r="C21" s="482"/>
      <c r="D21" s="483"/>
      <c r="E21" s="100">
        <v>121.8</v>
      </c>
      <c r="F21" s="100">
        <v>122.5</v>
      </c>
      <c r="G21" s="101">
        <v>102.9</v>
      </c>
      <c r="H21" s="100">
        <v>104.3</v>
      </c>
      <c r="I21" s="100">
        <v>107.7</v>
      </c>
      <c r="J21" s="101">
        <v>94.9</v>
      </c>
      <c r="K21" s="100">
        <v>95.1</v>
      </c>
      <c r="L21" s="100">
        <v>103.9</v>
      </c>
      <c r="M21" s="100">
        <v>115.6</v>
      </c>
      <c r="N21" s="100">
        <v>117.3</v>
      </c>
      <c r="O21" s="101">
        <v>97.3</v>
      </c>
      <c r="P21" s="102">
        <v>95.1</v>
      </c>
    </row>
    <row r="22" spans="1:16" ht="18" customHeight="1">
      <c r="A22" s="103" t="s">
        <v>25</v>
      </c>
      <c r="B22" s="104"/>
      <c r="C22" s="105"/>
      <c r="D22" s="106"/>
      <c r="E22" s="107"/>
      <c r="F22" s="107"/>
      <c r="G22" s="107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8" customHeight="1">
      <c r="A23" s="109"/>
      <c r="B23" s="110"/>
      <c r="C23" s="105"/>
      <c r="D23" s="106"/>
      <c r="E23" s="107"/>
      <c r="F23" s="107"/>
      <c r="G23" s="107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8" customHeight="1">
      <c r="A24" s="109"/>
      <c r="B24" s="110"/>
      <c r="C24" s="105"/>
      <c r="D24" s="106"/>
      <c r="E24" s="107"/>
      <c r="F24" s="107"/>
      <c r="G24" s="107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8" customHeight="1">
      <c r="A25" s="111" t="s">
        <v>26</v>
      </c>
      <c r="B25" s="112"/>
      <c r="C25" s="113"/>
      <c r="D25" s="114"/>
      <c r="E25" s="107"/>
      <c r="F25" s="107"/>
      <c r="G25" s="107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ht="18" customHeight="1" thickBot="1">
      <c r="A26" s="109"/>
      <c r="B26" s="110"/>
      <c r="C26" s="105"/>
      <c r="D26" s="106"/>
      <c r="E26" s="107"/>
      <c r="F26" s="107"/>
      <c r="G26" s="107"/>
      <c r="H26" s="108"/>
      <c r="I26" s="108"/>
      <c r="J26" s="108"/>
      <c r="K26" s="108"/>
      <c r="L26" s="108"/>
      <c r="M26" s="108"/>
      <c r="N26" s="108"/>
      <c r="O26" s="108"/>
      <c r="P26" s="107" t="s">
        <v>27</v>
      </c>
    </row>
    <row r="27" spans="1:16" ht="18" customHeight="1">
      <c r="A27" s="71"/>
      <c r="B27" s="72"/>
      <c r="C27" s="73"/>
      <c r="D27" s="115" t="s">
        <v>2</v>
      </c>
      <c r="E27" s="459" t="s">
        <v>3</v>
      </c>
      <c r="F27" s="460"/>
      <c r="G27" s="460"/>
      <c r="H27" s="457" t="s">
        <v>420</v>
      </c>
      <c r="I27" s="457"/>
      <c r="J27" s="457"/>
      <c r="K27" s="457"/>
      <c r="L27" s="457" t="s">
        <v>410</v>
      </c>
      <c r="M27" s="460" t="s">
        <v>422</v>
      </c>
      <c r="N27" s="460"/>
      <c r="O27" s="460"/>
      <c r="P27" s="466"/>
    </row>
    <row r="28" spans="1:16" ht="18" customHeight="1">
      <c r="A28" s="74"/>
      <c r="B28" s="75"/>
      <c r="C28" s="76"/>
      <c r="D28" s="77" t="s">
        <v>28</v>
      </c>
      <c r="E28" s="467"/>
      <c r="F28" s="468"/>
      <c r="G28" s="468"/>
      <c r="H28" s="465"/>
      <c r="I28" s="465"/>
      <c r="J28" s="465"/>
      <c r="K28" s="465"/>
      <c r="L28" s="458"/>
      <c r="M28" s="468"/>
      <c r="N28" s="468"/>
      <c r="O28" s="468"/>
      <c r="P28" s="469"/>
    </row>
    <row r="29" spans="1:16" ht="18" customHeight="1">
      <c r="A29" s="78" t="s">
        <v>29</v>
      </c>
      <c r="B29" s="79"/>
      <c r="C29" s="80"/>
      <c r="D29" s="81" t="s">
        <v>30</v>
      </c>
      <c r="E29" s="82">
        <v>26</v>
      </c>
      <c r="F29" s="82" t="s">
        <v>7</v>
      </c>
      <c r="G29" s="83" t="s">
        <v>8</v>
      </c>
      <c r="H29" s="82">
        <v>26</v>
      </c>
      <c r="I29" s="82" t="s">
        <v>7</v>
      </c>
      <c r="J29" s="82" t="s">
        <v>8</v>
      </c>
      <c r="K29" s="82" t="s">
        <v>421</v>
      </c>
      <c r="L29" s="82">
        <v>26</v>
      </c>
      <c r="M29" s="393">
        <v>26</v>
      </c>
      <c r="N29" s="82" t="s">
        <v>7</v>
      </c>
      <c r="O29" s="83" t="s">
        <v>8</v>
      </c>
      <c r="P29" s="84" t="s">
        <v>8</v>
      </c>
    </row>
    <row r="30" spans="1:16" ht="18" customHeight="1">
      <c r="A30" s="484" t="s">
        <v>31</v>
      </c>
      <c r="B30" s="494"/>
      <c r="C30" s="494"/>
      <c r="D30" s="495"/>
      <c r="E30" s="85"/>
      <c r="F30" s="85"/>
      <c r="G30" s="87"/>
      <c r="H30" s="85"/>
      <c r="I30" s="85"/>
      <c r="J30" s="91"/>
      <c r="K30" s="91"/>
      <c r="L30" s="85"/>
      <c r="M30" s="421"/>
      <c r="N30" s="85"/>
      <c r="O30" s="87"/>
      <c r="P30" s="93"/>
    </row>
    <row r="31" spans="1:16" ht="18" customHeight="1">
      <c r="A31" s="89"/>
      <c r="B31" s="473" t="s">
        <v>32</v>
      </c>
      <c r="C31" s="473"/>
      <c r="D31" s="474"/>
      <c r="E31" s="91">
        <v>2329071</v>
      </c>
      <c r="F31" s="91">
        <v>2071590</v>
      </c>
      <c r="G31" s="87">
        <v>257481</v>
      </c>
      <c r="H31" s="91">
        <v>643586</v>
      </c>
      <c r="I31" s="91">
        <v>378613</v>
      </c>
      <c r="J31" s="91">
        <v>264714</v>
      </c>
      <c r="K31" s="91">
        <v>259</v>
      </c>
      <c r="L31" s="91">
        <v>420261</v>
      </c>
      <c r="M31" s="422">
        <v>3392918</v>
      </c>
      <c r="N31" s="91">
        <v>2870464</v>
      </c>
      <c r="O31" s="87">
        <v>522195</v>
      </c>
      <c r="P31" s="93">
        <v>259</v>
      </c>
    </row>
    <row r="32" spans="1:16" ht="18" customHeight="1">
      <c r="A32" s="89"/>
      <c r="B32" s="473" t="s">
        <v>33</v>
      </c>
      <c r="C32" s="473"/>
      <c r="D32" s="474"/>
      <c r="E32" s="91">
        <v>4553128</v>
      </c>
      <c r="F32" s="91">
        <v>4370370</v>
      </c>
      <c r="G32" s="87">
        <v>182758</v>
      </c>
      <c r="H32" s="91">
        <v>2062374</v>
      </c>
      <c r="I32" s="91">
        <v>1591218</v>
      </c>
      <c r="J32" s="91">
        <v>384412</v>
      </c>
      <c r="K32" s="91">
        <v>86744</v>
      </c>
      <c r="L32" s="91">
        <v>1152778</v>
      </c>
      <c r="M32" s="422">
        <v>7768280</v>
      </c>
      <c r="N32" s="91">
        <v>7114366</v>
      </c>
      <c r="O32" s="87">
        <v>567170</v>
      </c>
      <c r="P32" s="93">
        <v>86744</v>
      </c>
    </row>
    <row r="33" spans="1:16" ht="18" customHeight="1">
      <c r="A33" s="74"/>
      <c r="B33" s="473" t="s">
        <v>34</v>
      </c>
      <c r="C33" s="473"/>
      <c r="D33" s="474"/>
      <c r="E33" s="91">
        <v>0</v>
      </c>
      <c r="F33" s="91">
        <v>0</v>
      </c>
      <c r="G33" s="87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422">
        <v>0</v>
      </c>
      <c r="N33" s="91">
        <v>0</v>
      </c>
      <c r="O33" s="87">
        <v>0</v>
      </c>
      <c r="P33" s="93">
        <v>0</v>
      </c>
    </row>
    <row r="34" spans="1:16" ht="24" customHeight="1">
      <c r="A34" s="74"/>
      <c r="B34" s="492" t="s">
        <v>411</v>
      </c>
      <c r="C34" s="492"/>
      <c r="D34" s="493"/>
      <c r="E34" s="91"/>
      <c r="F34" s="91"/>
      <c r="G34" s="87"/>
      <c r="H34" s="91"/>
      <c r="I34" s="91"/>
      <c r="J34" s="91"/>
      <c r="K34" s="91"/>
      <c r="L34" s="91"/>
      <c r="M34" s="422"/>
      <c r="N34" s="91"/>
      <c r="O34" s="87"/>
      <c r="P34" s="93"/>
    </row>
    <row r="35" spans="1:16" ht="18" customHeight="1">
      <c r="A35" s="116" t="s">
        <v>35</v>
      </c>
      <c r="B35" s="117"/>
      <c r="C35" s="117"/>
      <c r="D35" s="117"/>
      <c r="E35" s="91">
        <v>6882199</v>
      </c>
      <c r="F35" s="118">
        <v>6441960</v>
      </c>
      <c r="G35" s="119">
        <v>440239</v>
      </c>
      <c r="H35" s="91">
        <v>2705960</v>
      </c>
      <c r="I35" s="118">
        <v>1969831</v>
      </c>
      <c r="J35" s="118">
        <v>649126</v>
      </c>
      <c r="K35" s="118">
        <v>87003</v>
      </c>
      <c r="L35" s="91">
        <v>1573039</v>
      </c>
      <c r="M35" s="422">
        <v>11161198</v>
      </c>
      <c r="N35" s="118">
        <v>9984830</v>
      </c>
      <c r="O35" s="119">
        <v>1089365</v>
      </c>
      <c r="P35" s="120">
        <v>87003</v>
      </c>
    </row>
    <row r="36" spans="1:16" ht="18" customHeight="1">
      <c r="A36" s="484" t="s">
        <v>36</v>
      </c>
      <c r="B36" s="494"/>
      <c r="C36" s="494"/>
      <c r="D36" s="495"/>
      <c r="E36" s="85"/>
      <c r="F36" s="91"/>
      <c r="G36" s="87"/>
      <c r="H36" s="85"/>
      <c r="I36" s="91"/>
      <c r="J36" s="91"/>
      <c r="K36" s="91"/>
      <c r="L36" s="85"/>
      <c r="M36" s="421"/>
      <c r="N36" s="91"/>
      <c r="O36" s="87"/>
      <c r="P36" s="93"/>
    </row>
    <row r="37" spans="1:16" ht="18" customHeight="1">
      <c r="A37" s="89"/>
      <c r="B37" s="473" t="s">
        <v>37</v>
      </c>
      <c r="C37" s="473"/>
      <c r="D37" s="474"/>
      <c r="E37" s="91">
        <v>4011648</v>
      </c>
      <c r="F37" s="91">
        <v>3825375</v>
      </c>
      <c r="G37" s="87">
        <v>186273</v>
      </c>
      <c r="H37" s="91">
        <v>1097517</v>
      </c>
      <c r="I37" s="91">
        <v>725636</v>
      </c>
      <c r="J37" s="91">
        <v>314367</v>
      </c>
      <c r="K37" s="91">
        <v>57514</v>
      </c>
      <c r="L37" s="91">
        <v>423677</v>
      </c>
      <c r="M37" s="422">
        <v>5532842</v>
      </c>
      <c r="N37" s="91">
        <v>4974688</v>
      </c>
      <c r="O37" s="87">
        <v>500640</v>
      </c>
      <c r="P37" s="93">
        <v>57514</v>
      </c>
    </row>
    <row r="38" spans="1:16" ht="18" customHeight="1">
      <c r="A38" s="89"/>
      <c r="B38" s="473" t="s">
        <v>38</v>
      </c>
      <c r="C38" s="473"/>
      <c r="D38" s="474"/>
      <c r="E38" s="91">
        <v>2870551</v>
      </c>
      <c r="F38" s="91">
        <v>2616585</v>
      </c>
      <c r="G38" s="87">
        <v>253966</v>
      </c>
      <c r="H38" s="91">
        <v>1608443</v>
      </c>
      <c r="I38" s="91">
        <v>1244195</v>
      </c>
      <c r="J38" s="91">
        <v>334759</v>
      </c>
      <c r="K38" s="91">
        <v>29489</v>
      </c>
      <c r="L38" s="91">
        <v>1149362</v>
      </c>
      <c r="M38" s="422">
        <v>5628356</v>
      </c>
      <c r="N38" s="91">
        <v>5010142</v>
      </c>
      <c r="O38" s="87">
        <v>588725</v>
      </c>
      <c r="P38" s="93">
        <v>29489</v>
      </c>
    </row>
    <row r="39" spans="1:16" ht="18" customHeight="1">
      <c r="A39" s="89"/>
      <c r="B39" s="90"/>
      <c r="C39" s="473" t="s">
        <v>39</v>
      </c>
      <c r="D39" s="474"/>
      <c r="E39" s="91">
        <v>1124200</v>
      </c>
      <c r="F39" s="91">
        <v>1015300</v>
      </c>
      <c r="G39" s="87">
        <v>108900</v>
      </c>
      <c r="H39" s="91">
        <v>685800</v>
      </c>
      <c r="I39" s="91">
        <v>538600</v>
      </c>
      <c r="J39" s="91">
        <v>147200</v>
      </c>
      <c r="K39" s="91">
        <v>0</v>
      </c>
      <c r="L39" s="91">
        <v>656300</v>
      </c>
      <c r="M39" s="422">
        <v>2466300</v>
      </c>
      <c r="N39" s="91">
        <v>2210200</v>
      </c>
      <c r="O39" s="87">
        <v>256100</v>
      </c>
      <c r="P39" s="93">
        <v>0</v>
      </c>
    </row>
    <row r="40" spans="1:16" ht="18" customHeight="1">
      <c r="A40" s="89"/>
      <c r="B40" s="110"/>
      <c r="C40" s="487" t="s">
        <v>40</v>
      </c>
      <c r="D40" s="488"/>
      <c r="E40" s="91">
        <v>981259</v>
      </c>
      <c r="F40" s="91">
        <v>949018</v>
      </c>
      <c r="G40" s="87">
        <v>32241</v>
      </c>
      <c r="H40" s="91">
        <v>738435</v>
      </c>
      <c r="I40" s="91">
        <v>584997</v>
      </c>
      <c r="J40" s="91">
        <v>125370</v>
      </c>
      <c r="K40" s="91">
        <v>28068</v>
      </c>
      <c r="L40" s="91">
        <v>119519</v>
      </c>
      <c r="M40" s="422">
        <v>1839213</v>
      </c>
      <c r="N40" s="91">
        <v>1653534</v>
      </c>
      <c r="O40" s="87">
        <v>157611</v>
      </c>
      <c r="P40" s="93">
        <v>28068</v>
      </c>
    </row>
    <row r="41" spans="1:16" ht="18" customHeight="1">
      <c r="A41" s="89"/>
      <c r="B41" s="90"/>
      <c r="C41" s="473" t="s">
        <v>34</v>
      </c>
      <c r="D41" s="474"/>
      <c r="E41" s="91">
        <v>765092</v>
      </c>
      <c r="F41" s="91">
        <v>652267</v>
      </c>
      <c r="G41" s="87">
        <v>112825</v>
      </c>
      <c r="H41" s="91">
        <v>184208</v>
      </c>
      <c r="I41" s="91">
        <v>120598</v>
      </c>
      <c r="J41" s="91">
        <v>62189</v>
      </c>
      <c r="K41" s="91">
        <v>1421</v>
      </c>
      <c r="L41" s="91">
        <v>373543</v>
      </c>
      <c r="M41" s="422">
        <v>1322843</v>
      </c>
      <c r="N41" s="91">
        <v>1146408</v>
      </c>
      <c r="O41" s="87">
        <v>175014</v>
      </c>
      <c r="P41" s="93">
        <v>1421</v>
      </c>
    </row>
    <row r="42" spans="1:16" ht="18" customHeight="1">
      <c r="A42" s="116" t="s">
        <v>35</v>
      </c>
      <c r="B42" s="117"/>
      <c r="C42" s="117"/>
      <c r="D42" s="117"/>
      <c r="E42" s="91">
        <v>6882199</v>
      </c>
      <c r="F42" s="118">
        <v>6441960</v>
      </c>
      <c r="G42" s="87">
        <v>440239</v>
      </c>
      <c r="H42" s="91">
        <v>2705960</v>
      </c>
      <c r="I42" s="118">
        <v>1969831</v>
      </c>
      <c r="J42" s="91">
        <v>649126</v>
      </c>
      <c r="K42" s="91">
        <v>87003</v>
      </c>
      <c r="L42" s="91">
        <v>1573039</v>
      </c>
      <c r="M42" s="422">
        <v>11161198</v>
      </c>
      <c r="N42" s="118">
        <v>9984830</v>
      </c>
      <c r="O42" s="87">
        <v>1089365</v>
      </c>
      <c r="P42" s="93">
        <v>87003</v>
      </c>
    </row>
    <row r="43" spans="1:18" ht="18" customHeight="1" thickBot="1">
      <c r="A43" s="489" t="s">
        <v>41</v>
      </c>
      <c r="B43" s="490"/>
      <c r="C43" s="490"/>
      <c r="D43" s="491"/>
      <c r="E43" s="121" t="s">
        <v>42</v>
      </c>
      <c r="F43" s="122" t="s">
        <v>42</v>
      </c>
      <c r="G43" s="123" t="s">
        <v>42</v>
      </c>
      <c r="H43" s="121" t="s">
        <v>42</v>
      </c>
      <c r="I43" s="122" t="s">
        <v>42</v>
      </c>
      <c r="J43" s="121" t="s">
        <v>42</v>
      </c>
      <c r="K43" s="121" t="s">
        <v>42</v>
      </c>
      <c r="L43" s="121" t="s">
        <v>42</v>
      </c>
      <c r="M43" s="423" t="s">
        <v>42</v>
      </c>
      <c r="N43" s="122" t="s">
        <v>42</v>
      </c>
      <c r="O43" s="123" t="s">
        <v>42</v>
      </c>
      <c r="P43" s="124" t="s">
        <v>42</v>
      </c>
      <c r="R43" s="69"/>
    </row>
    <row r="44" spans="1:16" ht="18" customHeight="1">
      <c r="A44" s="7"/>
      <c r="B44" s="8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" customHeight="1">
      <c r="A45" s="7"/>
      <c r="B45" s="8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7" ht="13.5">
      <c r="A46" s="10"/>
      <c r="B46" s="10"/>
      <c r="E46" s="11"/>
      <c r="F46" s="11"/>
      <c r="G46" s="11"/>
    </row>
  </sheetData>
  <mergeCells count="36">
    <mergeCell ref="B34:D34"/>
    <mergeCell ref="A10:D10"/>
    <mergeCell ref="B37:D37"/>
    <mergeCell ref="A30:D30"/>
    <mergeCell ref="B31:D31"/>
    <mergeCell ref="B32:D32"/>
    <mergeCell ref="B33:D33"/>
    <mergeCell ref="A36:D36"/>
    <mergeCell ref="B38:D38"/>
    <mergeCell ref="C39:D39"/>
    <mergeCell ref="C40:D40"/>
    <mergeCell ref="C41:D41"/>
    <mergeCell ref="A43:D43"/>
    <mergeCell ref="E3:G4"/>
    <mergeCell ref="A6:D6"/>
    <mergeCell ref="C7:D7"/>
    <mergeCell ref="A8:D8"/>
    <mergeCell ref="C9:D9"/>
    <mergeCell ref="E27:G28"/>
    <mergeCell ref="A11:D11"/>
    <mergeCell ref="C12:D12"/>
    <mergeCell ref="C13:D13"/>
    <mergeCell ref="A14:D14"/>
    <mergeCell ref="A15:D15"/>
    <mergeCell ref="A16:D16"/>
    <mergeCell ref="A17:D17"/>
    <mergeCell ref="A18:D18"/>
    <mergeCell ref="A19:D19"/>
    <mergeCell ref="A20:D20"/>
    <mergeCell ref="A21:D21"/>
    <mergeCell ref="L27:L28"/>
    <mergeCell ref="L3:L4"/>
    <mergeCell ref="H3:K4"/>
    <mergeCell ref="H27:K28"/>
    <mergeCell ref="M3:P4"/>
    <mergeCell ref="M27:P28"/>
  </mergeCells>
  <printOptions/>
  <pageMargins left="0.7" right="0.7" top="0.75" bottom="0.75" header="0.3" footer="0.3"/>
  <pageSetup horizontalDpi="600" verticalDpi="600" orientation="portrait" paperSize="9" scale="93" r:id="rId2"/>
  <colBreaks count="1" manualBreakCount="1">
    <brk id="1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zoomScaleSheetLayoutView="100" workbookViewId="0" topLeftCell="A8">
      <selection activeCell="P24" sqref="P24:P26"/>
    </sheetView>
  </sheetViews>
  <sheetFormatPr defaultColWidth="9.00390625" defaultRowHeight="19.5" customHeight="1"/>
  <cols>
    <col min="1" max="2" width="1.12109375" style="12" customWidth="1"/>
    <col min="3" max="3" width="1.4921875" style="12" customWidth="1"/>
    <col min="4" max="5" width="1.12109375" style="12" customWidth="1"/>
    <col min="6" max="6" width="16.25390625" style="12" customWidth="1"/>
    <col min="7" max="8" width="1.37890625" style="12" customWidth="1"/>
    <col min="9" max="9" width="3.625" style="12" customWidth="1"/>
    <col min="10" max="10" width="1.12109375" style="12" customWidth="1"/>
    <col min="11" max="13" width="10.75390625" style="12" customWidth="1"/>
    <col min="14" max="18" width="10.75390625" style="0" customWidth="1"/>
    <col min="19" max="19" width="10.875" style="0" customWidth="1"/>
    <col min="20" max="22" width="10.875" style="63" customWidth="1"/>
  </cols>
  <sheetData>
    <row r="1" spans="2:6" ht="19.5" customHeight="1">
      <c r="B1" s="13" t="s">
        <v>43</v>
      </c>
      <c r="F1" s="14"/>
    </row>
    <row r="2" spans="3:22" ht="19.5" customHeight="1" thickBot="1">
      <c r="C2" s="15" t="s">
        <v>44</v>
      </c>
      <c r="F2" s="14"/>
      <c r="V2" s="162" t="s">
        <v>409</v>
      </c>
    </row>
    <row r="3" spans="1:22" ht="19.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459" t="s">
        <v>3</v>
      </c>
      <c r="L3" s="460"/>
      <c r="M3" s="460"/>
      <c r="N3" s="504" t="s">
        <v>440</v>
      </c>
      <c r="O3" s="505"/>
      <c r="P3" s="508" t="s">
        <v>439</v>
      </c>
      <c r="Q3" s="509"/>
      <c r="R3" s="512" t="s">
        <v>426</v>
      </c>
      <c r="S3" s="500" t="s">
        <v>444</v>
      </c>
      <c r="T3" s="500"/>
      <c r="U3" s="500"/>
      <c r="V3" s="501"/>
    </row>
    <row r="4" spans="1:22" ht="19.5" customHeight="1">
      <c r="A4" s="129" t="s">
        <v>45</v>
      </c>
      <c r="B4" s="130"/>
      <c r="C4" s="130"/>
      <c r="D4" s="130"/>
      <c r="E4" s="130"/>
      <c r="F4" s="130"/>
      <c r="G4" s="130"/>
      <c r="H4" s="130"/>
      <c r="I4" s="131" t="s">
        <v>46</v>
      </c>
      <c r="J4" s="137"/>
      <c r="K4" s="467"/>
      <c r="L4" s="468"/>
      <c r="M4" s="468"/>
      <c r="N4" s="506"/>
      <c r="O4" s="507"/>
      <c r="P4" s="510"/>
      <c r="Q4" s="511"/>
      <c r="R4" s="513"/>
      <c r="S4" s="502"/>
      <c r="T4" s="502"/>
      <c r="U4" s="502"/>
      <c r="V4" s="503"/>
    </row>
    <row r="5" spans="1:22" ht="19.5" customHeight="1">
      <c r="A5" s="133"/>
      <c r="B5" s="134"/>
      <c r="C5" s="134"/>
      <c r="D5" s="134"/>
      <c r="E5" s="134"/>
      <c r="F5" s="134"/>
      <c r="G5" s="134"/>
      <c r="H5" s="134"/>
      <c r="I5" s="135"/>
      <c r="J5" s="392"/>
      <c r="K5" s="82">
        <v>26</v>
      </c>
      <c r="L5" s="82" t="s">
        <v>7</v>
      </c>
      <c r="M5" s="83" t="s">
        <v>8</v>
      </c>
      <c r="N5" s="82">
        <v>26</v>
      </c>
      <c r="O5" s="82" t="s">
        <v>7</v>
      </c>
      <c r="P5" s="83" t="s">
        <v>8</v>
      </c>
      <c r="Q5" s="82" t="s">
        <v>421</v>
      </c>
      <c r="R5" s="393">
        <v>26</v>
      </c>
      <c r="S5" s="402">
        <v>26</v>
      </c>
      <c r="T5" s="389" t="s">
        <v>153</v>
      </c>
      <c r="U5" s="390" t="s">
        <v>154</v>
      </c>
      <c r="V5" s="391" t="s">
        <v>421</v>
      </c>
    </row>
    <row r="6" spans="1:22" ht="19.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38"/>
      <c r="M6" s="139"/>
      <c r="N6" s="138"/>
      <c r="O6" s="138"/>
      <c r="P6" s="139"/>
      <c r="Q6" s="138"/>
      <c r="R6" s="132"/>
      <c r="S6" s="240"/>
      <c r="T6" s="239"/>
      <c r="U6" s="240"/>
      <c r="V6" s="241"/>
    </row>
    <row r="7" spans="1:22" ht="19.5" customHeight="1">
      <c r="A7" s="140" t="s">
        <v>47</v>
      </c>
      <c r="B7" s="141"/>
      <c r="C7" s="141"/>
      <c r="D7" s="498" t="s">
        <v>48</v>
      </c>
      <c r="E7" s="498"/>
      <c r="F7" s="498"/>
      <c r="G7" s="498"/>
      <c r="H7" s="142"/>
      <c r="I7" s="142"/>
      <c r="J7" s="141"/>
      <c r="K7" s="143"/>
      <c r="L7" s="143" t="s">
        <v>49</v>
      </c>
      <c r="M7" s="144" t="s">
        <v>50</v>
      </c>
      <c r="N7" s="143"/>
      <c r="O7" s="143" t="s">
        <v>413</v>
      </c>
      <c r="P7" s="144" t="s">
        <v>412</v>
      </c>
      <c r="Q7" s="143" t="s">
        <v>423</v>
      </c>
      <c r="R7" s="394" t="s">
        <v>412</v>
      </c>
      <c r="S7" s="240"/>
      <c r="T7" s="239"/>
      <c r="U7" s="238"/>
      <c r="V7" s="241"/>
    </row>
    <row r="8" spans="1:22" ht="19.5" customHeight="1">
      <c r="A8" s="140" t="s">
        <v>51</v>
      </c>
      <c r="B8" s="141"/>
      <c r="C8" s="141"/>
      <c r="D8" s="498" t="s">
        <v>52</v>
      </c>
      <c r="E8" s="498"/>
      <c r="F8" s="498"/>
      <c r="G8" s="498"/>
      <c r="H8" s="142"/>
      <c r="I8" s="142"/>
      <c r="J8" s="141"/>
      <c r="K8" s="143"/>
      <c r="L8" s="143" t="s">
        <v>53</v>
      </c>
      <c r="M8" s="144" t="s">
        <v>54</v>
      </c>
      <c r="N8" s="143"/>
      <c r="O8" s="143" t="s">
        <v>415</v>
      </c>
      <c r="P8" s="144" t="s">
        <v>414</v>
      </c>
      <c r="Q8" s="143" t="s">
        <v>424</v>
      </c>
      <c r="R8" s="394" t="s">
        <v>419</v>
      </c>
      <c r="S8" s="240"/>
      <c r="T8" s="239"/>
      <c r="U8" s="238"/>
      <c r="V8" s="241"/>
    </row>
    <row r="9" spans="1:22" ht="19.5" customHeight="1">
      <c r="A9" s="140" t="s">
        <v>55</v>
      </c>
      <c r="B9" s="141"/>
      <c r="C9" s="141"/>
      <c r="D9" s="498" t="s">
        <v>56</v>
      </c>
      <c r="E9" s="498"/>
      <c r="F9" s="498"/>
      <c r="G9" s="498"/>
      <c r="H9" s="142"/>
      <c r="I9" s="142"/>
      <c r="J9" s="141"/>
      <c r="K9" s="143"/>
      <c r="L9" s="143" t="s">
        <v>57</v>
      </c>
      <c r="M9" s="144" t="s">
        <v>57</v>
      </c>
      <c r="N9" s="143"/>
      <c r="O9" s="143" t="s">
        <v>417</v>
      </c>
      <c r="P9" s="144" t="s">
        <v>416</v>
      </c>
      <c r="Q9" s="143" t="s">
        <v>416</v>
      </c>
      <c r="R9" s="394" t="s">
        <v>418</v>
      </c>
      <c r="S9" s="240"/>
      <c r="T9" s="239"/>
      <c r="U9" s="238"/>
      <c r="V9" s="241"/>
    </row>
    <row r="10" spans="1:22" ht="19.5" customHeight="1">
      <c r="A10" s="140" t="s">
        <v>58</v>
      </c>
      <c r="B10" s="141"/>
      <c r="C10" s="141"/>
      <c r="D10" s="498" t="s">
        <v>59</v>
      </c>
      <c r="E10" s="498"/>
      <c r="F10" s="498"/>
      <c r="G10" s="498"/>
      <c r="H10" s="142"/>
      <c r="I10" s="142"/>
      <c r="J10" s="141"/>
      <c r="K10" s="145"/>
      <c r="L10" s="145"/>
      <c r="M10" s="146"/>
      <c r="N10" s="145"/>
      <c r="O10" s="145"/>
      <c r="P10" s="146"/>
      <c r="Q10" s="145"/>
      <c r="R10" s="395"/>
      <c r="S10" s="240"/>
      <c r="T10" s="239"/>
      <c r="U10" s="238"/>
      <c r="V10" s="241"/>
    </row>
    <row r="11" spans="1:22" ht="19.5" customHeight="1">
      <c r="A11" s="147"/>
      <c r="B11" s="497" t="s">
        <v>60</v>
      </c>
      <c r="C11" s="497"/>
      <c r="D11" s="497"/>
      <c r="E11" s="498" t="s">
        <v>61</v>
      </c>
      <c r="F11" s="498"/>
      <c r="G11" s="498"/>
      <c r="H11" s="141"/>
      <c r="I11" s="142" t="s">
        <v>62</v>
      </c>
      <c r="J11" s="141"/>
      <c r="K11" s="148">
        <v>342031</v>
      </c>
      <c r="L11" s="148">
        <v>342031</v>
      </c>
      <c r="M11" s="125">
        <v>342031</v>
      </c>
      <c r="N11" s="148">
        <v>128833</v>
      </c>
      <c r="O11" s="148">
        <v>128833</v>
      </c>
      <c r="P11" s="125">
        <v>128833</v>
      </c>
      <c r="Q11" s="148">
        <v>128833</v>
      </c>
      <c r="R11" s="396">
        <v>67289</v>
      </c>
      <c r="S11" s="240">
        <f>K11+N11+R11</f>
        <v>538153</v>
      </c>
      <c r="T11" s="239">
        <f>L11+O11+R11</f>
        <v>538153</v>
      </c>
      <c r="U11" s="238">
        <f>M11+P11</f>
        <v>470864</v>
      </c>
      <c r="V11" s="241">
        <f>Q11</f>
        <v>128833</v>
      </c>
    </row>
    <row r="12" spans="1:22" ht="19.5" customHeight="1">
      <c r="A12" s="147"/>
      <c r="B12" s="497" t="s">
        <v>63</v>
      </c>
      <c r="C12" s="497"/>
      <c r="D12" s="497"/>
      <c r="E12" s="498" t="s">
        <v>64</v>
      </c>
      <c r="F12" s="498"/>
      <c r="G12" s="498"/>
      <c r="H12" s="141"/>
      <c r="I12" s="142" t="s">
        <v>62</v>
      </c>
      <c r="J12" s="141"/>
      <c r="K12" s="148">
        <v>262946</v>
      </c>
      <c r="L12" s="148">
        <v>262946</v>
      </c>
      <c r="M12" s="125">
        <v>262946</v>
      </c>
      <c r="N12" s="148">
        <v>87704</v>
      </c>
      <c r="O12" s="148">
        <v>87704</v>
      </c>
      <c r="P12" s="125">
        <v>87704</v>
      </c>
      <c r="Q12" s="148">
        <v>87704</v>
      </c>
      <c r="R12" s="396">
        <v>26916</v>
      </c>
      <c r="S12" s="240">
        <f aca="true" t="shared" si="0" ref="S12:S23">K12+N12+R12</f>
        <v>377566</v>
      </c>
      <c r="T12" s="239">
        <f aca="true" t="shared" si="1" ref="T12:T23">L12+O12+R12</f>
        <v>377566</v>
      </c>
      <c r="U12" s="238">
        <f aca="true" t="shared" si="2" ref="U12:U23">M12+P12</f>
        <v>350650</v>
      </c>
      <c r="V12" s="241">
        <f aca="true" t="shared" si="3" ref="V12:V23">Q12</f>
        <v>87704</v>
      </c>
    </row>
    <row r="13" spans="1:22" ht="19.5" customHeight="1">
      <c r="A13" s="147"/>
      <c r="B13" s="497" t="s">
        <v>65</v>
      </c>
      <c r="C13" s="497"/>
      <c r="D13" s="497"/>
      <c r="E13" s="498" t="s">
        <v>66</v>
      </c>
      <c r="F13" s="498"/>
      <c r="G13" s="498"/>
      <c r="H13" s="141"/>
      <c r="I13" s="142" t="s">
        <v>62</v>
      </c>
      <c r="J13" s="141"/>
      <c r="K13" s="148">
        <v>340500</v>
      </c>
      <c r="L13" s="148">
        <v>333100</v>
      </c>
      <c r="M13" s="125">
        <v>7400</v>
      </c>
      <c r="N13" s="148">
        <v>134380</v>
      </c>
      <c r="O13" s="148">
        <v>92110</v>
      </c>
      <c r="P13" s="125">
        <v>34890</v>
      </c>
      <c r="Q13" s="148">
        <v>7380</v>
      </c>
      <c r="R13" s="396">
        <v>72300</v>
      </c>
      <c r="S13" s="240">
        <f t="shared" si="0"/>
        <v>547180</v>
      </c>
      <c r="T13" s="239">
        <f t="shared" si="1"/>
        <v>497510</v>
      </c>
      <c r="U13" s="238">
        <f t="shared" si="2"/>
        <v>42290</v>
      </c>
      <c r="V13" s="241">
        <f t="shared" si="3"/>
        <v>7380</v>
      </c>
    </row>
    <row r="14" spans="1:22" ht="19.5" customHeight="1">
      <c r="A14" s="147"/>
      <c r="B14" s="497" t="s">
        <v>67</v>
      </c>
      <c r="C14" s="497"/>
      <c r="D14" s="497"/>
      <c r="E14" s="498" t="s">
        <v>68</v>
      </c>
      <c r="F14" s="498"/>
      <c r="G14" s="498"/>
      <c r="H14" s="141"/>
      <c r="I14" s="142" t="s">
        <v>62</v>
      </c>
      <c r="J14" s="141"/>
      <c r="K14" s="148">
        <v>335027</v>
      </c>
      <c r="L14" s="148">
        <v>329910</v>
      </c>
      <c r="M14" s="125">
        <v>5117</v>
      </c>
      <c r="N14" s="148">
        <v>128248</v>
      </c>
      <c r="O14" s="148">
        <v>106020</v>
      </c>
      <c r="P14" s="125">
        <v>17129</v>
      </c>
      <c r="Q14" s="148">
        <v>5099</v>
      </c>
      <c r="R14" s="396">
        <v>66412</v>
      </c>
      <c r="S14" s="240">
        <f t="shared" si="0"/>
        <v>529687</v>
      </c>
      <c r="T14" s="239">
        <f t="shared" si="1"/>
        <v>502342</v>
      </c>
      <c r="U14" s="238">
        <f t="shared" si="2"/>
        <v>22246</v>
      </c>
      <c r="V14" s="241">
        <f t="shared" si="3"/>
        <v>5099</v>
      </c>
    </row>
    <row r="15" spans="1:22" ht="19.5" customHeight="1">
      <c r="A15" s="147"/>
      <c r="B15" s="497" t="s">
        <v>69</v>
      </c>
      <c r="C15" s="497"/>
      <c r="D15" s="497"/>
      <c r="E15" s="498" t="s">
        <v>70</v>
      </c>
      <c r="F15" s="498"/>
      <c r="G15" s="498"/>
      <c r="H15" s="141"/>
      <c r="I15" s="142" t="s">
        <v>62</v>
      </c>
      <c r="J15" s="141"/>
      <c r="K15" s="148">
        <v>335027</v>
      </c>
      <c r="L15" s="148">
        <v>329910</v>
      </c>
      <c r="M15" s="125">
        <v>5117</v>
      </c>
      <c r="N15" s="148">
        <v>128248</v>
      </c>
      <c r="O15" s="148">
        <v>106020</v>
      </c>
      <c r="P15" s="125">
        <v>17129</v>
      </c>
      <c r="Q15" s="148">
        <v>5099</v>
      </c>
      <c r="R15" s="396">
        <v>66412</v>
      </c>
      <c r="S15" s="240">
        <f t="shared" si="0"/>
        <v>529687</v>
      </c>
      <c r="T15" s="239">
        <f t="shared" si="1"/>
        <v>502342</v>
      </c>
      <c r="U15" s="238">
        <f t="shared" si="2"/>
        <v>22246</v>
      </c>
      <c r="V15" s="241">
        <f t="shared" si="3"/>
        <v>5099</v>
      </c>
    </row>
    <row r="16" spans="1:22" ht="19.5" customHeight="1">
      <c r="A16" s="147"/>
      <c r="B16" s="497" t="s">
        <v>71</v>
      </c>
      <c r="C16" s="497"/>
      <c r="D16" s="497"/>
      <c r="E16" s="499" t="s">
        <v>72</v>
      </c>
      <c r="F16" s="499"/>
      <c r="G16" s="499"/>
      <c r="H16" s="141"/>
      <c r="I16" s="142" t="s">
        <v>62</v>
      </c>
      <c r="J16" s="141"/>
      <c r="K16" s="148">
        <v>326663</v>
      </c>
      <c r="L16" s="148">
        <v>322185</v>
      </c>
      <c r="M16" s="125">
        <v>4478</v>
      </c>
      <c r="N16" s="148">
        <v>123010</v>
      </c>
      <c r="O16" s="148">
        <v>102471</v>
      </c>
      <c r="P16" s="125">
        <v>15895</v>
      </c>
      <c r="Q16" s="148">
        <v>4644</v>
      </c>
      <c r="R16" s="396">
        <v>65326</v>
      </c>
      <c r="S16" s="240">
        <f t="shared" si="0"/>
        <v>514999</v>
      </c>
      <c r="T16" s="239">
        <f t="shared" si="1"/>
        <v>489982</v>
      </c>
      <c r="U16" s="238">
        <f t="shared" si="2"/>
        <v>20373</v>
      </c>
      <c r="V16" s="241">
        <f t="shared" si="3"/>
        <v>4644</v>
      </c>
    </row>
    <row r="17" spans="1:22" ht="19.5" customHeight="1">
      <c r="A17" s="147"/>
      <c r="B17" s="497" t="s">
        <v>73</v>
      </c>
      <c r="C17" s="497"/>
      <c r="D17" s="497"/>
      <c r="E17" s="498" t="s">
        <v>74</v>
      </c>
      <c r="F17" s="498"/>
      <c r="G17" s="498"/>
      <c r="H17" s="141"/>
      <c r="I17" s="142" t="s">
        <v>75</v>
      </c>
      <c r="J17" s="141"/>
      <c r="K17" s="148">
        <v>46410</v>
      </c>
      <c r="L17" s="148">
        <v>46410</v>
      </c>
      <c r="M17" s="125">
        <v>46410</v>
      </c>
      <c r="N17" s="148">
        <v>6792</v>
      </c>
      <c r="O17" s="148">
        <v>6792</v>
      </c>
      <c r="P17" s="125">
        <v>6792</v>
      </c>
      <c r="Q17" s="148">
        <v>6792</v>
      </c>
      <c r="R17" s="396">
        <v>5275</v>
      </c>
      <c r="S17" s="240">
        <f t="shared" si="0"/>
        <v>58477</v>
      </c>
      <c r="T17" s="239">
        <f t="shared" si="1"/>
        <v>58477</v>
      </c>
      <c r="U17" s="238">
        <f t="shared" si="2"/>
        <v>53202</v>
      </c>
      <c r="V17" s="241">
        <f t="shared" si="3"/>
        <v>6792</v>
      </c>
    </row>
    <row r="18" spans="1:22" ht="19.5" customHeight="1">
      <c r="A18" s="147"/>
      <c r="B18" s="497" t="s">
        <v>76</v>
      </c>
      <c r="C18" s="497"/>
      <c r="D18" s="497"/>
      <c r="E18" s="498" t="s">
        <v>77</v>
      </c>
      <c r="F18" s="498"/>
      <c r="G18" s="498"/>
      <c r="H18" s="141"/>
      <c r="I18" s="142" t="s">
        <v>75</v>
      </c>
      <c r="J18" s="141"/>
      <c r="K18" s="148">
        <v>3768</v>
      </c>
      <c r="L18" s="148">
        <v>3768</v>
      </c>
      <c r="M18" s="125">
        <v>3768</v>
      </c>
      <c r="N18" s="148">
        <v>1257</v>
      </c>
      <c r="O18" s="148">
        <v>1257</v>
      </c>
      <c r="P18" s="125">
        <v>1257</v>
      </c>
      <c r="Q18" s="148">
        <v>1257</v>
      </c>
      <c r="R18" s="396">
        <v>360</v>
      </c>
      <c r="S18" s="240">
        <f t="shared" si="0"/>
        <v>5385</v>
      </c>
      <c r="T18" s="239">
        <f t="shared" si="1"/>
        <v>5385</v>
      </c>
      <c r="U18" s="240">
        <f t="shared" si="2"/>
        <v>5025</v>
      </c>
      <c r="V18" s="241">
        <f t="shared" si="3"/>
        <v>1257</v>
      </c>
    </row>
    <row r="19" spans="1:22" ht="19.5" customHeight="1">
      <c r="A19" s="147"/>
      <c r="B19" s="497" t="s">
        <v>78</v>
      </c>
      <c r="C19" s="497"/>
      <c r="D19" s="497"/>
      <c r="E19" s="498" t="s">
        <v>79</v>
      </c>
      <c r="F19" s="498"/>
      <c r="G19" s="498"/>
      <c r="H19" s="141"/>
      <c r="I19" s="142" t="s">
        <v>75</v>
      </c>
      <c r="J19" s="141"/>
      <c r="K19" s="148">
        <v>8004</v>
      </c>
      <c r="L19" s="148">
        <v>7583</v>
      </c>
      <c r="M19" s="125">
        <v>421</v>
      </c>
      <c r="N19" s="148">
        <v>3676</v>
      </c>
      <c r="O19" s="148">
        <v>1804</v>
      </c>
      <c r="P19" s="125">
        <v>1698</v>
      </c>
      <c r="Q19" s="148">
        <v>174</v>
      </c>
      <c r="R19" s="396">
        <v>2899</v>
      </c>
      <c r="S19" s="240">
        <f t="shared" si="0"/>
        <v>14579</v>
      </c>
      <c r="T19" s="239">
        <f t="shared" si="1"/>
        <v>12286</v>
      </c>
      <c r="U19" s="238">
        <f t="shared" si="2"/>
        <v>2119</v>
      </c>
      <c r="V19" s="241">
        <f t="shared" si="3"/>
        <v>174</v>
      </c>
    </row>
    <row r="20" spans="1:22" ht="19.5" customHeight="1">
      <c r="A20" s="147"/>
      <c r="B20" s="497" t="s">
        <v>80</v>
      </c>
      <c r="C20" s="497"/>
      <c r="D20" s="497"/>
      <c r="E20" s="498" t="s">
        <v>81</v>
      </c>
      <c r="F20" s="498"/>
      <c r="G20" s="498"/>
      <c r="H20" s="141"/>
      <c r="I20" s="142" t="s">
        <v>75</v>
      </c>
      <c r="J20" s="141"/>
      <c r="K20" s="148">
        <v>5452</v>
      </c>
      <c r="L20" s="148">
        <v>5244</v>
      </c>
      <c r="M20" s="125">
        <v>208</v>
      </c>
      <c r="N20" s="148">
        <v>2594</v>
      </c>
      <c r="O20" s="148">
        <v>1793</v>
      </c>
      <c r="P20" s="125">
        <v>627</v>
      </c>
      <c r="Q20" s="148">
        <v>174</v>
      </c>
      <c r="R20" s="396">
        <v>1628</v>
      </c>
      <c r="S20" s="240">
        <f t="shared" si="0"/>
        <v>9674</v>
      </c>
      <c r="T20" s="239">
        <f t="shared" si="1"/>
        <v>8665</v>
      </c>
      <c r="U20" s="240">
        <f t="shared" si="2"/>
        <v>835</v>
      </c>
      <c r="V20" s="241">
        <f t="shared" si="3"/>
        <v>174</v>
      </c>
    </row>
    <row r="21" spans="1:22" ht="19.5" customHeight="1">
      <c r="A21" s="147"/>
      <c r="B21" s="497" t="s">
        <v>82</v>
      </c>
      <c r="C21" s="497"/>
      <c r="D21" s="497"/>
      <c r="E21" s="498" t="s">
        <v>83</v>
      </c>
      <c r="F21" s="498"/>
      <c r="G21" s="498"/>
      <c r="H21" s="141"/>
      <c r="I21" s="142" t="s">
        <v>75</v>
      </c>
      <c r="J21" s="141"/>
      <c r="K21" s="148">
        <v>5452</v>
      </c>
      <c r="L21" s="148">
        <v>5244</v>
      </c>
      <c r="M21" s="125">
        <v>208</v>
      </c>
      <c r="N21" s="148">
        <v>2594</v>
      </c>
      <c r="O21" s="148">
        <v>1793</v>
      </c>
      <c r="P21" s="125">
        <v>627</v>
      </c>
      <c r="Q21" s="148">
        <v>174</v>
      </c>
      <c r="R21" s="396">
        <v>1628</v>
      </c>
      <c r="S21" s="240">
        <f t="shared" si="0"/>
        <v>9674</v>
      </c>
      <c r="T21" s="239">
        <f t="shared" si="1"/>
        <v>8665</v>
      </c>
      <c r="U21" s="238">
        <f t="shared" si="2"/>
        <v>835</v>
      </c>
      <c r="V21" s="241">
        <f t="shared" si="3"/>
        <v>174</v>
      </c>
    </row>
    <row r="22" spans="1:22" ht="19.5" customHeight="1">
      <c r="A22" s="147"/>
      <c r="B22" s="497" t="s">
        <v>84</v>
      </c>
      <c r="C22" s="497"/>
      <c r="D22" s="497"/>
      <c r="E22" s="498" t="s">
        <v>85</v>
      </c>
      <c r="F22" s="498"/>
      <c r="G22" s="498"/>
      <c r="H22" s="141"/>
      <c r="I22" s="142" t="s">
        <v>86</v>
      </c>
      <c r="J22" s="141"/>
      <c r="K22" s="149">
        <v>98</v>
      </c>
      <c r="L22" s="149">
        <v>96.5</v>
      </c>
      <c r="M22" s="126">
        <v>1.5</v>
      </c>
      <c r="N22" s="149">
        <v>99.5</v>
      </c>
      <c r="O22" s="149">
        <v>82.3</v>
      </c>
      <c r="P22" s="126">
        <v>13.3</v>
      </c>
      <c r="Q22" s="149">
        <v>4</v>
      </c>
      <c r="R22" s="397">
        <v>98.7</v>
      </c>
      <c r="S22" s="240">
        <f t="shared" si="0"/>
        <v>296.2</v>
      </c>
      <c r="T22" s="239">
        <f t="shared" si="1"/>
        <v>277.5</v>
      </c>
      <c r="U22" s="238">
        <f t="shared" si="2"/>
        <v>14.8</v>
      </c>
      <c r="V22" s="241">
        <f t="shared" si="3"/>
        <v>4</v>
      </c>
    </row>
    <row r="23" spans="1:22" ht="19.5" customHeight="1">
      <c r="A23" s="147"/>
      <c r="B23" s="497" t="s">
        <v>87</v>
      </c>
      <c r="C23" s="497"/>
      <c r="D23" s="497"/>
      <c r="E23" s="498" t="s">
        <v>88</v>
      </c>
      <c r="F23" s="498"/>
      <c r="G23" s="498"/>
      <c r="H23" s="141"/>
      <c r="I23" s="142" t="s">
        <v>86</v>
      </c>
      <c r="J23" s="141"/>
      <c r="K23" s="149">
        <v>97.5</v>
      </c>
      <c r="L23" s="149">
        <v>97.7</v>
      </c>
      <c r="M23" s="126">
        <v>87.5</v>
      </c>
      <c r="N23" s="149">
        <v>95.9</v>
      </c>
      <c r="O23" s="149">
        <v>96.7</v>
      </c>
      <c r="P23" s="126">
        <v>92.8</v>
      </c>
      <c r="Q23" s="149">
        <v>91.1</v>
      </c>
      <c r="R23" s="397">
        <v>98.4</v>
      </c>
      <c r="S23" s="240">
        <f t="shared" si="0"/>
        <v>291.8</v>
      </c>
      <c r="T23" s="239">
        <f t="shared" si="1"/>
        <v>292.8</v>
      </c>
      <c r="U23" s="238">
        <f t="shared" si="2"/>
        <v>180.3</v>
      </c>
      <c r="V23" s="241">
        <f t="shared" si="3"/>
        <v>91.1</v>
      </c>
    </row>
    <row r="24" spans="1:22" ht="19.5" customHeight="1">
      <c r="A24" s="140" t="s">
        <v>89</v>
      </c>
      <c r="B24" s="141"/>
      <c r="C24" s="141"/>
      <c r="D24" s="498" t="s">
        <v>90</v>
      </c>
      <c r="E24" s="498"/>
      <c r="F24" s="498"/>
      <c r="G24" s="498"/>
      <c r="H24" s="142"/>
      <c r="I24" s="142"/>
      <c r="J24" s="141"/>
      <c r="K24" s="150"/>
      <c r="L24" s="150"/>
      <c r="M24" s="151"/>
      <c r="N24" s="150"/>
      <c r="O24" s="150"/>
      <c r="P24" s="150"/>
      <c r="Q24" s="150"/>
      <c r="R24" s="398"/>
      <c r="S24" s="240"/>
      <c r="T24" s="239"/>
      <c r="U24" s="238"/>
      <c r="V24" s="241"/>
    </row>
    <row r="25" spans="1:22" ht="19.5" customHeight="1">
      <c r="A25" s="147"/>
      <c r="B25" s="497" t="s">
        <v>91</v>
      </c>
      <c r="C25" s="497"/>
      <c r="D25" s="497"/>
      <c r="E25" s="498" t="s">
        <v>92</v>
      </c>
      <c r="F25" s="498"/>
      <c r="G25" s="498"/>
      <c r="H25" s="496" t="s">
        <v>93</v>
      </c>
      <c r="I25" s="496"/>
      <c r="J25" s="141"/>
      <c r="K25" s="150">
        <v>225519660</v>
      </c>
      <c r="L25" s="148">
        <v>219326879</v>
      </c>
      <c r="M25" s="125">
        <v>6192781</v>
      </c>
      <c r="N25" s="150">
        <v>84542246</v>
      </c>
      <c r="O25" s="148">
        <v>60003441</v>
      </c>
      <c r="P25" s="148">
        <v>17520385</v>
      </c>
      <c r="Q25" s="148">
        <v>7018420</v>
      </c>
      <c r="R25" s="398">
        <v>42963688</v>
      </c>
      <c r="S25" s="240">
        <f>K25+N25+R25</f>
        <v>353025594</v>
      </c>
      <c r="T25" s="239">
        <f>L25+O25+R25</f>
        <v>322294008</v>
      </c>
      <c r="U25" s="238">
        <f>M25+P25</f>
        <v>23713166</v>
      </c>
      <c r="V25" s="241">
        <f>Q25</f>
        <v>7018420</v>
      </c>
    </row>
    <row r="26" spans="1:22" ht="19.5" customHeight="1">
      <c r="A26" s="147"/>
      <c r="B26" s="141"/>
      <c r="C26" s="141" t="s">
        <v>94</v>
      </c>
      <c r="D26" s="141"/>
      <c r="E26" s="141"/>
      <c r="F26" s="141"/>
      <c r="G26" s="141"/>
      <c r="H26" s="141"/>
      <c r="I26" s="141"/>
      <c r="J26" s="141"/>
      <c r="K26" s="150"/>
      <c r="L26" s="148"/>
      <c r="M26" s="152"/>
      <c r="N26" s="150"/>
      <c r="O26" s="148"/>
      <c r="P26" s="403"/>
      <c r="Q26" s="403"/>
      <c r="R26" s="398"/>
      <c r="S26" s="240"/>
      <c r="T26" s="239"/>
      <c r="U26" s="238"/>
      <c r="V26" s="241"/>
    </row>
    <row r="27" spans="1:22" ht="19.5" customHeight="1">
      <c r="A27" s="147"/>
      <c r="B27" s="141"/>
      <c r="C27" s="141"/>
      <c r="D27" s="141"/>
      <c r="E27" s="153" t="s">
        <v>95</v>
      </c>
      <c r="F27" s="142" t="s">
        <v>96</v>
      </c>
      <c r="G27" s="141"/>
      <c r="H27" s="496" t="s">
        <v>93</v>
      </c>
      <c r="I27" s="496"/>
      <c r="J27" s="141"/>
      <c r="K27" s="150">
        <v>67339828</v>
      </c>
      <c r="L27" s="148">
        <v>65014579</v>
      </c>
      <c r="M27" s="125">
        <v>2325249</v>
      </c>
      <c r="N27" s="150">
        <v>25597924</v>
      </c>
      <c r="O27" s="148">
        <v>17425599</v>
      </c>
      <c r="P27" s="125">
        <v>5088095</v>
      </c>
      <c r="Q27" s="148">
        <v>3084230</v>
      </c>
      <c r="R27" s="398">
        <v>11656155</v>
      </c>
      <c r="S27" s="240">
        <f aca="true" t="shared" si="4" ref="S27:S30">K27+N27+R27</f>
        <v>104593907</v>
      </c>
      <c r="T27" s="239">
        <f aca="true" t="shared" si="5" ref="T27:T30">L27+O27+R27</f>
        <v>94096333</v>
      </c>
      <c r="U27" s="238">
        <f aca="true" t="shared" si="6" ref="U27:U30">M27+P27</f>
        <v>7413344</v>
      </c>
      <c r="V27" s="241">
        <f aca="true" t="shared" si="7" ref="V27:V30">Q27</f>
        <v>3084230</v>
      </c>
    </row>
    <row r="28" spans="1:22" ht="19.5" customHeight="1">
      <c r="A28" s="147"/>
      <c r="B28" s="141"/>
      <c r="C28" s="141"/>
      <c r="D28" s="141"/>
      <c r="E28" s="153" t="s">
        <v>97</v>
      </c>
      <c r="F28" s="142" t="s">
        <v>98</v>
      </c>
      <c r="G28" s="141"/>
      <c r="H28" s="496" t="s">
        <v>93</v>
      </c>
      <c r="I28" s="496"/>
      <c r="J28" s="141"/>
      <c r="K28" s="150">
        <v>125766550</v>
      </c>
      <c r="L28" s="148">
        <v>122603938</v>
      </c>
      <c r="M28" s="125">
        <v>3162612</v>
      </c>
      <c r="N28" s="150">
        <v>47387000</v>
      </c>
      <c r="O28" s="148">
        <v>35201752</v>
      </c>
      <c r="P28" s="125">
        <v>10278548</v>
      </c>
      <c r="Q28" s="148">
        <v>1906700</v>
      </c>
      <c r="R28" s="398">
        <v>25082500</v>
      </c>
      <c r="S28" s="240">
        <f t="shared" si="4"/>
        <v>198236050</v>
      </c>
      <c r="T28" s="239">
        <f t="shared" si="5"/>
        <v>182888190</v>
      </c>
      <c r="U28" s="238">
        <f t="shared" si="6"/>
        <v>13441160</v>
      </c>
      <c r="V28" s="241">
        <f t="shared" si="7"/>
        <v>1906700</v>
      </c>
    </row>
    <row r="29" spans="1:22" ht="19.5" customHeight="1">
      <c r="A29" s="147"/>
      <c r="B29" s="141"/>
      <c r="C29" s="141"/>
      <c r="D29" s="141"/>
      <c r="E29" s="153" t="s">
        <v>99</v>
      </c>
      <c r="F29" s="142" t="s">
        <v>100</v>
      </c>
      <c r="G29" s="141"/>
      <c r="H29" s="496" t="s">
        <v>93</v>
      </c>
      <c r="I29" s="496"/>
      <c r="J29" s="141"/>
      <c r="K29" s="150">
        <v>3071249</v>
      </c>
      <c r="L29" s="148">
        <v>2943215</v>
      </c>
      <c r="M29" s="125">
        <v>128034</v>
      </c>
      <c r="N29" s="150">
        <v>2489811</v>
      </c>
      <c r="O29" s="148">
        <v>1700896</v>
      </c>
      <c r="P29" s="125">
        <v>496644</v>
      </c>
      <c r="Q29" s="148">
        <v>292271</v>
      </c>
      <c r="R29" s="398">
        <v>1339475</v>
      </c>
      <c r="S29" s="240">
        <f t="shared" si="4"/>
        <v>6900535</v>
      </c>
      <c r="T29" s="239">
        <f t="shared" si="5"/>
        <v>5983586</v>
      </c>
      <c r="U29" s="238">
        <f t="shared" si="6"/>
        <v>624678</v>
      </c>
      <c r="V29" s="241">
        <f t="shared" si="7"/>
        <v>292271</v>
      </c>
    </row>
    <row r="30" spans="1:22" ht="19.5" customHeight="1">
      <c r="A30" s="147"/>
      <c r="B30" s="141"/>
      <c r="C30" s="141"/>
      <c r="D30" s="141"/>
      <c r="E30" s="153" t="s">
        <v>101</v>
      </c>
      <c r="F30" s="142" t="s">
        <v>102</v>
      </c>
      <c r="G30" s="141"/>
      <c r="H30" s="496" t="s">
        <v>93</v>
      </c>
      <c r="I30" s="496"/>
      <c r="J30" s="141"/>
      <c r="K30" s="150">
        <v>29342033</v>
      </c>
      <c r="L30" s="148">
        <v>28765147</v>
      </c>
      <c r="M30" s="125">
        <v>576886</v>
      </c>
      <c r="N30" s="150">
        <v>9067511</v>
      </c>
      <c r="O30" s="148">
        <v>5675194</v>
      </c>
      <c r="P30" s="125">
        <v>1657098</v>
      </c>
      <c r="Q30" s="148">
        <v>1735219</v>
      </c>
      <c r="R30" s="398">
        <v>4885558</v>
      </c>
      <c r="S30" s="240">
        <f t="shared" si="4"/>
        <v>43295102</v>
      </c>
      <c r="T30" s="239">
        <f t="shared" si="5"/>
        <v>39325899</v>
      </c>
      <c r="U30" s="238">
        <f t="shared" si="6"/>
        <v>2233984</v>
      </c>
      <c r="V30" s="241">
        <f t="shared" si="7"/>
        <v>1735219</v>
      </c>
    </row>
    <row r="31" spans="1:22" ht="19.5" customHeight="1">
      <c r="A31" s="147"/>
      <c r="B31" s="141"/>
      <c r="C31" s="141" t="s">
        <v>103</v>
      </c>
      <c r="D31" s="141"/>
      <c r="E31" s="141"/>
      <c r="F31" s="141"/>
      <c r="G31" s="141"/>
      <c r="H31" s="141"/>
      <c r="I31" s="141"/>
      <c r="J31" s="141"/>
      <c r="K31" s="150"/>
      <c r="L31" s="148"/>
      <c r="M31" s="125"/>
      <c r="N31" s="150"/>
      <c r="O31" s="148"/>
      <c r="P31" s="125"/>
      <c r="Q31" s="148"/>
      <c r="R31" s="398"/>
      <c r="S31" s="240"/>
      <c r="T31" s="239"/>
      <c r="U31" s="238"/>
      <c r="V31" s="241"/>
    </row>
    <row r="32" spans="1:22" ht="19.5" customHeight="1">
      <c r="A32" s="147"/>
      <c r="B32" s="141"/>
      <c r="C32" s="141"/>
      <c r="D32" s="141"/>
      <c r="E32" s="153" t="s">
        <v>95</v>
      </c>
      <c r="F32" s="142" t="s">
        <v>104</v>
      </c>
      <c r="G32" s="141"/>
      <c r="H32" s="496" t="s">
        <v>93</v>
      </c>
      <c r="I32" s="496"/>
      <c r="J32" s="141"/>
      <c r="K32" s="150">
        <v>159327205</v>
      </c>
      <c r="L32" s="148">
        <v>154148447</v>
      </c>
      <c r="M32" s="125">
        <v>5178758</v>
      </c>
      <c r="N32" s="150">
        <v>74214316</v>
      </c>
      <c r="O32" s="148">
        <v>54522147</v>
      </c>
      <c r="P32" s="125">
        <v>15919904</v>
      </c>
      <c r="Q32" s="148">
        <v>3772265</v>
      </c>
      <c r="R32" s="398">
        <v>35544329</v>
      </c>
      <c r="S32" s="240">
        <f aca="true" t="shared" si="8" ref="S32:S37">K32+N32+R32</f>
        <v>269085850</v>
      </c>
      <c r="T32" s="239">
        <f aca="true" t="shared" si="9" ref="T32:T37">L32+O32+R32</f>
        <v>244214923</v>
      </c>
      <c r="U32" s="240">
        <f aca="true" t="shared" si="10" ref="U32:U37">M32+P32</f>
        <v>21098662</v>
      </c>
      <c r="V32" s="241">
        <f aca="true" t="shared" si="11" ref="V32:V37">Q32</f>
        <v>3772265</v>
      </c>
    </row>
    <row r="33" spans="1:22" ht="19.5" customHeight="1">
      <c r="A33" s="147"/>
      <c r="B33" s="141"/>
      <c r="C33" s="141"/>
      <c r="D33" s="141"/>
      <c r="E33" s="153" t="s">
        <v>97</v>
      </c>
      <c r="F33" s="142" t="s">
        <v>105</v>
      </c>
      <c r="G33" s="141"/>
      <c r="H33" s="496" t="s">
        <v>93</v>
      </c>
      <c r="I33" s="496"/>
      <c r="J33" s="141"/>
      <c r="K33" s="150">
        <v>6524752</v>
      </c>
      <c r="L33" s="148">
        <v>6524752</v>
      </c>
      <c r="M33" s="125">
        <v>0</v>
      </c>
      <c r="N33" s="150">
        <v>225182</v>
      </c>
      <c r="O33" s="148">
        <v>0</v>
      </c>
      <c r="P33" s="125">
        <v>0</v>
      </c>
      <c r="Q33" s="148">
        <v>225182</v>
      </c>
      <c r="R33" s="398">
        <v>0</v>
      </c>
      <c r="S33" s="240">
        <f t="shared" si="8"/>
        <v>6749934</v>
      </c>
      <c r="T33" s="239">
        <f t="shared" si="9"/>
        <v>6524752</v>
      </c>
      <c r="U33" s="240">
        <f t="shared" si="10"/>
        <v>0</v>
      </c>
      <c r="V33" s="241">
        <f t="shared" si="11"/>
        <v>225182</v>
      </c>
    </row>
    <row r="34" spans="1:22" ht="19.5" customHeight="1">
      <c r="A34" s="147"/>
      <c r="B34" s="141"/>
      <c r="C34" s="141"/>
      <c r="D34" s="141"/>
      <c r="E34" s="153" t="s">
        <v>99</v>
      </c>
      <c r="F34" s="142" t="s">
        <v>106</v>
      </c>
      <c r="G34" s="141"/>
      <c r="H34" s="496" t="s">
        <v>93</v>
      </c>
      <c r="I34" s="496"/>
      <c r="J34" s="141"/>
      <c r="K34" s="150">
        <v>34732144</v>
      </c>
      <c r="L34" s="148">
        <v>33867748</v>
      </c>
      <c r="M34" s="125">
        <v>864396</v>
      </c>
      <c r="N34" s="150">
        <v>2290773</v>
      </c>
      <c r="O34" s="148">
        <v>0</v>
      </c>
      <c r="P34" s="125">
        <v>0</v>
      </c>
      <c r="Q34" s="148">
        <v>2290773</v>
      </c>
      <c r="R34" s="398">
        <v>0</v>
      </c>
      <c r="S34" s="240">
        <f t="shared" si="8"/>
        <v>37022917</v>
      </c>
      <c r="T34" s="239">
        <f t="shared" si="9"/>
        <v>33867748</v>
      </c>
      <c r="U34" s="240">
        <f t="shared" si="10"/>
        <v>864396</v>
      </c>
      <c r="V34" s="241">
        <f t="shared" si="11"/>
        <v>2290773</v>
      </c>
    </row>
    <row r="35" spans="1:22" ht="19.5" customHeight="1">
      <c r="A35" s="147"/>
      <c r="B35" s="141"/>
      <c r="C35" s="141"/>
      <c r="D35" s="141"/>
      <c r="E35" s="153" t="s">
        <v>101</v>
      </c>
      <c r="F35" s="154" t="s">
        <v>107</v>
      </c>
      <c r="G35" s="141"/>
      <c r="H35" s="496" t="s">
        <v>93</v>
      </c>
      <c r="I35" s="496"/>
      <c r="J35" s="141"/>
      <c r="K35" s="150">
        <v>16012564</v>
      </c>
      <c r="L35" s="148">
        <v>16003364</v>
      </c>
      <c r="M35" s="125">
        <v>9200</v>
      </c>
      <c r="N35" s="150">
        <v>7081775</v>
      </c>
      <c r="O35" s="148">
        <v>5481294</v>
      </c>
      <c r="P35" s="125">
        <v>1600481</v>
      </c>
      <c r="Q35" s="148">
        <v>0</v>
      </c>
      <c r="R35" s="398">
        <v>7419359</v>
      </c>
      <c r="S35" s="240">
        <f t="shared" si="8"/>
        <v>30513698</v>
      </c>
      <c r="T35" s="239">
        <f t="shared" si="9"/>
        <v>28904017</v>
      </c>
      <c r="U35" s="240">
        <f t="shared" si="10"/>
        <v>1609681</v>
      </c>
      <c r="V35" s="241">
        <f t="shared" si="11"/>
        <v>0</v>
      </c>
    </row>
    <row r="36" spans="1:22" ht="19.5" customHeight="1">
      <c r="A36" s="147"/>
      <c r="B36" s="141"/>
      <c r="C36" s="141"/>
      <c r="D36" s="141"/>
      <c r="E36" s="153" t="s">
        <v>108</v>
      </c>
      <c r="F36" s="142" t="s">
        <v>102</v>
      </c>
      <c r="G36" s="141"/>
      <c r="H36" s="496" t="s">
        <v>93</v>
      </c>
      <c r="I36" s="496"/>
      <c r="J36" s="141"/>
      <c r="K36" s="150">
        <v>10922995</v>
      </c>
      <c r="L36" s="148">
        <v>10782568</v>
      </c>
      <c r="M36" s="125">
        <v>140427</v>
      </c>
      <c r="N36" s="150">
        <v>0</v>
      </c>
      <c r="O36" s="148">
        <v>0</v>
      </c>
      <c r="P36" s="125">
        <v>0</v>
      </c>
      <c r="Q36" s="148">
        <v>0</v>
      </c>
      <c r="R36" s="398">
        <v>0</v>
      </c>
      <c r="S36" s="240">
        <f t="shared" si="8"/>
        <v>10922995</v>
      </c>
      <c r="T36" s="239">
        <f t="shared" si="9"/>
        <v>10782568</v>
      </c>
      <c r="U36" s="240">
        <f t="shared" si="10"/>
        <v>140427</v>
      </c>
      <c r="V36" s="241">
        <f t="shared" si="11"/>
        <v>0</v>
      </c>
    </row>
    <row r="37" spans="1:22" ht="19.5" customHeight="1">
      <c r="A37" s="147"/>
      <c r="B37" s="497" t="s">
        <v>109</v>
      </c>
      <c r="C37" s="497"/>
      <c r="D37" s="497"/>
      <c r="E37" s="498" t="s">
        <v>110</v>
      </c>
      <c r="F37" s="498"/>
      <c r="G37" s="498"/>
      <c r="H37" s="496" t="s">
        <v>93</v>
      </c>
      <c r="I37" s="496"/>
      <c r="J37" s="141"/>
      <c r="K37" s="150">
        <v>117595525</v>
      </c>
      <c r="L37" s="148">
        <v>113273483</v>
      </c>
      <c r="M37" s="125">
        <v>4322042</v>
      </c>
      <c r="N37" s="150">
        <v>47422211</v>
      </c>
      <c r="O37" s="148">
        <v>32166932</v>
      </c>
      <c r="P37" s="125">
        <v>9392412</v>
      </c>
      <c r="Q37" s="148">
        <v>5862867</v>
      </c>
      <c r="R37" s="398">
        <v>22006033</v>
      </c>
      <c r="S37" s="240">
        <f t="shared" si="8"/>
        <v>187023769</v>
      </c>
      <c r="T37" s="239">
        <f t="shared" si="9"/>
        <v>167446448</v>
      </c>
      <c r="U37" s="240">
        <f t="shared" si="10"/>
        <v>13714454</v>
      </c>
      <c r="V37" s="241">
        <f t="shared" si="11"/>
        <v>5862867</v>
      </c>
    </row>
    <row r="38" spans="1:22" ht="19.5" customHeight="1" thickBot="1">
      <c r="A38" s="155"/>
      <c r="B38" s="156"/>
      <c r="C38" s="156"/>
      <c r="D38" s="156"/>
      <c r="E38" s="157"/>
      <c r="F38" s="157"/>
      <c r="G38" s="158"/>
      <c r="H38" s="158"/>
      <c r="I38" s="159"/>
      <c r="J38" s="158"/>
      <c r="K38" s="160"/>
      <c r="L38" s="160"/>
      <c r="M38" s="161"/>
      <c r="N38" s="160"/>
      <c r="O38" s="160"/>
      <c r="P38" s="161"/>
      <c r="Q38" s="160"/>
      <c r="R38" s="399"/>
      <c r="S38" s="251"/>
      <c r="T38" s="250"/>
      <c r="U38" s="251"/>
      <c r="V38" s="252"/>
    </row>
  </sheetData>
  <mergeCells count="51">
    <mergeCell ref="S3:V4"/>
    <mergeCell ref="N3:O4"/>
    <mergeCell ref="P3:Q4"/>
    <mergeCell ref="B11:D11"/>
    <mergeCell ref="E11:G11"/>
    <mergeCell ref="K3:M4"/>
    <mergeCell ref="D7:G7"/>
    <mergeCell ref="D8:G8"/>
    <mergeCell ref="D9:G9"/>
    <mergeCell ref="D10:G10"/>
    <mergeCell ref="R3:R4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D24:G24"/>
    <mergeCell ref="B25:D25"/>
    <mergeCell ref="E25:G25"/>
    <mergeCell ref="H25:I25"/>
    <mergeCell ref="H27:I27"/>
    <mergeCell ref="H36:I36"/>
    <mergeCell ref="B37:D37"/>
    <mergeCell ref="E37:G37"/>
    <mergeCell ref="H37:I37"/>
    <mergeCell ref="H34:I34"/>
    <mergeCell ref="H35:I35"/>
    <mergeCell ref="H29:I29"/>
    <mergeCell ref="H30:I30"/>
    <mergeCell ref="H32:I32"/>
    <mergeCell ref="H33:I33"/>
    <mergeCell ref="H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SheetLayoutView="100" workbookViewId="0" topLeftCell="A4">
      <selection activeCell="K20" sqref="K20"/>
    </sheetView>
  </sheetViews>
  <sheetFormatPr defaultColWidth="9.00390625" defaultRowHeight="18.75" customHeight="1"/>
  <cols>
    <col min="1" max="4" width="0.875" style="16" customWidth="1"/>
    <col min="5" max="5" width="1.12109375" style="16" customWidth="1"/>
    <col min="6" max="6" width="16.25390625" style="16" customWidth="1"/>
    <col min="7" max="7" width="1.37890625" style="16" customWidth="1"/>
    <col min="8" max="8" width="0.5" style="16" customWidth="1"/>
    <col min="9" max="9" width="4.125" style="16" customWidth="1"/>
    <col min="10" max="10" width="0.74609375" style="16" customWidth="1"/>
    <col min="11" max="13" width="10.875" style="16" customWidth="1"/>
    <col min="14" max="22" width="10.875" style="0" customWidth="1"/>
  </cols>
  <sheetData>
    <row r="1" ht="18.75" customHeight="1">
      <c r="B1" s="17" t="s">
        <v>43</v>
      </c>
    </row>
    <row r="2" spans="1:10" ht="18.75" customHeight="1" thickBot="1">
      <c r="A2" s="18"/>
      <c r="B2" s="18"/>
      <c r="C2" s="19" t="s">
        <v>44</v>
      </c>
      <c r="D2" s="18"/>
      <c r="E2" s="18"/>
      <c r="F2" s="18"/>
      <c r="G2" s="18"/>
      <c r="H2" s="18"/>
      <c r="I2" s="18"/>
      <c r="J2" s="18"/>
    </row>
    <row r="3" spans="1:22" ht="18.75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459" t="s">
        <v>3</v>
      </c>
      <c r="L3" s="460"/>
      <c r="M3" s="461"/>
      <c r="N3" s="505" t="s">
        <v>440</v>
      </c>
      <c r="O3" s="505"/>
      <c r="P3" s="508" t="s">
        <v>439</v>
      </c>
      <c r="Q3" s="508"/>
      <c r="R3" s="525" t="s">
        <v>427</v>
      </c>
      <c r="S3" s="525" t="s">
        <v>444</v>
      </c>
      <c r="T3" s="525"/>
      <c r="U3" s="525"/>
      <c r="V3" s="526"/>
    </row>
    <row r="4" spans="1:22" ht="18.75" customHeight="1">
      <c r="A4" s="129" t="s">
        <v>111</v>
      </c>
      <c r="B4" s="130"/>
      <c r="C4" s="130"/>
      <c r="D4" s="130"/>
      <c r="E4" s="130"/>
      <c r="F4" s="130"/>
      <c r="G4" s="130"/>
      <c r="H4" s="130"/>
      <c r="I4" s="131" t="s">
        <v>46</v>
      </c>
      <c r="J4" s="400"/>
      <c r="K4" s="467"/>
      <c r="L4" s="468"/>
      <c r="M4" s="513"/>
      <c r="N4" s="507"/>
      <c r="O4" s="507"/>
      <c r="P4" s="510"/>
      <c r="Q4" s="510"/>
      <c r="R4" s="458"/>
      <c r="S4" s="527"/>
      <c r="T4" s="527"/>
      <c r="U4" s="527"/>
      <c r="V4" s="528"/>
    </row>
    <row r="5" spans="1:22" ht="18.75" customHeight="1">
      <c r="A5" s="167"/>
      <c r="B5" s="168"/>
      <c r="C5" s="168"/>
      <c r="D5" s="168"/>
      <c r="E5" s="168"/>
      <c r="F5" s="168"/>
      <c r="G5" s="168"/>
      <c r="H5" s="168"/>
      <c r="I5" s="169"/>
      <c r="J5" s="401"/>
      <c r="K5" s="170">
        <v>26</v>
      </c>
      <c r="L5" s="171" t="s">
        <v>7</v>
      </c>
      <c r="M5" s="171" t="s">
        <v>112</v>
      </c>
      <c r="N5" s="404">
        <v>26</v>
      </c>
      <c r="O5" s="171" t="s">
        <v>7</v>
      </c>
      <c r="P5" s="172" t="s">
        <v>112</v>
      </c>
      <c r="Q5" s="172" t="s">
        <v>421</v>
      </c>
      <c r="R5" s="170">
        <v>26</v>
      </c>
      <c r="S5" s="410">
        <v>26</v>
      </c>
      <c r="T5" s="411" t="s">
        <v>153</v>
      </c>
      <c r="U5" s="411" t="s">
        <v>154</v>
      </c>
      <c r="V5" s="391" t="s">
        <v>421</v>
      </c>
    </row>
    <row r="6" spans="1:22" ht="18.75" customHeight="1">
      <c r="A6" s="173"/>
      <c r="B6" s="174"/>
      <c r="C6" s="174"/>
      <c r="D6" s="174"/>
      <c r="E6" s="174"/>
      <c r="F6" s="174"/>
      <c r="G6" s="174"/>
      <c r="H6" s="174"/>
      <c r="I6" s="175"/>
      <c r="J6" s="400"/>
      <c r="K6" s="176"/>
      <c r="L6" s="177"/>
      <c r="M6" s="408"/>
      <c r="N6" s="405"/>
      <c r="O6" s="177"/>
      <c r="P6" s="177"/>
      <c r="Q6" s="409"/>
      <c r="R6" s="177"/>
      <c r="S6" s="239"/>
      <c r="T6" s="239"/>
      <c r="U6" s="239"/>
      <c r="V6" s="241"/>
    </row>
    <row r="7" spans="1:22" ht="18.75" customHeight="1">
      <c r="A7" s="178" t="s">
        <v>113</v>
      </c>
      <c r="B7" s="179"/>
      <c r="C7" s="179"/>
      <c r="D7" s="180"/>
      <c r="E7" s="522" t="s">
        <v>114</v>
      </c>
      <c r="F7" s="522"/>
      <c r="G7" s="181"/>
      <c r="H7" s="181"/>
      <c r="I7" s="181"/>
      <c r="J7" s="179"/>
      <c r="K7" s="182"/>
      <c r="L7" s="182"/>
      <c r="M7" s="182"/>
      <c r="N7" s="406"/>
      <c r="O7" s="182"/>
      <c r="P7" s="183"/>
      <c r="Q7" s="183"/>
      <c r="R7" s="182"/>
      <c r="S7" s="239"/>
      <c r="T7" s="239"/>
      <c r="U7" s="239"/>
      <c r="V7" s="241"/>
    </row>
    <row r="8" spans="1:22" ht="18.75" customHeight="1">
      <c r="A8" s="163"/>
      <c r="B8" s="184" t="s">
        <v>60</v>
      </c>
      <c r="C8" s="184"/>
      <c r="D8" s="185"/>
      <c r="E8" s="523" t="s">
        <v>115</v>
      </c>
      <c r="F8" s="523"/>
      <c r="G8" s="164"/>
      <c r="H8" s="179"/>
      <c r="I8" s="179" t="s">
        <v>116</v>
      </c>
      <c r="J8" s="179"/>
      <c r="K8" s="148">
        <v>1506</v>
      </c>
      <c r="L8" s="148">
        <v>1445</v>
      </c>
      <c r="M8" s="148">
        <v>61</v>
      </c>
      <c r="N8" s="396">
        <v>528</v>
      </c>
      <c r="O8" s="148">
        <v>354</v>
      </c>
      <c r="P8" s="125">
        <v>128</v>
      </c>
      <c r="Q8" s="125">
        <v>46</v>
      </c>
      <c r="R8" s="148">
        <v>314</v>
      </c>
      <c r="S8" s="239">
        <f>K8+N8+R8</f>
        <v>2348</v>
      </c>
      <c r="T8" s="239">
        <f>L8+O8+R8</f>
        <v>2113</v>
      </c>
      <c r="U8" s="239">
        <f aca="true" t="shared" si="0" ref="U8:U10">M8+P8</f>
        <v>189</v>
      </c>
      <c r="V8" s="241">
        <f aca="true" t="shared" si="1" ref="V8:V10">Q8</f>
        <v>46</v>
      </c>
    </row>
    <row r="9" spans="1:22" ht="18.75" customHeight="1">
      <c r="A9" s="163"/>
      <c r="B9" s="179"/>
      <c r="C9" s="179" t="s">
        <v>117</v>
      </c>
      <c r="D9" s="179"/>
      <c r="E9" s="179"/>
      <c r="F9" s="179"/>
      <c r="G9" s="179"/>
      <c r="H9" s="179"/>
      <c r="I9" s="179"/>
      <c r="J9" s="179"/>
      <c r="K9" s="148"/>
      <c r="L9" s="148"/>
      <c r="M9" s="148"/>
      <c r="N9" s="396"/>
      <c r="O9" s="148"/>
      <c r="P9" s="125"/>
      <c r="Q9" s="125"/>
      <c r="R9" s="148"/>
      <c r="S9" s="239"/>
      <c r="T9" s="239"/>
      <c r="U9" s="239"/>
      <c r="V9" s="241"/>
    </row>
    <row r="10" spans="1:22" ht="18.75" customHeight="1">
      <c r="A10" s="163"/>
      <c r="B10" s="179"/>
      <c r="C10" s="179"/>
      <c r="D10" s="179"/>
      <c r="E10" s="186" t="s">
        <v>95</v>
      </c>
      <c r="F10" s="522" t="s">
        <v>118</v>
      </c>
      <c r="G10" s="522"/>
      <c r="H10" s="179"/>
      <c r="I10" s="179" t="s">
        <v>116</v>
      </c>
      <c r="J10" s="179"/>
      <c r="K10" s="148">
        <v>1382</v>
      </c>
      <c r="L10" s="148">
        <v>1321</v>
      </c>
      <c r="M10" s="148">
        <v>61</v>
      </c>
      <c r="N10" s="396">
        <v>499</v>
      </c>
      <c r="O10" s="148">
        <v>337</v>
      </c>
      <c r="P10" s="125">
        <v>122</v>
      </c>
      <c r="Q10" s="125">
        <v>40</v>
      </c>
      <c r="R10" s="148">
        <v>311</v>
      </c>
      <c r="S10" s="239">
        <f aca="true" t="shared" si="2" ref="S10:S29">K10+N10+R10</f>
        <v>2192</v>
      </c>
      <c r="T10" s="239">
        <f aca="true" t="shared" si="3" ref="T10:T29">L10+O10+R10</f>
        <v>1969</v>
      </c>
      <c r="U10" s="239">
        <f t="shared" si="0"/>
        <v>183</v>
      </c>
      <c r="V10" s="241">
        <f t="shared" si="1"/>
        <v>40</v>
      </c>
    </row>
    <row r="11" spans="1:22" ht="18.75" customHeight="1">
      <c r="A11" s="163"/>
      <c r="B11" s="179"/>
      <c r="C11" s="179"/>
      <c r="D11" s="179"/>
      <c r="E11" s="186" t="s">
        <v>97</v>
      </c>
      <c r="F11" s="522" t="s">
        <v>119</v>
      </c>
      <c r="G11" s="522"/>
      <c r="H11" s="179"/>
      <c r="I11" s="179" t="s">
        <v>120</v>
      </c>
      <c r="J11" s="179"/>
      <c r="K11" s="148">
        <v>90</v>
      </c>
      <c r="L11" s="148">
        <v>90</v>
      </c>
      <c r="M11" s="148">
        <v>0</v>
      </c>
      <c r="N11" s="396">
        <v>29</v>
      </c>
      <c r="O11" s="148">
        <v>17</v>
      </c>
      <c r="P11" s="125">
        <v>6</v>
      </c>
      <c r="Q11" s="125">
        <v>6</v>
      </c>
      <c r="R11" s="148">
        <v>3</v>
      </c>
      <c r="S11" s="239">
        <f t="shared" si="2"/>
        <v>122</v>
      </c>
      <c r="T11" s="239">
        <f t="shared" si="3"/>
        <v>110</v>
      </c>
      <c r="U11" s="239">
        <f>M11+P11</f>
        <v>6</v>
      </c>
      <c r="V11" s="241">
        <f>Q11</f>
        <v>6</v>
      </c>
    </row>
    <row r="12" spans="1:22" ht="18.75" customHeight="1">
      <c r="A12" s="163"/>
      <c r="B12" s="179"/>
      <c r="C12" s="179"/>
      <c r="D12" s="179"/>
      <c r="E12" s="186" t="s">
        <v>99</v>
      </c>
      <c r="F12" s="522" t="s">
        <v>121</v>
      </c>
      <c r="G12" s="522"/>
      <c r="H12" s="179"/>
      <c r="I12" s="179" t="s">
        <v>116</v>
      </c>
      <c r="J12" s="179"/>
      <c r="K12" s="148">
        <v>34</v>
      </c>
      <c r="L12" s="148">
        <v>34</v>
      </c>
      <c r="M12" s="148">
        <v>0</v>
      </c>
      <c r="N12" s="396">
        <v>0</v>
      </c>
      <c r="O12" s="148">
        <v>0</v>
      </c>
      <c r="P12" s="125">
        <v>0</v>
      </c>
      <c r="Q12" s="125">
        <v>0</v>
      </c>
      <c r="R12" s="148">
        <v>0</v>
      </c>
      <c r="S12" s="239">
        <f t="shared" si="2"/>
        <v>34</v>
      </c>
      <c r="T12" s="239">
        <f t="shared" si="3"/>
        <v>34</v>
      </c>
      <c r="U12" s="239">
        <f aca="true" t="shared" si="4" ref="U12:U29">M12+P12</f>
        <v>0</v>
      </c>
      <c r="V12" s="241">
        <f aca="true" t="shared" si="5" ref="V12:V29">Q12</f>
        <v>0</v>
      </c>
    </row>
    <row r="13" spans="1:22" ht="18.75" customHeight="1">
      <c r="A13" s="163"/>
      <c r="B13" s="179"/>
      <c r="C13" s="179" t="s">
        <v>122</v>
      </c>
      <c r="D13" s="179"/>
      <c r="E13" s="179"/>
      <c r="F13" s="179"/>
      <c r="G13" s="179"/>
      <c r="H13" s="179"/>
      <c r="I13" s="179"/>
      <c r="J13" s="179"/>
      <c r="K13" s="148"/>
      <c r="L13" s="148"/>
      <c r="M13" s="148"/>
      <c r="N13" s="396"/>
      <c r="O13" s="148"/>
      <c r="P13" s="125"/>
      <c r="Q13" s="125"/>
      <c r="R13" s="148"/>
      <c r="S13" s="239"/>
      <c r="T13" s="239"/>
      <c r="U13" s="239"/>
      <c r="V13" s="241"/>
    </row>
    <row r="14" spans="1:22" ht="18.75" customHeight="1">
      <c r="A14" s="163"/>
      <c r="B14" s="179"/>
      <c r="C14" s="179"/>
      <c r="D14" s="179"/>
      <c r="E14" s="186" t="s">
        <v>95</v>
      </c>
      <c r="F14" s="181" t="s">
        <v>118</v>
      </c>
      <c r="G14" s="181"/>
      <c r="H14" s="179"/>
      <c r="I14" s="179" t="s">
        <v>116</v>
      </c>
      <c r="J14" s="179"/>
      <c r="K14" s="148">
        <v>0</v>
      </c>
      <c r="L14" s="148">
        <v>0</v>
      </c>
      <c r="M14" s="148">
        <v>0</v>
      </c>
      <c r="N14" s="396">
        <v>0</v>
      </c>
      <c r="O14" s="148">
        <v>0</v>
      </c>
      <c r="P14" s="125">
        <v>0</v>
      </c>
      <c r="Q14" s="125">
        <v>0</v>
      </c>
      <c r="R14" s="148">
        <v>0</v>
      </c>
      <c r="S14" s="239">
        <f t="shared" si="2"/>
        <v>0</v>
      </c>
      <c r="T14" s="239">
        <f t="shared" si="3"/>
        <v>0</v>
      </c>
      <c r="U14" s="239">
        <f t="shared" si="4"/>
        <v>0</v>
      </c>
      <c r="V14" s="241">
        <f t="shared" si="5"/>
        <v>0</v>
      </c>
    </row>
    <row r="15" spans="1:22" ht="18.75" customHeight="1">
      <c r="A15" s="163"/>
      <c r="B15" s="179"/>
      <c r="C15" s="179"/>
      <c r="D15" s="179"/>
      <c r="E15" s="186" t="s">
        <v>97</v>
      </c>
      <c r="F15" s="181" t="s">
        <v>119</v>
      </c>
      <c r="G15" s="181"/>
      <c r="H15" s="179"/>
      <c r="I15" s="179" t="s">
        <v>116</v>
      </c>
      <c r="J15" s="179"/>
      <c r="K15" s="148">
        <v>0</v>
      </c>
      <c r="L15" s="148">
        <v>0</v>
      </c>
      <c r="M15" s="148">
        <v>0</v>
      </c>
      <c r="N15" s="396">
        <v>0</v>
      </c>
      <c r="O15" s="148">
        <v>0</v>
      </c>
      <c r="P15" s="125">
        <v>0</v>
      </c>
      <c r="Q15" s="125">
        <v>0</v>
      </c>
      <c r="R15" s="148">
        <v>0</v>
      </c>
      <c r="S15" s="239">
        <f t="shared" si="2"/>
        <v>0</v>
      </c>
      <c r="T15" s="239">
        <f t="shared" si="3"/>
        <v>0</v>
      </c>
      <c r="U15" s="239">
        <f t="shared" si="4"/>
        <v>0</v>
      </c>
      <c r="V15" s="241">
        <f t="shared" si="5"/>
        <v>0</v>
      </c>
    </row>
    <row r="16" spans="1:22" ht="18.75" customHeight="1">
      <c r="A16" s="163"/>
      <c r="B16" s="179"/>
      <c r="C16" s="179"/>
      <c r="D16" s="179"/>
      <c r="E16" s="186" t="s">
        <v>99</v>
      </c>
      <c r="F16" s="181" t="s">
        <v>121</v>
      </c>
      <c r="G16" s="181"/>
      <c r="H16" s="179"/>
      <c r="I16" s="179" t="s">
        <v>116</v>
      </c>
      <c r="J16" s="179"/>
      <c r="K16" s="148">
        <v>0</v>
      </c>
      <c r="L16" s="148">
        <v>0</v>
      </c>
      <c r="M16" s="148">
        <v>0</v>
      </c>
      <c r="N16" s="396">
        <v>0</v>
      </c>
      <c r="O16" s="148">
        <v>0</v>
      </c>
      <c r="P16" s="125">
        <v>0</v>
      </c>
      <c r="Q16" s="125">
        <v>0</v>
      </c>
      <c r="R16" s="148">
        <v>0</v>
      </c>
      <c r="S16" s="239">
        <f t="shared" si="2"/>
        <v>0</v>
      </c>
      <c r="T16" s="239">
        <f t="shared" si="3"/>
        <v>0</v>
      </c>
      <c r="U16" s="239">
        <f t="shared" si="4"/>
        <v>0</v>
      </c>
      <c r="V16" s="241">
        <f t="shared" si="5"/>
        <v>0</v>
      </c>
    </row>
    <row r="17" spans="1:22" ht="18.75" customHeight="1">
      <c r="A17" s="178" t="s">
        <v>123</v>
      </c>
      <c r="B17" s="179"/>
      <c r="C17" s="179"/>
      <c r="D17" s="180"/>
      <c r="E17" s="522" t="s">
        <v>124</v>
      </c>
      <c r="F17" s="522"/>
      <c r="G17" s="181"/>
      <c r="H17" s="181"/>
      <c r="I17" s="181"/>
      <c r="J17" s="179"/>
      <c r="K17" s="148"/>
      <c r="L17" s="148"/>
      <c r="M17" s="148"/>
      <c r="N17" s="396"/>
      <c r="O17" s="148"/>
      <c r="P17" s="125"/>
      <c r="Q17" s="125"/>
      <c r="R17" s="148"/>
      <c r="S17" s="239"/>
      <c r="T17" s="239"/>
      <c r="U17" s="239"/>
      <c r="V17" s="241"/>
    </row>
    <row r="18" spans="1:22" ht="24" customHeight="1">
      <c r="A18" s="163"/>
      <c r="B18" s="517" t="s">
        <v>125</v>
      </c>
      <c r="C18" s="517"/>
      <c r="D18" s="517"/>
      <c r="E18" s="518" t="s">
        <v>126</v>
      </c>
      <c r="F18" s="518"/>
      <c r="G18" s="164"/>
      <c r="H18" s="164"/>
      <c r="I18" s="164"/>
      <c r="J18" s="179"/>
      <c r="K18" s="148">
        <v>179734</v>
      </c>
      <c r="L18" s="148">
        <v>179734</v>
      </c>
      <c r="M18" s="148">
        <v>0</v>
      </c>
      <c r="N18" s="396">
        <v>105871</v>
      </c>
      <c r="O18" s="148">
        <v>51939</v>
      </c>
      <c r="P18" s="125">
        <v>51939</v>
      </c>
      <c r="Q18" s="125">
        <v>1993</v>
      </c>
      <c r="R18" s="148">
        <v>28030</v>
      </c>
      <c r="S18" s="239">
        <f t="shared" si="2"/>
        <v>313635</v>
      </c>
      <c r="T18" s="239">
        <f t="shared" si="3"/>
        <v>259703</v>
      </c>
      <c r="U18" s="239">
        <f t="shared" si="4"/>
        <v>51939</v>
      </c>
      <c r="V18" s="241">
        <f t="shared" si="5"/>
        <v>1993</v>
      </c>
    </row>
    <row r="19" spans="1:22" ht="24" customHeight="1">
      <c r="A19" s="163"/>
      <c r="B19" s="517" t="s">
        <v>127</v>
      </c>
      <c r="C19" s="517"/>
      <c r="D19" s="517"/>
      <c r="E19" s="518" t="s">
        <v>128</v>
      </c>
      <c r="F19" s="518"/>
      <c r="G19" s="164"/>
      <c r="H19" s="164"/>
      <c r="I19" s="164"/>
      <c r="J19" s="179"/>
      <c r="K19" s="148">
        <v>152368</v>
      </c>
      <c r="L19" s="148">
        <v>152368</v>
      </c>
      <c r="M19" s="148">
        <v>0</v>
      </c>
      <c r="N19" s="396">
        <v>113564</v>
      </c>
      <c r="O19" s="148">
        <v>56028</v>
      </c>
      <c r="P19" s="125">
        <v>56028</v>
      </c>
      <c r="Q19" s="125">
        <v>1508</v>
      </c>
      <c r="R19" s="148">
        <v>29334</v>
      </c>
      <c r="S19" s="239">
        <f t="shared" si="2"/>
        <v>295266</v>
      </c>
      <c r="T19" s="239">
        <f t="shared" si="3"/>
        <v>237730</v>
      </c>
      <c r="U19" s="239">
        <f t="shared" si="4"/>
        <v>56028</v>
      </c>
      <c r="V19" s="241">
        <f t="shared" si="5"/>
        <v>1508</v>
      </c>
    </row>
    <row r="20" spans="1:22" ht="24" customHeight="1">
      <c r="A20" s="163"/>
      <c r="B20" s="517" t="s">
        <v>129</v>
      </c>
      <c r="C20" s="517"/>
      <c r="D20" s="517"/>
      <c r="E20" s="518" t="s">
        <v>130</v>
      </c>
      <c r="F20" s="518"/>
      <c r="G20" s="164"/>
      <c r="H20" s="164"/>
      <c r="I20" s="164"/>
      <c r="J20" s="179"/>
      <c r="K20" s="148">
        <v>124448</v>
      </c>
      <c r="L20" s="148">
        <v>124448</v>
      </c>
      <c r="M20" s="148">
        <v>0</v>
      </c>
      <c r="N20" s="396">
        <v>92627</v>
      </c>
      <c r="O20" s="148">
        <v>45701</v>
      </c>
      <c r="P20" s="125">
        <v>45701</v>
      </c>
      <c r="Q20" s="125">
        <v>1225</v>
      </c>
      <c r="R20" s="148">
        <v>27276</v>
      </c>
      <c r="S20" s="239">
        <f t="shared" si="2"/>
        <v>244351</v>
      </c>
      <c r="T20" s="239">
        <f t="shared" si="3"/>
        <v>197425</v>
      </c>
      <c r="U20" s="239">
        <f t="shared" si="4"/>
        <v>45701</v>
      </c>
      <c r="V20" s="241">
        <f t="shared" si="5"/>
        <v>1225</v>
      </c>
    </row>
    <row r="21" spans="1:22" ht="24" customHeight="1">
      <c r="A21" s="187"/>
      <c r="B21" s="524" t="s">
        <v>131</v>
      </c>
      <c r="C21" s="524"/>
      <c r="D21" s="524"/>
      <c r="E21" s="518" t="s">
        <v>132</v>
      </c>
      <c r="F21" s="518"/>
      <c r="G21" s="188"/>
      <c r="H21" s="188"/>
      <c r="I21" s="188"/>
      <c r="J21" s="188"/>
      <c r="K21" s="148">
        <v>47840081</v>
      </c>
      <c r="L21" s="148">
        <v>47302302</v>
      </c>
      <c r="M21" s="148">
        <v>537779</v>
      </c>
      <c r="N21" s="396">
        <v>18306912</v>
      </c>
      <c r="O21" s="148">
        <v>15377244</v>
      </c>
      <c r="P21" s="125">
        <v>2482505</v>
      </c>
      <c r="Q21" s="125">
        <v>447163</v>
      </c>
      <c r="R21" s="148">
        <v>9623244</v>
      </c>
      <c r="S21" s="239">
        <f t="shared" si="2"/>
        <v>75770237</v>
      </c>
      <c r="T21" s="239">
        <f t="shared" si="3"/>
        <v>72302790</v>
      </c>
      <c r="U21" s="239">
        <f t="shared" si="4"/>
        <v>3020284</v>
      </c>
      <c r="V21" s="241">
        <f t="shared" si="5"/>
        <v>447163</v>
      </c>
    </row>
    <row r="22" spans="1:22" ht="24" customHeight="1">
      <c r="A22" s="187"/>
      <c r="B22" s="524" t="s">
        <v>133</v>
      </c>
      <c r="C22" s="524"/>
      <c r="D22" s="524"/>
      <c r="E22" s="518" t="s">
        <v>134</v>
      </c>
      <c r="F22" s="518"/>
      <c r="G22" s="188"/>
      <c r="H22" s="188"/>
      <c r="I22" s="188"/>
      <c r="J22" s="188"/>
      <c r="K22" s="148">
        <v>36694337</v>
      </c>
      <c r="L22" s="148">
        <v>36248991</v>
      </c>
      <c r="M22" s="148">
        <v>445346</v>
      </c>
      <c r="N22" s="396">
        <v>15243181</v>
      </c>
      <c r="O22" s="148">
        <v>12756132</v>
      </c>
      <c r="P22" s="125">
        <v>2059352</v>
      </c>
      <c r="Q22" s="125">
        <v>427697</v>
      </c>
      <c r="R22" s="148">
        <v>8046244</v>
      </c>
      <c r="S22" s="239">
        <f t="shared" si="2"/>
        <v>59983762</v>
      </c>
      <c r="T22" s="239">
        <f t="shared" si="3"/>
        <v>57051367</v>
      </c>
      <c r="U22" s="239">
        <f t="shared" si="4"/>
        <v>2504698</v>
      </c>
      <c r="V22" s="241">
        <f t="shared" si="5"/>
        <v>427697</v>
      </c>
    </row>
    <row r="23" spans="1:22" ht="18.75" customHeight="1">
      <c r="A23" s="178" t="s">
        <v>135</v>
      </c>
      <c r="B23" s="179"/>
      <c r="C23" s="179"/>
      <c r="D23" s="180"/>
      <c r="E23" s="522" t="s">
        <v>136</v>
      </c>
      <c r="F23" s="522"/>
      <c r="G23" s="181"/>
      <c r="H23" s="181"/>
      <c r="I23" s="181"/>
      <c r="J23" s="179"/>
      <c r="K23" s="148"/>
      <c r="L23" s="148"/>
      <c r="M23" s="148"/>
      <c r="N23" s="396"/>
      <c r="O23" s="148"/>
      <c r="P23" s="125"/>
      <c r="Q23" s="125"/>
      <c r="R23" s="148"/>
      <c r="S23" s="239"/>
      <c r="T23" s="239"/>
      <c r="U23" s="239"/>
      <c r="V23" s="241"/>
    </row>
    <row r="24" spans="1:22" ht="24" customHeight="1">
      <c r="A24" s="163"/>
      <c r="B24" s="517" t="s">
        <v>125</v>
      </c>
      <c r="C24" s="517"/>
      <c r="D24" s="517"/>
      <c r="E24" s="520" t="s">
        <v>137</v>
      </c>
      <c r="F24" s="520"/>
      <c r="G24" s="188"/>
      <c r="H24" s="188"/>
      <c r="I24" s="188"/>
      <c r="J24" s="179"/>
      <c r="K24" s="148">
        <v>10</v>
      </c>
      <c r="L24" s="148">
        <v>10</v>
      </c>
      <c r="M24" s="148">
        <v>0</v>
      </c>
      <c r="N24" s="396">
        <v>43</v>
      </c>
      <c r="O24" s="148">
        <v>0</v>
      </c>
      <c r="P24" s="125">
        <v>1</v>
      </c>
      <c r="Q24" s="125">
        <v>42</v>
      </c>
      <c r="R24" s="148">
        <v>0</v>
      </c>
      <c r="S24" s="239">
        <f t="shared" si="2"/>
        <v>53</v>
      </c>
      <c r="T24" s="239">
        <f t="shared" si="3"/>
        <v>10</v>
      </c>
      <c r="U24" s="239">
        <f t="shared" si="4"/>
        <v>1</v>
      </c>
      <c r="V24" s="241">
        <f t="shared" si="5"/>
        <v>42</v>
      </c>
    </row>
    <row r="25" spans="1:22" ht="24" customHeight="1">
      <c r="A25" s="163"/>
      <c r="B25" s="517" t="s">
        <v>127</v>
      </c>
      <c r="C25" s="517"/>
      <c r="D25" s="517"/>
      <c r="E25" s="518" t="s">
        <v>138</v>
      </c>
      <c r="F25" s="518"/>
      <c r="G25" s="181"/>
      <c r="H25" s="179"/>
      <c r="I25" s="179" t="s">
        <v>139</v>
      </c>
      <c r="J25" s="179"/>
      <c r="K25" s="148">
        <v>132566</v>
      </c>
      <c r="L25" s="148">
        <v>132566</v>
      </c>
      <c r="M25" s="148">
        <v>0</v>
      </c>
      <c r="N25" s="396">
        <v>14095</v>
      </c>
      <c r="O25" s="148">
        <v>0</v>
      </c>
      <c r="P25" s="125">
        <v>2448</v>
      </c>
      <c r="Q25" s="125">
        <v>11647</v>
      </c>
      <c r="R25" s="148">
        <v>0</v>
      </c>
      <c r="S25" s="239">
        <f t="shared" si="2"/>
        <v>146661</v>
      </c>
      <c r="T25" s="239">
        <f t="shared" si="3"/>
        <v>132566</v>
      </c>
      <c r="U25" s="239">
        <f t="shared" si="4"/>
        <v>2448</v>
      </c>
      <c r="V25" s="241">
        <f t="shared" si="5"/>
        <v>11647</v>
      </c>
    </row>
    <row r="26" spans="1:22" ht="18.75" customHeight="1">
      <c r="A26" s="178" t="s">
        <v>140</v>
      </c>
      <c r="B26" s="179"/>
      <c r="C26" s="179"/>
      <c r="D26" s="180"/>
      <c r="E26" s="519" t="s">
        <v>141</v>
      </c>
      <c r="F26" s="519"/>
      <c r="G26" s="181"/>
      <c r="H26" s="181"/>
      <c r="I26" s="181"/>
      <c r="J26" s="179"/>
      <c r="K26" s="148"/>
      <c r="L26" s="148"/>
      <c r="M26" s="148"/>
      <c r="N26" s="396"/>
      <c r="O26" s="148"/>
      <c r="P26" s="125"/>
      <c r="Q26" s="125"/>
      <c r="R26" s="148"/>
      <c r="S26" s="239"/>
      <c r="T26" s="239"/>
      <c r="U26" s="239"/>
      <c r="V26" s="241"/>
    </row>
    <row r="27" spans="1:22" ht="26.25" customHeight="1">
      <c r="A27" s="163"/>
      <c r="B27" s="517" t="s">
        <v>142</v>
      </c>
      <c r="C27" s="517"/>
      <c r="D27" s="517"/>
      <c r="E27" s="520" t="s">
        <v>143</v>
      </c>
      <c r="F27" s="521"/>
      <c r="G27" s="521"/>
      <c r="H27" s="179"/>
      <c r="I27" s="181" t="s">
        <v>62</v>
      </c>
      <c r="J27" s="179"/>
      <c r="K27" s="148">
        <v>58</v>
      </c>
      <c r="L27" s="148">
        <v>57</v>
      </c>
      <c r="M27" s="148">
        <v>1</v>
      </c>
      <c r="N27" s="396">
        <v>11</v>
      </c>
      <c r="O27" s="148">
        <v>9</v>
      </c>
      <c r="P27" s="125">
        <v>2</v>
      </c>
      <c r="Q27" s="125">
        <v>0</v>
      </c>
      <c r="R27" s="148">
        <v>4</v>
      </c>
      <c r="S27" s="239">
        <f t="shared" si="2"/>
        <v>73</v>
      </c>
      <c r="T27" s="239">
        <f t="shared" si="3"/>
        <v>70</v>
      </c>
      <c r="U27" s="239">
        <f t="shared" si="4"/>
        <v>3</v>
      </c>
      <c r="V27" s="241">
        <f t="shared" si="5"/>
        <v>0</v>
      </c>
    </row>
    <row r="28" spans="1:22" ht="26.25" customHeight="1">
      <c r="A28" s="163"/>
      <c r="B28" s="517" t="s">
        <v>127</v>
      </c>
      <c r="C28" s="517"/>
      <c r="D28" s="517"/>
      <c r="E28" s="520" t="s">
        <v>144</v>
      </c>
      <c r="F28" s="521"/>
      <c r="G28" s="521"/>
      <c r="H28" s="179"/>
      <c r="I28" s="181" t="s">
        <v>62</v>
      </c>
      <c r="J28" s="179"/>
      <c r="K28" s="148">
        <v>23</v>
      </c>
      <c r="L28" s="148">
        <v>22</v>
      </c>
      <c r="M28" s="148">
        <v>1</v>
      </c>
      <c r="N28" s="396">
        <v>7</v>
      </c>
      <c r="O28" s="148">
        <v>5</v>
      </c>
      <c r="P28" s="125">
        <v>2</v>
      </c>
      <c r="Q28" s="125">
        <v>0</v>
      </c>
      <c r="R28" s="148">
        <v>2</v>
      </c>
      <c r="S28" s="239">
        <f t="shared" si="2"/>
        <v>32</v>
      </c>
      <c r="T28" s="239">
        <f t="shared" si="3"/>
        <v>29</v>
      </c>
      <c r="U28" s="239">
        <f t="shared" si="4"/>
        <v>3</v>
      </c>
      <c r="V28" s="241">
        <f t="shared" si="5"/>
        <v>0</v>
      </c>
    </row>
    <row r="29" spans="1:22" ht="18.75" customHeight="1" thickBot="1">
      <c r="A29" s="189"/>
      <c r="B29" s="514" t="s">
        <v>129</v>
      </c>
      <c r="C29" s="514"/>
      <c r="D29" s="514"/>
      <c r="E29" s="515" t="s">
        <v>145</v>
      </c>
      <c r="F29" s="516"/>
      <c r="G29" s="516"/>
      <c r="H29" s="190"/>
      <c r="I29" s="191" t="s">
        <v>62</v>
      </c>
      <c r="J29" s="190"/>
      <c r="K29" s="192">
        <v>81</v>
      </c>
      <c r="L29" s="192">
        <v>79</v>
      </c>
      <c r="M29" s="192">
        <v>2</v>
      </c>
      <c r="N29" s="407">
        <v>18</v>
      </c>
      <c r="O29" s="192">
        <v>14</v>
      </c>
      <c r="P29" s="193">
        <v>4</v>
      </c>
      <c r="Q29" s="193">
        <v>0</v>
      </c>
      <c r="R29" s="192">
        <v>6</v>
      </c>
      <c r="S29" s="250">
        <f t="shared" si="2"/>
        <v>105</v>
      </c>
      <c r="T29" s="250">
        <f t="shared" si="3"/>
        <v>99</v>
      </c>
      <c r="U29" s="250">
        <f t="shared" si="4"/>
        <v>6</v>
      </c>
      <c r="V29" s="252">
        <f t="shared" si="5"/>
        <v>0</v>
      </c>
    </row>
  </sheetData>
  <mergeCells count="33">
    <mergeCell ref="E17:F17"/>
    <mergeCell ref="E22:F22"/>
    <mergeCell ref="B19:D19"/>
    <mergeCell ref="E19:F19"/>
    <mergeCell ref="S3:V4"/>
    <mergeCell ref="R3:R4"/>
    <mergeCell ref="E21:F21"/>
    <mergeCell ref="B22:D22"/>
    <mergeCell ref="B24:D24"/>
    <mergeCell ref="E24:F24"/>
    <mergeCell ref="N3:O4"/>
    <mergeCell ref="P3:Q4"/>
    <mergeCell ref="B20:D20"/>
    <mergeCell ref="E20:F20"/>
    <mergeCell ref="K3:M4"/>
    <mergeCell ref="E7:F7"/>
    <mergeCell ref="E8:F8"/>
    <mergeCell ref="F10:G10"/>
    <mergeCell ref="F11:G11"/>
    <mergeCell ref="F12:G12"/>
    <mergeCell ref="E23:F23"/>
    <mergeCell ref="B18:D18"/>
    <mergeCell ref="E18:F18"/>
    <mergeCell ref="B21:D21"/>
    <mergeCell ref="B29:D29"/>
    <mergeCell ref="E29:G29"/>
    <mergeCell ref="B25:D25"/>
    <mergeCell ref="E25:F25"/>
    <mergeCell ref="E26:F26"/>
    <mergeCell ref="B27:D27"/>
    <mergeCell ref="E27:G27"/>
    <mergeCell ref="B28:D28"/>
    <mergeCell ref="E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SheetLayoutView="100" workbookViewId="0" topLeftCell="D28">
      <selection activeCell="J36" sqref="J36"/>
    </sheetView>
  </sheetViews>
  <sheetFormatPr defaultColWidth="9.00390625" defaultRowHeight="20.25" customHeight="1"/>
  <cols>
    <col min="1" max="1" width="3.125" style="22" customWidth="1"/>
    <col min="2" max="2" width="4.625" style="22" customWidth="1"/>
    <col min="3" max="3" width="18.625" style="22" customWidth="1"/>
    <col min="4" max="4" width="7.125" style="22" customWidth="1"/>
    <col min="5" max="8" width="11.125" style="22" customWidth="1"/>
    <col min="9" max="13" width="11.125" style="0" customWidth="1"/>
    <col min="14" max="14" width="12.875" style="0" bestFit="1" customWidth="1"/>
    <col min="15" max="16" width="11.125" style="0" customWidth="1"/>
    <col min="17" max="17" width="9.375" style="0" bestFit="1" customWidth="1"/>
  </cols>
  <sheetData>
    <row r="1" spans="1:4" ht="20.25" customHeight="1">
      <c r="A1" s="20"/>
      <c r="B1" s="20"/>
      <c r="C1" s="21" t="s">
        <v>146</v>
      </c>
      <c r="D1" s="21"/>
    </row>
    <row r="2" spans="3:17" ht="20.25" customHeight="1" thickBot="1">
      <c r="C2" s="23"/>
      <c r="D2" s="23"/>
      <c r="Q2" s="24" t="s">
        <v>147</v>
      </c>
    </row>
    <row r="3" spans="1:17" ht="20.25" customHeight="1">
      <c r="A3" s="194"/>
      <c r="B3" s="195"/>
      <c r="C3" s="195"/>
      <c r="D3" s="196" t="s">
        <v>148</v>
      </c>
      <c r="E3" s="529" t="s">
        <v>149</v>
      </c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1"/>
    </row>
    <row r="4" spans="1:17" ht="20.25" customHeight="1">
      <c r="A4" s="197"/>
      <c r="B4" s="198"/>
      <c r="C4" s="198"/>
      <c r="D4" s="412" t="s">
        <v>150</v>
      </c>
      <c r="E4" s="544" t="s">
        <v>151</v>
      </c>
      <c r="F4" s="545"/>
      <c r="G4" s="545"/>
      <c r="H4" s="545"/>
      <c r="I4" s="536" t="s">
        <v>202</v>
      </c>
      <c r="J4" s="536"/>
      <c r="K4" s="536"/>
      <c r="L4" s="536"/>
      <c r="M4" s="413" t="s">
        <v>382</v>
      </c>
      <c r="N4" s="537" t="s">
        <v>203</v>
      </c>
      <c r="O4" s="538"/>
      <c r="P4" s="538"/>
      <c r="Q4" s="539"/>
    </row>
    <row r="5" spans="1:17" ht="20.25" customHeight="1">
      <c r="A5" s="199" t="s">
        <v>366</v>
      </c>
      <c r="B5" s="200"/>
      <c r="C5" s="201"/>
      <c r="D5" s="200" t="s">
        <v>152</v>
      </c>
      <c r="E5" s="202">
        <v>25</v>
      </c>
      <c r="F5" s="202">
        <v>26</v>
      </c>
      <c r="G5" s="203" t="s">
        <v>153</v>
      </c>
      <c r="H5" s="204" t="s">
        <v>154</v>
      </c>
      <c r="I5" s="202">
        <v>26</v>
      </c>
      <c r="J5" s="377" t="s">
        <v>153</v>
      </c>
      <c r="K5" s="377" t="s">
        <v>154</v>
      </c>
      <c r="L5" s="377" t="s">
        <v>421</v>
      </c>
      <c r="M5" s="414">
        <v>26</v>
      </c>
      <c r="N5" s="202">
        <v>26</v>
      </c>
      <c r="O5" s="203" t="s">
        <v>153</v>
      </c>
      <c r="P5" s="204" t="s">
        <v>154</v>
      </c>
      <c r="Q5" s="205" t="s">
        <v>421</v>
      </c>
    </row>
    <row r="6" spans="1:17" ht="20.25" customHeight="1">
      <c r="A6" s="206" t="s">
        <v>367</v>
      </c>
      <c r="B6" s="550" t="s">
        <v>155</v>
      </c>
      <c r="C6" s="551"/>
      <c r="D6" s="207" t="s">
        <v>156</v>
      </c>
      <c r="E6" s="603">
        <v>7236983</v>
      </c>
      <c r="F6" s="603">
        <v>7226170</v>
      </c>
      <c r="G6" s="604">
        <v>7144062</v>
      </c>
      <c r="H6" s="605">
        <v>82108</v>
      </c>
      <c r="I6" s="606">
        <v>2231749</v>
      </c>
      <c r="J6" s="604">
        <v>1892233</v>
      </c>
      <c r="K6" s="606">
        <v>285237</v>
      </c>
      <c r="L6" s="606">
        <v>54279</v>
      </c>
      <c r="M6" s="607">
        <v>1032031</v>
      </c>
      <c r="N6" s="603">
        <v>10489950</v>
      </c>
      <c r="O6" s="604">
        <v>10068326</v>
      </c>
      <c r="P6" s="607">
        <v>367345</v>
      </c>
      <c r="Q6" s="608">
        <v>54279</v>
      </c>
    </row>
    <row r="7" spans="1:17" ht="20.25" customHeight="1">
      <c r="A7" s="208"/>
      <c r="B7" s="209" t="s">
        <v>157</v>
      </c>
      <c r="C7" s="210" t="s">
        <v>158</v>
      </c>
      <c r="D7" s="207"/>
      <c r="E7" s="606">
        <v>6835769</v>
      </c>
      <c r="F7" s="606">
        <v>6775963</v>
      </c>
      <c r="G7" s="606">
        <v>6693860</v>
      </c>
      <c r="H7" s="603">
        <v>82103</v>
      </c>
      <c r="I7" s="606">
        <v>2039897</v>
      </c>
      <c r="J7" s="606">
        <v>1709726</v>
      </c>
      <c r="K7" s="606">
        <v>276019</v>
      </c>
      <c r="L7" s="606">
        <v>54152</v>
      </c>
      <c r="M7" s="607">
        <v>975396</v>
      </c>
      <c r="N7" s="606">
        <v>9791256</v>
      </c>
      <c r="O7" s="606">
        <v>9378982</v>
      </c>
      <c r="P7" s="603">
        <v>358122</v>
      </c>
      <c r="Q7" s="608">
        <v>54152</v>
      </c>
    </row>
    <row r="8" spans="1:17" ht="20.25" customHeight="1">
      <c r="A8" s="208"/>
      <c r="B8" s="209" t="s">
        <v>159</v>
      </c>
      <c r="C8" s="211" t="s">
        <v>160</v>
      </c>
      <c r="D8" s="212"/>
      <c r="E8" s="606">
        <v>400801</v>
      </c>
      <c r="F8" s="606">
        <v>450057</v>
      </c>
      <c r="G8" s="606">
        <v>450057</v>
      </c>
      <c r="H8" s="603">
        <v>0</v>
      </c>
      <c r="I8" s="606">
        <v>179394</v>
      </c>
      <c r="J8" s="606">
        <v>170467</v>
      </c>
      <c r="K8" s="606">
        <v>8927</v>
      </c>
      <c r="L8" s="606">
        <v>0</v>
      </c>
      <c r="M8" s="607">
        <v>33343</v>
      </c>
      <c r="N8" s="606">
        <v>662794</v>
      </c>
      <c r="O8" s="606">
        <v>653867</v>
      </c>
      <c r="P8" s="603">
        <v>8927</v>
      </c>
      <c r="Q8" s="608">
        <v>0</v>
      </c>
    </row>
    <row r="9" spans="1:17" ht="20.25" customHeight="1">
      <c r="A9" s="208"/>
      <c r="B9" s="209" t="s">
        <v>161</v>
      </c>
      <c r="C9" s="210" t="s">
        <v>162</v>
      </c>
      <c r="D9" s="212"/>
      <c r="E9" s="606">
        <v>0</v>
      </c>
      <c r="F9" s="606">
        <v>0</v>
      </c>
      <c r="G9" s="606">
        <v>0</v>
      </c>
      <c r="H9" s="603">
        <v>0</v>
      </c>
      <c r="I9" s="606">
        <v>10240</v>
      </c>
      <c r="J9" s="606">
        <v>10240</v>
      </c>
      <c r="K9" s="606">
        <v>0</v>
      </c>
      <c r="L9" s="606">
        <v>0</v>
      </c>
      <c r="M9" s="607">
        <v>0</v>
      </c>
      <c r="N9" s="606">
        <v>10240</v>
      </c>
      <c r="O9" s="606">
        <v>10240</v>
      </c>
      <c r="P9" s="603">
        <v>0</v>
      </c>
      <c r="Q9" s="608">
        <v>0</v>
      </c>
    </row>
    <row r="10" spans="1:17" ht="20.25" customHeight="1">
      <c r="A10" s="208"/>
      <c r="B10" s="209" t="s">
        <v>163</v>
      </c>
      <c r="C10" s="210" t="s">
        <v>164</v>
      </c>
      <c r="D10" s="212"/>
      <c r="E10" s="606">
        <v>413</v>
      </c>
      <c r="F10" s="606">
        <v>150</v>
      </c>
      <c r="G10" s="606">
        <v>145</v>
      </c>
      <c r="H10" s="603">
        <v>5</v>
      </c>
      <c r="I10" s="606">
        <v>2218</v>
      </c>
      <c r="J10" s="606">
        <v>1800</v>
      </c>
      <c r="K10" s="606">
        <v>291</v>
      </c>
      <c r="L10" s="606">
        <v>127</v>
      </c>
      <c r="M10" s="607">
        <v>23292</v>
      </c>
      <c r="N10" s="606">
        <v>25660</v>
      </c>
      <c r="O10" s="606">
        <v>25237</v>
      </c>
      <c r="P10" s="603">
        <v>296</v>
      </c>
      <c r="Q10" s="608">
        <v>127</v>
      </c>
    </row>
    <row r="11" spans="1:17" ht="20.25" customHeight="1">
      <c r="A11" s="206" t="s">
        <v>368</v>
      </c>
      <c r="B11" s="542" t="s">
        <v>165</v>
      </c>
      <c r="C11" s="543"/>
      <c r="D11" s="212" t="s">
        <v>166</v>
      </c>
      <c r="E11" s="603">
        <v>7123439</v>
      </c>
      <c r="F11" s="603">
        <v>7838854</v>
      </c>
      <c r="G11" s="606">
        <v>7614325</v>
      </c>
      <c r="H11" s="607">
        <v>224529</v>
      </c>
      <c r="I11" s="606">
        <v>2964500</v>
      </c>
      <c r="J11" s="606">
        <v>2178759</v>
      </c>
      <c r="K11" s="606">
        <v>547491</v>
      </c>
      <c r="L11" s="606">
        <v>238250</v>
      </c>
      <c r="M11" s="607">
        <v>1228281</v>
      </c>
      <c r="N11" s="603">
        <v>12031635</v>
      </c>
      <c r="O11" s="606">
        <v>11021365</v>
      </c>
      <c r="P11" s="607">
        <v>772020</v>
      </c>
      <c r="Q11" s="608">
        <v>238250</v>
      </c>
    </row>
    <row r="12" spans="1:17" ht="20.25" customHeight="1">
      <c r="A12" s="208"/>
      <c r="B12" s="209" t="s">
        <v>167</v>
      </c>
      <c r="C12" s="210" t="s">
        <v>168</v>
      </c>
      <c r="D12" s="212"/>
      <c r="E12" s="606">
        <v>949638</v>
      </c>
      <c r="F12" s="606">
        <v>997174</v>
      </c>
      <c r="G12" s="606">
        <v>974330</v>
      </c>
      <c r="H12" s="603">
        <v>22844</v>
      </c>
      <c r="I12" s="606">
        <v>207528</v>
      </c>
      <c r="J12" s="606">
        <v>107997</v>
      </c>
      <c r="K12" s="606">
        <v>27758</v>
      </c>
      <c r="L12" s="606">
        <v>71773</v>
      </c>
      <c r="M12" s="607">
        <v>27027</v>
      </c>
      <c r="N12" s="606">
        <v>1231729</v>
      </c>
      <c r="O12" s="606">
        <v>1109354</v>
      </c>
      <c r="P12" s="603">
        <v>50602</v>
      </c>
      <c r="Q12" s="608">
        <v>71773</v>
      </c>
    </row>
    <row r="13" spans="1:17" ht="20.25" customHeight="1">
      <c r="A13" s="208"/>
      <c r="B13" s="209" t="s">
        <v>169</v>
      </c>
      <c r="C13" s="210" t="s">
        <v>170</v>
      </c>
      <c r="D13" s="212"/>
      <c r="E13" s="606">
        <v>0</v>
      </c>
      <c r="F13" s="606">
        <v>0</v>
      </c>
      <c r="G13" s="606">
        <v>0</v>
      </c>
      <c r="H13" s="603">
        <v>0</v>
      </c>
      <c r="I13" s="606">
        <v>10274</v>
      </c>
      <c r="J13" s="606">
        <v>10274</v>
      </c>
      <c r="K13" s="606">
        <v>0</v>
      </c>
      <c r="L13" s="606">
        <v>0</v>
      </c>
      <c r="M13" s="607">
        <v>0</v>
      </c>
      <c r="N13" s="606">
        <v>10274</v>
      </c>
      <c r="O13" s="606">
        <v>10274</v>
      </c>
      <c r="P13" s="603">
        <v>0</v>
      </c>
      <c r="Q13" s="608">
        <v>0</v>
      </c>
    </row>
    <row r="14" spans="1:17" ht="20.25" customHeight="1">
      <c r="A14" s="208"/>
      <c r="B14" s="209" t="s">
        <v>171</v>
      </c>
      <c r="C14" s="210" t="s">
        <v>172</v>
      </c>
      <c r="D14" s="212"/>
      <c r="E14" s="606">
        <v>353415</v>
      </c>
      <c r="F14" s="606">
        <v>377699</v>
      </c>
      <c r="G14" s="606">
        <v>375729</v>
      </c>
      <c r="H14" s="603">
        <v>1970</v>
      </c>
      <c r="I14" s="606">
        <v>0</v>
      </c>
      <c r="J14" s="606">
        <v>0</v>
      </c>
      <c r="K14" s="606">
        <v>0</v>
      </c>
      <c r="L14" s="606">
        <v>0</v>
      </c>
      <c r="M14" s="607">
        <v>0</v>
      </c>
      <c r="N14" s="606">
        <v>377699</v>
      </c>
      <c r="O14" s="606">
        <v>375729</v>
      </c>
      <c r="P14" s="603">
        <v>1970</v>
      </c>
      <c r="Q14" s="608">
        <v>0</v>
      </c>
    </row>
    <row r="15" spans="1:17" ht="20.25" customHeight="1">
      <c r="A15" s="208"/>
      <c r="B15" s="209" t="s">
        <v>173</v>
      </c>
      <c r="C15" s="210" t="s">
        <v>174</v>
      </c>
      <c r="D15" s="212"/>
      <c r="E15" s="606">
        <v>201297</v>
      </c>
      <c r="F15" s="606">
        <v>304413</v>
      </c>
      <c r="G15" s="606">
        <v>303045</v>
      </c>
      <c r="H15" s="603">
        <v>1368</v>
      </c>
      <c r="I15" s="606">
        <v>96016</v>
      </c>
      <c r="J15" s="606">
        <v>81232</v>
      </c>
      <c r="K15" s="606">
        <v>13114</v>
      </c>
      <c r="L15" s="606">
        <v>1670</v>
      </c>
      <c r="M15" s="607">
        <v>30167</v>
      </c>
      <c r="N15" s="606">
        <v>430596</v>
      </c>
      <c r="O15" s="606">
        <v>414444</v>
      </c>
      <c r="P15" s="603">
        <v>14482</v>
      </c>
      <c r="Q15" s="608">
        <v>1670</v>
      </c>
    </row>
    <row r="16" spans="1:17" ht="20.25" customHeight="1">
      <c r="A16" s="208"/>
      <c r="B16" s="209" t="s">
        <v>175</v>
      </c>
      <c r="C16" s="210" t="s">
        <v>176</v>
      </c>
      <c r="D16" s="212"/>
      <c r="E16" s="606">
        <v>3869236</v>
      </c>
      <c r="F16" s="606">
        <v>4519264</v>
      </c>
      <c r="G16" s="606">
        <v>4352618</v>
      </c>
      <c r="H16" s="603">
        <v>166646</v>
      </c>
      <c r="I16" s="606">
        <v>1786324</v>
      </c>
      <c r="J16" s="606">
        <v>1234153</v>
      </c>
      <c r="K16" s="606">
        <v>387364</v>
      </c>
      <c r="L16" s="606">
        <v>164807</v>
      </c>
      <c r="M16" s="607">
        <v>727387</v>
      </c>
      <c r="N16" s="606">
        <v>7032975</v>
      </c>
      <c r="O16" s="606">
        <v>6314158</v>
      </c>
      <c r="P16" s="603">
        <v>554010</v>
      </c>
      <c r="Q16" s="608">
        <v>164807</v>
      </c>
    </row>
    <row r="17" spans="1:17" ht="20.25" customHeight="1">
      <c r="A17" s="208"/>
      <c r="B17" s="209" t="s">
        <v>177</v>
      </c>
      <c r="C17" s="210" t="s">
        <v>178</v>
      </c>
      <c r="D17" s="212"/>
      <c r="E17" s="606">
        <v>181136</v>
      </c>
      <c r="F17" s="606">
        <v>76777</v>
      </c>
      <c r="G17" s="606">
        <v>76777</v>
      </c>
      <c r="H17" s="603">
        <v>0</v>
      </c>
      <c r="I17" s="606">
        <v>0</v>
      </c>
      <c r="J17" s="606">
        <v>0</v>
      </c>
      <c r="K17" s="606">
        <v>0</v>
      </c>
      <c r="L17" s="606">
        <v>0</v>
      </c>
      <c r="M17" s="607">
        <v>0</v>
      </c>
      <c r="N17" s="606">
        <v>76777</v>
      </c>
      <c r="O17" s="606">
        <v>76777</v>
      </c>
      <c r="P17" s="603">
        <v>0</v>
      </c>
      <c r="Q17" s="608">
        <v>0</v>
      </c>
    </row>
    <row r="18" spans="1:17" ht="20.25" customHeight="1">
      <c r="A18" s="208"/>
      <c r="B18" s="209" t="s">
        <v>179</v>
      </c>
      <c r="C18" s="213" t="s">
        <v>425</v>
      </c>
      <c r="D18" s="212"/>
      <c r="E18" s="606">
        <v>1564535</v>
      </c>
      <c r="F18" s="606">
        <v>1558746</v>
      </c>
      <c r="G18" s="606">
        <v>1527077</v>
      </c>
      <c r="H18" s="603">
        <v>31669</v>
      </c>
      <c r="I18" s="606">
        <v>864358</v>
      </c>
      <c r="J18" s="606">
        <v>745103</v>
      </c>
      <c r="K18" s="606">
        <v>119255</v>
      </c>
      <c r="L18" s="606">
        <v>0</v>
      </c>
      <c r="M18" s="607">
        <v>434459</v>
      </c>
      <c r="N18" s="606">
        <v>2857563</v>
      </c>
      <c r="O18" s="606">
        <v>2706639</v>
      </c>
      <c r="P18" s="603">
        <v>150924</v>
      </c>
      <c r="Q18" s="608">
        <v>0</v>
      </c>
    </row>
    <row r="19" spans="1:17" ht="20.25" customHeight="1">
      <c r="A19" s="208"/>
      <c r="B19" s="209" t="s">
        <v>180</v>
      </c>
      <c r="C19" s="210" t="s">
        <v>181</v>
      </c>
      <c r="D19" s="212"/>
      <c r="E19" s="606">
        <v>4182</v>
      </c>
      <c r="F19" s="606">
        <v>4781</v>
      </c>
      <c r="G19" s="606">
        <v>4749</v>
      </c>
      <c r="H19" s="603">
        <v>32</v>
      </c>
      <c r="I19" s="606">
        <v>0</v>
      </c>
      <c r="J19" s="606">
        <v>0</v>
      </c>
      <c r="K19" s="606">
        <v>0</v>
      </c>
      <c r="L19" s="606">
        <v>0</v>
      </c>
      <c r="M19" s="607">
        <v>9241</v>
      </c>
      <c r="N19" s="606">
        <v>14022</v>
      </c>
      <c r="O19" s="606">
        <v>13990</v>
      </c>
      <c r="P19" s="603">
        <v>32</v>
      </c>
      <c r="Q19" s="608">
        <v>0</v>
      </c>
    </row>
    <row r="20" spans="1:17" ht="20.25" customHeight="1">
      <c r="A20" s="540" t="s">
        <v>365</v>
      </c>
      <c r="B20" s="541"/>
      <c r="C20" s="541"/>
      <c r="D20" s="214" t="s">
        <v>374</v>
      </c>
      <c r="E20" s="609">
        <v>113544</v>
      </c>
      <c r="F20" s="609">
        <v>-612684</v>
      </c>
      <c r="G20" s="610">
        <v>-470263</v>
      </c>
      <c r="H20" s="611">
        <v>-142421</v>
      </c>
      <c r="I20" s="610">
        <v>-732751</v>
      </c>
      <c r="J20" s="610">
        <v>-286526</v>
      </c>
      <c r="K20" s="610">
        <v>-262254</v>
      </c>
      <c r="L20" s="610">
        <v>-183971</v>
      </c>
      <c r="M20" s="611">
        <v>-196250</v>
      </c>
      <c r="N20" s="609">
        <v>-1541685</v>
      </c>
      <c r="O20" s="610">
        <v>-953039</v>
      </c>
      <c r="P20" s="611">
        <v>-404675</v>
      </c>
      <c r="Q20" s="612">
        <v>-183971</v>
      </c>
    </row>
    <row r="21" spans="1:17" ht="20.25" customHeight="1">
      <c r="A21" s="215" t="s">
        <v>369</v>
      </c>
      <c r="B21" s="550" t="s">
        <v>182</v>
      </c>
      <c r="C21" s="551"/>
      <c r="D21" s="212" t="s">
        <v>183</v>
      </c>
      <c r="E21" s="603">
        <v>2930544</v>
      </c>
      <c r="F21" s="603">
        <v>4123273</v>
      </c>
      <c r="G21" s="613">
        <v>3897892</v>
      </c>
      <c r="H21" s="607">
        <v>225381</v>
      </c>
      <c r="I21" s="606">
        <v>1455216</v>
      </c>
      <c r="J21" s="606">
        <v>904369</v>
      </c>
      <c r="K21" s="606">
        <v>356719</v>
      </c>
      <c r="L21" s="606">
        <v>194128</v>
      </c>
      <c r="M21" s="607">
        <v>604771</v>
      </c>
      <c r="N21" s="603">
        <v>6183260</v>
      </c>
      <c r="O21" s="606">
        <v>5407032</v>
      </c>
      <c r="P21" s="607">
        <v>582100</v>
      </c>
      <c r="Q21" s="608">
        <v>194128</v>
      </c>
    </row>
    <row r="22" spans="1:17" ht="20.25" customHeight="1">
      <c r="A22" s="208"/>
      <c r="B22" s="209" t="s">
        <v>184</v>
      </c>
      <c r="C22" s="210" t="s">
        <v>185</v>
      </c>
      <c r="D22" s="212"/>
      <c r="E22" s="606">
        <v>2689785</v>
      </c>
      <c r="F22" s="606">
        <v>1959684</v>
      </c>
      <c r="G22" s="606">
        <v>1794656</v>
      </c>
      <c r="H22" s="607">
        <v>165028</v>
      </c>
      <c r="I22" s="606">
        <v>548896</v>
      </c>
      <c r="J22" s="606">
        <v>308517</v>
      </c>
      <c r="K22" s="606">
        <v>149037</v>
      </c>
      <c r="L22" s="606">
        <v>91342</v>
      </c>
      <c r="M22" s="607">
        <v>375836</v>
      </c>
      <c r="N22" s="606">
        <v>2884416</v>
      </c>
      <c r="O22" s="606">
        <v>2479009</v>
      </c>
      <c r="P22" s="607">
        <v>314065</v>
      </c>
      <c r="Q22" s="608">
        <v>91342</v>
      </c>
    </row>
    <row r="23" spans="1:17" ht="20.25" customHeight="1">
      <c r="A23" s="208"/>
      <c r="B23" s="209" t="s">
        <v>127</v>
      </c>
      <c r="C23" s="210" t="s">
        <v>187</v>
      </c>
      <c r="D23" s="212"/>
      <c r="E23" s="606">
        <v>120304</v>
      </c>
      <c r="F23" s="606">
        <v>75442</v>
      </c>
      <c r="G23" s="606">
        <v>75442</v>
      </c>
      <c r="H23" s="607">
        <v>0</v>
      </c>
      <c r="I23" s="606">
        <v>3642</v>
      </c>
      <c r="J23" s="606">
        <v>0</v>
      </c>
      <c r="K23" s="606">
        <v>0</v>
      </c>
      <c r="L23" s="606">
        <v>3642</v>
      </c>
      <c r="M23" s="607">
        <v>0</v>
      </c>
      <c r="N23" s="606">
        <v>79084</v>
      </c>
      <c r="O23" s="606">
        <v>75442</v>
      </c>
      <c r="P23" s="607">
        <v>0</v>
      </c>
      <c r="Q23" s="608">
        <v>3642</v>
      </c>
    </row>
    <row r="24" spans="1:17" ht="20.25" customHeight="1">
      <c r="A24" s="208"/>
      <c r="B24" s="209" t="s">
        <v>129</v>
      </c>
      <c r="C24" s="210" t="s">
        <v>375</v>
      </c>
      <c r="D24" s="212"/>
      <c r="E24" s="606">
        <v>0</v>
      </c>
      <c r="F24" s="606">
        <v>2037077</v>
      </c>
      <c r="G24" s="606">
        <v>1976724</v>
      </c>
      <c r="H24" s="607">
        <v>60353</v>
      </c>
      <c r="I24" s="606">
        <v>850422</v>
      </c>
      <c r="J24" s="606">
        <v>559747</v>
      </c>
      <c r="K24" s="606">
        <v>191531</v>
      </c>
      <c r="L24" s="606">
        <v>99144</v>
      </c>
      <c r="M24" s="607">
        <v>228935</v>
      </c>
      <c r="N24" s="606">
        <v>3116434</v>
      </c>
      <c r="O24" s="606">
        <v>2765406</v>
      </c>
      <c r="P24" s="607">
        <v>251884</v>
      </c>
      <c r="Q24" s="608">
        <v>99144</v>
      </c>
    </row>
    <row r="25" spans="1:17" ht="20.25" customHeight="1">
      <c r="A25" s="208"/>
      <c r="B25" s="209" t="s">
        <v>131</v>
      </c>
      <c r="C25" s="210" t="s">
        <v>188</v>
      </c>
      <c r="D25" s="212"/>
      <c r="E25" s="606">
        <v>120455</v>
      </c>
      <c r="F25" s="606">
        <v>51070</v>
      </c>
      <c r="G25" s="606">
        <v>51070</v>
      </c>
      <c r="H25" s="603">
        <v>0</v>
      </c>
      <c r="I25" s="606">
        <v>52256</v>
      </c>
      <c r="J25" s="606">
        <v>36105</v>
      </c>
      <c r="K25" s="606">
        <v>16151</v>
      </c>
      <c r="L25" s="606">
        <v>0</v>
      </c>
      <c r="M25" s="607">
        <v>0</v>
      </c>
      <c r="N25" s="606">
        <v>103326</v>
      </c>
      <c r="O25" s="606">
        <v>87175</v>
      </c>
      <c r="P25" s="607">
        <v>16151</v>
      </c>
      <c r="Q25" s="608">
        <v>0</v>
      </c>
    </row>
    <row r="26" spans="1:17" ht="20.25" customHeight="1">
      <c r="A26" s="206" t="s">
        <v>370</v>
      </c>
      <c r="B26" s="542" t="s">
        <v>189</v>
      </c>
      <c r="C26" s="542"/>
      <c r="D26" s="212" t="s">
        <v>190</v>
      </c>
      <c r="E26" s="603">
        <v>1573638</v>
      </c>
      <c r="F26" s="603">
        <v>1476217</v>
      </c>
      <c r="G26" s="606">
        <v>1401878</v>
      </c>
      <c r="H26" s="607">
        <v>74339</v>
      </c>
      <c r="I26" s="606">
        <v>569924</v>
      </c>
      <c r="J26" s="606">
        <v>417828</v>
      </c>
      <c r="K26" s="606">
        <v>129140</v>
      </c>
      <c r="L26" s="606">
        <v>22956</v>
      </c>
      <c r="M26" s="607">
        <v>347776</v>
      </c>
      <c r="N26" s="603">
        <v>2393917</v>
      </c>
      <c r="O26" s="606">
        <v>2167482</v>
      </c>
      <c r="P26" s="607">
        <v>203479</v>
      </c>
      <c r="Q26" s="608">
        <v>22956</v>
      </c>
    </row>
    <row r="27" spans="1:17" ht="20.25" customHeight="1">
      <c r="A27" s="208"/>
      <c r="B27" s="209" t="s">
        <v>184</v>
      </c>
      <c r="C27" s="210" t="s">
        <v>191</v>
      </c>
      <c r="D27" s="212"/>
      <c r="E27" s="606">
        <v>1549921</v>
      </c>
      <c r="F27" s="606">
        <v>1427420</v>
      </c>
      <c r="G27" s="606">
        <v>1353081</v>
      </c>
      <c r="H27" s="603">
        <v>74339</v>
      </c>
      <c r="I27" s="606">
        <v>562319</v>
      </c>
      <c r="J27" s="606">
        <v>412203</v>
      </c>
      <c r="K27" s="606">
        <v>128232</v>
      </c>
      <c r="L27" s="606">
        <v>21884</v>
      </c>
      <c r="M27" s="607">
        <v>340055</v>
      </c>
      <c r="N27" s="606">
        <v>2329794</v>
      </c>
      <c r="O27" s="606">
        <v>2105339</v>
      </c>
      <c r="P27" s="603">
        <v>202571</v>
      </c>
      <c r="Q27" s="608">
        <v>21884</v>
      </c>
    </row>
    <row r="28" spans="1:17" ht="20.25" customHeight="1">
      <c r="A28" s="208"/>
      <c r="B28" s="216"/>
      <c r="C28" s="217" t="s">
        <v>192</v>
      </c>
      <c r="D28" s="212"/>
      <c r="E28" s="606">
        <v>1549921</v>
      </c>
      <c r="F28" s="606">
        <v>1427420</v>
      </c>
      <c r="G28" s="606">
        <v>1353081</v>
      </c>
      <c r="H28" s="603">
        <v>74339</v>
      </c>
      <c r="I28" s="606">
        <v>562289</v>
      </c>
      <c r="J28" s="606">
        <v>412174</v>
      </c>
      <c r="K28" s="606">
        <v>128232</v>
      </c>
      <c r="L28" s="606">
        <v>21883</v>
      </c>
      <c r="M28" s="607">
        <v>340055</v>
      </c>
      <c r="N28" s="606">
        <v>2329764</v>
      </c>
      <c r="O28" s="606">
        <v>2105310</v>
      </c>
      <c r="P28" s="603">
        <v>202571</v>
      </c>
      <c r="Q28" s="608">
        <v>21883</v>
      </c>
    </row>
    <row r="29" spans="1:17" ht="20.25" customHeight="1">
      <c r="A29" s="208"/>
      <c r="B29" s="209" t="s">
        <v>169</v>
      </c>
      <c r="C29" s="210" t="s">
        <v>193</v>
      </c>
      <c r="D29" s="212"/>
      <c r="E29" s="606">
        <v>23717</v>
      </c>
      <c r="F29" s="606">
        <v>48797</v>
      </c>
      <c r="G29" s="606">
        <v>48797</v>
      </c>
      <c r="H29" s="603">
        <v>0</v>
      </c>
      <c r="I29" s="606">
        <v>7605</v>
      </c>
      <c r="J29" s="606">
        <v>5625</v>
      </c>
      <c r="K29" s="606">
        <v>908</v>
      </c>
      <c r="L29" s="606">
        <v>1072</v>
      </c>
      <c r="M29" s="607">
        <v>7721</v>
      </c>
      <c r="N29" s="606">
        <v>64123</v>
      </c>
      <c r="O29" s="606">
        <v>62143</v>
      </c>
      <c r="P29" s="603">
        <v>908</v>
      </c>
      <c r="Q29" s="608">
        <v>1072</v>
      </c>
    </row>
    <row r="30" spans="1:17" ht="20.25" customHeight="1">
      <c r="A30" s="546" t="s">
        <v>376</v>
      </c>
      <c r="B30" s="547"/>
      <c r="C30" s="547"/>
      <c r="D30" s="218" t="s">
        <v>194</v>
      </c>
      <c r="E30" s="609">
        <v>1356906</v>
      </c>
      <c r="F30" s="609">
        <v>2647056</v>
      </c>
      <c r="G30" s="610">
        <v>2496014</v>
      </c>
      <c r="H30" s="611">
        <v>151042</v>
      </c>
      <c r="I30" s="610">
        <v>885292</v>
      </c>
      <c r="J30" s="610">
        <v>486541</v>
      </c>
      <c r="K30" s="610">
        <v>227579</v>
      </c>
      <c r="L30" s="610">
        <v>171172</v>
      </c>
      <c r="M30" s="611">
        <v>256995</v>
      </c>
      <c r="N30" s="609">
        <v>3789343</v>
      </c>
      <c r="O30" s="610">
        <v>3239550</v>
      </c>
      <c r="P30" s="611">
        <v>378621</v>
      </c>
      <c r="Q30" s="612">
        <v>171172</v>
      </c>
    </row>
    <row r="31" spans="1:17" ht="20.25" customHeight="1">
      <c r="A31" s="548" t="s">
        <v>377</v>
      </c>
      <c r="B31" s="549"/>
      <c r="C31" s="549"/>
      <c r="D31" s="214" t="s">
        <v>195</v>
      </c>
      <c r="E31" s="609">
        <v>1470450</v>
      </c>
      <c r="F31" s="609">
        <v>2034372</v>
      </c>
      <c r="G31" s="610">
        <v>2025751</v>
      </c>
      <c r="H31" s="611">
        <v>8621</v>
      </c>
      <c r="I31" s="610">
        <v>152541</v>
      </c>
      <c r="J31" s="610">
        <v>200015</v>
      </c>
      <c r="K31" s="610">
        <v>-34675</v>
      </c>
      <c r="L31" s="610">
        <v>-12799</v>
      </c>
      <c r="M31" s="611">
        <v>60745</v>
      </c>
      <c r="N31" s="609">
        <v>2247658</v>
      </c>
      <c r="O31" s="610">
        <v>2286511</v>
      </c>
      <c r="P31" s="611">
        <v>-26054</v>
      </c>
      <c r="Q31" s="612">
        <v>-12799</v>
      </c>
    </row>
    <row r="32" spans="1:17" ht="20.25" customHeight="1">
      <c r="A32" s="206" t="s">
        <v>371</v>
      </c>
      <c r="B32" s="542" t="s">
        <v>196</v>
      </c>
      <c r="C32" s="542"/>
      <c r="D32" s="212" t="s">
        <v>197</v>
      </c>
      <c r="E32" s="606">
        <v>150398</v>
      </c>
      <c r="F32" s="606">
        <v>41</v>
      </c>
      <c r="G32" s="606">
        <v>41</v>
      </c>
      <c r="H32" s="603">
        <v>0</v>
      </c>
      <c r="I32" s="606">
        <v>0</v>
      </c>
      <c r="J32" s="606">
        <v>0</v>
      </c>
      <c r="K32" s="606">
        <v>0</v>
      </c>
      <c r="L32" s="606">
        <v>0</v>
      </c>
      <c r="M32" s="607">
        <v>291</v>
      </c>
      <c r="N32" s="606">
        <v>332</v>
      </c>
      <c r="O32" s="606">
        <v>332</v>
      </c>
      <c r="P32" s="603">
        <v>0</v>
      </c>
      <c r="Q32" s="608">
        <v>0</v>
      </c>
    </row>
    <row r="33" spans="1:17" ht="20.25" customHeight="1">
      <c r="A33" s="208"/>
      <c r="B33" s="219"/>
      <c r="C33" s="209" t="s">
        <v>198</v>
      </c>
      <c r="D33" s="207"/>
      <c r="E33" s="606">
        <v>0</v>
      </c>
      <c r="F33" s="606">
        <v>0</v>
      </c>
      <c r="G33" s="606">
        <v>0</v>
      </c>
      <c r="H33" s="603">
        <v>0</v>
      </c>
      <c r="I33" s="606">
        <v>0</v>
      </c>
      <c r="J33" s="606">
        <v>0</v>
      </c>
      <c r="K33" s="606">
        <v>0</v>
      </c>
      <c r="L33" s="606">
        <v>0</v>
      </c>
      <c r="M33" s="607">
        <v>0</v>
      </c>
      <c r="N33" s="606">
        <v>0</v>
      </c>
      <c r="O33" s="606">
        <v>0</v>
      </c>
      <c r="P33" s="603">
        <v>0</v>
      </c>
      <c r="Q33" s="608">
        <v>0</v>
      </c>
    </row>
    <row r="34" spans="1:17" ht="20.25" customHeight="1">
      <c r="A34" s="206" t="s">
        <v>372</v>
      </c>
      <c r="B34" s="542" t="s">
        <v>199</v>
      </c>
      <c r="C34" s="543"/>
      <c r="D34" s="212" t="s">
        <v>200</v>
      </c>
      <c r="E34" s="606">
        <v>2607</v>
      </c>
      <c r="F34" s="606">
        <v>45881</v>
      </c>
      <c r="G34" s="606">
        <v>45162</v>
      </c>
      <c r="H34" s="603">
        <v>719</v>
      </c>
      <c r="I34" s="606">
        <v>2861</v>
      </c>
      <c r="J34" s="606">
        <v>2463</v>
      </c>
      <c r="K34" s="606">
        <v>398</v>
      </c>
      <c r="L34" s="606">
        <v>0</v>
      </c>
      <c r="M34" s="607">
        <v>23395</v>
      </c>
      <c r="N34" s="606">
        <v>72137</v>
      </c>
      <c r="O34" s="606">
        <v>71020</v>
      </c>
      <c r="P34" s="603">
        <v>1117</v>
      </c>
      <c r="Q34" s="608">
        <v>0</v>
      </c>
    </row>
    <row r="35" spans="1:17" ht="20.25" customHeight="1">
      <c r="A35" s="206"/>
      <c r="B35" s="210"/>
      <c r="C35" s="209" t="s">
        <v>378</v>
      </c>
      <c r="D35" s="212"/>
      <c r="E35" s="603">
        <v>0</v>
      </c>
      <c r="F35" s="606">
        <v>31761</v>
      </c>
      <c r="G35" s="606">
        <v>31085</v>
      </c>
      <c r="H35" s="607">
        <v>676</v>
      </c>
      <c r="I35" s="606">
        <v>2861</v>
      </c>
      <c r="J35" s="606">
        <v>2463</v>
      </c>
      <c r="K35" s="606">
        <v>398</v>
      </c>
      <c r="L35" s="606">
        <v>0</v>
      </c>
      <c r="M35" s="607">
        <v>15426</v>
      </c>
      <c r="N35" s="603">
        <v>50048</v>
      </c>
      <c r="O35" s="606">
        <v>48974</v>
      </c>
      <c r="P35" s="607">
        <v>1074</v>
      </c>
      <c r="Q35" s="608">
        <v>0</v>
      </c>
    </row>
    <row r="36" spans="1:17" ht="20.25" customHeight="1">
      <c r="A36" s="220" t="s">
        <v>373</v>
      </c>
      <c r="B36" s="221"/>
      <c r="C36" s="221"/>
      <c r="D36" s="222"/>
      <c r="E36" s="609">
        <v>1618241</v>
      </c>
      <c r="F36" s="609">
        <v>1988532</v>
      </c>
      <c r="G36" s="610">
        <v>1980630</v>
      </c>
      <c r="H36" s="611">
        <v>7902</v>
      </c>
      <c r="I36" s="610">
        <v>149680</v>
      </c>
      <c r="J36" s="610">
        <v>197552</v>
      </c>
      <c r="K36" s="610">
        <v>-35073</v>
      </c>
      <c r="L36" s="610">
        <v>-12799</v>
      </c>
      <c r="M36" s="611">
        <v>37641</v>
      </c>
      <c r="N36" s="609">
        <v>2175853</v>
      </c>
      <c r="O36" s="610">
        <v>2215823</v>
      </c>
      <c r="P36" s="611">
        <v>-27171</v>
      </c>
      <c r="Q36" s="612">
        <v>-12799</v>
      </c>
    </row>
    <row r="37" spans="1:17" ht="20.25" customHeight="1">
      <c r="A37" s="532" t="s">
        <v>379</v>
      </c>
      <c r="B37" s="533"/>
      <c r="C37" s="533"/>
      <c r="D37" s="223"/>
      <c r="E37" s="606">
        <v>0</v>
      </c>
      <c r="F37" s="606">
        <v>0</v>
      </c>
      <c r="G37" s="606">
        <v>0</v>
      </c>
      <c r="H37" s="603">
        <v>0</v>
      </c>
      <c r="I37" s="606">
        <v>0</v>
      </c>
      <c r="J37" s="606">
        <v>0</v>
      </c>
      <c r="K37" s="606">
        <v>0</v>
      </c>
      <c r="L37" s="606">
        <v>0</v>
      </c>
      <c r="M37" s="607">
        <v>0</v>
      </c>
      <c r="N37" s="606">
        <v>0</v>
      </c>
      <c r="O37" s="606">
        <v>0</v>
      </c>
      <c r="P37" s="603">
        <v>0</v>
      </c>
      <c r="Q37" s="608">
        <v>0</v>
      </c>
    </row>
    <row r="38" spans="1:17" ht="20.25" customHeight="1">
      <c r="A38" s="534" t="s">
        <v>381</v>
      </c>
      <c r="B38" s="535"/>
      <c r="C38" s="535"/>
      <c r="D38" s="224"/>
      <c r="E38" s="603">
        <v>0</v>
      </c>
      <c r="F38" s="606">
        <v>5380124</v>
      </c>
      <c r="G38" s="606">
        <v>5162254</v>
      </c>
      <c r="H38" s="607">
        <v>217870</v>
      </c>
      <c r="I38" s="606">
        <v>0</v>
      </c>
      <c r="J38" s="606">
        <v>0</v>
      </c>
      <c r="K38" s="606">
        <v>0</v>
      </c>
      <c r="L38" s="606">
        <v>0</v>
      </c>
      <c r="M38" s="607">
        <v>0</v>
      </c>
      <c r="N38" s="603">
        <v>5380124</v>
      </c>
      <c r="O38" s="606">
        <v>5162254</v>
      </c>
      <c r="P38" s="607">
        <v>217870</v>
      </c>
      <c r="Q38" s="608">
        <v>0</v>
      </c>
    </row>
    <row r="39" spans="1:17" ht="20.25" customHeight="1">
      <c r="A39" s="534" t="s">
        <v>380</v>
      </c>
      <c r="B39" s="535"/>
      <c r="C39" s="535"/>
      <c r="D39" s="224"/>
      <c r="E39" s="603">
        <v>1618241</v>
      </c>
      <c r="F39" s="603">
        <v>7368656</v>
      </c>
      <c r="G39" s="606">
        <v>7142884</v>
      </c>
      <c r="H39" s="607">
        <v>225772</v>
      </c>
      <c r="I39" s="606">
        <v>149680</v>
      </c>
      <c r="J39" s="606">
        <v>197552</v>
      </c>
      <c r="K39" s="606">
        <v>-35073</v>
      </c>
      <c r="L39" s="606">
        <v>-12799</v>
      </c>
      <c r="M39" s="607">
        <v>37641</v>
      </c>
      <c r="N39" s="603">
        <v>7555977</v>
      </c>
      <c r="O39" s="606">
        <v>7378077</v>
      </c>
      <c r="P39" s="607">
        <v>190699</v>
      </c>
      <c r="Q39" s="608">
        <v>-12799</v>
      </c>
    </row>
    <row r="40" spans="1:17" ht="20.25" customHeight="1" thickBot="1">
      <c r="A40" s="225"/>
      <c r="B40" s="226"/>
      <c r="C40" s="227" t="s">
        <v>201</v>
      </c>
      <c r="D40" s="228"/>
      <c r="E40" s="614"/>
      <c r="F40" s="614"/>
      <c r="G40" s="614"/>
      <c r="H40" s="615"/>
      <c r="I40" s="614"/>
      <c r="J40" s="614"/>
      <c r="K40" s="614"/>
      <c r="L40" s="614"/>
      <c r="M40" s="615"/>
      <c r="N40" s="614"/>
      <c r="O40" s="614"/>
      <c r="P40" s="615"/>
      <c r="Q40" s="616"/>
    </row>
    <row r="42" spans="1:8" ht="20.25" customHeight="1">
      <c r="A42" s="26"/>
      <c r="E42" s="25"/>
      <c r="F42" s="25"/>
      <c r="G42" s="25"/>
      <c r="H42" s="25"/>
    </row>
    <row r="43" spans="1:8" ht="20.25" customHeight="1">
      <c r="A43" s="26"/>
      <c r="E43" s="25"/>
      <c r="F43" s="25"/>
      <c r="G43" s="25"/>
      <c r="H43" s="25"/>
    </row>
    <row r="48" spans="3:8" ht="20.25" customHeight="1">
      <c r="C48" s="26"/>
      <c r="E48" s="27"/>
      <c r="F48" s="27"/>
      <c r="G48" s="27"/>
      <c r="H48" s="27"/>
    </row>
    <row r="53" spans="3:8" ht="20.25" customHeight="1">
      <c r="C53" s="28"/>
      <c r="E53" s="27"/>
      <c r="F53" s="27"/>
      <c r="G53" s="27"/>
      <c r="H53" s="27"/>
    </row>
    <row r="56" spans="5:8" ht="20.25" customHeight="1">
      <c r="E56" s="27"/>
      <c r="F56" s="27"/>
      <c r="G56" s="27"/>
      <c r="H56" s="27"/>
    </row>
    <row r="57" spans="5:8" ht="20.25" customHeight="1">
      <c r="E57" s="27"/>
      <c r="F57" s="27"/>
      <c r="G57" s="27"/>
      <c r="H57" s="27"/>
    </row>
    <row r="58" spans="5:8" ht="20.25" customHeight="1">
      <c r="E58" s="27"/>
      <c r="F58" s="27"/>
      <c r="G58" s="27"/>
      <c r="H58" s="27"/>
    </row>
    <row r="59" spans="5:8" ht="20.25" customHeight="1">
      <c r="E59" s="27"/>
      <c r="F59" s="27"/>
      <c r="G59" s="27"/>
      <c r="H59" s="27"/>
    </row>
  </sheetData>
  <mergeCells count="16">
    <mergeCell ref="E3:Q3"/>
    <mergeCell ref="A37:C37"/>
    <mergeCell ref="A39:C39"/>
    <mergeCell ref="A38:C38"/>
    <mergeCell ref="I4:L4"/>
    <mergeCell ref="N4:Q4"/>
    <mergeCell ref="A20:C20"/>
    <mergeCell ref="B32:C32"/>
    <mergeCell ref="B34:C34"/>
    <mergeCell ref="E4:H4"/>
    <mergeCell ref="A30:C30"/>
    <mergeCell ref="A31:C31"/>
    <mergeCell ref="B6:C6"/>
    <mergeCell ref="B11:C11"/>
    <mergeCell ref="B21:C21"/>
    <mergeCell ref="B26:C26"/>
  </mergeCells>
  <printOptions/>
  <pageMargins left="0.7" right="0.7" top="0.75" bottom="0.75" header="0.3" footer="0.3"/>
  <pageSetup horizontalDpi="600" verticalDpi="600" orientation="portrait" paperSize="9" scale="99" r:id="rId2"/>
  <colBreaks count="1" manualBreakCount="1">
    <brk id="9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SheetLayoutView="100" workbookViewId="0" topLeftCell="A1">
      <selection activeCell="F22" sqref="F22"/>
    </sheetView>
  </sheetViews>
  <sheetFormatPr defaultColWidth="9.00390625" defaultRowHeight="19.5" customHeight="1"/>
  <cols>
    <col min="1" max="1" width="2.375" style="60" customWidth="1"/>
    <col min="2" max="2" width="2.125" style="60" customWidth="1"/>
    <col min="3" max="3" width="1.25" style="60" customWidth="1"/>
    <col min="4" max="4" width="9.125" style="60" customWidth="1"/>
    <col min="5" max="5" width="6.625" style="60" customWidth="1"/>
    <col min="6" max="8" width="11.50390625" style="68" customWidth="1"/>
    <col min="9" max="17" width="11.50390625" style="63" customWidth="1"/>
    <col min="18" max="16384" width="9.00390625" style="63" customWidth="1"/>
  </cols>
  <sheetData>
    <row r="1" spans="2:8" ht="19.5" customHeight="1">
      <c r="B1" s="61" t="s">
        <v>204</v>
      </c>
      <c r="F1" s="62"/>
      <c r="G1" s="62"/>
      <c r="H1" s="62"/>
    </row>
    <row r="2" spans="6:17" ht="19.5" customHeight="1" thickBot="1">
      <c r="F2" s="62"/>
      <c r="G2" s="62"/>
      <c r="Q2" s="64" t="s">
        <v>147</v>
      </c>
    </row>
    <row r="3" spans="1:17" ht="19.5" customHeight="1">
      <c r="A3" s="229"/>
      <c r="B3" s="230"/>
      <c r="C3" s="230"/>
      <c r="D3" s="230"/>
      <c r="E3" s="230" t="s">
        <v>205</v>
      </c>
      <c r="F3" s="552" t="s">
        <v>149</v>
      </c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9.5" customHeight="1">
      <c r="A4" s="231"/>
      <c r="B4" s="232"/>
      <c r="C4" s="232"/>
      <c r="D4" s="232"/>
      <c r="E4" s="233" t="s">
        <v>206</v>
      </c>
      <c r="F4" s="562" t="s">
        <v>207</v>
      </c>
      <c r="G4" s="562"/>
      <c r="H4" s="563"/>
      <c r="I4" s="536" t="s">
        <v>202</v>
      </c>
      <c r="J4" s="536"/>
      <c r="K4" s="536"/>
      <c r="L4" s="536"/>
      <c r="M4" s="418" t="s">
        <v>405</v>
      </c>
      <c r="N4" s="538" t="s">
        <v>203</v>
      </c>
      <c r="O4" s="538"/>
      <c r="P4" s="538"/>
      <c r="Q4" s="539"/>
    </row>
    <row r="5" spans="1:17" ht="19.5" customHeight="1">
      <c r="A5" s="234" t="s">
        <v>208</v>
      </c>
      <c r="B5" s="235"/>
      <c r="C5" s="235"/>
      <c r="D5" s="235"/>
      <c r="E5" s="236" t="s">
        <v>209</v>
      </c>
      <c r="F5" s="416">
        <v>26</v>
      </c>
      <c r="G5" s="415" t="s">
        <v>153</v>
      </c>
      <c r="H5" s="417" t="s">
        <v>154</v>
      </c>
      <c r="I5" s="410">
        <v>26</v>
      </c>
      <c r="J5" s="411" t="s">
        <v>153</v>
      </c>
      <c r="K5" s="411" t="s">
        <v>154</v>
      </c>
      <c r="L5" s="411" t="s">
        <v>421</v>
      </c>
      <c r="M5" s="410">
        <v>26</v>
      </c>
      <c r="N5" s="402">
        <v>26</v>
      </c>
      <c r="O5" s="389" t="s">
        <v>153</v>
      </c>
      <c r="P5" s="390" t="s">
        <v>154</v>
      </c>
      <c r="Q5" s="391" t="s">
        <v>421</v>
      </c>
    </row>
    <row r="6" spans="1:17" ht="19.5" customHeight="1">
      <c r="A6" s="237" t="s">
        <v>210</v>
      </c>
      <c r="B6" s="564" t="s">
        <v>211</v>
      </c>
      <c r="C6" s="564"/>
      <c r="D6" s="564"/>
      <c r="E6" s="565"/>
      <c r="F6" s="238">
        <v>141808154</v>
      </c>
      <c r="G6" s="239">
        <v>135658524</v>
      </c>
      <c r="H6" s="240">
        <v>6149630</v>
      </c>
      <c r="I6" s="239">
        <v>60091719</v>
      </c>
      <c r="J6" s="239">
        <v>42844188</v>
      </c>
      <c r="K6" s="239">
        <v>13640627</v>
      </c>
      <c r="L6" s="239">
        <v>3606904</v>
      </c>
      <c r="M6" s="239">
        <v>26718660</v>
      </c>
      <c r="N6" s="240">
        <v>228618533</v>
      </c>
      <c r="O6" s="239">
        <v>205221372</v>
      </c>
      <c r="P6" s="240">
        <v>19790257</v>
      </c>
      <c r="Q6" s="241">
        <v>3606904</v>
      </c>
    </row>
    <row r="7" spans="1:17" ht="19.5" customHeight="1">
      <c r="A7" s="242"/>
      <c r="B7" s="243" t="s">
        <v>212</v>
      </c>
      <c r="C7" s="555" t="s">
        <v>213</v>
      </c>
      <c r="D7" s="555"/>
      <c r="E7" s="556"/>
      <c r="F7" s="238">
        <v>133387198</v>
      </c>
      <c r="G7" s="239">
        <v>127246460</v>
      </c>
      <c r="H7" s="238">
        <v>6140738</v>
      </c>
      <c r="I7" s="239">
        <v>55956590</v>
      </c>
      <c r="J7" s="239">
        <v>39555087</v>
      </c>
      <c r="K7" s="239">
        <v>12794781</v>
      </c>
      <c r="L7" s="239">
        <v>3606722</v>
      </c>
      <c r="M7" s="239">
        <v>22460660</v>
      </c>
      <c r="N7" s="240">
        <v>211804448</v>
      </c>
      <c r="O7" s="239">
        <v>189262207</v>
      </c>
      <c r="P7" s="238">
        <v>18935519</v>
      </c>
      <c r="Q7" s="241">
        <v>3606722</v>
      </c>
    </row>
    <row r="8" spans="1:17" ht="19.5" customHeight="1" hidden="1">
      <c r="A8" s="242"/>
      <c r="B8" s="243"/>
      <c r="C8" s="244"/>
      <c r="D8" s="575" t="s">
        <v>384</v>
      </c>
      <c r="E8" s="576"/>
      <c r="F8" s="238">
        <v>23306</v>
      </c>
      <c r="G8" s="239">
        <v>23306</v>
      </c>
      <c r="H8" s="238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40">
        <v>23306</v>
      </c>
      <c r="O8" s="239">
        <v>23306</v>
      </c>
      <c r="P8" s="238">
        <v>0</v>
      </c>
      <c r="Q8" s="241">
        <v>0</v>
      </c>
    </row>
    <row r="9" spans="1:17" ht="19.5" customHeight="1" hidden="1">
      <c r="A9" s="242"/>
      <c r="B9" s="243"/>
      <c r="C9" s="244"/>
      <c r="D9" s="575" t="s">
        <v>385</v>
      </c>
      <c r="E9" s="576"/>
      <c r="F9" s="238">
        <v>5948</v>
      </c>
      <c r="G9" s="239">
        <v>5948</v>
      </c>
      <c r="H9" s="238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40">
        <v>5948</v>
      </c>
      <c r="O9" s="239">
        <v>5948</v>
      </c>
      <c r="P9" s="238">
        <v>0</v>
      </c>
      <c r="Q9" s="241">
        <v>0</v>
      </c>
    </row>
    <row r="10" spans="1:17" ht="19.5" customHeight="1">
      <c r="A10" s="242"/>
      <c r="B10" s="243"/>
      <c r="C10" s="575" t="s">
        <v>383</v>
      </c>
      <c r="D10" s="575"/>
      <c r="E10" s="576"/>
      <c r="F10" s="238">
        <v>17358</v>
      </c>
      <c r="G10" s="239">
        <v>17358</v>
      </c>
      <c r="H10" s="238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40">
        <v>17358</v>
      </c>
      <c r="O10" s="239">
        <v>17358</v>
      </c>
      <c r="P10" s="238">
        <v>0</v>
      </c>
      <c r="Q10" s="241">
        <v>0</v>
      </c>
    </row>
    <row r="11" spans="1:17" ht="19.5" customHeight="1">
      <c r="A11" s="242"/>
      <c r="B11" s="243" t="s">
        <v>214</v>
      </c>
      <c r="C11" s="555" t="s">
        <v>215</v>
      </c>
      <c r="D11" s="555"/>
      <c r="E11" s="556"/>
      <c r="F11" s="238">
        <v>8404336</v>
      </c>
      <c r="G11" s="239">
        <v>8395444</v>
      </c>
      <c r="H11" s="238">
        <v>8892</v>
      </c>
      <c r="I11" s="239">
        <v>4134359</v>
      </c>
      <c r="J11" s="239">
        <v>3288331</v>
      </c>
      <c r="K11" s="239">
        <v>845846</v>
      </c>
      <c r="L11" s="239">
        <v>182</v>
      </c>
      <c r="M11" s="239">
        <v>4258000</v>
      </c>
      <c r="N11" s="240">
        <v>16796695</v>
      </c>
      <c r="O11" s="239">
        <v>15941775</v>
      </c>
      <c r="P11" s="238">
        <v>854738</v>
      </c>
      <c r="Q11" s="241">
        <v>182</v>
      </c>
    </row>
    <row r="12" spans="1:17" ht="19.5" customHeight="1">
      <c r="A12" s="242"/>
      <c r="B12" s="243" t="s">
        <v>216</v>
      </c>
      <c r="C12" s="555" t="s">
        <v>428</v>
      </c>
      <c r="D12" s="555"/>
      <c r="E12" s="556"/>
      <c r="F12" s="238">
        <v>16620</v>
      </c>
      <c r="G12" s="239">
        <v>16620</v>
      </c>
      <c r="H12" s="238">
        <v>0</v>
      </c>
      <c r="I12" s="239">
        <v>770</v>
      </c>
      <c r="J12" s="239">
        <v>770</v>
      </c>
      <c r="K12" s="239">
        <v>0</v>
      </c>
      <c r="L12" s="239">
        <v>0</v>
      </c>
      <c r="M12" s="239">
        <v>0</v>
      </c>
      <c r="N12" s="240">
        <v>17390</v>
      </c>
      <c r="O12" s="239">
        <v>17390</v>
      </c>
      <c r="P12" s="238">
        <v>0</v>
      </c>
      <c r="Q12" s="241">
        <v>0</v>
      </c>
    </row>
    <row r="13" spans="1:17" ht="19.5" customHeight="1">
      <c r="A13" s="237" t="s">
        <v>217</v>
      </c>
      <c r="B13" s="555" t="s">
        <v>218</v>
      </c>
      <c r="C13" s="555"/>
      <c r="D13" s="555"/>
      <c r="E13" s="556"/>
      <c r="F13" s="238">
        <v>6485804</v>
      </c>
      <c r="G13" s="239">
        <v>6012013</v>
      </c>
      <c r="H13" s="238">
        <v>473791</v>
      </c>
      <c r="I13" s="239">
        <v>568281</v>
      </c>
      <c r="J13" s="239">
        <v>479485</v>
      </c>
      <c r="K13" s="239">
        <v>71773</v>
      </c>
      <c r="L13" s="239">
        <v>17023</v>
      </c>
      <c r="M13" s="239">
        <v>506637</v>
      </c>
      <c r="N13" s="240">
        <v>7560722</v>
      </c>
      <c r="O13" s="239">
        <v>6998135</v>
      </c>
      <c r="P13" s="238">
        <v>545564</v>
      </c>
      <c r="Q13" s="241">
        <v>17023</v>
      </c>
    </row>
    <row r="14" spans="1:17" ht="19.5" customHeight="1">
      <c r="A14" s="242"/>
      <c r="B14" s="243" t="s">
        <v>386</v>
      </c>
      <c r="C14" s="555" t="s">
        <v>387</v>
      </c>
      <c r="D14" s="555"/>
      <c r="E14" s="556"/>
      <c r="F14" s="238">
        <v>5846785</v>
      </c>
      <c r="G14" s="239">
        <v>5373593</v>
      </c>
      <c r="H14" s="238">
        <v>473192</v>
      </c>
      <c r="I14" s="239">
        <v>287584</v>
      </c>
      <c r="J14" s="239">
        <v>244143</v>
      </c>
      <c r="K14" s="239">
        <v>39086</v>
      </c>
      <c r="L14" s="239">
        <v>4355</v>
      </c>
      <c r="M14" s="239">
        <v>264300</v>
      </c>
      <c r="N14" s="240">
        <v>6398669</v>
      </c>
      <c r="O14" s="239">
        <v>5882036</v>
      </c>
      <c r="P14" s="238">
        <v>512278</v>
      </c>
      <c r="Q14" s="241">
        <v>4355</v>
      </c>
    </row>
    <row r="15" spans="1:17" ht="19.5" customHeight="1">
      <c r="A15" s="242"/>
      <c r="B15" s="243" t="s">
        <v>388</v>
      </c>
      <c r="C15" s="559" t="s">
        <v>389</v>
      </c>
      <c r="D15" s="559"/>
      <c r="E15" s="560"/>
      <c r="F15" s="238">
        <v>655384</v>
      </c>
      <c r="G15" s="239">
        <v>654413</v>
      </c>
      <c r="H15" s="238">
        <v>971</v>
      </c>
      <c r="I15" s="239">
        <v>254843</v>
      </c>
      <c r="J15" s="239">
        <v>208755</v>
      </c>
      <c r="K15" s="239">
        <v>33420</v>
      </c>
      <c r="L15" s="239">
        <v>12668</v>
      </c>
      <c r="M15" s="239">
        <v>142425</v>
      </c>
      <c r="N15" s="240">
        <v>1052652</v>
      </c>
      <c r="O15" s="239">
        <v>1005593</v>
      </c>
      <c r="P15" s="238">
        <v>34391</v>
      </c>
      <c r="Q15" s="241">
        <v>12668</v>
      </c>
    </row>
    <row r="16" spans="1:17" ht="19.5" customHeight="1">
      <c r="A16" s="242"/>
      <c r="B16" s="243" t="s">
        <v>129</v>
      </c>
      <c r="C16" s="555" t="s">
        <v>406</v>
      </c>
      <c r="D16" s="555"/>
      <c r="E16" s="556"/>
      <c r="F16" s="238">
        <v>17990</v>
      </c>
      <c r="G16" s="239">
        <v>17618</v>
      </c>
      <c r="H16" s="238">
        <v>372</v>
      </c>
      <c r="I16" s="239">
        <v>5277</v>
      </c>
      <c r="J16" s="239">
        <v>4543</v>
      </c>
      <c r="K16" s="239">
        <v>734</v>
      </c>
      <c r="L16" s="239">
        <v>0</v>
      </c>
      <c r="M16" s="239">
        <v>7789</v>
      </c>
      <c r="N16" s="240">
        <v>31056</v>
      </c>
      <c r="O16" s="239">
        <v>29950</v>
      </c>
      <c r="P16" s="238">
        <v>1106</v>
      </c>
      <c r="Q16" s="241">
        <v>0</v>
      </c>
    </row>
    <row r="17" spans="1:17" ht="19.5" customHeight="1">
      <c r="A17" s="242"/>
      <c r="B17" s="243" t="s">
        <v>131</v>
      </c>
      <c r="C17" s="555" t="s">
        <v>390</v>
      </c>
      <c r="D17" s="555"/>
      <c r="E17" s="556"/>
      <c r="F17" s="238">
        <v>0</v>
      </c>
      <c r="G17" s="239">
        <v>0</v>
      </c>
      <c r="H17" s="238">
        <v>0</v>
      </c>
      <c r="I17" s="239">
        <v>0</v>
      </c>
      <c r="J17" s="239">
        <v>0</v>
      </c>
      <c r="K17" s="239">
        <v>0</v>
      </c>
      <c r="L17" s="239">
        <v>0</v>
      </c>
      <c r="M17" s="239">
        <v>0</v>
      </c>
      <c r="N17" s="240">
        <v>0</v>
      </c>
      <c r="O17" s="239">
        <v>0</v>
      </c>
      <c r="P17" s="238">
        <v>0</v>
      </c>
      <c r="Q17" s="241">
        <v>0</v>
      </c>
    </row>
    <row r="18" spans="1:17" ht="19.5" customHeight="1">
      <c r="A18" s="242"/>
      <c r="B18" s="243" t="s">
        <v>133</v>
      </c>
      <c r="C18" s="555" t="s">
        <v>391</v>
      </c>
      <c r="D18" s="555"/>
      <c r="E18" s="556"/>
      <c r="F18" s="239">
        <v>1625</v>
      </c>
      <c r="G18" s="239">
        <v>1625</v>
      </c>
      <c r="H18" s="240">
        <v>0</v>
      </c>
      <c r="I18" s="239">
        <v>31131</v>
      </c>
      <c r="J18" s="239">
        <v>31130</v>
      </c>
      <c r="K18" s="239">
        <v>1</v>
      </c>
      <c r="L18" s="239">
        <v>0</v>
      </c>
      <c r="M18" s="239">
        <v>107701</v>
      </c>
      <c r="N18" s="240">
        <v>140457</v>
      </c>
      <c r="O18" s="239">
        <v>140456</v>
      </c>
      <c r="P18" s="240">
        <v>1</v>
      </c>
      <c r="Q18" s="241">
        <v>0</v>
      </c>
    </row>
    <row r="19" spans="1:17" ht="19.5" customHeight="1">
      <c r="A19" s="237" t="s">
        <v>220</v>
      </c>
      <c r="B19" s="555" t="s">
        <v>392</v>
      </c>
      <c r="C19" s="555"/>
      <c r="D19" s="555"/>
      <c r="E19" s="556"/>
      <c r="F19" s="238">
        <v>0</v>
      </c>
      <c r="G19" s="239">
        <v>0</v>
      </c>
      <c r="H19" s="238">
        <v>0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40">
        <v>0</v>
      </c>
      <c r="O19" s="239">
        <v>0</v>
      </c>
      <c r="P19" s="238">
        <v>0</v>
      </c>
      <c r="Q19" s="241">
        <v>0</v>
      </c>
    </row>
    <row r="20" spans="1:17" ht="19.5" customHeight="1">
      <c r="A20" s="561" t="s">
        <v>221</v>
      </c>
      <c r="B20" s="555"/>
      <c r="C20" s="555"/>
      <c r="D20" s="555"/>
      <c r="E20" s="556"/>
      <c r="F20" s="238">
        <v>148293958</v>
      </c>
      <c r="G20" s="239">
        <v>141670537</v>
      </c>
      <c r="H20" s="240">
        <v>6623421</v>
      </c>
      <c r="I20" s="239">
        <v>60660000</v>
      </c>
      <c r="J20" s="239">
        <v>43323673</v>
      </c>
      <c r="K20" s="239">
        <v>13712400</v>
      </c>
      <c r="L20" s="239">
        <v>3623927</v>
      </c>
      <c r="M20" s="239">
        <v>27225297</v>
      </c>
      <c r="N20" s="240">
        <v>236179255</v>
      </c>
      <c r="O20" s="239">
        <v>212219507</v>
      </c>
      <c r="P20" s="240">
        <v>20335821</v>
      </c>
      <c r="Q20" s="241">
        <v>3623927</v>
      </c>
    </row>
    <row r="21" spans="1:17" ht="19.5" customHeight="1">
      <c r="A21" s="237" t="s">
        <v>222</v>
      </c>
      <c r="B21" s="555" t="s">
        <v>223</v>
      </c>
      <c r="C21" s="555"/>
      <c r="D21" s="555"/>
      <c r="E21" s="556"/>
      <c r="F21" s="238">
        <v>53723336</v>
      </c>
      <c r="G21" s="239">
        <v>50748392</v>
      </c>
      <c r="H21" s="238">
        <v>2974944</v>
      </c>
      <c r="I21" s="239">
        <v>23476529</v>
      </c>
      <c r="J21" s="239">
        <v>17024681</v>
      </c>
      <c r="K21" s="239">
        <v>5741310</v>
      </c>
      <c r="L21" s="239">
        <v>710538</v>
      </c>
      <c r="M21" s="239">
        <v>15909148</v>
      </c>
      <c r="N21" s="240">
        <v>93109013</v>
      </c>
      <c r="O21" s="239">
        <v>83682221</v>
      </c>
      <c r="P21" s="238">
        <v>8716254</v>
      </c>
      <c r="Q21" s="241">
        <v>710538</v>
      </c>
    </row>
    <row r="22" spans="1:17" ht="19.5" customHeight="1">
      <c r="A22" s="237"/>
      <c r="B22" s="243" t="s">
        <v>386</v>
      </c>
      <c r="C22" s="566" t="s">
        <v>393</v>
      </c>
      <c r="D22" s="566"/>
      <c r="E22" s="571"/>
      <c r="F22" s="238">
        <v>53424580</v>
      </c>
      <c r="G22" s="239">
        <v>50449636</v>
      </c>
      <c r="H22" s="238">
        <v>2974944</v>
      </c>
      <c r="I22" s="239">
        <v>23470502</v>
      </c>
      <c r="J22" s="239">
        <v>17019492</v>
      </c>
      <c r="K22" s="239">
        <v>5740472</v>
      </c>
      <c r="L22" s="239">
        <v>710538</v>
      </c>
      <c r="M22" s="239">
        <v>15894863</v>
      </c>
      <c r="N22" s="240">
        <v>92789945</v>
      </c>
      <c r="O22" s="239">
        <v>83363991</v>
      </c>
      <c r="P22" s="238">
        <v>8715416</v>
      </c>
      <c r="Q22" s="241">
        <v>710538</v>
      </c>
    </row>
    <row r="23" spans="1:17" ht="19.5" customHeight="1">
      <c r="A23" s="237"/>
      <c r="B23" s="243" t="s">
        <v>388</v>
      </c>
      <c r="C23" s="566" t="s">
        <v>429</v>
      </c>
      <c r="D23" s="566"/>
      <c r="E23" s="571"/>
      <c r="F23" s="238">
        <v>0</v>
      </c>
      <c r="G23" s="239">
        <v>0</v>
      </c>
      <c r="H23" s="238">
        <v>0</v>
      </c>
      <c r="I23" s="239">
        <v>0</v>
      </c>
      <c r="J23" s="239">
        <v>0</v>
      </c>
      <c r="K23" s="239">
        <v>0</v>
      </c>
      <c r="L23" s="239">
        <v>0</v>
      </c>
      <c r="M23" s="239">
        <v>0</v>
      </c>
      <c r="N23" s="240">
        <v>0</v>
      </c>
      <c r="O23" s="239">
        <v>0</v>
      </c>
      <c r="P23" s="238">
        <v>0</v>
      </c>
      <c r="Q23" s="241">
        <v>0</v>
      </c>
    </row>
    <row r="24" spans="1:17" ht="19.5" customHeight="1">
      <c r="A24" s="237"/>
      <c r="B24" s="243" t="s">
        <v>430</v>
      </c>
      <c r="C24" s="555" t="s">
        <v>394</v>
      </c>
      <c r="D24" s="555"/>
      <c r="E24" s="556"/>
      <c r="F24" s="238">
        <v>129576</v>
      </c>
      <c r="G24" s="239">
        <v>129576</v>
      </c>
      <c r="H24" s="238">
        <v>0</v>
      </c>
      <c r="I24" s="239">
        <v>6027</v>
      </c>
      <c r="J24" s="239">
        <v>5189</v>
      </c>
      <c r="K24" s="239">
        <v>838</v>
      </c>
      <c r="L24" s="239">
        <v>0</v>
      </c>
      <c r="M24" s="239">
        <v>14285</v>
      </c>
      <c r="N24" s="240">
        <v>149888</v>
      </c>
      <c r="O24" s="239">
        <v>149050</v>
      </c>
      <c r="P24" s="238">
        <v>838</v>
      </c>
      <c r="Q24" s="241">
        <v>0</v>
      </c>
    </row>
    <row r="25" spans="1:17" ht="19.5" customHeight="1">
      <c r="A25" s="237"/>
      <c r="B25" s="243" t="s">
        <v>431</v>
      </c>
      <c r="C25" s="555" t="s">
        <v>395</v>
      </c>
      <c r="D25" s="555"/>
      <c r="E25" s="556"/>
      <c r="F25" s="238">
        <v>10127</v>
      </c>
      <c r="G25" s="239">
        <v>10127</v>
      </c>
      <c r="H25" s="238">
        <v>0</v>
      </c>
      <c r="I25" s="239">
        <v>0</v>
      </c>
      <c r="J25" s="239">
        <v>0</v>
      </c>
      <c r="K25" s="239">
        <v>0</v>
      </c>
      <c r="L25" s="239">
        <v>0</v>
      </c>
      <c r="M25" s="239">
        <v>0</v>
      </c>
      <c r="N25" s="240">
        <v>10127</v>
      </c>
      <c r="O25" s="239">
        <v>10127</v>
      </c>
      <c r="P25" s="238">
        <v>0</v>
      </c>
      <c r="Q25" s="241">
        <v>0</v>
      </c>
    </row>
    <row r="26" spans="1:17" ht="19.5" customHeight="1">
      <c r="A26" s="237"/>
      <c r="B26" s="243" t="s">
        <v>432</v>
      </c>
      <c r="C26" s="555" t="s">
        <v>391</v>
      </c>
      <c r="D26" s="555"/>
      <c r="E26" s="556"/>
      <c r="F26" s="238">
        <v>159053</v>
      </c>
      <c r="G26" s="239">
        <v>159053</v>
      </c>
      <c r="H26" s="238">
        <v>0</v>
      </c>
      <c r="I26" s="239">
        <v>0</v>
      </c>
      <c r="J26" s="239">
        <v>0</v>
      </c>
      <c r="K26" s="239">
        <v>0</v>
      </c>
      <c r="L26" s="239">
        <v>0</v>
      </c>
      <c r="M26" s="239">
        <v>0</v>
      </c>
      <c r="N26" s="240">
        <v>159053</v>
      </c>
      <c r="O26" s="239">
        <v>159053</v>
      </c>
      <c r="P26" s="238">
        <v>0</v>
      </c>
      <c r="Q26" s="241">
        <v>0</v>
      </c>
    </row>
    <row r="27" spans="1:17" ht="19.5" customHeight="1">
      <c r="A27" s="237" t="s">
        <v>224</v>
      </c>
      <c r="B27" s="555" t="s">
        <v>225</v>
      </c>
      <c r="C27" s="555"/>
      <c r="D27" s="555"/>
      <c r="E27" s="556"/>
      <c r="F27" s="238">
        <v>5839055</v>
      </c>
      <c r="G27" s="239">
        <v>5552794</v>
      </c>
      <c r="H27" s="238">
        <v>286261</v>
      </c>
      <c r="I27" s="239">
        <v>2560150</v>
      </c>
      <c r="J27" s="239">
        <v>1765375</v>
      </c>
      <c r="K27" s="239">
        <v>682492</v>
      </c>
      <c r="L27" s="239">
        <v>112283</v>
      </c>
      <c r="M27" s="239">
        <v>1447574</v>
      </c>
      <c r="N27" s="240">
        <v>9846779</v>
      </c>
      <c r="O27" s="239">
        <v>8765743</v>
      </c>
      <c r="P27" s="238">
        <v>968753</v>
      </c>
      <c r="Q27" s="241">
        <v>112283</v>
      </c>
    </row>
    <row r="28" spans="1:17" ht="19.5" customHeight="1">
      <c r="A28" s="237"/>
      <c r="B28" s="243" t="s">
        <v>386</v>
      </c>
      <c r="C28" s="566" t="s">
        <v>393</v>
      </c>
      <c r="D28" s="559"/>
      <c r="E28" s="560"/>
      <c r="F28" s="238">
        <v>4375606</v>
      </c>
      <c r="G28" s="239">
        <v>4185781</v>
      </c>
      <c r="H28" s="238">
        <v>189825</v>
      </c>
      <c r="I28" s="239">
        <v>2111885</v>
      </c>
      <c r="J28" s="239">
        <v>1512945</v>
      </c>
      <c r="K28" s="239">
        <v>510298</v>
      </c>
      <c r="L28" s="239">
        <v>88642</v>
      </c>
      <c r="M28" s="239">
        <v>1177036</v>
      </c>
      <c r="N28" s="240">
        <v>7664527</v>
      </c>
      <c r="O28" s="239">
        <v>6875762</v>
      </c>
      <c r="P28" s="238">
        <v>700123</v>
      </c>
      <c r="Q28" s="241">
        <v>88642</v>
      </c>
    </row>
    <row r="29" spans="1:17" ht="19.5" customHeight="1">
      <c r="A29" s="237"/>
      <c r="B29" s="243" t="s">
        <v>388</v>
      </c>
      <c r="C29" s="566" t="s">
        <v>429</v>
      </c>
      <c r="D29" s="566"/>
      <c r="E29" s="571"/>
      <c r="F29" s="238">
        <v>0</v>
      </c>
      <c r="G29" s="239">
        <v>0</v>
      </c>
      <c r="H29" s="238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v>0</v>
      </c>
      <c r="O29" s="239">
        <v>0</v>
      </c>
      <c r="P29" s="238">
        <v>0</v>
      </c>
      <c r="Q29" s="241">
        <v>0</v>
      </c>
    </row>
    <row r="30" spans="1:17" ht="19.5" customHeight="1">
      <c r="A30" s="237"/>
      <c r="B30" s="243" t="s">
        <v>430</v>
      </c>
      <c r="C30" s="555" t="s">
        <v>394</v>
      </c>
      <c r="D30" s="555"/>
      <c r="E30" s="556"/>
      <c r="F30" s="238">
        <v>45226</v>
      </c>
      <c r="G30" s="239">
        <v>43926</v>
      </c>
      <c r="H30" s="238">
        <v>1300</v>
      </c>
      <c r="I30" s="239">
        <v>10098</v>
      </c>
      <c r="J30" s="239">
        <v>8694</v>
      </c>
      <c r="K30" s="239">
        <v>1404</v>
      </c>
      <c r="L30" s="239">
        <v>0</v>
      </c>
      <c r="M30" s="239">
        <v>3057</v>
      </c>
      <c r="N30" s="240">
        <v>58381</v>
      </c>
      <c r="O30" s="239">
        <v>55677</v>
      </c>
      <c r="P30" s="238">
        <v>2704</v>
      </c>
      <c r="Q30" s="241">
        <v>0</v>
      </c>
    </row>
    <row r="31" spans="1:17" ht="19.5" customHeight="1">
      <c r="A31" s="237"/>
      <c r="B31" s="243" t="s">
        <v>431</v>
      </c>
      <c r="C31" s="555" t="s">
        <v>395</v>
      </c>
      <c r="D31" s="555"/>
      <c r="E31" s="556"/>
      <c r="F31" s="238">
        <v>6036</v>
      </c>
      <c r="G31" s="239">
        <v>6036</v>
      </c>
      <c r="H31" s="238">
        <v>0</v>
      </c>
      <c r="I31" s="239">
        <v>4007</v>
      </c>
      <c r="J31" s="239">
        <v>3825</v>
      </c>
      <c r="K31" s="239">
        <v>0</v>
      </c>
      <c r="L31" s="239">
        <v>182</v>
      </c>
      <c r="M31" s="239">
        <v>0</v>
      </c>
      <c r="N31" s="240">
        <v>10043</v>
      </c>
      <c r="O31" s="239">
        <v>9861</v>
      </c>
      <c r="P31" s="238">
        <v>0</v>
      </c>
      <c r="Q31" s="241">
        <v>182</v>
      </c>
    </row>
    <row r="32" spans="1:17" ht="19.5" customHeight="1">
      <c r="A32" s="242"/>
      <c r="B32" s="243" t="s">
        <v>432</v>
      </c>
      <c r="C32" s="555" t="s">
        <v>396</v>
      </c>
      <c r="D32" s="555"/>
      <c r="E32" s="556"/>
      <c r="F32" s="238">
        <v>0</v>
      </c>
      <c r="G32" s="239">
        <v>0</v>
      </c>
      <c r="H32" s="240">
        <v>0</v>
      </c>
      <c r="I32" s="239">
        <v>0</v>
      </c>
      <c r="J32" s="239">
        <v>0</v>
      </c>
      <c r="K32" s="239">
        <v>0</v>
      </c>
      <c r="L32" s="239">
        <v>0</v>
      </c>
      <c r="M32" s="239">
        <v>0</v>
      </c>
      <c r="N32" s="240">
        <v>0</v>
      </c>
      <c r="O32" s="239">
        <v>0</v>
      </c>
      <c r="P32" s="240">
        <v>0</v>
      </c>
      <c r="Q32" s="241">
        <v>0</v>
      </c>
    </row>
    <row r="33" spans="1:17" ht="19.5" customHeight="1">
      <c r="A33" s="242"/>
      <c r="B33" s="243" t="s">
        <v>433</v>
      </c>
      <c r="C33" s="559" t="s">
        <v>397</v>
      </c>
      <c r="D33" s="559"/>
      <c r="E33" s="560"/>
      <c r="F33" s="238">
        <v>1344237</v>
      </c>
      <c r="G33" s="239">
        <v>1249101</v>
      </c>
      <c r="H33" s="240">
        <v>95136</v>
      </c>
      <c r="I33" s="239">
        <v>422390</v>
      </c>
      <c r="J33" s="239">
        <v>239268</v>
      </c>
      <c r="K33" s="239">
        <v>167289</v>
      </c>
      <c r="L33" s="239">
        <v>15833</v>
      </c>
      <c r="M33" s="239">
        <v>266162</v>
      </c>
      <c r="N33" s="240">
        <v>2032789</v>
      </c>
      <c r="O33" s="239">
        <v>1754531</v>
      </c>
      <c r="P33" s="240">
        <v>262425</v>
      </c>
      <c r="Q33" s="241">
        <v>15833</v>
      </c>
    </row>
    <row r="34" spans="1:17" ht="19.5" customHeight="1">
      <c r="A34" s="242"/>
      <c r="B34" s="243" t="s">
        <v>434</v>
      </c>
      <c r="C34" s="559" t="s">
        <v>398</v>
      </c>
      <c r="D34" s="559"/>
      <c r="E34" s="560"/>
      <c r="F34" s="238">
        <v>35</v>
      </c>
      <c r="G34" s="239">
        <v>35</v>
      </c>
      <c r="H34" s="240">
        <v>0</v>
      </c>
      <c r="I34" s="239">
        <v>20</v>
      </c>
      <c r="J34" s="239">
        <v>20</v>
      </c>
      <c r="K34" s="239">
        <v>0</v>
      </c>
      <c r="L34" s="239">
        <v>0</v>
      </c>
      <c r="M34" s="239">
        <v>0</v>
      </c>
      <c r="N34" s="240">
        <v>55</v>
      </c>
      <c r="O34" s="239">
        <v>55</v>
      </c>
      <c r="P34" s="240">
        <v>0</v>
      </c>
      <c r="Q34" s="241">
        <v>0</v>
      </c>
    </row>
    <row r="35" spans="1:17" ht="19.5" customHeight="1">
      <c r="A35" s="242"/>
      <c r="B35" s="243" t="s">
        <v>435</v>
      </c>
      <c r="C35" s="555" t="s">
        <v>399</v>
      </c>
      <c r="D35" s="555"/>
      <c r="E35" s="556"/>
      <c r="F35" s="238">
        <v>67915</v>
      </c>
      <c r="G35" s="239">
        <v>67915</v>
      </c>
      <c r="H35" s="240">
        <v>0</v>
      </c>
      <c r="I35" s="239">
        <v>11750</v>
      </c>
      <c r="J35" s="239">
        <v>623</v>
      </c>
      <c r="K35" s="239">
        <v>3501</v>
      </c>
      <c r="L35" s="239">
        <v>7626</v>
      </c>
      <c r="M35" s="239">
        <v>1319</v>
      </c>
      <c r="N35" s="240">
        <v>80984</v>
      </c>
      <c r="O35" s="239">
        <v>69857</v>
      </c>
      <c r="P35" s="240">
        <v>3501</v>
      </c>
      <c r="Q35" s="241">
        <v>7626</v>
      </c>
    </row>
    <row r="36" spans="1:17" ht="19.5" customHeight="1">
      <c r="A36" s="237" t="s">
        <v>400</v>
      </c>
      <c r="B36" s="555" t="s">
        <v>401</v>
      </c>
      <c r="C36" s="555"/>
      <c r="D36" s="555"/>
      <c r="E36" s="556"/>
      <c r="F36" s="238">
        <v>62413394</v>
      </c>
      <c r="G36" s="239">
        <v>60211813</v>
      </c>
      <c r="H36" s="240">
        <v>2201581</v>
      </c>
      <c r="I36" s="239">
        <v>25475237</v>
      </c>
      <c r="J36" s="239">
        <v>17527413</v>
      </c>
      <c r="K36" s="239">
        <v>6021423</v>
      </c>
      <c r="L36" s="239">
        <v>1926401</v>
      </c>
      <c r="M36" s="239">
        <v>8627365</v>
      </c>
      <c r="N36" s="240">
        <v>96515996</v>
      </c>
      <c r="O36" s="239">
        <v>86366591</v>
      </c>
      <c r="P36" s="240">
        <v>8223004</v>
      </c>
      <c r="Q36" s="241">
        <v>1926401</v>
      </c>
    </row>
    <row r="37" spans="1:17" ht="19.5" customHeight="1" hidden="1">
      <c r="A37" s="237"/>
      <c r="B37" s="243" t="s">
        <v>402</v>
      </c>
      <c r="C37" s="555" t="s">
        <v>403</v>
      </c>
      <c r="D37" s="555"/>
      <c r="E37" s="556"/>
      <c r="F37" s="238">
        <v>72481884</v>
      </c>
      <c r="G37" s="239">
        <v>69981844</v>
      </c>
      <c r="H37" s="240">
        <v>2500040</v>
      </c>
      <c r="I37" s="239">
        <v>26325659</v>
      </c>
      <c r="J37" s="239">
        <v>18112493</v>
      </c>
      <c r="K37" s="239">
        <v>6187621</v>
      </c>
      <c r="L37" s="239">
        <v>2025545</v>
      </c>
      <c r="M37" s="239">
        <v>13013725</v>
      </c>
      <c r="N37" s="240">
        <v>111821268</v>
      </c>
      <c r="O37" s="239">
        <v>101108062</v>
      </c>
      <c r="P37" s="240">
        <v>8687661</v>
      </c>
      <c r="Q37" s="241">
        <v>2025545</v>
      </c>
    </row>
    <row r="38" spans="1:17" ht="19.5" customHeight="1" hidden="1">
      <c r="A38" s="237"/>
      <c r="B38" s="243" t="s">
        <v>127</v>
      </c>
      <c r="C38" s="570" t="s">
        <v>407</v>
      </c>
      <c r="D38" s="555"/>
      <c r="E38" s="556"/>
      <c r="F38" s="238">
        <v>10068490</v>
      </c>
      <c r="G38" s="239">
        <v>9770031</v>
      </c>
      <c r="H38" s="240">
        <v>298459</v>
      </c>
      <c r="I38" s="239">
        <v>850422</v>
      </c>
      <c r="J38" s="239">
        <v>585080</v>
      </c>
      <c r="K38" s="239">
        <v>166198</v>
      </c>
      <c r="L38" s="239">
        <v>99144</v>
      </c>
      <c r="M38" s="239">
        <v>4386360</v>
      </c>
      <c r="N38" s="240">
        <v>15305272</v>
      </c>
      <c r="O38" s="239">
        <v>14741471</v>
      </c>
      <c r="P38" s="240">
        <v>464657</v>
      </c>
      <c r="Q38" s="241">
        <v>99144</v>
      </c>
    </row>
    <row r="39" spans="1:17" ht="19.5" customHeight="1">
      <c r="A39" s="567" t="s">
        <v>227</v>
      </c>
      <c r="B39" s="568"/>
      <c r="C39" s="568"/>
      <c r="D39" s="568"/>
      <c r="E39" s="569"/>
      <c r="F39" s="238">
        <v>121975785</v>
      </c>
      <c r="G39" s="239">
        <v>116512999</v>
      </c>
      <c r="H39" s="240">
        <v>5462786</v>
      </c>
      <c r="I39" s="239">
        <v>51511916</v>
      </c>
      <c r="J39" s="239">
        <v>36317469</v>
      </c>
      <c r="K39" s="239">
        <v>12445225</v>
      </c>
      <c r="L39" s="239">
        <v>2749222</v>
      </c>
      <c r="M39" s="239">
        <v>25984087</v>
      </c>
      <c r="N39" s="240">
        <v>199471788</v>
      </c>
      <c r="O39" s="239">
        <v>178814555</v>
      </c>
      <c r="P39" s="240">
        <v>17908011</v>
      </c>
      <c r="Q39" s="241">
        <v>2749222</v>
      </c>
    </row>
    <row r="40" spans="1:17" ht="19.5" customHeight="1">
      <c r="A40" s="237" t="s">
        <v>229</v>
      </c>
      <c r="B40" s="555" t="s">
        <v>228</v>
      </c>
      <c r="C40" s="555"/>
      <c r="D40" s="555"/>
      <c r="E40" s="556"/>
      <c r="F40" s="238">
        <v>18687073</v>
      </c>
      <c r="G40" s="239">
        <v>17752210</v>
      </c>
      <c r="H40" s="238">
        <v>934863</v>
      </c>
      <c r="I40" s="239">
        <v>8622097</v>
      </c>
      <c r="J40" s="239">
        <v>6568887</v>
      </c>
      <c r="K40" s="239">
        <v>1277510</v>
      </c>
      <c r="L40" s="239">
        <v>775700</v>
      </c>
      <c r="M40" s="239">
        <v>1188593</v>
      </c>
      <c r="N40" s="240">
        <v>28497763</v>
      </c>
      <c r="O40" s="239">
        <v>25509690</v>
      </c>
      <c r="P40" s="238">
        <v>2212373</v>
      </c>
      <c r="Q40" s="241">
        <v>775700</v>
      </c>
    </row>
    <row r="41" spans="1:17" ht="19.5" customHeight="1">
      <c r="A41" s="237" t="s">
        <v>404</v>
      </c>
      <c r="B41" s="555" t="s">
        <v>230</v>
      </c>
      <c r="C41" s="555"/>
      <c r="D41" s="555"/>
      <c r="E41" s="556"/>
      <c r="F41" s="238">
        <v>7631100</v>
      </c>
      <c r="G41" s="239">
        <v>7405328</v>
      </c>
      <c r="H41" s="240">
        <v>225772</v>
      </c>
      <c r="I41" s="239">
        <v>525987</v>
      </c>
      <c r="J41" s="239">
        <v>437317</v>
      </c>
      <c r="K41" s="239">
        <v>-10335</v>
      </c>
      <c r="L41" s="239">
        <v>99005</v>
      </c>
      <c r="M41" s="239">
        <v>52617</v>
      </c>
      <c r="N41" s="240">
        <v>8209704</v>
      </c>
      <c r="O41" s="239">
        <v>7895262</v>
      </c>
      <c r="P41" s="240">
        <v>215437</v>
      </c>
      <c r="Q41" s="241">
        <v>99005</v>
      </c>
    </row>
    <row r="42" spans="1:17" ht="19.5" customHeight="1">
      <c r="A42" s="242"/>
      <c r="B42" s="243" t="s">
        <v>226</v>
      </c>
      <c r="C42" s="555" t="s">
        <v>231</v>
      </c>
      <c r="D42" s="555"/>
      <c r="E42" s="556"/>
      <c r="F42" s="238">
        <v>262444</v>
      </c>
      <c r="G42" s="239">
        <v>262444</v>
      </c>
      <c r="H42" s="238">
        <v>0</v>
      </c>
      <c r="I42" s="239">
        <v>376307</v>
      </c>
      <c r="J42" s="239">
        <v>239765</v>
      </c>
      <c r="K42" s="239">
        <v>24738</v>
      </c>
      <c r="L42" s="239">
        <v>111804</v>
      </c>
      <c r="M42" s="239">
        <v>14976</v>
      </c>
      <c r="N42" s="240">
        <v>653727</v>
      </c>
      <c r="O42" s="239">
        <v>517185</v>
      </c>
      <c r="P42" s="238">
        <v>24738</v>
      </c>
      <c r="Q42" s="241">
        <v>111804</v>
      </c>
    </row>
    <row r="43" spans="1:17" ht="19.5" customHeight="1">
      <c r="A43" s="242"/>
      <c r="B43" s="243" t="s">
        <v>219</v>
      </c>
      <c r="C43" s="555" t="s">
        <v>232</v>
      </c>
      <c r="D43" s="555"/>
      <c r="E43" s="556"/>
      <c r="F43" s="238">
        <v>7368656</v>
      </c>
      <c r="G43" s="239">
        <v>7142884</v>
      </c>
      <c r="H43" s="240">
        <v>225772</v>
      </c>
      <c r="I43" s="239">
        <v>149680</v>
      </c>
      <c r="J43" s="239">
        <v>197552</v>
      </c>
      <c r="K43" s="239">
        <v>-35073</v>
      </c>
      <c r="L43" s="239">
        <v>-12799</v>
      </c>
      <c r="M43" s="239">
        <v>37641</v>
      </c>
      <c r="N43" s="240">
        <v>7555977</v>
      </c>
      <c r="O43" s="239">
        <v>7378077</v>
      </c>
      <c r="P43" s="240">
        <v>190699</v>
      </c>
      <c r="Q43" s="241">
        <v>-12799</v>
      </c>
    </row>
    <row r="44" spans="1:17" ht="19.5" customHeight="1">
      <c r="A44" s="242"/>
      <c r="B44" s="244"/>
      <c r="C44" s="243" t="s">
        <v>233</v>
      </c>
      <c r="D44" s="555" t="s">
        <v>234</v>
      </c>
      <c r="E44" s="556"/>
      <c r="F44" s="238">
        <v>0</v>
      </c>
      <c r="G44" s="239">
        <v>0</v>
      </c>
      <c r="H44" s="238">
        <v>0</v>
      </c>
      <c r="I44" s="239">
        <v>0</v>
      </c>
      <c r="J44" s="239">
        <v>0</v>
      </c>
      <c r="K44" s="239">
        <v>0</v>
      </c>
      <c r="L44" s="239">
        <v>0</v>
      </c>
      <c r="M44" s="239">
        <v>0</v>
      </c>
      <c r="N44" s="240">
        <v>0</v>
      </c>
      <c r="O44" s="239">
        <v>0</v>
      </c>
      <c r="P44" s="238">
        <v>0</v>
      </c>
      <c r="Q44" s="241">
        <v>0</v>
      </c>
    </row>
    <row r="45" spans="1:17" ht="19.5" customHeight="1">
      <c r="A45" s="242"/>
      <c r="B45" s="245"/>
      <c r="C45" s="246" t="s">
        <v>235</v>
      </c>
      <c r="D45" s="557" t="s">
        <v>236</v>
      </c>
      <c r="E45" s="558"/>
      <c r="F45" s="238">
        <v>7368656</v>
      </c>
      <c r="G45" s="239">
        <v>7142884</v>
      </c>
      <c r="H45" s="238">
        <v>225772</v>
      </c>
      <c r="I45" s="239">
        <v>149680</v>
      </c>
      <c r="J45" s="239">
        <v>197552</v>
      </c>
      <c r="K45" s="239">
        <v>-35073</v>
      </c>
      <c r="L45" s="239">
        <v>-12799</v>
      </c>
      <c r="M45" s="239">
        <v>37641</v>
      </c>
      <c r="N45" s="240">
        <v>7555977</v>
      </c>
      <c r="O45" s="239">
        <v>7378077</v>
      </c>
      <c r="P45" s="238">
        <v>190699</v>
      </c>
      <c r="Q45" s="241">
        <v>-12799</v>
      </c>
    </row>
    <row r="46" spans="1:17" ht="19.5" customHeight="1">
      <c r="A46" s="242"/>
      <c r="B46" s="247"/>
      <c r="C46" s="247"/>
      <c r="D46" s="248" t="s">
        <v>237</v>
      </c>
      <c r="E46" s="247"/>
      <c r="F46" s="238">
        <v>0</v>
      </c>
      <c r="G46" s="239"/>
      <c r="H46" s="240"/>
      <c r="I46" s="239">
        <v>0</v>
      </c>
      <c r="J46" s="239"/>
      <c r="K46" s="239"/>
      <c r="L46" s="239"/>
      <c r="M46" s="239"/>
      <c r="N46" s="240">
        <v>0</v>
      </c>
      <c r="O46" s="239"/>
      <c r="P46" s="240"/>
      <c r="Q46" s="241"/>
    </row>
    <row r="47" spans="1:17" ht="19.5" customHeight="1">
      <c r="A47" s="567" t="s">
        <v>238</v>
      </c>
      <c r="B47" s="568"/>
      <c r="C47" s="568"/>
      <c r="D47" s="568"/>
      <c r="E47" s="569"/>
      <c r="F47" s="238">
        <v>26318173</v>
      </c>
      <c r="G47" s="239">
        <v>25157538</v>
      </c>
      <c r="H47" s="240">
        <v>1160635</v>
      </c>
      <c r="I47" s="239">
        <v>9148084</v>
      </c>
      <c r="J47" s="239">
        <v>7006204</v>
      </c>
      <c r="K47" s="239">
        <v>1267175</v>
      </c>
      <c r="L47" s="239">
        <v>874705</v>
      </c>
      <c r="M47" s="239">
        <v>1241210</v>
      </c>
      <c r="N47" s="240">
        <v>36707467</v>
      </c>
      <c r="O47" s="239">
        <v>33404952</v>
      </c>
      <c r="P47" s="240">
        <v>2427810</v>
      </c>
      <c r="Q47" s="241">
        <v>874705</v>
      </c>
    </row>
    <row r="48" spans="1:17" ht="19.5" customHeight="1">
      <c r="A48" s="567" t="s">
        <v>239</v>
      </c>
      <c r="B48" s="568"/>
      <c r="C48" s="568"/>
      <c r="D48" s="568"/>
      <c r="E48" s="569"/>
      <c r="F48" s="238">
        <v>148293958</v>
      </c>
      <c r="G48" s="239">
        <v>141670537</v>
      </c>
      <c r="H48" s="240">
        <v>6623421</v>
      </c>
      <c r="I48" s="239">
        <v>60660000</v>
      </c>
      <c r="J48" s="239">
        <v>43323673</v>
      </c>
      <c r="K48" s="239">
        <v>13712400</v>
      </c>
      <c r="L48" s="239">
        <v>3623927</v>
      </c>
      <c r="M48" s="239">
        <v>27225297</v>
      </c>
      <c r="N48" s="240">
        <v>236179255</v>
      </c>
      <c r="O48" s="239">
        <v>212219507</v>
      </c>
      <c r="P48" s="240">
        <v>20335821</v>
      </c>
      <c r="Q48" s="241">
        <v>3623927</v>
      </c>
    </row>
    <row r="49" spans="1:17" ht="19.5" customHeight="1" thickBot="1">
      <c r="A49" s="572" t="s">
        <v>240</v>
      </c>
      <c r="B49" s="573"/>
      <c r="C49" s="573"/>
      <c r="D49" s="573"/>
      <c r="E49" s="574"/>
      <c r="F49" s="249">
        <v>0</v>
      </c>
      <c r="G49" s="250">
        <v>0</v>
      </c>
      <c r="H49" s="251">
        <v>0</v>
      </c>
      <c r="I49" s="250">
        <v>0</v>
      </c>
      <c r="J49" s="250">
        <v>0</v>
      </c>
      <c r="K49" s="250">
        <v>0</v>
      </c>
      <c r="L49" s="250">
        <v>0</v>
      </c>
      <c r="M49" s="250">
        <v>0</v>
      </c>
      <c r="N49" s="251">
        <v>0</v>
      </c>
      <c r="O49" s="250">
        <v>0</v>
      </c>
      <c r="P49" s="251">
        <v>0</v>
      </c>
      <c r="Q49" s="252">
        <v>0</v>
      </c>
    </row>
    <row r="54" spans="6:8" ht="19.5" customHeight="1">
      <c r="F54" s="66"/>
      <c r="G54" s="66"/>
      <c r="H54" s="66"/>
    </row>
    <row r="55" spans="6:8" ht="19.5" customHeight="1">
      <c r="F55" s="66"/>
      <c r="G55" s="66"/>
      <c r="H55" s="66"/>
    </row>
    <row r="56" spans="1:8" ht="19.5" customHeight="1">
      <c r="A56" s="67"/>
      <c r="B56" s="67"/>
      <c r="C56" s="67"/>
      <c r="D56" s="65"/>
      <c r="F56" s="66"/>
      <c r="G56" s="66"/>
      <c r="H56" s="66"/>
    </row>
    <row r="57" spans="2:4" ht="19.5" customHeight="1">
      <c r="B57" s="67"/>
      <c r="C57" s="67"/>
      <c r="D57" s="65"/>
    </row>
    <row r="58" spans="2:4" ht="19.5" customHeight="1">
      <c r="B58" s="67"/>
      <c r="C58" s="67"/>
      <c r="D58" s="65"/>
    </row>
    <row r="59" spans="1:4" ht="19.5" customHeight="1">
      <c r="A59" s="67"/>
      <c r="B59" s="67"/>
      <c r="C59" s="67"/>
      <c r="D59" s="65"/>
    </row>
    <row r="60" spans="1:4" ht="19.5" customHeight="1">
      <c r="A60" s="67"/>
      <c r="B60" s="67"/>
      <c r="C60" s="67"/>
      <c r="D60" s="65"/>
    </row>
  </sheetData>
  <mergeCells count="47">
    <mergeCell ref="D8:E8"/>
    <mergeCell ref="D9:E9"/>
    <mergeCell ref="C26:E26"/>
    <mergeCell ref="C25:E25"/>
    <mergeCell ref="C24:E24"/>
    <mergeCell ref="C22:E22"/>
    <mergeCell ref="C10:E10"/>
    <mergeCell ref="B21:E21"/>
    <mergeCell ref="C16:E16"/>
    <mergeCell ref="B13:E13"/>
    <mergeCell ref="C23:E23"/>
    <mergeCell ref="A47:E47"/>
    <mergeCell ref="A48:E48"/>
    <mergeCell ref="A49:E49"/>
    <mergeCell ref="B40:E40"/>
    <mergeCell ref="B41:E41"/>
    <mergeCell ref="C42:E42"/>
    <mergeCell ref="C43:E43"/>
    <mergeCell ref="B27:E27"/>
    <mergeCell ref="C28:E28"/>
    <mergeCell ref="C30:E30"/>
    <mergeCell ref="C31:E31"/>
    <mergeCell ref="A39:E39"/>
    <mergeCell ref="C32:E32"/>
    <mergeCell ref="C38:E38"/>
    <mergeCell ref="C33:E33"/>
    <mergeCell ref="C34:E34"/>
    <mergeCell ref="C35:E35"/>
    <mergeCell ref="B36:E36"/>
    <mergeCell ref="C37:E37"/>
    <mergeCell ref="C29:E29"/>
    <mergeCell ref="I4:L4"/>
    <mergeCell ref="N4:Q4"/>
    <mergeCell ref="F3:Q3"/>
    <mergeCell ref="D44:E44"/>
    <mergeCell ref="D45:E45"/>
    <mergeCell ref="C14:E14"/>
    <mergeCell ref="C15:E15"/>
    <mergeCell ref="C17:E17"/>
    <mergeCell ref="C18:E18"/>
    <mergeCell ref="B19:E19"/>
    <mergeCell ref="A20:E20"/>
    <mergeCell ref="F4:H4"/>
    <mergeCell ref="B6:E6"/>
    <mergeCell ref="C7:E7"/>
    <mergeCell ref="C11:E11"/>
    <mergeCell ref="C12:E12"/>
  </mergeCells>
  <printOptions/>
  <pageMargins left="0.7" right="0.7" top="0.75" bottom="0.75" header="0.3" footer="0.3"/>
  <pageSetup horizontalDpi="600" verticalDpi="600" orientation="portrait" paperSize="9" scale="87" r:id="rId2"/>
  <colBreaks count="1" manualBreakCount="1">
    <brk id="12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SheetLayoutView="100" workbookViewId="0" topLeftCell="C1">
      <selection activeCell="H6" sqref="H6"/>
    </sheetView>
  </sheetViews>
  <sheetFormatPr defaultColWidth="9.00390625" defaultRowHeight="19.5" customHeight="1"/>
  <cols>
    <col min="1" max="1" width="12.75390625" style="34" customWidth="1"/>
    <col min="2" max="2" width="10.50390625" style="34" customWidth="1"/>
    <col min="3" max="5" width="10.00390625" style="31" customWidth="1"/>
    <col min="6" max="6" width="10.00390625" style="32" customWidth="1"/>
    <col min="7" max="18" width="10.00390625" style="0" customWidth="1"/>
  </cols>
  <sheetData>
    <row r="1" spans="1:2" ht="19.5" customHeight="1">
      <c r="A1" s="29" t="s">
        <v>241</v>
      </c>
      <c r="B1" s="30"/>
    </row>
    <row r="2" spans="1:18" ht="19.5" customHeight="1" thickBot="1">
      <c r="A2" s="33"/>
      <c r="B2" s="33"/>
      <c r="R2" s="34" t="s">
        <v>242</v>
      </c>
    </row>
    <row r="3" spans="1:18" ht="19.5" customHeight="1">
      <c r="A3" s="253"/>
      <c r="B3" s="254" t="s">
        <v>205</v>
      </c>
      <c r="C3" s="577" t="s">
        <v>149</v>
      </c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8"/>
    </row>
    <row r="4" spans="1:18" ht="19.5" customHeight="1">
      <c r="A4" s="255"/>
      <c r="B4" s="256" t="s">
        <v>206</v>
      </c>
      <c r="C4" s="424" t="s">
        <v>442</v>
      </c>
      <c r="D4" s="424"/>
      <c r="E4" s="424"/>
      <c r="F4" s="425"/>
      <c r="G4" s="536" t="s">
        <v>441</v>
      </c>
      <c r="H4" s="536"/>
      <c r="I4" s="536"/>
      <c r="J4" s="536"/>
      <c r="K4" s="536"/>
      <c r="L4" s="536" t="s">
        <v>408</v>
      </c>
      <c r="M4" s="536"/>
      <c r="N4" s="536" t="s">
        <v>203</v>
      </c>
      <c r="O4" s="536"/>
      <c r="P4" s="536"/>
      <c r="Q4" s="536"/>
      <c r="R4" s="585"/>
    </row>
    <row r="5" spans="1:18" ht="19.5" customHeight="1">
      <c r="A5" s="257" t="s">
        <v>244</v>
      </c>
      <c r="B5" s="258" t="s">
        <v>209</v>
      </c>
      <c r="C5" s="426">
        <v>26</v>
      </c>
      <c r="D5" s="427" t="s">
        <v>153</v>
      </c>
      <c r="E5" s="427" t="s">
        <v>154</v>
      </c>
      <c r="F5" s="428" t="s">
        <v>245</v>
      </c>
      <c r="G5" s="202">
        <v>26</v>
      </c>
      <c r="H5" s="377" t="s">
        <v>153</v>
      </c>
      <c r="I5" s="377" t="s">
        <v>154</v>
      </c>
      <c r="J5" s="377" t="s">
        <v>421</v>
      </c>
      <c r="K5" s="428" t="s">
        <v>245</v>
      </c>
      <c r="L5" s="202">
        <v>26</v>
      </c>
      <c r="M5" s="428" t="s">
        <v>245</v>
      </c>
      <c r="N5" s="202">
        <v>26</v>
      </c>
      <c r="O5" s="377" t="s">
        <v>153</v>
      </c>
      <c r="P5" s="377" t="s">
        <v>154</v>
      </c>
      <c r="Q5" s="377" t="s">
        <v>421</v>
      </c>
      <c r="R5" s="429" t="s">
        <v>245</v>
      </c>
    </row>
    <row r="6" spans="1:18" ht="19.5" customHeight="1">
      <c r="A6" s="259" t="s">
        <v>246</v>
      </c>
      <c r="B6" s="260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261"/>
    </row>
    <row r="7" spans="1:18" ht="19.5" customHeight="1">
      <c r="A7" s="259" t="s">
        <v>247</v>
      </c>
      <c r="B7" s="260"/>
      <c r="C7" s="382">
        <v>235003</v>
      </c>
      <c r="D7" s="382">
        <v>230003</v>
      </c>
      <c r="E7" s="382">
        <v>5000</v>
      </c>
      <c r="F7" s="419">
        <v>2.52282564459251</v>
      </c>
      <c r="G7" s="382">
        <v>45446</v>
      </c>
      <c r="H7" s="382">
        <v>39129</v>
      </c>
      <c r="I7" s="382">
        <v>6317</v>
      </c>
      <c r="J7" s="382">
        <v>0</v>
      </c>
      <c r="K7" s="419">
        <v>1.2895591844842018</v>
      </c>
      <c r="L7" s="382">
        <v>8156</v>
      </c>
      <c r="M7" s="419">
        <v>0.5174939738854623</v>
      </c>
      <c r="N7" s="382">
        <v>288605</v>
      </c>
      <c r="O7" s="381">
        <v>277288</v>
      </c>
      <c r="P7" s="382">
        <v>11317</v>
      </c>
      <c r="Q7" s="382">
        <v>0</v>
      </c>
      <c r="R7" s="262">
        <v>2.002077240549922</v>
      </c>
    </row>
    <row r="8" spans="1:18" ht="19.5" customHeight="1">
      <c r="A8" s="263" t="s">
        <v>248</v>
      </c>
      <c r="B8" s="264"/>
      <c r="C8" s="382">
        <v>128730</v>
      </c>
      <c r="D8" s="382">
        <v>125991</v>
      </c>
      <c r="E8" s="382">
        <v>2739</v>
      </c>
      <c r="F8" s="419">
        <v>1.3819540398564862</v>
      </c>
      <c r="G8" s="382">
        <v>32516</v>
      </c>
      <c r="H8" s="382">
        <v>27996</v>
      </c>
      <c r="I8" s="382">
        <v>4520</v>
      </c>
      <c r="J8" s="382">
        <v>0</v>
      </c>
      <c r="K8" s="419">
        <v>0.9226622022331626</v>
      </c>
      <c r="L8" s="382">
        <v>3882</v>
      </c>
      <c r="M8" s="419">
        <v>0.24631088850212904</v>
      </c>
      <c r="N8" s="382">
        <v>165128</v>
      </c>
      <c r="O8" s="382">
        <v>157869</v>
      </c>
      <c r="P8" s="382">
        <v>7259</v>
      </c>
      <c r="Q8" s="382">
        <v>0</v>
      </c>
      <c r="R8" s="262">
        <v>1.1455068712514598</v>
      </c>
    </row>
    <row r="9" spans="1:18" ht="19.5" customHeight="1">
      <c r="A9" s="259" t="s">
        <v>249</v>
      </c>
      <c r="B9" s="260"/>
      <c r="C9" s="382">
        <v>27426</v>
      </c>
      <c r="D9" s="382">
        <v>26842</v>
      </c>
      <c r="E9" s="382">
        <v>584</v>
      </c>
      <c r="F9" s="419">
        <v>0.2944260972353297</v>
      </c>
      <c r="G9" s="382">
        <v>0</v>
      </c>
      <c r="H9" s="382">
        <v>0</v>
      </c>
      <c r="I9" s="382">
        <v>0</v>
      </c>
      <c r="J9" s="382">
        <v>0</v>
      </c>
      <c r="K9" s="419">
        <v>0</v>
      </c>
      <c r="L9" s="382">
        <v>3174</v>
      </c>
      <c r="M9" s="419">
        <v>0.201388655359546</v>
      </c>
      <c r="N9" s="382">
        <v>30600</v>
      </c>
      <c r="O9" s="382">
        <v>30016</v>
      </c>
      <c r="P9" s="382">
        <v>584</v>
      </c>
      <c r="Q9" s="382">
        <v>0</v>
      </c>
      <c r="R9" s="262">
        <v>0.21227478235244576</v>
      </c>
    </row>
    <row r="10" spans="1:18" ht="19.5" customHeight="1">
      <c r="A10" s="259" t="s">
        <v>250</v>
      </c>
      <c r="B10" s="260"/>
      <c r="C10" s="382">
        <v>29370</v>
      </c>
      <c r="D10" s="382">
        <v>29370</v>
      </c>
      <c r="E10" s="382">
        <v>0</v>
      </c>
      <c r="F10" s="419">
        <v>0.31529550338371015</v>
      </c>
      <c r="G10" s="382">
        <v>6027</v>
      </c>
      <c r="H10" s="382">
        <v>5189</v>
      </c>
      <c r="I10" s="382">
        <v>838</v>
      </c>
      <c r="J10" s="382">
        <v>0</v>
      </c>
      <c r="K10" s="419">
        <v>0.17101996226040322</v>
      </c>
      <c r="L10" s="382">
        <v>0</v>
      </c>
      <c r="M10" s="419">
        <v>0</v>
      </c>
      <c r="N10" s="382">
        <v>35397</v>
      </c>
      <c r="O10" s="382">
        <v>34559</v>
      </c>
      <c r="P10" s="382">
        <v>838</v>
      </c>
      <c r="Q10" s="382">
        <v>0</v>
      </c>
      <c r="R10" s="262">
        <v>0.24555197617416744</v>
      </c>
    </row>
    <row r="11" spans="1:18" ht="19.5" customHeight="1">
      <c r="A11" s="259" t="s">
        <v>251</v>
      </c>
      <c r="B11" s="260"/>
      <c r="C11" s="382">
        <v>71979</v>
      </c>
      <c r="D11" s="382">
        <v>70448</v>
      </c>
      <c r="E11" s="382">
        <v>1531</v>
      </c>
      <c r="F11" s="419">
        <v>0.7727155273427331</v>
      </c>
      <c r="G11" s="382">
        <v>12517</v>
      </c>
      <c r="H11" s="382">
        <v>10777</v>
      </c>
      <c r="I11" s="382">
        <v>1740</v>
      </c>
      <c r="J11" s="382">
        <v>0</v>
      </c>
      <c r="K11" s="419">
        <v>0.3551778443028815</v>
      </c>
      <c r="L11" s="382">
        <v>3505</v>
      </c>
      <c r="M11" s="419">
        <v>0.222390433848522</v>
      </c>
      <c r="N11" s="382">
        <v>88001</v>
      </c>
      <c r="O11" s="382">
        <v>84730</v>
      </c>
      <c r="P11" s="382">
        <v>3271</v>
      </c>
      <c r="Q11" s="382">
        <v>0</v>
      </c>
      <c r="R11" s="262">
        <v>0.6104703634574373</v>
      </c>
    </row>
    <row r="12" spans="1:18" ht="19.5" customHeight="1">
      <c r="A12" s="265" t="s">
        <v>35</v>
      </c>
      <c r="B12" s="266"/>
      <c r="C12" s="382">
        <v>492508</v>
      </c>
      <c r="D12" s="382">
        <v>482654</v>
      </c>
      <c r="E12" s="382">
        <v>9854</v>
      </c>
      <c r="F12" s="419">
        <v>5.28721681241077</v>
      </c>
      <c r="G12" s="382">
        <v>96506</v>
      </c>
      <c r="H12" s="382">
        <v>83091</v>
      </c>
      <c r="I12" s="382">
        <v>13415</v>
      </c>
      <c r="J12" s="382">
        <v>0</v>
      </c>
      <c r="K12" s="419">
        <v>2.738419193280649</v>
      </c>
      <c r="L12" s="382">
        <v>18717</v>
      </c>
      <c r="M12" s="419">
        <v>1.1875839515956592</v>
      </c>
      <c r="N12" s="382">
        <v>607731</v>
      </c>
      <c r="O12" s="382">
        <v>584462</v>
      </c>
      <c r="P12" s="382">
        <v>23269</v>
      </c>
      <c r="Q12" s="382">
        <v>0</v>
      </c>
      <c r="R12" s="262">
        <v>4.215881233785432</v>
      </c>
    </row>
    <row r="13" spans="1:18" ht="19.5" customHeight="1">
      <c r="A13" s="259" t="s">
        <v>252</v>
      </c>
      <c r="B13" s="260"/>
      <c r="C13" s="382">
        <v>1427420</v>
      </c>
      <c r="D13" s="382">
        <v>1353081</v>
      </c>
      <c r="E13" s="382">
        <v>74339</v>
      </c>
      <c r="F13" s="419">
        <v>15.323769405514998</v>
      </c>
      <c r="G13" s="382">
        <v>562319</v>
      </c>
      <c r="H13" s="382">
        <v>412203</v>
      </c>
      <c r="I13" s="382">
        <v>128232</v>
      </c>
      <c r="J13" s="382">
        <v>21884</v>
      </c>
      <c r="K13" s="419">
        <v>15.956159641331952</v>
      </c>
      <c r="L13" s="382">
        <v>340055</v>
      </c>
      <c r="M13" s="419">
        <v>21.57631354703542</v>
      </c>
      <c r="N13" s="382">
        <v>2329794</v>
      </c>
      <c r="O13" s="382">
        <v>2105339</v>
      </c>
      <c r="P13" s="382">
        <v>202571</v>
      </c>
      <c r="Q13" s="382">
        <v>21884</v>
      </c>
      <c r="R13" s="262">
        <v>16.161977590720067</v>
      </c>
    </row>
    <row r="14" spans="1:18" ht="19.5" customHeight="1">
      <c r="A14" s="263" t="s">
        <v>253</v>
      </c>
      <c r="B14" s="264"/>
      <c r="C14" s="382">
        <v>1427420</v>
      </c>
      <c r="D14" s="382">
        <v>1353081</v>
      </c>
      <c r="E14" s="382">
        <v>74339</v>
      </c>
      <c r="F14" s="419">
        <v>15.323769405514998</v>
      </c>
      <c r="G14" s="382">
        <v>562289</v>
      </c>
      <c r="H14" s="382">
        <v>412174</v>
      </c>
      <c r="I14" s="382">
        <v>128232</v>
      </c>
      <c r="J14" s="382">
        <v>21883</v>
      </c>
      <c r="K14" s="419">
        <v>15.955308372231602</v>
      </c>
      <c r="L14" s="382">
        <v>339971</v>
      </c>
      <c r="M14" s="419">
        <v>21.570983790560874</v>
      </c>
      <c r="N14" s="382">
        <v>2329680</v>
      </c>
      <c r="O14" s="382">
        <v>2105226</v>
      </c>
      <c r="P14" s="382">
        <v>202571</v>
      </c>
      <c r="Q14" s="382">
        <v>21883</v>
      </c>
      <c r="R14" s="262">
        <v>16.16118676309954</v>
      </c>
    </row>
    <row r="15" spans="1:18" ht="19.5" customHeight="1">
      <c r="A15" s="259" t="s">
        <v>254</v>
      </c>
      <c r="B15" s="260"/>
      <c r="C15" s="382">
        <v>4519264</v>
      </c>
      <c r="D15" s="382">
        <v>4352618</v>
      </c>
      <c r="E15" s="382">
        <v>166646</v>
      </c>
      <c r="F15" s="419">
        <v>48.51561517888591</v>
      </c>
      <c r="G15" s="382">
        <v>1786324</v>
      </c>
      <c r="H15" s="382">
        <v>1234153</v>
      </c>
      <c r="I15" s="382">
        <v>387364</v>
      </c>
      <c r="J15" s="382">
        <v>164807</v>
      </c>
      <c r="K15" s="419">
        <v>50.688080813813265</v>
      </c>
      <c r="L15" s="382">
        <v>727387</v>
      </c>
      <c r="M15" s="419">
        <v>46.15232824701137</v>
      </c>
      <c r="N15" s="382">
        <v>7032975</v>
      </c>
      <c r="O15" s="382">
        <v>6314158</v>
      </c>
      <c r="P15" s="382">
        <v>554010</v>
      </c>
      <c r="Q15" s="382">
        <v>164807</v>
      </c>
      <c r="R15" s="262">
        <v>48.788341091999754</v>
      </c>
    </row>
    <row r="16" spans="1:18" ht="19.5" customHeight="1">
      <c r="A16" s="259" t="s">
        <v>255</v>
      </c>
      <c r="B16" s="260"/>
      <c r="C16" s="382">
        <v>164664</v>
      </c>
      <c r="D16" s="382">
        <v>162809</v>
      </c>
      <c r="E16" s="382">
        <v>1855</v>
      </c>
      <c r="F16" s="419">
        <v>1.7677159948646664</v>
      </c>
      <c r="G16" s="382">
        <v>23434</v>
      </c>
      <c r="H16" s="382">
        <v>5834</v>
      </c>
      <c r="I16" s="382">
        <v>2419</v>
      </c>
      <c r="J16" s="382">
        <v>15181</v>
      </c>
      <c r="K16" s="419">
        <v>0.6649546699204064</v>
      </c>
      <c r="L16" s="382">
        <v>0</v>
      </c>
      <c r="M16" s="419">
        <v>0</v>
      </c>
      <c r="N16" s="382">
        <v>188098</v>
      </c>
      <c r="O16" s="382">
        <v>168643</v>
      </c>
      <c r="P16" s="382">
        <v>4274</v>
      </c>
      <c r="Q16" s="382">
        <v>15181</v>
      </c>
      <c r="R16" s="262">
        <v>1.3048516997036061</v>
      </c>
    </row>
    <row r="17" spans="1:18" ht="19.5" customHeight="1">
      <c r="A17" s="259" t="s">
        <v>256</v>
      </c>
      <c r="B17" s="260"/>
      <c r="C17" s="382">
        <v>169164</v>
      </c>
      <c r="D17" s="382">
        <v>164793</v>
      </c>
      <c r="E17" s="382">
        <v>4371</v>
      </c>
      <c r="F17" s="419">
        <v>1.8160248053933243</v>
      </c>
      <c r="G17" s="382">
        <v>27584</v>
      </c>
      <c r="H17" s="382">
        <v>10614</v>
      </c>
      <c r="I17" s="382">
        <v>7933</v>
      </c>
      <c r="J17" s="382">
        <v>9037</v>
      </c>
      <c r="K17" s="419">
        <v>0.7827135621355504</v>
      </c>
      <c r="L17" s="382">
        <v>0</v>
      </c>
      <c r="M17" s="419">
        <v>0</v>
      </c>
      <c r="N17" s="382">
        <v>196748</v>
      </c>
      <c r="O17" s="382">
        <v>175407</v>
      </c>
      <c r="P17" s="382">
        <v>12304</v>
      </c>
      <c r="Q17" s="382">
        <v>9037</v>
      </c>
      <c r="R17" s="262">
        <v>1.3648574796823203</v>
      </c>
    </row>
    <row r="18" spans="1:18" ht="19.5" customHeight="1">
      <c r="A18" s="259" t="s">
        <v>257</v>
      </c>
      <c r="B18" s="260"/>
      <c r="C18" s="382">
        <v>6999</v>
      </c>
      <c r="D18" s="382">
        <v>6724</v>
      </c>
      <c r="E18" s="382">
        <v>275</v>
      </c>
      <c r="F18" s="419">
        <v>0.07513630330890661</v>
      </c>
      <c r="G18" s="382">
        <v>736</v>
      </c>
      <c r="H18" s="382">
        <v>634</v>
      </c>
      <c r="I18" s="382">
        <v>102</v>
      </c>
      <c r="J18" s="382">
        <v>0</v>
      </c>
      <c r="K18" s="419">
        <v>0.020884468595264105</v>
      </c>
      <c r="L18" s="382">
        <v>301</v>
      </c>
      <c r="M18" s="419">
        <v>0.01909829403378177</v>
      </c>
      <c r="N18" s="382">
        <v>8036</v>
      </c>
      <c r="O18" s="382">
        <v>7659</v>
      </c>
      <c r="P18" s="382">
        <v>377</v>
      </c>
      <c r="Q18" s="382">
        <v>0</v>
      </c>
      <c r="R18" s="262">
        <v>0.05574641016288413</v>
      </c>
    </row>
    <row r="19" spans="1:18" ht="19.5" customHeight="1">
      <c r="A19" s="259" t="s">
        <v>258</v>
      </c>
      <c r="B19" s="260"/>
      <c r="C19" s="382">
        <v>0</v>
      </c>
      <c r="D19" s="382">
        <v>0</v>
      </c>
      <c r="E19" s="382">
        <v>0</v>
      </c>
      <c r="F19" s="419">
        <v>0</v>
      </c>
      <c r="G19" s="382">
        <v>0</v>
      </c>
      <c r="H19" s="382">
        <v>0</v>
      </c>
      <c r="I19" s="382">
        <v>0</v>
      </c>
      <c r="J19" s="382">
        <v>0</v>
      </c>
      <c r="K19" s="419">
        <v>0</v>
      </c>
      <c r="L19" s="382">
        <v>0</v>
      </c>
      <c r="M19" s="419">
        <v>0</v>
      </c>
      <c r="N19" s="382">
        <v>0</v>
      </c>
      <c r="O19" s="382">
        <v>0</v>
      </c>
      <c r="P19" s="382">
        <v>0</v>
      </c>
      <c r="Q19" s="382">
        <v>0</v>
      </c>
      <c r="R19" s="262">
        <v>0</v>
      </c>
    </row>
    <row r="20" spans="1:18" ht="19.5" customHeight="1">
      <c r="A20" s="259" t="s">
        <v>259</v>
      </c>
      <c r="B20" s="260"/>
      <c r="C20" s="382">
        <v>0</v>
      </c>
      <c r="D20" s="382">
        <v>0</v>
      </c>
      <c r="E20" s="382">
        <v>0</v>
      </c>
      <c r="F20" s="419">
        <v>0</v>
      </c>
      <c r="G20" s="382">
        <v>7057</v>
      </c>
      <c r="H20" s="382">
        <v>5918</v>
      </c>
      <c r="I20" s="382">
        <v>955</v>
      </c>
      <c r="J20" s="382">
        <v>184</v>
      </c>
      <c r="K20" s="419">
        <v>0.20024686803910163</v>
      </c>
      <c r="L20" s="382">
        <v>0</v>
      </c>
      <c r="M20" s="419">
        <v>0</v>
      </c>
      <c r="N20" s="382">
        <v>7057</v>
      </c>
      <c r="O20" s="382">
        <v>5918</v>
      </c>
      <c r="P20" s="382">
        <v>955</v>
      </c>
      <c r="Q20" s="382">
        <v>184</v>
      </c>
      <c r="R20" s="262">
        <v>0.04895500454448399</v>
      </c>
    </row>
    <row r="21" spans="1:18" ht="19.5" customHeight="1">
      <c r="A21" s="579" t="s">
        <v>260</v>
      </c>
      <c r="B21" s="580"/>
      <c r="C21" s="382">
        <v>1558746</v>
      </c>
      <c r="D21" s="382">
        <v>1527077</v>
      </c>
      <c r="E21" s="382">
        <v>31669</v>
      </c>
      <c r="F21" s="419">
        <v>16.733592261400908</v>
      </c>
      <c r="G21" s="382">
        <v>864358</v>
      </c>
      <c r="H21" s="382">
        <v>745103</v>
      </c>
      <c r="I21" s="382">
        <v>119255</v>
      </c>
      <c r="J21" s="382">
        <v>0</v>
      </c>
      <c r="K21" s="419">
        <v>24.526708568023494</v>
      </c>
      <c r="L21" s="382">
        <v>434459</v>
      </c>
      <c r="M21" s="419">
        <v>27.566198430640515</v>
      </c>
      <c r="N21" s="382">
        <v>2857563</v>
      </c>
      <c r="O21" s="382">
        <v>2706639</v>
      </c>
      <c r="P21" s="382">
        <v>150924</v>
      </c>
      <c r="Q21" s="382">
        <v>0</v>
      </c>
      <c r="R21" s="262">
        <v>19.82315568246412</v>
      </c>
    </row>
    <row r="22" spans="1:18" ht="19.5" customHeight="1">
      <c r="A22" s="259" t="s">
        <v>261</v>
      </c>
      <c r="B22" s="260"/>
      <c r="C22" s="382">
        <v>976306</v>
      </c>
      <c r="D22" s="382">
        <v>966447</v>
      </c>
      <c r="E22" s="382">
        <v>9859</v>
      </c>
      <c r="F22" s="419">
        <v>10.480929238220513</v>
      </c>
      <c r="G22" s="382">
        <v>155832</v>
      </c>
      <c r="H22" s="382">
        <v>88763</v>
      </c>
      <c r="I22" s="382">
        <v>16956</v>
      </c>
      <c r="J22" s="382">
        <v>50113</v>
      </c>
      <c r="K22" s="419">
        <v>4.421832214860321</v>
      </c>
      <c r="L22" s="382">
        <v>55138</v>
      </c>
      <c r="M22" s="419">
        <v>3.498477529683254</v>
      </c>
      <c r="N22" s="382">
        <v>1187276</v>
      </c>
      <c r="O22" s="382">
        <v>1110348</v>
      </c>
      <c r="P22" s="382">
        <v>26815</v>
      </c>
      <c r="Q22" s="382">
        <v>50113</v>
      </c>
      <c r="R22" s="262">
        <v>8.236233806937335</v>
      </c>
    </row>
    <row r="23" spans="1:18" ht="19.5" customHeight="1" thickBot="1">
      <c r="A23" s="267" t="s">
        <v>35</v>
      </c>
      <c r="B23" s="268"/>
      <c r="C23" s="383">
        <v>9315071</v>
      </c>
      <c r="D23" s="383">
        <v>9016203</v>
      </c>
      <c r="E23" s="383">
        <v>298868</v>
      </c>
      <c r="F23" s="420">
        <v>100</v>
      </c>
      <c r="G23" s="383">
        <v>3524150</v>
      </c>
      <c r="H23" s="383">
        <v>2586313</v>
      </c>
      <c r="I23" s="383">
        <v>676631</v>
      </c>
      <c r="J23" s="383">
        <v>261206</v>
      </c>
      <c r="K23" s="420">
        <v>100</v>
      </c>
      <c r="L23" s="383">
        <v>1576057</v>
      </c>
      <c r="M23" s="420">
        <v>100</v>
      </c>
      <c r="N23" s="383">
        <v>14415278</v>
      </c>
      <c r="O23" s="383">
        <v>13178573</v>
      </c>
      <c r="P23" s="383">
        <v>975499</v>
      </c>
      <c r="Q23" s="383">
        <v>261206</v>
      </c>
      <c r="R23" s="269">
        <v>100</v>
      </c>
    </row>
    <row r="24" spans="1:6" ht="19.5" customHeight="1">
      <c r="A24" s="35"/>
      <c r="B24" s="35"/>
      <c r="C24" s="36"/>
      <c r="D24" s="36"/>
      <c r="E24" s="36"/>
      <c r="F24" s="37"/>
    </row>
    <row r="25" spans="1:2" ht="19.5" customHeight="1">
      <c r="A25" s="33"/>
      <c r="B25" s="33"/>
    </row>
    <row r="26" spans="1:2" ht="19.5" customHeight="1">
      <c r="A26" s="38" t="s">
        <v>262</v>
      </c>
      <c r="B26" s="39"/>
    </row>
    <row r="27" ht="19.5" customHeight="1" thickBot="1"/>
    <row r="28" spans="1:14" ht="19.5" customHeight="1">
      <c r="A28" s="270"/>
      <c r="B28" s="271" t="s">
        <v>263</v>
      </c>
      <c r="C28" s="582" t="s">
        <v>149</v>
      </c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4"/>
    </row>
    <row r="29" spans="1:14" ht="19.5" customHeight="1">
      <c r="A29" s="272"/>
      <c r="B29" s="273" t="s">
        <v>206</v>
      </c>
      <c r="C29" s="430" t="s">
        <v>243</v>
      </c>
      <c r="D29" s="431"/>
      <c r="E29" s="431"/>
      <c r="F29" s="537" t="s">
        <v>202</v>
      </c>
      <c r="G29" s="538"/>
      <c r="H29" s="538"/>
      <c r="I29" s="581"/>
      <c r="J29" s="418" t="s">
        <v>445</v>
      </c>
      <c r="K29" s="537" t="s">
        <v>203</v>
      </c>
      <c r="L29" s="538"/>
      <c r="M29" s="538"/>
      <c r="N29" s="539"/>
    </row>
    <row r="30" spans="1:14" ht="19.5" customHeight="1">
      <c r="A30" s="274" t="s">
        <v>264</v>
      </c>
      <c r="B30" s="275" t="s">
        <v>209</v>
      </c>
      <c r="C30" s="432">
        <v>26</v>
      </c>
      <c r="D30" s="433" t="s">
        <v>153</v>
      </c>
      <c r="E30" s="433" t="s">
        <v>154</v>
      </c>
      <c r="F30" s="432">
        <v>26</v>
      </c>
      <c r="G30" s="433" t="s">
        <v>153</v>
      </c>
      <c r="H30" s="427" t="s">
        <v>154</v>
      </c>
      <c r="I30" s="427" t="s">
        <v>421</v>
      </c>
      <c r="J30" s="426">
        <v>26</v>
      </c>
      <c r="K30" s="432">
        <v>26</v>
      </c>
      <c r="L30" s="433" t="s">
        <v>153</v>
      </c>
      <c r="M30" s="433" t="s">
        <v>154</v>
      </c>
      <c r="N30" s="434" t="s">
        <v>421</v>
      </c>
    </row>
    <row r="31" spans="1:14" ht="19.5" customHeight="1">
      <c r="A31" s="272" t="s">
        <v>265</v>
      </c>
      <c r="B31" s="276"/>
      <c r="C31" s="438"/>
      <c r="D31" s="277"/>
      <c r="E31" s="278"/>
      <c r="F31" s="378"/>
      <c r="G31" s="277"/>
      <c r="H31" s="378"/>
      <c r="I31" s="378"/>
      <c r="J31" s="378"/>
      <c r="K31" s="378"/>
      <c r="L31" s="277"/>
      <c r="M31" s="278"/>
      <c r="N31" s="435"/>
    </row>
    <row r="32" spans="1:14" ht="19.5" customHeight="1">
      <c r="A32" s="279"/>
      <c r="B32" s="280" t="s">
        <v>266</v>
      </c>
      <c r="C32" s="378">
        <v>404033</v>
      </c>
      <c r="D32" s="278">
        <v>404168</v>
      </c>
      <c r="E32" s="278">
        <v>399583</v>
      </c>
      <c r="F32" s="278">
        <v>350417</v>
      </c>
      <c r="G32" s="278">
        <v>387911</v>
      </c>
      <c r="H32" s="378">
        <v>219188</v>
      </c>
      <c r="I32" s="382">
        <v>0</v>
      </c>
      <c r="J32" s="378">
        <v>234292</v>
      </c>
      <c r="K32" s="278">
        <v>382473</v>
      </c>
      <c r="L32" s="278">
        <v>389670</v>
      </c>
      <c r="M32" s="278">
        <v>279319</v>
      </c>
      <c r="N32" s="436">
        <v>0</v>
      </c>
    </row>
    <row r="33" spans="1:14" ht="19.5" customHeight="1">
      <c r="A33" s="279"/>
      <c r="B33" s="280" t="s">
        <v>267</v>
      </c>
      <c r="C33" s="378">
        <v>232839</v>
      </c>
      <c r="D33" s="278">
        <v>232736</v>
      </c>
      <c r="E33" s="278">
        <v>236250</v>
      </c>
      <c r="F33" s="278">
        <v>213444</v>
      </c>
      <c r="G33" s="278">
        <v>236286</v>
      </c>
      <c r="H33" s="378">
        <v>133500</v>
      </c>
      <c r="I33" s="382">
        <v>0</v>
      </c>
      <c r="J33" s="378">
        <v>124153</v>
      </c>
      <c r="K33" s="278">
        <v>221957</v>
      </c>
      <c r="L33" s="278">
        <v>225738</v>
      </c>
      <c r="M33" s="278">
        <v>167750</v>
      </c>
      <c r="N33" s="436">
        <v>0</v>
      </c>
    </row>
    <row r="34" spans="1:14" ht="19.5" customHeight="1">
      <c r="A34" s="281" t="s">
        <v>268</v>
      </c>
      <c r="B34" s="282"/>
      <c r="C34" s="378">
        <v>636872</v>
      </c>
      <c r="D34" s="278">
        <v>636904</v>
      </c>
      <c r="E34" s="278">
        <v>635833</v>
      </c>
      <c r="F34" s="278">
        <v>563861</v>
      </c>
      <c r="G34" s="278">
        <v>624197</v>
      </c>
      <c r="H34" s="378">
        <v>352688</v>
      </c>
      <c r="I34" s="382">
        <v>0</v>
      </c>
      <c r="J34" s="378">
        <v>358445</v>
      </c>
      <c r="K34" s="278">
        <v>604430</v>
      </c>
      <c r="L34" s="278">
        <v>615408</v>
      </c>
      <c r="M34" s="278">
        <v>447069</v>
      </c>
      <c r="N34" s="436">
        <v>0</v>
      </c>
    </row>
    <row r="35" spans="1:14" ht="19.5" customHeight="1">
      <c r="A35" s="279"/>
      <c r="B35" s="280" t="s">
        <v>269</v>
      </c>
      <c r="C35" s="379">
        <v>46.1</v>
      </c>
      <c r="D35" s="283">
        <v>46.1</v>
      </c>
      <c r="E35" s="283">
        <v>46</v>
      </c>
      <c r="F35" s="283">
        <v>42.6</v>
      </c>
      <c r="G35" s="283">
        <v>47.4</v>
      </c>
      <c r="H35" s="379">
        <v>25.8</v>
      </c>
      <c r="I35" s="382">
        <v>0</v>
      </c>
      <c r="J35" s="379">
        <v>40.3</v>
      </c>
      <c r="K35" s="283">
        <v>45</v>
      </c>
      <c r="L35" s="283">
        <v>45.9</v>
      </c>
      <c r="M35" s="283">
        <v>32.5</v>
      </c>
      <c r="N35" s="436">
        <v>0</v>
      </c>
    </row>
    <row r="36" spans="1:14" ht="19.5" customHeight="1" thickBot="1">
      <c r="A36" s="284"/>
      <c r="B36" s="285" t="s">
        <v>270</v>
      </c>
      <c r="C36" s="380">
        <v>21.3</v>
      </c>
      <c r="D36" s="286">
        <v>21.3</v>
      </c>
      <c r="E36" s="286">
        <v>21</v>
      </c>
      <c r="F36" s="286">
        <v>16.9</v>
      </c>
      <c r="G36" s="286">
        <v>18.5</v>
      </c>
      <c r="H36" s="380">
        <v>11.3</v>
      </c>
      <c r="I36" s="383">
        <v>0</v>
      </c>
      <c r="J36" s="380">
        <v>17.2</v>
      </c>
      <c r="K36" s="286">
        <v>20.1</v>
      </c>
      <c r="L36" s="286">
        <v>20.5</v>
      </c>
      <c r="M36" s="286">
        <v>14.5</v>
      </c>
      <c r="N36" s="437">
        <v>0</v>
      </c>
    </row>
    <row r="37" spans="1:2" ht="19.5" customHeight="1">
      <c r="A37" s="40"/>
      <c r="B37" s="40"/>
    </row>
  </sheetData>
  <mergeCells count="8">
    <mergeCell ref="C3:R3"/>
    <mergeCell ref="G4:K4"/>
    <mergeCell ref="L4:M4"/>
    <mergeCell ref="A21:B21"/>
    <mergeCell ref="F29:I29"/>
    <mergeCell ref="C28:N28"/>
    <mergeCell ref="K29:N29"/>
    <mergeCell ref="N4:R4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36" max="16383" man="1"/>
  </rowBreaks>
  <colBreaks count="1" manualBreakCount="1">
    <brk id="9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zoomScaleSheetLayoutView="100" workbookViewId="0" topLeftCell="B1">
      <selection activeCell="I15" sqref="I15"/>
    </sheetView>
  </sheetViews>
  <sheetFormatPr defaultColWidth="9.00390625" defaultRowHeight="20.25" customHeight="1"/>
  <cols>
    <col min="1" max="1" width="2.625" style="46" customWidth="1"/>
    <col min="2" max="2" width="3.625" style="46" customWidth="1"/>
    <col min="3" max="3" width="17.25390625" style="46" customWidth="1"/>
    <col min="4" max="4" width="2.625" style="46" customWidth="1"/>
    <col min="5" max="5" width="4.875" style="46" customWidth="1"/>
    <col min="6" max="6" width="2.375" style="46" hidden="1" customWidth="1"/>
    <col min="7" max="9" width="11.25390625" style="46" customWidth="1"/>
    <col min="10" max="18" width="11.25390625" style="0" customWidth="1"/>
  </cols>
  <sheetData>
    <row r="1" spans="1:9" ht="20.25" customHeight="1">
      <c r="A1" s="41" t="s">
        <v>271</v>
      </c>
      <c r="B1" s="42"/>
      <c r="C1" s="42"/>
      <c r="D1" s="42"/>
      <c r="E1" s="42"/>
      <c r="F1" s="42"/>
      <c r="G1" s="42"/>
      <c r="H1" s="42"/>
      <c r="I1" s="43"/>
    </row>
    <row r="2" spans="1:18" ht="20.25" customHeight="1" thickBot="1">
      <c r="A2" s="44"/>
      <c r="B2" s="44"/>
      <c r="C2" s="44"/>
      <c r="D2" s="44"/>
      <c r="E2" s="44"/>
      <c r="F2" s="44"/>
      <c r="G2" s="44"/>
      <c r="H2" s="44"/>
      <c r="R2" s="24" t="s">
        <v>147</v>
      </c>
    </row>
    <row r="3" spans="1:18" ht="20.25" customHeight="1">
      <c r="A3" s="287"/>
      <c r="B3" s="288"/>
      <c r="C3" s="288"/>
      <c r="D3" s="288"/>
      <c r="E3" s="289" t="s">
        <v>272</v>
      </c>
      <c r="F3" s="289"/>
      <c r="G3" s="586" t="s">
        <v>149</v>
      </c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8"/>
    </row>
    <row r="4" spans="1:18" ht="20.25" customHeight="1">
      <c r="A4" s="290"/>
      <c r="B4" s="291"/>
      <c r="C4" s="291"/>
      <c r="D4" s="292"/>
      <c r="E4" s="293" t="s">
        <v>206</v>
      </c>
      <c r="F4" s="294"/>
      <c r="G4" s="562" t="s">
        <v>207</v>
      </c>
      <c r="H4" s="562"/>
      <c r="I4" s="563"/>
      <c r="J4" s="536" t="s">
        <v>443</v>
      </c>
      <c r="K4" s="536"/>
      <c r="L4" s="536"/>
      <c r="M4" s="536"/>
      <c r="N4" s="418" t="s">
        <v>405</v>
      </c>
      <c r="O4" s="538" t="s">
        <v>203</v>
      </c>
      <c r="P4" s="538"/>
      <c r="Q4" s="538"/>
      <c r="R4" s="539"/>
    </row>
    <row r="5" spans="1:18" ht="20.25" customHeight="1">
      <c r="A5" s="295" t="s">
        <v>273</v>
      </c>
      <c r="B5" s="296"/>
      <c r="C5" s="296"/>
      <c r="D5" s="591" t="s">
        <v>209</v>
      </c>
      <c r="E5" s="592"/>
      <c r="F5" s="297"/>
      <c r="G5" s="416">
        <v>26</v>
      </c>
      <c r="H5" s="415" t="s">
        <v>153</v>
      </c>
      <c r="I5" s="417" t="s">
        <v>154</v>
      </c>
      <c r="J5" s="202">
        <v>26</v>
      </c>
      <c r="K5" s="377" t="s">
        <v>153</v>
      </c>
      <c r="L5" s="377" t="s">
        <v>154</v>
      </c>
      <c r="M5" s="411" t="s">
        <v>421</v>
      </c>
      <c r="N5" s="202">
        <v>26</v>
      </c>
      <c r="O5" s="439">
        <v>26</v>
      </c>
      <c r="P5" s="203" t="s">
        <v>153</v>
      </c>
      <c r="Q5" s="204" t="s">
        <v>154</v>
      </c>
      <c r="R5" s="391" t="s">
        <v>421</v>
      </c>
    </row>
    <row r="6" spans="1:18" ht="20.25" customHeight="1">
      <c r="A6" s="298" t="s">
        <v>274</v>
      </c>
      <c r="B6" s="593" t="s">
        <v>275</v>
      </c>
      <c r="C6" s="594"/>
      <c r="D6" s="594"/>
      <c r="E6" s="595"/>
      <c r="F6" s="297"/>
      <c r="G6" s="446"/>
      <c r="H6" s="447"/>
      <c r="I6" s="446"/>
      <c r="J6" s="446"/>
      <c r="K6" s="447"/>
      <c r="L6" s="446"/>
      <c r="M6" s="446"/>
      <c r="N6" s="446"/>
      <c r="O6" s="440"/>
      <c r="P6" s="297"/>
      <c r="Q6" s="301"/>
      <c r="R6" s="300"/>
    </row>
    <row r="7" spans="1:18" ht="20.25" customHeight="1">
      <c r="A7" s="302"/>
      <c r="B7" s="303" t="s">
        <v>157</v>
      </c>
      <c r="C7" s="388" t="s">
        <v>276</v>
      </c>
      <c r="D7" s="297"/>
      <c r="E7" s="304"/>
      <c r="F7" s="304"/>
      <c r="G7" s="305">
        <v>1124200</v>
      </c>
      <c r="H7" s="306">
        <v>1015300</v>
      </c>
      <c r="I7" s="306">
        <v>108900</v>
      </c>
      <c r="J7" s="305">
        <v>685800</v>
      </c>
      <c r="K7" s="306">
        <v>538600</v>
      </c>
      <c r="L7" s="306">
        <v>147200</v>
      </c>
      <c r="M7" s="305">
        <v>0</v>
      </c>
      <c r="N7" s="305">
        <v>656300</v>
      </c>
      <c r="O7" s="441">
        <v>2466300</v>
      </c>
      <c r="P7" s="306">
        <v>2210200</v>
      </c>
      <c r="Q7" s="304">
        <v>256100</v>
      </c>
      <c r="R7" s="307">
        <v>0</v>
      </c>
    </row>
    <row r="8" spans="1:18" ht="20.25" customHeight="1">
      <c r="A8" s="302"/>
      <c r="B8" s="303" t="s">
        <v>186</v>
      </c>
      <c r="C8" s="388" t="s">
        <v>277</v>
      </c>
      <c r="D8" s="297"/>
      <c r="E8" s="304"/>
      <c r="F8" s="304"/>
      <c r="G8" s="305">
        <v>30616</v>
      </c>
      <c r="H8" s="306">
        <v>30616</v>
      </c>
      <c r="I8" s="315">
        <v>0</v>
      </c>
      <c r="J8" s="305">
        <v>68800</v>
      </c>
      <c r="K8" s="306">
        <v>37840</v>
      </c>
      <c r="L8" s="305">
        <v>30960</v>
      </c>
      <c r="M8" s="305">
        <v>0</v>
      </c>
      <c r="N8" s="305">
        <v>119519</v>
      </c>
      <c r="O8" s="441">
        <v>218935</v>
      </c>
      <c r="P8" s="306">
        <v>187975</v>
      </c>
      <c r="Q8" s="310">
        <v>30960</v>
      </c>
      <c r="R8" s="307">
        <v>0</v>
      </c>
    </row>
    <row r="9" spans="1:18" ht="20.25" customHeight="1">
      <c r="A9" s="302"/>
      <c r="B9" s="303" t="s">
        <v>278</v>
      </c>
      <c r="C9" s="388" t="s">
        <v>279</v>
      </c>
      <c r="D9" s="297"/>
      <c r="E9" s="304"/>
      <c r="F9" s="304"/>
      <c r="G9" s="305">
        <v>0</v>
      </c>
      <c r="H9" s="311">
        <v>0</v>
      </c>
      <c r="I9" s="311">
        <v>0</v>
      </c>
      <c r="J9" s="305">
        <v>0</v>
      </c>
      <c r="K9" s="311">
        <v>0</v>
      </c>
      <c r="L9" s="311">
        <v>0</v>
      </c>
      <c r="M9" s="311">
        <v>0</v>
      </c>
      <c r="N9" s="305">
        <v>0</v>
      </c>
      <c r="O9" s="441">
        <v>0</v>
      </c>
      <c r="P9" s="311">
        <v>0</v>
      </c>
      <c r="Q9" s="312">
        <v>0</v>
      </c>
      <c r="R9" s="313">
        <v>0</v>
      </c>
    </row>
    <row r="10" spans="1:18" ht="20.25" customHeight="1">
      <c r="A10" s="302"/>
      <c r="B10" s="303" t="s">
        <v>280</v>
      </c>
      <c r="C10" s="388" t="s">
        <v>281</v>
      </c>
      <c r="D10" s="297"/>
      <c r="E10" s="304"/>
      <c r="F10" s="304"/>
      <c r="G10" s="305">
        <v>950643</v>
      </c>
      <c r="H10" s="306">
        <v>918402</v>
      </c>
      <c r="I10" s="306">
        <v>32241</v>
      </c>
      <c r="J10" s="305">
        <v>669635</v>
      </c>
      <c r="K10" s="306">
        <v>547157</v>
      </c>
      <c r="L10" s="306">
        <v>94410</v>
      </c>
      <c r="M10" s="306">
        <v>28068</v>
      </c>
      <c r="N10" s="305">
        <v>0</v>
      </c>
      <c r="O10" s="441">
        <v>1620278</v>
      </c>
      <c r="P10" s="306">
        <v>1465559</v>
      </c>
      <c r="Q10" s="304">
        <v>126651</v>
      </c>
      <c r="R10" s="314">
        <v>28068</v>
      </c>
    </row>
    <row r="11" spans="1:18" ht="20.25" customHeight="1">
      <c r="A11" s="302"/>
      <c r="B11" s="303" t="s">
        <v>282</v>
      </c>
      <c r="C11" s="388" t="s">
        <v>283</v>
      </c>
      <c r="D11" s="297"/>
      <c r="E11" s="304"/>
      <c r="F11" s="304"/>
      <c r="G11" s="305">
        <v>1594</v>
      </c>
      <c r="H11" s="306">
        <v>1594</v>
      </c>
      <c r="I11" s="315">
        <v>0</v>
      </c>
      <c r="J11" s="305">
        <v>0</v>
      </c>
      <c r="K11" s="315">
        <v>0</v>
      </c>
      <c r="L11" s="315">
        <v>0</v>
      </c>
      <c r="M11" s="315">
        <v>0</v>
      </c>
      <c r="N11" s="305">
        <v>0</v>
      </c>
      <c r="O11" s="441">
        <v>1594</v>
      </c>
      <c r="P11" s="306">
        <v>1594</v>
      </c>
      <c r="Q11" s="310">
        <v>0</v>
      </c>
      <c r="R11" s="316">
        <v>0</v>
      </c>
    </row>
    <row r="12" spans="1:18" ht="20.25" customHeight="1">
      <c r="A12" s="302"/>
      <c r="B12" s="303" t="s">
        <v>284</v>
      </c>
      <c r="C12" s="388" t="s">
        <v>285</v>
      </c>
      <c r="D12" s="297"/>
      <c r="E12" s="304"/>
      <c r="F12" s="304"/>
      <c r="G12" s="305">
        <v>720653</v>
      </c>
      <c r="H12" s="306">
        <v>618989</v>
      </c>
      <c r="I12" s="306">
        <v>101664</v>
      </c>
      <c r="J12" s="305">
        <v>208807</v>
      </c>
      <c r="K12" s="306">
        <v>104331</v>
      </c>
      <c r="L12" s="306">
        <v>104476</v>
      </c>
      <c r="M12" s="315">
        <v>0</v>
      </c>
      <c r="N12" s="305">
        <v>185183</v>
      </c>
      <c r="O12" s="441">
        <v>1114643</v>
      </c>
      <c r="P12" s="306">
        <v>908503</v>
      </c>
      <c r="Q12" s="304">
        <v>206140</v>
      </c>
      <c r="R12" s="316">
        <v>0</v>
      </c>
    </row>
    <row r="13" spans="1:18" ht="20.25" customHeight="1">
      <c r="A13" s="302"/>
      <c r="B13" s="303" t="s">
        <v>286</v>
      </c>
      <c r="C13" s="388" t="s">
        <v>287</v>
      </c>
      <c r="D13" s="297"/>
      <c r="E13" s="304"/>
      <c r="F13" s="304"/>
      <c r="G13" s="305">
        <v>44439</v>
      </c>
      <c r="H13" s="306">
        <v>33278</v>
      </c>
      <c r="I13" s="306">
        <v>11161</v>
      </c>
      <c r="J13" s="305">
        <v>17688</v>
      </c>
      <c r="K13" s="306">
        <v>16267</v>
      </c>
      <c r="L13" s="306">
        <v>0</v>
      </c>
      <c r="M13" s="306">
        <v>1421</v>
      </c>
      <c r="N13" s="305">
        <v>23808</v>
      </c>
      <c r="O13" s="441">
        <v>85935</v>
      </c>
      <c r="P13" s="306">
        <v>73353</v>
      </c>
      <c r="Q13" s="304">
        <v>11161</v>
      </c>
      <c r="R13" s="314">
        <v>1421</v>
      </c>
    </row>
    <row r="14" spans="1:18" ht="20.25" customHeight="1">
      <c r="A14" s="302"/>
      <c r="B14" s="303" t="s">
        <v>288</v>
      </c>
      <c r="C14" s="388" t="s">
        <v>289</v>
      </c>
      <c r="D14" s="297"/>
      <c r="E14" s="304"/>
      <c r="F14" s="304"/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05">
        <v>0</v>
      </c>
      <c r="N14" s="305">
        <v>0</v>
      </c>
      <c r="O14" s="441">
        <v>0</v>
      </c>
      <c r="P14" s="305">
        <v>0</v>
      </c>
      <c r="Q14" s="309">
        <v>0</v>
      </c>
      <c r="R14" s="307">
        <v>0</v>
      </c>
    </row>
    <row r="15" spans="1:18" ht="20.25" customHeight="1">
      <c r="A15" s="317"/>
      <c r="B15" s="318" t="s">
        <v>268</v>
      </c>
      <c r="C15" s="319"/>
      <c r="D15" s="319"/>
      <c r="E15" s="320" t="s">
        <v>290</v>
      </c>
      <c r="F15" s="303"/>
      <c r="G15" s="305">
        <v>2872145</v>
      </c>
      <c r="H15" s="305">
        <v>2618179</v>
      </c>
      <c r="I15" s="305">
        <v>253966</v>
      </c>
      <c r="J15" s="305">
        <v>1650730</v>
      </c>
      <c r="K15" s="305">
        <v>1244195</v>
      </c>
      <c r="L15" s="305">
        <v>377046</v>
      </c>
      <c r="M15" s="305">
        <v>29489</v>
      </c>
      <c r="N15" s="305">
        <v>984810</v>
      </c>
      <c r="O15" s="441">
        <v>5507685</v>
      </c>
      <c r="P15" s="309">
        <v>4847184</v>
      </c>
      <c r="Q15" s="308">
        <v>631012</v>
      </c>
      <c r="R15" s="307">
        <v>29489</v>
      </c>
    </row>
    <row r="16" spans="1:18" ht="20.25" customHeight="1">
      <c r="A16" s="321"/>
      <c r="B16" s="303" t="s">
        <v>291</v>
      </c>
      <c r="C16" s="322" t="s">
        <v>292</v>
      </c>
      <c r="D16" s="323"/>
      <c r="E16" s="304" t="s">
        <v>293</v>
      </c>
      <c r="F16" s="304"/>
      <c r="G16" s="305">
        <v>0</v>
      </c>
      <c r="H16" s="305">
        <v>0</v>
      </c>
      <c r="I16" s="305">
        <v>0</v>
      </c>
      <c r="J16" s="305">
        <v>42287</v>
      </c>
      <c r="K16" s="305">
        <v>0</v>
      </c>
      <c r="L16" s="305">
        <v>42287</v>
      </c>
      <c r="M16" s="305">
        <v>0</v>
      </c>
      <c r="N16" s="305">
        <v>99948</v>
      </c>
      <c r="O16" s="441">
        <v>142235</v>
      </c>
      <c r="P16" s="305">
        <v>99948</v>
      </c>
      <c r="Q16" s="308">
        <v>42287</v>
      </c>
      <c r="R16" s="307">
        <v>0</v>
      </c>
    </row>
    <row r="17" spans="1:18" ht="20.25" customHeight="1">
      <c r="A17" s="324"/>
      <c r="B17" s="303" t="s">
        <v>294</v>
      </c>
      <c r="C17" s="322" t="s">
        <v>295</v>
      </c>
      <c r="D17" s="323"/>
      <c r="E17" s="303" t="s">
        <v>296</v>
      </c>
      <c r="F17" s="303"/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305">
        <v>0</v>
      </c>
      <c r="N17" s="305">
        <v>0</v>
      </c>
      <c r="O17" s="441">
        <v>0</v>
      </c>
      <c r="P17" s="305">
        <v>0</v>
      </c>
      <c r="Q17" s="308">
        <v>0</v>
      </c>
      <c r="R17" s="307">
        <v>0</v>
      </c>
    </row>
    <row r="18" spans="1:18" ht="20.25" customHeight="1">
      <c r="A18" s="317" t="s">
        <v>297</v>
      </c>
      <c r="B18" s="325"/>
      <c r="C18" s="325"/>
      <c r="D18" s="325"/>
      <c r="E18" s="304" t="s">
        <v>298</v>
      </c>
      <c r="F18" s="304"/>
      <c r="G18" s="305">
        <v>2872145</v>
      </c>
      <c r="H18" s="305">
        <v>2618179</v>
      </c>
      <c r="I18" s="305">
        <v>253966</v>
      </c>
      <c r="J18" s="305">
        <v>1608443</v>
      </c>
      <c r="K18" s="305">
        <v>1244195</v>
      </c>
      <c r="L18" s="305">
        <v>334759</v>
      </c>
      <c r="M18" s="305">
        <v>29489</v>
      </c>
      <c r="N18" s="305">
        <v>884862</v>
      </c>
      <c r="O18" s="441">
        <v>5365450</v>
      </c>
      <c r="P18" s="309">
        <v>4747236</v>
      </c>
      <c r="Q18" s="308">
        <v>588725</v>
      </c>
      <c r="R18" s="307">
        <v>29489</v>
      </c>
    </row>
    <row r="19" spans="1:18" ht="20.25" customHeight="1">
      <c r="A19" s="321" t="s">
        <v>299</v>
      </c>
      <c r="B19" s="589" t="s">
        <v>300</v>
      </c>
      <c r="C19" s="589"/>
      <c r="D19" s="297"/>
      <c r="E19" s="326"/>
      <c r="F19" s="297"/>
      <c r="G19" s="299"/>
      <c r="H19" s="384"/>
      <c r="I19" s="299"/>
      <c r="J19" s="299"/>
      <c r="K19" s="384"/>
      <c r="L19" s="299"/>
      <c r="M19" s="299"/>
      <c r="N19" s="299"/>
      <c r="O19" s="440">
        <v>0</v>
      </c>
      <c r="P19" s="327">
        <v>0</v>
      </c>
      <c r="Q19" s="301">
        <v>0</v>
      </c>
      <c r="R19" s="300">
        <v>0</v>
      </c>
    </row>
    <row r="20" spans="1:18" ht="20.25" customHeight="1">
      <c r="A20" s="321"/>
      <c r="B20" s="303" t="s">
        <v>301</v>
      </c>
      <c r="C20" s="388" t="s">
        <v>302</v>
      </c>
      <c r="D20" s="297"/>
      <c r="E20" s="304"/>
      <c r="F20" s="304"/>
      <c r="G20" s="305">
        <v>2329071</v>
      </c>
      <c r="H20" s="306">
        <v>2071590</v>
      </c>
      <c r="I20" s="306">
        <v>257481</v>
      </c>
      <c r="J20" s="305">
        <v>643586</v>
      </c>
      <c r="K20" s="306">
        <v>378613</v>
      </c>
      <c r="L20" s="306">
        <v>264714</v>
      </c>
      <c r="M20" s="306">
        <v>259</v>
      </c>
      <c r="N20" s="305">
        <v>420261</v>
      </c>
      <c r="O20" s="441">
        <v>3392918</v>
      </c>
      <c r="P20" s="306">
        <v>2870464</v>
      </c>
      <c r="Q20" s="304">
        <v>522195</v>
      </c>
      <c r="R20" s="314">
        <v>259</v>
      </c>
    </row>
    <row r="21" spans="1:18" ht="20.25" customHeight="1">
      <c r="A21" s="302"/>
      <c r="B21" s="304"/>
      <c r="C21" s="325" t="s">
        <v>303</v>
      </c>
      <c r="D21" s="328"/>
      <c r="E21" s="304"/>
      <c r="F21" s="304"/>
      <c r="G21" s="305">
        <v>199300</v>
      </c>
      <c r="H21" s="306">
        <v>174138</v>
      </c>
      <c r="I21" s="306">
        <v>25162</v>
      </c>
      <c r="J21" s="305">
        <v>39978</v>
      </c>
      <c r="K21" s="306">
        <v>17094</v>
      </c>
      <c r="L21" s="306">
        <v>22884</v>
      </c>
      <c r="M21" s="311">
        <v>0</v>
      </c>
      <c r="N21" s="305">
        <v>16549</v>
      </c>
      <c r="O21" s="441">
        <v>255827</v>
      </c>
      <c r="P21" s="306">
        <v>207781</v>
      </c>
      <c r="Q21" s="304">
        <v>48046</v>
      </c>
      <c r="R21" s="313">
        <v>0</v>
      </c>
    </row>
    <row r="22" spans="1:18" ht="20.25" customHeight="1">
      <c r="A22" s="302"/>
      <c r="B22" s="303" t="s">
        <v>304</v>
      </c>
      <c r="C22" s="388" t="s">
        <v>305</v>
      </c>
      <c r="D22" s="297"/>
      <c r="E22" s="304"/>
      <c r="F22" s="304"/>
      <c r="G22" s="305">
        <v>4553128</v>
      </c>
      <c r="H22" s="306">
        <v>4370370</v>
      </c>
      <c r="I22" s="306">
        <v>182758</v>
      </c>
      <c r="J22" s="305">
        <v>2062374</v>
      </c>
      <c r="K22" s="306">
        <v>1591218</v>
      </c>
      <c r="L22" s="306">
        <v>384412</v>
      </c>
      <c r="M22" s="306">
        <v>86744</v>
      </c>
      <c r="N22" s="305">
        <v>1152778</v>
      </c>
      <c r="O22" s="441">
        <v>7768280</v>
      </c>
      <c r="P22" s="306">
        <v>7114366</v>
      </c>
      <c r="Q22" s="304">
        <v>567170</v>
      </c>
      <c r="R22" s="314">
        <v>86744</v>
      </c>
    </row>
    <row r="23" spans="1:18" ht="20.25" customHeight="1">
      <c r="A23" s="329"/>
      <c r="B23" s="303" t="s">
        <v>306</v>
      </c>
      <c r="C23" s="322" t="s">
        <v>307</v>
      </c>
      <c r="D23" s="330"/>
      <c r="E23" s="331"/>
      <c r="F23" s="332"/>
      <c r="G23" s="305">
        <v>0</v>
      </c>
      <c r="H23" s="311">
        <v>0</v>
      </c>
      <c r="I23" s="311">
        <v>0</v>
      </c>
      <c r="J23" s="305">
        <v>0</v>
      </c>
      <c r="K23" s="311">
        <v>0</v>
      </c>
      <c r="L23" s="311">
        <v>0</v>
      </c>
      <c r="M23" s="311">
        <v>0</v>
      </c>
      <c r="N23" s="305">
        <v>0</v>
      </c>
      <c r="O23" s="441">
        <v>0</v>
      </c>
      <c r="P23" s="311">
        <v>0</v>
      </c>
      <c r="Q23" s="333">
        <v>0</v>
      </c>
      <c r="R23" s="313">
        <v>0</v>
      </c>
    </row>
    <row r="24" spans="1:18" ht="20.25" customHeight="1">
      <c r="A24" s="302"/>
      <c r="B24" s="303" t="s">
        <v>308</v>
      </c>
      <c r="C24" s="388" t="s">
        <v>309</v>
      </c>
      <c r="D24" s="297"/>
      <c r="E24" s="304"/>
      <c r="F24" s="304"/>
      <c r="G24" s="305">
        <v>0</v>
      </c>
      <c r="H24" s="311">
        <v>0</v>
      </c>
      <c r="I24" s="311">
        <v>0</v>
      </c>
      <c r="J24" s="305">
        <v>0</v>
      </c>
      <c r="K24" s="311">
        <v>0</v>
      </c>
      <c r="L24" s="311">
        <v>0</v>
      </c>
      <c r="M24" s="311">
        <v>0</v>
      </c>
      <c r="N24" s="305">
        <v>0</v>
      </c>
      <c r="O24" s="441">
        <v>0</v>
      </c>
      <c r="P24" s="311">
        <v>0</v>
      </c>
      <c r="Q24" s="333">
        <v>0</v>
      </c>
      <c r="R24" s="313">
        <v>0</v>
      </c>
    </row>
    <row r="25" spans="1:18" ht="20.25" customHeight="1">
      <c r="A25" s="302"/>
      <c r="B25" s="303" t="s">
        <v>310</v>
      </c>
      <c r="C25" s="388" t="s">
        <v>311</v>
      </c>
      <c r="D25" s="297"/>
      <c r="E25" s="304"/>
      <c r="F25" s="304"/>
      <c r="G25" s="305">
        <v>0</v>
      </c>
      <c r="H25" s="311">
        <v>0</v>
      </c>
      <c r="I25" s="311">
        <v>0</v>
      </c>
      <c r="J25" s="305">
        <v>0</v>
      </c>
      <c r="K25" s="311">
        <v>0</v>
      </c>
      <c r="L25" s="311">
        <v>0</v>
      </c>
      <c r="M25" s="311">
        <v>0</v>
      </c>
      <c r="N25" s="305">
        <v>0</v>
      </c>
      <c r="O25" s="441">
        <v>0</v>
      </c>
      <c r="P25" s="311">
        <v>0</v>
      </c>
      <c r="Q25" s="333">
        <v>0</v>
      </c>
      <c r="R25" s="313">
        <v>0</v>
      </c>
    </row>
    <row r="26" spans="1:18" ht="20.25" customHeight="1">
      <c r="A26" s="317"/>
      <c r="B26" s="318" t="s">
        <v>268</v>
      </c>
      <c r="C26" s="319"/>
      <c r="D26" s="319"/>
      <c r="E26" s="304" t="s">
        <v>312</v>
      </c>
      <c r="F26" s="304"/>
      <c r="G26" s="305">
        <v>6882199</v>
      </c>
      <c r="H26" s="305">
        <v>6441960</v>
      </c>
      <c r="I26" s="305">
        <v>440239</v>
      </c>
      <c r="J26" s="305">
        <v>2705960</v>
      </c>
      <c r="K26" s="305">
        <v>1969831</v>
      </c>
      <c r="L26" s="305">
        <v>649126</v>
      </c>
      <c r="M26" s="305">
        <v>87003</v>
      </c>
      <c r="N26" s="305">
        <v>1573039</v>
      </c>
      <c r="O26" s="441">
        <v>11161198</v>
      </c>
      <c r="P26" s="309">
        <v>9984830</v>
      </c>
      <c r="Q26" s="308">
        <v>1089365</v>
      </c>
      <c r="R26" s="307">
        <v>87003</v>
      </c>
    </row>
    <row r="27" spans="1:18" ht="20.25" customHeight="1">
      <c r="A27" s="334" t="s">
        <v>313</v>
      </c>
      <c r="B27" s="335" t="s">
        <v>314</v>
      </c>
      <c r="C27" s="336"/>
      <c r="D27" s="336"/>
      <c r="E27" s="337"/>
      <c r="F27" s="336"/>
      <c r="G27" s="338">
        <v>4010054</v>
      </c>
      <c r="H27" s="338">
        <v>3823781</v>
      </c>
      <c r="I27" s="338">
        <v>186273</v>
      </c>
      <c r="J27" s="338">
        <v>1097517</v>
      </c>
      <c r="K27" s="338">
        <v>725636</v>
      </c>
      <c r="L27" s="338">
        <v>314367</v>
      </c>
      <c r="M27" s="338">
        <v>57514</v>
      </c>
      <c r="N27" s="338">
        <v>688177</v>
      </c>
      <c r="O27" s="442">
        <v>5795748</v>
      </c>
      <c r="P27" s="309">
        <v>5237594</v>
      </c>
      <c r="Q27" s="340">
        <v>500640</v>
      </c>
      <c r="R27" s="339">
        <v>57514</v>
      </c>
    </row>
    <row r="28" spans="1:18" ht="20.25" customHeight="1">
      <c r="A28" s="341"/>
      <c r="B28" s="596" t="s">
        <v>315</v>
      </c>
      <c r="C28" s="596"/>
      <c r="D28" s="342"/>
      <c r="E28" s="343" t="s">
        <v>316</v>
      </c>
      <c r="F28" s="344"/>
      <c r="G28" s="345"/>
      <c r="H28" s="385"/>
      <c r="I28" s="345"/>
      <c r="J28" s="345"/>
      <c r="K28" s="385"/>
      <c r="L28" s="345"/>
      <c r="M28" s="345"/>
      <c r="N28" s="345"/>
      <c r="O28" s="443">
        <v>0</v>
      </c>
      <c r="P28" s="311">
        <v>0</v>
      </c>
      <c r="Q28" s="347">
        <v>0</v>
      </c>
      <c r="R28" s="346">
        <v>0</v>
      </c>
    </row>
    <row r="29" spans="1:18" ht="20.25" customHeight="1">
      <c r="A29" s="321" t="s">
        <v>317</v>
      </c>
      <c r="B29" s="589" t="s">
        <v>436</v>
      </c>
      <c r="C29" s="589"/>
      <c r="D29" s="388"/>
      <c r="E29" s="348"/>
      <c r="F29" s="388"/>
      <c r="G29" s="299"/>
      <c r="H29" s="386"/>
      <c r="I29" s="299"/>
      <c r="J29" s="299"/>
      <c r="K29" s="386"/>
      <c r="L29" s="299"/>
      <c r="M29" s="299"/>
      <c r="N29" s="299"/>
      <c r="O29" s="440">
        <v>0</v>
      </c>
      <c r="P29" s="311">
        <v>0</v>
      </c>
      <c r="Q29" s="301">
        <v>0</v>
      </c>
      <c r="R29" s="300">
        <v>0</v>
      </c>
    </row>
    <row r="30" spans="1:18" ht="20.25" customHeight="1">
      <c r="A30" s="321"/>
      <c r="B30" s="303" t="s">
        <v>318</v>
      </c>
      <c r="C30" s="325" t="s">
        <v>319</v>
      </c>
      <c r="D30" s="325"/>
      <c r="E30" s="303"/>
      <c r="F30" s="303"/>
      <c r="G30" s="305">
        <v>2332753</v>
      </c>
      <c r="H30" s="311">
        <v>2146480</v>
      </c>
      <c r="I30" s="311">
        <v>186273</v>
      </c>
      <c r="J30" s="305">
        <v>0</v>
      </c>
      <c r="K30" s="311">
        <v>0</v>
      </c>
      <c r="L30" s="311">
        <v>0</v>
      </c>
      <c r="M30" s="311">
        <v>0</v>
      </c>
      <c r="N30" s="305">
        <v>0</v>
      </c>
      <c r="O30" s="441">
        <v>2332753</v>
      </c>
      <c r="P30" s="333">
        <v>2146480</v>
      </c>
      <c r="Q30" s="333">
        <v>186273</v>
      </c>
      <c r="R30" s="313">
        <v>0</v>
      </c>
    </row>
    <row r="31" spans="1:18" ht="20.25" customHeight="1">
      <c r="A31" s="302"/>
      <c r="B31" s="303" t="s">
        <v>320</v>
      </c>
      <c r="C31" s="325" t="s">
        <v>321</v>
      </c>
      <c r="D31" s="328"/>
      <c r="E31" s="304"/>
      <c r="F31" s="304"/>
      <c r="G31" s="305">
        <v>0</v>
      </c>
      <c r="H31" s="311">
        <v>0</v>
      </c>
      <c r="I31" s="311">
        <v>0</v>
      </c>
      <c r="J31" s="305">
        <v>1097517</v>
      </c>
      <c r="K31" s="311">
        <v>725636</v>
      </c>
      <c r="L31" s="311">
        <v>314367</v>
      </c>
      <c r="M31" s="311">
        <v>57514</v>
      </c>
      <c r="N31" s="305">
        <v>410713</v>
      </c>
      <c r="O31" s="441">
        <v>1508230</v>
      </c>
      <c r="P31" s="333">
        <v>1136349</v>
      </c>
      <c r="Q31" s="333">
        <v>314367</v>
      </c>
      <c r="R31" s="313">
        <v>57514</v>
      </c>
    </row>
    <row r="32" spans="1:18" ht="20.25" customHeight="1">
      <c r="A32" s="302"/>
      <c r="B32" s="303" t="s">
        <v>161</v>
      </c>
      <c r="C32" s="325" t="s">
        <v>322</v>
      </c>
      <c r="D32" s="328"/>
      <c r="E32" s="304"/>
      <c r="F32" s="304"/>
      <c r="G32" s="305">
        <v>0</v>
      </c>
      <c r="H32" s="305">
        <v>0</v>
      </c>
      <c r="I32" s="305">
        <v>0</v>
      </c>
      <c r="J32" s="305">
        <v>0</v>
      </c>
      <c r="K32" s="305">
        <v>0</v>
      </c>
      <c r="L32" s="305">
        <v>0</v>
      </c>
      <c r="M32" s="305">
        <v>0</v>
      </c>
      <c r="N32" s="305">
        <v>0</v>
      </c>
      <c r="O32" s="441">
        <v>0</v>
      </c>
      <c r="P32" s="305">
        <v>0</v>
      </c>
      <c r="Q32" s="308">
        <v>0</v>
      </c>
      <c r="R32" s="307">
        <v>0</v>
      </c>
    </row>
    <row r="33" spans="1:18" ht="20.25" customHeight="1">
      <c r="A33" s="302"/>
      <c r="B33" s="303" t="s">
        <v>323</v>
      </c>
      <c r="C33" s="325" t="s">
        <v>324</v>
      </c>
      <c r="D33" s="328"/>
      <c r="E33" s="304"/>
      <c r="F33" s="304"/>
      <c r="G33" s="305">
        <v>0</v>
      </c>
      <c r="H33" s="311">
        <v>0</v>
      </c>
      <c r="I33" s="311">
        <v>0</v>
      </c>
      <c r="J33" s="305">
        <v>0</v>
      </c>
      <c r="K33" s="311">
        <v>0</v>
      </c>
      <c r="L33" s="311">
        <v>0</v>
      </c>
      <c r="M33" s="311">
        <v>0</v>
      </c>
      <c r="N33" s="305">
        <v>0</v>
      </c>
      <c r="O33" s="441">
        <v>0</v>
      </c>
      <c r="P33" s="311">
        <v>0</v>
      </c>
      <c r="Q33" s="333">
        <v>0</v>
      </c>
      <c r="R33" s="313">
        <v>0</v>
      </c>
    </row>
    <row r="34" spans="1:18" ht="20.25" customHeight="1">
      <c r="A34" s="321"/>
      <c r="B34" s="303" t="s">
        <v>325</v>
      </c>
      <c r="C34" s="325" t="s">
        <v>326</v>
      </c>
      <c r="D34" s="325"/>
      <c r="E34" s="303"/>
      <c r="F34" s="303"/>
      <c r="G34" s="305">
        <v>1618241</v>
      </c>
      <c r="H34" s="311">
        <v>1618241</v>
      </c>
      <c r="I34" s="311">
        <v>0</v>
      </c>
      <c r="J34" s="305">
        <v>0</v>
      </c>
      <c r="K34" s="311">
        <v>0</v>
      </c>
      <c r="L34" s="311">
        <v>0</v>
      </c>
      <c r="M34" s="311">
        <v>0</v>
      </c>
      <c r="N34" s="305">
        <v>0</v>
      </c>
      <c r="O34" s="441">
        <v>1618241</v>
      </c>
      <c r="P34" s="311">
        <v>1618241</v>
      </c>
      <c r="Q34" s="333">
        <v>0</v>
      </c>
      <c r="R34" s="313">
        <v>0</v>
      </c>
    </row>
    <row r="35" spans="1:18" ht="20.25" customHeight="1">
      <c r="A35" s="302"/>
      <c r="B35" s="303" t="s">
        <v>327</v>
      </c>
      <c r="C35" s="388" t="s">
        <v>328</v>
      </c>
      <c r="D35" s="297"/>
      <c r="E35" s="304"/>
      <c r="F35" s="304"/>
      <c r="G35" s="305">
        <v>0</v>
      </c>
      <c r="H35" s="311">
        <v>0</v>
      </c>
      <c r="I35" s="311">
        <v>0</v>
      </c>
      <c r="J35" s="305">
        <v>0</v>
      </c>
      <c r="K35" s="311">
        <v>0</v>
      </c>
      <c r="L35" s="311">
        <v>0</v>
      </c>
      <c r="M35" s="311">
        <v>0</v>
      </c>
      <c r="N35" s="305">
        <v>0</v>
      </c>
      <c r="O35" s="441">
        <v>0</v>
      </c>
      <c r="P35" s="311">
        <v>0</v>
      </c>
      <c r="Q35" s="333">
        <v>0</v>
      </c>
      <c r="R35" s="313">
        <v>0</v>
      </c>
    </row>
    <row r="36" spans="1:18" ht="20.25" customHeight="1">
      <c r="A36" s="302"/>
      <c r="B36" s="303" t="s">
        <v>329</v>
      </c>
      <c r="C36" s="388" t="s">
        <v>311</v>
      </c>
      <c r="D36" s="297"/>
      <c r="E36" s="304"/>
      <c r="F36" s="304"/>
      <c r="G36" s="305">
        <v>59060</v>
      </c>
      <c r="H36" s="311">
        <v>59060</v>
      </c>
      <c r="I36" s="311">
        <v>0</v>
      </c>
      <c r="J36" s="305">
        <v>0</v>
      </c>
      <c r="K36" s="311"/>
      <c r="L36" s="311">
        <v>0</v>
      </c>
      <c r="M36" s="311">
        <v>0</v>
      </c>
      <c r="N36" s="305">
        <v>12964</v>
      </c>
      <c r="O36" s="441">
        <v>72024</v>
      </c>
      <c r="P36" s="311">
        <v>72024</v>
      </c>
      <c r="Q36" s="333">
        <v>0</v>
      </c>
      <c r="R36" s="313">
        <v>0</v>
      </c>
    </row>
    <row r="37" spans="1:18" ht="20.25" customHeight="1">
      <c r="A37" s="317"/>
      <c r="B37" s="318" t="s">
        <v>268</v>
      </c>
      <c r="C37" s="319"/>
      <c r="D37" s="319"/>
      <c r="E37" s="304" t="s">
        <v>330</v>
      </c>
      <c r="F37" s="304"/>
      <c r="G37" s="305">
        <v>4010054</v>
      </c>
      <c r="H37" s="305">
        <v>3823781</v>
      </c>
      <c r="I37" s="305">
        <v>186273</v>
      </c>
      <c r="J37" s="305">
        <v>1097517</v>
      </c>
      <c r="K37" s="305">
        <v>725636</v>
      </c>
      <c r="L37" s="305">
        <v>314367</v>
      </c>
      <c r="M37" s="305">
        <v>57514</v>
      </c>
      <c r="N37" s="305">
        <v>423677</v>
      </c>
      <c r="O37" s="441">
        <v>5531248</v>
      </c>
      <c r="P37" s="309">
        <v>4973094</v>
      </c>
      <c r="Q37" s="308">
        <v>500640</v>
      </c>
      <c r="R37" s="307">
        <v>57514</v>
      </c>
    </row>
    <row r="38" spans="1:18" ht="20.25" customHeight="1">
      <c r="A38" s="321" t="s">
        <v>331</v>
      </c>
      <c r="B38" s="349" t="s">
        <v>437</v>
      </c>
      <c r="C38" s="350"/>
      <c r="D38" s="350"/>
      <c r="E38" s="351" t="s">
        <v>332</v>
      </c>
      <c r="F38" s="352"/>
      <c r="G38" s="305">
        <v>0</v>
      </c>
      <c r="H38" s="305">
        <v>0</v>
      </c>
      <c r="I38" s="305">
        <v>0</v>
      </c>
      <c r="J38" s="305">
        <v>0</v>
      </c>
      <c r="K38" s="305">
        <v>0</v>
      </c>
      <c r="L38" s="305">
        <v>0</v>
      </c>
      <c r="M38" s="305">
        <v>0</v>
      </c>
      <c r="N38" s="305">
        <v>264500</v>
      </c>
      <c r="O38" s="441">
        <v>264500</v>
      </c>
      <c r="P38" s="309">
        <v>264500</v>
      </c>
      <c r="Q38" s="308">
        <v>0</v>
      </c>
      <c r="R38" s="307">
        <v>0</v>
      </c>
    </row>
    <row r="39" spans="1:18" ht="20.25" customHeight="1">
      <c r="A39" s="321" t="s">
        <v>333</v>
      </c>
      <c r="B39" s="349" t="s">
        <v>438</v>
      </c>
      <c r="C39" s="350"/>
      <c r="D39" s="350"/>
      <c r="E39" s="352"/>
      <c r="F39" s="352"/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15">
        <v>0</v>
      </c>
      <c r="M39" s="315">
        <v>0</v>
      </c>
      <c r="N39" s="315">
        <v>26.9</v>
      </c>
      <c r="O39" s="444">
        <v>4.8</v>
      </c>
      <c r="P39" s="310">
        <v>5.5</v>
      </c>
      <c r="Q39" s="353">
        <v>0</v>
      </c>
      <c r="R39" s="316">
        <v>0</v>
      </c>
    </row>
    <row r="40" spans="1:18" ht="20.25" customHeight="1" thickBot="1">
      <c r="A40" s="354" t="s">
        <v>334</v>
      </c>
      <c r="B40" s="590" t="s">
        <v>335</v>
      </c>
      <c r="C40" s="590"/>
      <c r="D40" s="355"/>
      <c r="E40" s="356"/>
      <c r="F40" s="355"/>
      <c r="G40" s="387">
        <v>0</v>
      </c>
      <c r="H40" s="387">
        <v>0</v>
      </c>
      <c r="I40" s="387">
        <v>0</v>
      </c>
      <c r="J40" s="387">
        <v>0</v>
      </c>
      <c r="K40" s="387">
        <v>0</v>
      </c>
      <c r="L40" s="387">
        <v>0</v>
      </c>
      <c r="M40" s="387">
        <v>0</v>
      </c>
      <c r="N40" s="387">
        <v>264500</v>
      </c>
      <c r="O40" s="445">
        <v>264500</v>
      </c>
      <c r="P40" s="357">
        <v>264500</v>
      </c>
      <c r="Q40" s="357">
        <v>0</v>
      </c>
      <c r="R40" s="358">
        <v>0</v>
      </c>
    </row>
    <row r="41" spans="1:8" ht="20.25" customHeight="1">
      <c r="A41" s="45"/>
      <c r="B41" s="45"/>
      <c r="C41" s="45"/>
      <c r="D41" s="45"/>
      <c r="E41" s="45"/>
      <c r="F41" s="45"/>
      <c r="G41" s="45"/>
      <c r="H41" s="45"/>
    </row>
    <row r="42" spans="1:8" ht="20.25" customHeight="1">
      <c r="A42" s="45"/>
      <c r="B42" s="45"/>
      <c r="C42" s="45"/>
      <c r="D42" s="45"/>
      <c r="E42" s="45"/>
      <c r="F42" s="45"/>
      <c r="G42" s="45"/>
      <c r="H42" s="45"/>
    </row>
    <row r="43" spans="1:8" ht="20.25" customHeight="1">
      <c r="A43" s="45"/>
      <c r="B43" s="45"/>
      <c r="C43" s="45"/>
      <c r="D43" s="45"/>
      <c r="E43" s="45"/>
      <c r="F43" s="45"/>
      <c r="G43" s="45"/>
      <c r="H43" s="45"/>
    </row>
    <row r="44" spans="1:8" ht="20.25" customHeight="1">
      <c r="A44" s="45"/>
      <c r="B44" s="45"/>
      <c r="C44" s="45"/>
      <c r="D44" s="45"/>
      <c r="E44" s="45"/>
      <c r="F44" s="45"/>
      <c r="G44" s="45"/>
      <c r="H44" s="45"/>
    </row>
    <row r="45" spans="1:8" ht="20.25" customHeight="1">
      <c r="A45" s="45"/>
      <c r="B45" s="45"/>
      <c r="C45" s="45"/>
      <c r="D45" s="45"/>
      <c r="E45" s="45"/>
      <c r="F45" s="45"/>
      <c r="G45" s="45"/>
      <c r="H45" s="45"/>
    </row>
    <row r="46" spans="1:8" ht="20.25" customHeight="1">
      <c r="A46" s="45"/>
      <c r="B46" s="45"/>
      <c r="C46" s="45"/>
      <c r="D46" s="45"/>
      <c r="E46" s="45"/>
      <c r="F46" s="45"/>
      <c r="G46" s="45"/>
      <c r="H46" s="45"/>
    </row>
    <row r="47" spans="1:8" ht="20.25" customHeight="1">
      <c r="A47" s="45"/>
      <c r="B47" s="45"/>
      <c r="C47" s="45"/>
      <c r="D47" s="45"/>
      <c r="E47" s="45"/>
      <c r="F47" s="45"/>
      <c r="G47" s="45"/>
      <c r="H47" s="45"/>
    </row>
    <row r="48" spans="1:8" ht="20.25" customHeight="1">
      <c r="A48" s="45"/>
      <c r="B48" s="45"/>
      <c r="C48" s="45"/>
      <c r="D48" s="45"/>
      <c r="E48" s="45"/>
      <c r="F48" s="45"/>
      <c r="G48" s="45"/>
      <c r="H48" s="45"/>
    </row>
    <row r="49" spans="1:8" ht="20.25" customHeight="1">
      <c r="A49" s="45"/>
      <c r="B49" s="45"/>
      <c r="C49" s="45"/>
      <c r="D49" s="45"/>
      <c r="E49" s="45"/>
      <c r="F49" s="45"/>
      <c r="G49" s="45"/>
      <c r="H49" s="45"/>
    </row>
    <row r="50" spans="1:8" ht="20.25" customHeight="1">
      <c r="A50" s="45"/>
      <c r="B50" s="45"/>
      <c r="C50" s="45"/>
      <c r="D50" s="45"/>
      <c r="E50" s="45"/>
      <c r="F50" s="45"/>
      <c r="G50" s="45"/>
      <c r="H50" s="45"/>
    </row>
    <row r="51" spans="1:8" ht="20.25" customHeight="1">
      <c r="A51" s="45"/>
      <c r="B51" s="45"/>
      <c r="C51" s="45"/>
      <c r="D51" s="45"/>
      <c r="E51" s="45"/>
      <c r="F51" s="45"/>
      <c r="G51" s="45"/>
      <c r="H51" s="45"/>
    </row>
    <row r="52" spans="1:8" ht="20.25" customHeight="1">
      <c r="A52" s="45"/>
      <c r="B52" s="45"/>
      <c r="C52" s="45"/>
      <c r="D52" s="45"/>
      <c r="E52" s="45"/>
      <c r="F52" s="45"/>
      <c r="G52" s="45"/>
      <c r="H52" s="45"/>
    </row>
    <row r="53" spans="1:8" ht="20.25" customHeight="1">
      <c r="A53" s="45"/>
      <c r="B53" s="45"/>
      <c r="C53" s="45"/>
      <c r="D53" s="45"/>
      <c r="E53" s="45"/>
      <c r="F53" s="45"/>
      <c r="G53" s="45"/>
      <c r="H53" s="45"/>
    </row>
    <row r="54" spans="1:8" ht="20.25" customHeight="1">
      <c r="A54" s="45"/>
      <c r="B54" s="45"/>
      <c r="C54" s="45"/>
      <c r="D54" s="45"/>
      <c r="E54" s="45"/>
      <c r="F54" s="45"/>
      <c r="G54" s="45"/>
      <c r="H54" s="45"/>
    </row>
    <row r="55" spans="1:8" ht="20.25" customHeight="1">
      <c r="A55" s="45"/>
      <c r="B55" s="45"/>
      <c r="C55" s="45"/>
      <c r="D55" s="45"/>
      <c r="E55" s="45"/>
      <c r="F55" s="45"/>
      <c r="G55" s="45"/>
      <c r="H55" s="45"/>
    </row>
    <row r="56" spans="1:8" ht="20.25" customHeight="1">
      <c r="A56" s="45"/>
      <c r="B56" s="45"/>
      <c r="C56" s="45"/>
      <c r="D56" s="45"/>
      <c r="E56" s="45"/>
      <c r="F56" s="45"/>
      <c r="G56" s="45"/>
      <c r="H56" s="45"/>
    </row>
    <row r="57" spans="1:8" ht="20.25" customHeight="1">
      <c r="A57" s="45"/>
      <c r="B57" s="45"/>
      <c r="C57" s="45"/>
      <c r="D57" s="45"/>
      <c r="E57" s="45"/>
      <c r="F57" s="45"/>
      <c r="G57" s="45"/>
      <c r="H57" s="45"/>
    </row>
    <row r="58" spans="1:8" ht="20.25" customHeight="1">
      <c r="A58" s="45"/>
      <c r="B58" s="45"/>
      <c r="C58" s="45"/>
      <c r="D58" s="45"/>
      <c r="E58" s="45"/>
      <c r="F58" s="45"/>
      <c r="G58" s="45"/>
      <c r="H58" s="45"/>
    </row>
    <row r="59" spans="1:8" ht="20.25" customHeight="1">
      <c r="A59" s="45"/>
      <c r="B59" s="45"/>
      <c r="C59" s="45"/>
      <c r="D59" s="45"/>
      <c r="E59" s="45"/>
      <c r="F59" s="45"/>
      <c r="G59" s="45"/>
      <c r="H59" s="45"/>
    </row>
    <row r="60" spans="1:8" ht="20.25" customHeight="1">
      <c r="A60" s="45"/>
      <c r="B60" s="45"/>
      <c r="C60" s="45"/>
      <c r="D60" s="45"/>
      <c r="E60" s="45"/>
      <c r="F60" s="45"/>
      <c r="G60" s="45"/>
      <c r="H60" s="45"/>
    </row>
    <row r="61" spans="1:8" ht="20.25" customHeight="1">
      <c r="A61" s="45"/>
      <c r="B61" s="45"/>
      <c r="C61" s="45"/>
      <c r="D61" s="45"/>
      <c r="E61" s="45"/>
      <c r="F61" s="45"/>
      <c r="G61" s="45"/>
      <c r="H61" s="45"/>
    </row>
    <row r="62" spans="1:8" ht="20.25" customHeight="1">
      <c r="A62" s="45"/>
      <c r="B62" s="45"/>
      <c r="C62" s="45"/>
      <c r="D62" s="45"/>
      <c r="E62" s="45"/>
      <c r="F62" s="45"/>
      <c r="G62" s="45"/>
      <c r="H62" s="45"/>
    </row>
    <row r="63" spans="1:8" ht="20.25" customHeight="1">
      <c r="A63" s="45"/>
      <c r="B63" s="45"/>
      <c r="C63" s="45"/>
      <c r="D63" s="45"/>
      <c r="E63" s="45"/>
      <c r="F63" s="45"/>
      <c r="G63" s="45"/>
      <c r="H63" s="45"/>
    </row>
    <row r="64" spans="1:8" ht="20.25" customHeight="1">
      <c r="A64" s="45"/>
      <c r="B64" s="45"/>
      <c r="C64" s="45"/>
      <c r="D64" s="45"/>
      <c r="E64" s="45"/>
      <c r="F64" s="45"/>
      <c r="G64" s="45"/>
      <c r="H64" s="45"/>
    </row>
    <row r="65" spans="1:8" ht="20.25" customHeight="1">
      <c r="A65" s="45"/>
      <c r="B65" s="45"/>
      <c r="C65" s="45"/>
      <c r="D65" s="45"/>
      <c r="E65" s="45"/>
      <c r="F65" s="45"/>
      <c r="G65" s="45"/>
      <c r="H65" s="45"/>
    </row>
    <row r="66" spans="1:8" ht="20.25" customHeight="1">
      <c r="A66" s="45"/>
      <c r="B66" s="45"/>
      <c r="C66" s="45"/>
      <c r="D66" s="45"/>
      <c r="E66" s="45"/>
      <c r="F66" s="45"/>
      <c r="G66" s="45"/>
      <c r="H66" s="45"/>
    </row>
    <row r="67" spans="1:8" ht="20.25" customHeight="1">
      <c r="A67" s="45"/>
      <c r="B67" s="45"/>
      <c r="C67" s="45"/>
      <c r="D67" s="45"/>
      <c r="E67" s="45"/>
      <c r="F67" s="45"/>
      <c r="G67" s="45"/>
      <c r="H67" s="45"/>
    </row>
    <row r="68" spans="1:8" ht="20.25" customHeight="1">
      <c r="A68" s="45"/>
      <c r="B68" s="45"/>
      <c r="C68" s="45"/>
      <c r="D68" s="45"/>
      <c r="E68" s="45"/>
      <c r="F68" s="45"/>
      <c r="G68" s="45"/>
      <c r="H68" s="45"/>
    </row>
    <row r="69" spans="1:8" ht="20.25" customHeight="1">
      <c r="A69" s="45"/>
      <c r="B69" s="45"/>
      <c r="C69" s="45"/>
      <c r="D69" s="45"/>
      <c r="E69" s="45"/>
      <c r="F69" s="45"/>
      <c r="G69" s="45"/>
      <c r="H69" s="45"/>
    </row>
    <row r="70" spans="1:8" ht="20.25" customHeight="1">
      <c r="A70" s="45"/>
      <c r="B70" s="45"/>
      <c r="C70" s="45"/>
      <c r="D70" s="45"/>
      <c r="E70" s="45"/>
      <c r="F70" s="45"/>
      <c r="G70" s="45"/>
      <c r="H70" s="45"/>
    </row>
    <row r="71" spans="1:8" ht="20.25" customHeight="1">
      <c r="A71" s="45"/>
      <c r="B71" s="45"/>
      <c r="C71" s="45"/>
      <c r="D71" s="45"/>
      <c r="E71" s="45"/>
      <c r="F71" s="45"/>
      <c r="G71" s="45"/>
      <c r="H71" s="45"/>
    </row>
    <row r="72" spans="1:8" ht="20.25" customHeight="1">
      <c r="A72" s="45"/>
      <c r="B72" s="45"/>
      <c r="C72" s="45"/>
      <c r="D72" s="45"/>
      <c r="E72" s="45"/>
      <c r="F72" s="45"/>
      <c r="G72" s="45"/>
      <c r="H72" s="45"/>
    </row>
    <row r="73" spans="1:8" ht="20.25" customHeight="1">
      <c r="A73" s="45"/>
      <c r="B73" s="45"/>
      <c r="C73" s="45"/>
      <c r="D73" s="45"/>
      <c r="E73" s="45"/>
      <c r="F73" s="45"/>
      <c r="G73" s="45"/>
      <c r="H73" s="45"/>
    </row>
    <row r="74" spans="1:8" ht="20.25" customHeight="1">
      <c r="A74" s="45"/>
      <c r="B74" s="45"/>
      <c r="C74" s="45"/>
      <c r="D74" s="45"/>
      <c r="E74" s="45"/>
      <c r="F74" s="45"/>
      <c r="G74" s="45"/>
      <c r="H74" s="45"/>
    </row>
    <row r="75" spans="1:8" ht="20.25" customHeight="1">
      <c r="A75" s="45"/>
      <c r="B75" s="45"/>
      <c r="C75" s="45"/>
      <c r="D75" s="45"/>
      <c r="E75" s="45"/>
      <c r="F75" s="45"/>
      <c r="G75" s="45"/>
      <c r="H75" s="45"/>
    </row>
    <row r="76" spans="1:8" ht="20.25" customHeight="1">
      <c r="A76" s="45"/>
      <c r="B76" s="45"/>
      <c r="C76" s="45"/>
      <c r="D76" s="45"/>
      <c r="E76" s="45"/>
      <c r="F76" s="45"/>
      <c r="G76" s="45"/>
      <c r="H76" s="45"/>
    </row>
    <row r="77" spans="1:8" ht="20.25" customHeight="1">
      <c r="A77" s="45"/>
      <c r="B77" s="45"/>
      <c r="C77" s="45"/>
      <c r="D77" s="45"/>
      <c r="E77" s="45"/>
      <c r="F77" s="45"/>
      <c r="G77" s="45"/>
      <c r="H77" s="45"/>
    </row>
    <row r="78" spans="1:8" ht="20.25" customHeight="1">
      <c r="A78" s="45"/>
      <c r="B78" s="45"/>
      <c r="C78" s="45"/>
      <c r="D78" s="45"/>
      <c r="E78" s="45"/>
      <c r="F78" s="45"/>
      <c r="G78" s="45"/>
      <c r="H78" s="45"/>
    </row>
    <row r="79" spans="1:8" ht="20.25" customHeight="1">
      <c r="A79" s="45"/>
      <c r="B79" s="45"/>
      <c r="C79" s="45"/>
      <c r="D79" s="45"/>
      <c r="E79" s="45"/>
      <c r="F79" s="45"/>
      <c r="G79" s="45"/>
      <c r="H79" s="45"/>
    </row>
    <row r="80" spans="1:8" ht="20.25" customHeight="1">
      <c r="A80" s="45"/>
      <c r="B80" s="45"/>
      <c r="C80" s="45"/>
      <c r="D80" s="45"/>
      <c r="E80" s="45"/>
      <c r="F80" s="45"/>
      <c r="G80" s="45"/>
      <c r="H80" s="45"/>
    </row>
    <row r="81" spans="1:8" ht="20.25" customHeight="1">
      <c r="A81" s="45"/>
      <c r="B81" s="45"/>
      <c r="C81" s="45"/>
      <c r="D81" s="45"/>
      <c r="E81" s="45"/>
      <c r="F81" s="45"/>
      <c r="G81" s="45"/>
      <c r="H81" s="45"/>
    </row>
    <row r="82" spans="1:8" ht="20.25" customHeight="1">
      <c r="A82" s="45"/>
      <c r="B82" s="45"/>
      <c r="C82" s="45"/>
      <c r="D82" s="45"/>
      <c r="E82" s="45"/>
      <c r="F82" s="45"/>
      <c r="G82" s="45"/>
      <c r="H82" s="45"/>
    </row>
    <row r="83" spans="1:8" ht="20.25" customHeight="1">
      <c r="A83" s="45"/>
      <c r="B83" s="45"/>
      <c r="C83" s="45"/>
      <c r="D83" s="45"/>
      <c r="E83" s="45"/>
      <c r="F83" s="45"/>
      <c r="G83" s="45"/>
      <c r="H83" s="45"/>
    </row>
    <row r="84" spans="1:8" ht="20.25" customHeight="1">
      <c r="A84" s="45"/>
      <c r="B84" s="45"/>
      <c r="C84" s="45"/>
      <c r="D84" s="45"/>
      <c r="E84" s="45"/>
      <c r="F84" s="45"/>
      <c r="G84" s="45"/>
      <c r="H84" s="45"/>
    </row>
    <row r="85" spans="1:8" ht="20.25" customHeight="1">
      <c r="A85" s="45"/>
      <c r="B85" s="45"/>
      <c r="C85" s="45"/>
      <c r="D85" s="45"/>
      <c r="E85" s="45"/>
      <c r="F85" s="45"/>
      <c r="G85" s="45"/>
      <c r="H85" s="45"/>
    </row>
    <row r="86" spans="1:8" ht="20.25" customHeight="1">
      <c r="A86" s="45"/>
      <c r="B86" s="45"/>
      <c r="C86" s="45"/>
      <c r="D86" s="45"/>
      <c r="E86" s="45"/>
      <c r="F86" s="45"/>
      <c r="G86" s="45"/>
      <c r="H86" s="45"/>
    </row>
    <row r="87" spans="1:8" ht="20.25" customHeight="1">
      <c r="A87" s="45"/>
      <c r="B87" s="45"/>
      <c r="C87" s="45"/>
      <c r="D87" s="45"/>
      <c r="E87" s="45"/>
      <c r="F87" s="45"/>
      <c r="G87" s="45"/>
      <c r="H87" s="45"/>
    </row>
    <row r="88" spans="1:8" ht="20.25" customHeight="1">
      <c r="A88" s="45"/>
      <c r="B88" s="45"/>
      <c r="C88" s="45"/>
      <c r="D88" s="45"/>
      <c r="E88" s="45"/>
      <c r="F88" s="45"/>
      <c r="G88" s="45"/>
      <c r="H88" s="45"/>
    </row>
    <row r="89" spans="1:8" ht="20.25" customHeight="1">
      <c r="A89" s="45"/>
      <c r="B89" s="45"/>
      <c r="C89" s="45"/>
      <c r="D89" s="45"/>
      <c r="E89" s="45"/>
      <c r="F89" s="45"/>
      <c r="G89" s="45"/>
      <c r="H89" s="45"/>
    </row>
    <row r="90" spans="1:8" ht="20.25" customHeight="1">
      <c r="A90" s="45"/>
      <c r="B90" s="45"/>
      <c r="C90" s="45"/>
      <c r="D90" s="45"/>
      <c r="E90" s="45"/>
      <c r="F90" s="45"/>
      <c r="G90" s="45"/>
      <c r="H90" s="45"/>
    </row>
    <row r="91" spans="1:8" ht="20.25" customHeight="1">
      <c r="A91" s="45"/>
      <c r="B91" s="45"/>
      <c r="C91" s="45"/>
      <c r="D91" s="45"/>
      <c r="E91" s="45"/>
      <c r="F91" s="45"/>
      <c r="G91" s="45"/>
      <c r="H91" s="45"/>
    </row>
    <row r="92" spans="1:8" ht="20.25" customHeight="1">
      <c r="A92" s="45"/>
      <c r="B92" s="45"/>
      <c r="C92" s="45"/>
      <c r="D92" s="45"/>
      <c r="E92" s="45"/>
      <c r="F92" s="45"/>
      <c r="G92" s="45"/>
      <c r="H92" s="45"/>
    </row>
    <row r="93" spans="1:8" ht="20.25" customHeight="1">
      <c r="A93" s="45"/>
      <c r="B93" s="45"/>
      <c r="C93" s="45"/>
      <c r="D93" s="45"/>
      <c r="E93" s="45"/>
      <c r="F93" s="45"/>
      <c r="G93" s="45"/>
      <c r="H93" s="45"/>
    </row>
    <row r="94" spans="1:8" ht="20.25" customHeight="1">
      <c r="A94" s="45"/>
      <c r="B94" s="45"/>
      <c r="C94" s="45"/>
      <c r="D94" s="45"/>
      <c r="E94" s="45"/>
      <c r="F94" s="45"/>
      <c r="G94" s="45"/>
      <c r="H94" s="45"/>
    </row>
    <row r="95" spans="1:8" ht="20.25" customHeight="1">
      <c r="A95" s="45"/>
      <c r="B95" s="45"/>
      <c r="C95" s="45"/>
      <c r="D95" s="45"/>
      <c r="E95" s="45"/>
      <c r="F95" s="45"/>
      <c r="G95" s="45"/>
      <c r="H95" s="45"/>
    </row>
    <row r="96" spans="1:8" ht="20.25" customHeight="1">
      <c r="A96" s="45"/>
      <c r="B96" s="45"/>
      <c r="C96" s="45"/>
      <c r="D96" s="45"/>
      <c r="E96" s="45"/>
      <c r="F96" s="45"/>
      <c r="G96" s="45"/>
      <c r="H96" s="45"/>
    </row>
    <row r="97" spans="1:8" ht="20.25" customHeight="1">
      <c r="A97" s="45"/>
      <c r="B97" s="45"/>
      <c r="C97" s="45"/>
      <c r="D97" s="45"/>
      <c r="E97" s="45"/>
      <c r="F97" s="45"/>
      <c r="G97" s="45"/>
      <c r="H97" s="45"/>
    </row>
    <row r="98" spans="1:8" ht="20.25" customHeight="1">
      <c r="A98" s="45"/>
      <c r="B98" s="45"/>
      <c r="C98" s="45"/>
      <c r="D98" s="45"/>
      <c r="E98" s="45"/>
      <c r="F98" s="45"/>
      <c r="G98" s="45"/>
      <c r="H98" s="45"/>
    </row>
    <row r="99" spans="1:8" ht="20.25" customHeight="1">
      <c r="A99" s="45"/>
      <c r="B99" s="45"/>
      <c r="C99" s="45"/>
      <c r="D99" s="45"/>
      <c r="E99" s="45"/>
      <c r="F99" s="45"/>
      <c r="G99" s="45"/>
      <c r="H99" s="45"/>
    </row>
    <row r="100" spans="1:8" ht="20.25" customHeight="1">
      <c r="A100" s="45"/>
      <c r="B100" s="45"/>
      <c r="C100" s="45"/>
      <c r="D100" s="45"/>
      <c r="E100" s="45"/>
      <c r="F100" s="45"/>
      <c r="G100" s="45"/>
      <c r="H100" s="45"/>
    </row>
    <row r="101" spans="1:8" ht="20.25" customHeight="1">
      <c r="A101" s="45"/>
      <c r="B101" s="45"/>
      <c r="C101" s="45"/>
      <c r="D101" s="45"/>
      <c r="E101" s="45"/>
      <c r="F101" s="45"/>
      <c r="G101" s="45"/>
      <c r="H101" s="45"/>
    </row>
    <row r="102" spans="1:8" ht="20.25" customHeight="1">
      <c r="A102" s="45"/>
      <c r="B102" s="45"/>
      <c r="C102" s="45"/>
      <c r="D102" s="45"/>
      <c r="E102" s="45"/>
      <c r="F102" s="45"/>
      <c r="G102" s="45"/>
      <c r="H102" s="45"/>
    </row>
    <row r="103" spans="1:8" ht="20.25" customHeight="1">
      <c r="A103" s="45"/>
      <c r="B103" s="45"/>
      <c r="C103" s="45"/>
      <c r="D103" s="45"/>
      <c r="E103" s="45"/>
      <c r="F103" s="45"/>
      <c r="G103" s="45"/>
      <c r="H103" s="45"/>
    </row>
    <row r="104" spans="1:8" ht="20.25" customHeight="1">
      <c r="A104" s="45"/>
      <c r="B104" s="45"/>
      <c r="C104" s="45"/>
      <c r="D104" s="45"/>
      <c r="E104" s="45"/>
      <c r="F104" s="45"/>
      <c r="G104" s="45"/>
      <c r="H104" s="45"/>
    </row>
    <row r="105" spans="1:8" ht="20.25" customHeight="1">
      <c r="A105" s="45"/>
      <c r="B105" s="45"/>
      <c r="C105" s="45"/>
      <c r="D105" s="45"/>
      <c r="E105" s="45"/>
      <c r="F105" s="45"/>
      <c r="G105" s="45"/>
      <c r="H105" s="45"/>
    </row>
    <row r="106" spans="1:8" ht="20.25" customHeight="1">
      <c r="A106" s="45"/>
      <c r="B106" s="45"/>
      <c r="C106" s="45"/>
      <c r="D106" s="45"/>
      <c r="E106" s="45"/>
      <c r="F106" s="45"/>
      <c r="G106" s="45"/>
      <c r="H106" s="45"/>
    </row>
    <row r="107" spans="1:8" ht="20.25" customHeight="1">
      <c r="A107" s="45"/>
      <c r="B107" s="45"/>
      <c r="C107" s="45"/>
      <c r="D107" s="45"/>
      <c r="E107" s="45"/>
      <c r="F107" s="45"/>
      <c r="G107" s="45"/>
      <c r="H107" s="45"/>
    </row>
    <row r="108" spans="1:8" ht="20.25" customHeight="1">
      <c r="A108" s="45"/>
      <c r="B108" s="45"/>
      <c r="C108" s="45"/>
      <c r="D108" s="45"/>
      <c r="E108" s="45"/>
      <c r="F108" s="45"/>
      <c r="G108" s="45"/>
      <c r="H108" s="45"/>
    </row>
    <row r="109" spans="1:8" ht="20.25" customHeight="1">
      <c r="A109" s="45"/>
      <c r="B109" s="45"/>
      <c r="C109" s="45"/>
      <c r="D109" s="45"/>
      <c r="E109" s="45"/>
      <c r="F109" s="45"/>
      <c r="G109" s="45"/>
      <c r="H109" s="45"/>
    </row>
    <row r="110" spans="1:8" ht="20.25" customHeight="1">
      <c r="A110" s="45"/>
      <c r="B110" s="45"/>
      <c r="C110" s="45"/>
      <c r="D110" s="45"/>
      <c r="E110" s="45"/>
      <c r="F110" s="45"/>
      <c r="G110" s="45"/>
      <c r="H110" s="45"/>
    </row>
    <row r="111" spans="1:8" ht="20.25" customHeight="1">
      <c r="A111" s="45"/>
      <c r="B111" s="45"/>
      <c r="C111" s="45"/>
      <c r="D111" s="45"/>
      <c r="E111" s="45"/>
      <c r="F111" s="45"/>
      <c r="G111" s="45"/>
      <c r="H111" s="45"/>
    </row>
    <row r="112" spans="1:8" ht="20.25" customHeight="1">
      <c r="A112" s="45"/>
      <c r="B112" s="45"/>
      <c r="C112" s="45"/>
      <c r="D112" s="45"/>
      <c r="E112" s="45"/>
      <c r="F112" s="45"/>
      <c r="G112" s="45"/>
      <c r="H112" s="45"/>
    </row>
    <row r="113" spans="1:8" ht="20.25" customHeight="1">
      <c r="A113" s="45"/>
      <c r="B113" s="45"/>
      <c r="C113" s="45"/>
      <c r="D113" s="45"/>
      <c r="E113" s="45"/>
      <c r="F113" s="45"/>
      <c r="G113" s="45"/>
      <c r="H113" s="45"/>
    </row>
    <row r="114" spans="1:8" ht="20.25" customHeight="1">
      <c r="A114" s="45"/>
      <c r="B114" s="45"/>
      <c r="C114" s="45"/>
      <c r="D114" s="45"/>
      <c r="E114" s="45"/>
      <c r="F114" s="45"/>
      <c r="G114" s="45"/>
      <c r="H114" s="45"/>
    </row>
    <row r="115" spans="1:8" ht="20.25" customHeight="1">
      <c r="A115" s="45"/>
      <c r="B115" s="45"/>
      <c r="C115" s="45"/>
      <c r="D115" s="45"/>
      <c r="E115" s="45"/>
      <c r="F115" s="45"/>
      <c r="G115" s="45"/>
      <c r="H115" s="45"/>
    </row>
  </sheetData>
  <mergeCells count="10">
    <mergeCell ref="J4:M4"/>
    <mergeCell ref="O4:R4"/>
    <mergeCell ref="G3:R3"/>
    <mergeCell ref="B29:C29"/>
    <mergeCell ref="B40:C40"/>
    <mergeCell ref="G4:I4"/>
    <mergeCell ref="D5:E5"/>
    <mergeCell ref="B6:E6"/>
    <mergeCell ref="B19:C19"/>
    <mergeCell ref="B28:C28"/>
  </mergeCells>
  <printOptions/>
  <pageMargins left="0.7" right="0.7" top="0.75" bottom="0.75" header="0.3" footer="0.3"/>
  <pageSetup horizontalDpi="600" verticalDpi="600" orientation="portrait" paperSize="9" scale="99" r:id="rId2"/>
  <colBreaks count="1" manualBreakCount="1">
    <brk id="11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SheetLayoutView="100" workbookViewId="0" topLeftCell="A5">
      <selection activeCell="H26" sqref="H26"/>
    </sheetView>
  </sheetViews>
  <sheetFormatPr defaultColWidth="9.00390625" defaultRowHeight="17.25" customHeight="1"/>
  <cols>
    <col min="1" max="1" width="4.00390625" style="58" customWidth="1"/>
    <col min="2" max="2" width="19.125" style="58" customWidth="1"/>
    <col min="3" max="3" width="8.125" style="58" customWidth="1"/>
    <col min="4" max="4" width="11.375" style="58" customWidth="1"/>
    <col min="5" max="6" width="11.375" style="0" customWidth="1"/>
  </cols>
  <sheetData>
    <row r="1" spans="1:4" ht="17.25" customHeight="1">
      <c r="A1" s="47" t="s">
        <v>336</v>
      </c>
      <c r="B1" s="48"/>
      <c r="C1" s="48"/>
      <c r="D1" s="49"/>
    </row>
    <row r="2" spans="1:6" ht="17.25" customHeight="1" thickBot="1">
      <c r="A2" s="50"/>
      <c r="B2" s="50"/>
      <c r="C2" s="50"/>
      <c r="F2" s="51" t="s">
        <v>337</v>
      </c>
    </row>
    <row r="3" spans="1:6" ht="17.25" customHeight="1">
      <c r="A3" s="52"/>
      <c r="B3" s="53"/>
      <c r="C3" s="59" t="s">
        <v>272</v>
      </c>
      <c r="D3" s="597" t="s">
        <v>338</v>
      </c>
      <c r="E3" s="597"/>
      <c r="F3" s="598"/>
    </row>
    <row r="4" spans="1:6" ht="17.25" customHeight="1">
      <c r="A4" s="54" t="s">
        <v>273</v>
      </c>
      <c r="B4" s="70"/>
      <c r="C4" s="448" t="s">
        <v>206</v>
      </c>
      <c r="D4" s="455" t="s">
        <v>339</v>
      </c>
      <c r="E4" s="455" t="s">
        <v>363</v>
      </c>
      <c r="F4" s="456" t="s">
        <v>364</v>
      </c>
    </row>
    <row r="5" spans="1:6" ht="17.25" customHeight="1">
      <c r="A5" s="359"/>
      <c r="B5" s="360"/>
      <c r="C5" s="361"/>
      <c r="D5" s="449"/>
      <c r="E5" s="449"/>
      <c r="F5" s="362"/>
    </row>
    <row r="6" spans="1:6" ht="17.25" customHeight="1">
      <c r="A6" s="363" t="s">
        <v>340</v>
      </c>
      <c r="B6" s="602" t="s">
        <v>341</v>
      </c>
      <c r="C6" s="602"/>
      <c r="D6" s="450">
        <v>59.8</v>
      </c>
      <c r="E6" s="450">
        <v>57.1</v>
      </c>
      <c r="F6" s="364">
        <v>36.2</v>
      </c>
    </row>
    <row r="7" spans="1:6" ht="17.25" customHeight="1">
      <c r="A7" s="365"/>
      <c r="B7" s="366"/>
      <c r="C7" s="366"/>
      <c r="D7" s="451"/>
      <c r="E7" s="451"/>
      <c r="F7" s="55"/>
    </row>
    <row r="8" spans="1:6" ht="17.25" customHeight="1">
      <c r="A8" s="365"/>
      <c r="B8" s="366"/>
      <c r="C8" s="366"/>
      <c r="D8" s="451"/>
      <c r="E8" s="451"/>
      <c r="F8" s="55"/>
    </row>
    <row r="9" spans="1:6" ht="17.25" customHeight="1">
      <c r="A9" s="363" t="s">
        <v>342</v>
      </c>
      <c r="B9" s="602" t="s">
        <v>343</v>
      </c>
      <c r="C9" s="602"/>
      <c r="D9" s="451">
        <v>99.6</v>
      </c>
      <c r="E9" s="451">
        <v>103.4</v>
      </c>
      <c r="F9" s="55">
        <v>103.7</v>
      </c>
    </row>
    <row r="10" spans="1:6" ht="17.25" customHeight="1">
      <c r="A10" s="365"/>
      <c r="B10" s="366"/>
      <c r="C10" s="366"/>
      <c r="D10" s="451"/>
      <c r="E10" s="451"/>
      <c r="F10" s="55"/>
    </row>
    <row r="11" spans="1:6" ht="17.25" customHeight="1">
      <c r="A11" s="365"/>
      <c r="B11" s="366"/>
      <c r="C11" s="366"/>
      <c r="D11" s="451"/>
      <c r="E11" s="451"/>
      <c r="F11" s="55"/>
    </row>
    <row r="12" spans="1:6" ht="17.25" customHeight="1">
      <c r="A12" s="363" t="s">
        <v>344</v>
      </c>
      <c r="B12" s="602" t="s">
        <v>345</v>
      </c>
      <c r="C12" s="602"/>
      <c r="D12" s="451">
        <v>111.1</v>
      </c>
      <c r="E12" s="451">
        <v>22.2</v>
      </c>
      <c r="F12" s="55">
        <v>35</v>
      </c>
    </row>
    <row r="13" spans="1:6" ht="17.25" customHeight="1">
      <c r="A13" s="365"/>
      <c r="B13" s="366"/>
      <c r="C13" s="366"/>
      <c r="D13" s="451"/>
      <c r="E13" s="451"/>
      <c r="F13" s="55"/>
    </row>
    <row r="14" spans="1:6" ht="17.25" customHeight="1">
      <c r="A14" s="365"/>
      <c r="B14" s="366"/>
      <c r="C14" s="366"/>
      <c r="D14" s="451"/>
      <c r="E14" s="451"/>
      <c r="F14" s="55"/>
    </row>
    <row r="15" spans="1:6" ht="17.25" customHeight="1">
      <c r="A15" s="363" t="s">
        <v>346</v>
      </c>
      <c r="B15" s="602" t="s">
        <v>347</v>
      </c>
      <c r="C15" s="602"/>
      <c r="D15" s="451">
        <v>121.9</v>
      </c>
      <c r="E15" s="451">
        <v>107.6</v>
      </c>
      <c r="F15" s="55">
        <v>115</v>
      </c>
    </row>
    <row r="16" spans="1:6" ht="17.25" customHeight="1">
      <c r="A16" s="365"/>
      <c r="B16" s="366"/>
      <c r="C16" s="366"/>
      <c r="D16" s="451"/>
      <c r="E16" s="451"/>
      <c r="F16" s="55"/>
    </row>
    <row r="17" spans="1:6" ht="17.25" customHeight="1">
      <c r="A17" s="365"/>
      <c r="B17" s="366"/>
      <c r="C17" s="366"/>
      <c r="D17" s="451"/>
      <c r="E17" s="451"/>
      <c r="F17" s="55"/>
    </row>
    <row r="18" spans="1:6" ht="17.25" customHeight="1">
      <c r="A18" s="363" t="s">
        <v>348</v>
      </c>
      <c r="B18" s="602" t="s">
        <v>349</v>
      </c>
      <c r="C18" s="602"/>
      <c r="D18" s="451">
        <v>122.5</v>
      </c>
      <c r="E18" s="451">
        <v>107.7</v>
      </c>
      <c r="F18" s="55">
        <v>115.6</v>
      </c>
    </row>
    <row r="19" spans="1:6" ht="17.25" customHeight="1">
      <c r="A19" s="365"/>
      <c r="B19" s="366"/>
      <c r="C19" s="366"/>
      <c r="D19" s="451"/>
      <c r="E19" s="451"/>
      <c r="F19" s="55"/>
    </row>
    <row r="20" spans="1:6" ht="17.25" customHeight="1">
      <c r="A20" s="365"/>
      <c r="B20" s="366"/>
      <c r="C20" s="366"/>
      <c r="D20" s="451"/>
      <c r="E20" s="451"/>
      <c r="F20" s="55"/>
    </row>
    <row r="21" spans="1:6" ht="17.25" customHeight="1">
      <c r="A21" s="363" t="s">
        <v>350</v>
      </c>
      <c r="B21" s="601" t="s">
        <v>351</v>
      </c>
      <c r="C21" s="601"/>
      <c r="D21" s="451">
        <v>92.2</v>
      </c>
      <c r="E21" s="451">
        <v>75.3</v>
      </c>
      <c r="F21" s="55">
        <v>84</v>
      </c>
    </row>
    <row r="22" spans="1:6" ht="17.25" customHeight="1">
      <c r="A22" s="367"/>
      <c r="B22" s="368"/>
      <c r="C22" s="368"/>
      <c r="D22" s="451"/>
      <c r="E22" s="451"/>
      <c r="F22" s="55"/>
    </row>
    <row r="23" spans="1:6" ht="17.25" customHeight="1">
      <c r="A23" s="367"/>
      <c r="B23" s="368"/>
      <c r="C23" s="368"/>
      <c r="D23" s="451"/>
      <c r="E23" s="451"/>
      <c r="F23" s="55"/>
    </row>
    <row r="24" spans="1:6" ht="17.25" customHeight="1">
      <c r="A24" s="363" t="s">
        <v>352</v>
      </c>
      <c r="B24" s="599" t="s">
        <v>353</v>
      </c>
      <c r="C24" s="599"/>
      <c r="D24" s="452">
        <v>92.80254483915965</v>
      </c>
      <c r="E24" s="452">
        <v>115.45352354891946</v>
      </c>
      <c r="F24" s="369">
        <v>117.25903817362698</v>
      </c>
    </row>
    <row r="25" spans="1:6" ht="17.25" customHeight="1">
      <c r="A25" s="370"/>
      <c r="B25" s="371"/>
      <c r="C25" s="371"/>
      <c r="D25" s="451"/>
      <c r="E25" s="451"/>
      <c r="F25" s="55"/>
    </row>
    <row r="26" spans="1:6" ht="17.25" customHeight="1">
      <c r="A26" s="370"/>
      <c r="B26" s="371"/>
      <c r="C26" s="371"/>
      <c r="D26" s="451"/>
      <c r="E26" s="451"/>
      <c r="F26" s="55"/>
    </row>
    <row r="27" spans="1:6" ht="17.25" customHeight="1">
      <c r="A27" s="600" t="s">
        <v>354</v>
      </c>
      <c r="B27" s="601"/>
      <c r="C27" s="601"/>
      <c r="D27" s="451"/>
      <c r="E27" s="451"/>
      <c r="F27" s="55"/>
    </row>
    <row r="28" spans="1:6" ht="17.25" customHeight="1">
      <c r="A28" s="367"/>
      <c r="B28" s="372"/>
      <c r="C28" s="372"/>
      <c r="D28" s="451"/>
      <c r="E28" s="451"/>
      <c r="F28" s="55"/>
    </row>
    <row r="29" spans="1:6" ht="17.25" customHeight="1">
      <c r="A29" s="367"/>
      <c r="B29" s="372"/>
      <c r="C29" s="372"/>
      <c r="D29" s="451"/>
      <c r="E29" s="451"/>
      <c r="F29" s="55"/>
    </row>
    <row r="30" spans="1:6" ht="17.25" customHeight="1">
      <c r="A30" s="363" t="s">
        <v>355</v>
      </c>
      <c r="B30" s="602" t="s">
        <v>356</v>
      </c>
      <c r="C30" s="602"/>
      <c r="D30" s="451">
        <v>61.895143170055675</v>
      </c>
      <c r="E30" s="451">
        <v>101.10186935909017</v>
      </c>
      <c r="F30" s="55">
        <v>87.44417651907533</v>
      </c>
    </row>
    <row r="31" spans="1:6" ht="17.25" customHeight="1">
      <c r="A31" s="373"/>
      <c r="B31" s="374"/>
      <c r="C31" s="374"/>
      <c r="D31" s="451"/>
      <c r="E31" s="451"/>
      <c r="F31" s="55"/>
    </row>
    <row r="32" spans="1:6" ht="17.25" customHeight="1">
      <c r="A32" s="373"/>
      <c r="B32" s="374"/>
      <c r="C32" s="374"/>
      <c r="D32" s="451"/>
      <c r="E32" s="451"/>
      <c r="F32" s="55"/>
    </row>
    <row r="33" spans="1:6" ht="17.25" customHeight="1">
      <c r="A33" s="363" t="s">
        <v>357</v>
      </c>
      <c r="B33" s="602" t="s">
        <v>358</v>
      </c>
      <c r="C33" s="602"/>
      <c r="D33" s="451">
        <v>21.1</v>
      </c>
      <c r="E33" s="451">
        <v>27.6</v>
      </c>
      <c r="F33" s="55">
        <v>34.9</v>
      </c>
    </row>
    <row r="34" spans="1:6" ht="17.25" customHeight="1">
      <c r="A34" s="373"/>
      <c r="B34" s="374"/>
      <c r="C34" s="374"/>
      <c r="D34" s="451"/>
      <c r="E34" s="451"/>
      <c r="F34" s="55"/>
    </row>
    <row r="35" spans="1:6" ht="17.25" customHeight="1">
      <c r="A35" s="373"/>
      <c r="B35" s="374"/>
      <c r="C35" s="374"/>
      <c r="D35" s="451"/>
      <c r="E35" s="451"/>
      <c r="F35" s="55"/>
    </row>
    <row r="36" spans="1:6" ht="17.25" customHeight="1">
      <c r="A36" s="363" t="s">
        <v>359</v>
      </c>
      <c r="B36" s="602" t="s">
        <v>360</v>
      </c>
      <c r="C36" s="602"/>
      <c r="D36" s="450">
        <v>82.96107874260824</v>
      </c>
      <c r="E36" s="450">
        <v>128.66644737454882</v>
      </c>
      <c r="F36" s="364">
        <v>122.29884067599211</v>
      </c>
    </row>
    <row r="37" spans="1:6" ht="17.25" customHeight="1">
      <c r="A37" s="373"/>
      <c r="B37" s="374"/>
      <c r="C37" s="374"/>
      <c r="D37" s="451"/>
      <c r="E37" s="451"/>
      <c r="F37" s="55"/>
    </row>
    <row r="38" spans="1:6" ht="17.25" customHeight="1">
      <c r="A38" s="373"/>
      <c r="B38" s="374"/>
      <c r="C38" s="374"/>
      <c r="D38" s="451"/>
      <c r="E38" s="451"/>
      <c r="F38" s="55"/>
    </row>
    <row r="39" spans="1:6" ht="17.25" customHeight="1">
      <c r="A39" s="363" t="s">
        <v>361</v>
      </c>
      <c r="B39" s="602" t="s">
        <v>362</v>
      </c>
      <c r="C39" s="602"/>
      <c r="D39" s="450">
        <v>7.3</v>
      </c>
      <c r="E39" s="450">
        <v>4.7</v>
      </c>
      <c r="F39" s="364">
        <v>1.9</v>
      </c>
    </row>
    <row r="40" spans="1:6" ht="17.25" customHeight="1" thickBot="1">
      <c r="A40" s="375"/>
      <c r="B40" s="376"/>
      <c r="C40" s="376"/>
      <c r="D40" s="453"/>
      <c r="E40" s="453"/>
      <c r="F40" s="454"/>
    </row>
    <row r="41" spans="1:4" ht="17.25" customHeight="1">
      <c r="A41" s="56"/>
      <c r="B41" s="56"/>
      <c r="C41" s="56"/>
      <c r="D41" s="57"/>
    </row>
  </sheetData>
  <mergeCells count="13">
    <mergeCell ref="B36:C36"/>
    <mergeCell ref="B39:C39"/>
    <mergeCell ref="B6:C6"/>
    <mergeCell ref="B9:C9"/>
    <mergeCell ref="B12:C12"/>
    <mergeCell ref="B15:C15"/>
    <mergeCell ref="B18:C18"/>
    <mergeCell ref="B21:C21"/>
    <mergeCell ref="D3:F3"/>
    <mergeCell ref="B24:C24"/>
    <mergeCell ref="A27:C27"/>
    <mergeCell ref="B30:C30"/>
    <mergeCell ref="B33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2016-02-03T00:07:44Z</cp:lastPrinted>
  <dcterms:created xsi:type="dcterms:W3CDTF">2015-06-21T09:29:25Z</dcterms:created>
  <dcterms:modified xsi:type="dcterms:W3CDTF">2016-02-04T00:05:32Z</dcterms:modified>
  <cp:category/>
  <cp:version/>
  <cp:contentType/>
  <cp:contentStatus/>
</cp:coreProperties>
</file>