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16" windowWidth="9180" windowHeight="8415" tabRatio="601" activeTab="0"/>
  </bookViews>
  <sheets>
    <sheet name="その１" sheetId="1" r:id="rId1"/>
    <sheet name="その１ (2)" sheetId="2" r:id="rId2"/>
    <sheet name="その１ (3)" sheetId="3" r:id="rId3"/>
    <sheet name="その１ (4)" sheetId="4" r:id="rId4"/>
    <sheet name="その１ (5)" sheetId="5" r:id="rId5"/>
  </sheets>
  <definedNames>
    <definedName name="_xlnm.Print_Area" localSheetId="0">'その１'!$A$1:$R$36</definedName>
    <definedName name="_xlnm.Print_Area" localSheetId="1">'その１ (2)'!$A$1:$R$36</definedName>
    <definedName name="_xlnm.Print_Area" localSheetId="2">'その１ (3)'!$A$1:$R$36</definedName>
    <definedName name="_xlnm.Print_Area" localSheetId="3">'その１ (4)'!$A$1:$R$36</definedName>
    <definedName name="_xlnm.Print_Area" localSheetId="4">'その１ (5)'!$A$1:$I$36</definedName>
  </definedNames>
  <calcPr fullCalcOnLoad="1"/>
</workbook>
</file>

<file path=xl/sharedStrings.xml><?xml version="1.0" encoding="utf-8"?>
<sst xmlns="http://schemas.openxmlformats.org/spreadsheetml/2006/main" count="361" uniqueCount="121">
  <si>
    <t>（単位：千円）</t>
  </si>
  <si>
    <t>　一</t>
  </si>
  <si>
    <t>左　　　　　の　　　　　内　　　　　訳</t>
  </si>
  <si>
    <t>　二</t>
  </si>
  <si>
    <t>　三</t>
  </si>
  <si>
    <t>左　　　の　　　内　　　訳</t>
  </si>
  <si>
    <t>　四</t>
  </si>
  <si>
    <t>　１</t>
  </si>
  <si>
    <t>　２</t>
  </si>
  <si>
    <t>　３</t>
  </si>
  <si>
    <t>分 担 金 及 び</t>
  </si>
  <si>
    <t>同 級 他 団 体</t>
  </si>
  <si>
    <t>市町村賦課金</t>
  </si>
  <si>
    <t>そ　　の　　他</t>
  </si>
  <si>
    <t>使　　用　　料</t>
  </si>
  <si>
    <t>手　　数　　料</t>
  </si>
  <si>
    <t>国 庫 支 出 金</t>
  </si>
  <si>
    <t>普通建設事業費</t>
  </si>
  <si>
    <t>災害復旧事業費</t>
  </si>
  <si>
    <t>委　　託　　金</t>
  </si>
  <si>
    <t>負　　 担　　 金</t>
  </si>
  <si>
    <t>か ら の も  の</t>
  </si>
  <si>
    <t>支　　　出　　　金</t>
  </si>
  <si>
    <t>左の内訳</t>
  </si>
  <si>
    <t>　五</t>
  </si>
  <si>
    <t>　４</t>
  </si>
  <si>
    <t>県　支　出　金</t>
  </si>
  <si>
    <t>国庫財源 を</t>
  </si>
  <si>
    <t>　(1)</t>
  </si>
  <si>
    <t>　(2)</t>
  </si>
  <si>
    <t>　(3)</t>
  </si>
  <si>
    <t>内　　　　　　　　　　　　訳</t>
  </si>
  <si>
    <t>　(6)</t>
  </si>
  <si>
    <t>伴 う  も  の</t>
  </si>
  <si>
    <t>ア 普通建設事業</t>
  </si>
  <si>
    <t>イ 災害復旧事業</t>
  </si>
  <si>
    <t>ウ そ　 の 　他</t>
  </si>
  <si>
    <t>負     担     金</t>
  </si>
  <si>
    <t>左　　　　　　の　　　　　　内　　　　　　訳</t>
  </si>
  <si>
    <t>　六</t>
  </si>
  <si>
    <t>左　　　　　　　　　　の　　　　　　　　　　内　　　　　　　　　　訳</t>
  </si>
  <si>
    <t>　七</t>
  </si>
  <si>
    <t>　八</t>
  </si>
  <si>
    <t>内　　　　　　　　　　　　　　　訳</t>
  </si>
  <si>
    <t>県費のみのもの</t>
  </si>
  <si>
    <t>財　産　収　入</t>
  </si>
  <si>
    <t>財産運用収入</t>
  </si>
  <si>
    <t>寄　　附　　金</t>
  </si>
  <si>
    <t>繰　　入　　金</t>
  </si>
  <si>
    <t>立　　木　　竹</t>
  </si>
  <si>
    <t>　九</t>
  </si>
  <si>
    <t>左　　の　　内　　訳</t>
  </si>
  <si>
    <t>　十</t>
  </si>
  <si>
    <t>左　　　　　　　　　　　　　　　　　の　　　　　　　　　　　　　　　　　内　　　　　　　　　　　　　　　　　訳</t>
  </si>
  <si>
    <t>　５</t>
  </si>
  <si>
    <t>内　　　　　　　　　　訳</t>
  </si>
  <si>
    <t>　６</t>
  </si>
  <si>
    <t>繰　　越　　金</t>
  </si>
  <si>
    <t>純　繰　越　金</t>
  </si>
  <si>
    <t>繰越事業費等</t>
  </si>
  <si>
    <t>諸　　収　　入</t>
  </si>
  <si>
    <t>延滞金加算金</t>
  </si>
  <si>
    <t>預  金  利  子</t>
  </si>
  <si>
    <t>受託事業収入</t>
  </si>
  <si>
    <t>雑　　　　　入</t>
  </si>
  <si>
    <t>充  当  財  源</t>
  </si>
  <si>
    <t>及　び　過　料</t>
  </si>
  <si>
    <t>同級他団体</t>
  </si>
  <si>
    <t>民　　　　 間</t>
  </si>
  <si>
    <t>繰　　越　　 額</t>
  </si>
  <si>
    <t>からのも の</t>
  </si>
  <si>
    <t>　十一</t>
  </si>
  <si>
    <t>歳　入　合　計</t>
  </si>
  <si>
    <t>地　　方　　債</t>
  </si>
  <si>
    <t>（ 一 ～ 十一 ）</t>
  </si>
  <si>
    <t>第３　　　２　歳入歳出決算の状況</t>
  </si>
  <si>
    <t>滋賀県市町村職員　　　　　　　退職手当組合</t>
  </si>
  <si>
    <t>法定受託事務</t>
  </si>
  <si>
    <t>に係るもの</t>
  </si>
  <si>
    <t>委託金</t>
  </si>
  <si>
    <t>財産売払収入</t>
  </si>
  <si>
    <t>土地建物</t>
  </si>
  <si>
    <t>元利収入</t>
  </si>
  <si>
    <t>貸付金</t>
  </si>
  <si>
    <t>彦根市犬上郡営林組合</t>
  </si>
  <si>
    <t>大滝山林組合</t>
  </si>
  <si>
    <t>滋賀県市町村議会議員　　　　公務災害補償等組合</t>
  </si>
  <si>
    <t>滋賀県自治会館管理組合</t>
  </si>
  <si>
    <t>中部清掃組合</t>
  </si>
  <si>
    <t>東近江行政組合</t>
  </si>
  <si>
    <t>甲賀広域行政組合</t>
  </si>
  <si>
    <t>湖東広域衛生管理組合</t>
  </si>
  <si>
    <t>愛知郡広域行政組合</t>
  </si>
  <si>
    <t>公立甲賀病院組合</t>
  </si>
  <si>
    <t>湖南広域行政組合</t>
  </si>
  <si>
    <t>彦根市米原市山林組合</t>
  </si>
  <si>
    <t>彦根市米原市造林組合</t>
  </si>
  <si>
    <t>第３７表　　歳　　　入　　　決　　　算</t>
  </si>
  <si>
    <t>湖北広域行政　　　　　　　　　事務センター</t>
  </si>
  <si>
    <t>滋賀県市町村交通　　　　　　災害共済組合</t>
  </si>
  <si>
    <t>守山野洲行政　　　　　　　　　　事務組合</t>
  </si>
  <si>
    <t>滋 賀 県 市 町 村 職 員　　 研修センター</t>
  </si>
  <si>
    <t>第３７表　　歳　　　入　　　決　　　算　（つづき）</t>
  </si>
  <si>
    <t>　(1)</t>
  </si>
  <si>
    <t>湖北地域消防組合</t>
  </si>
  <si>
    <t>滋賀県後期高齢者
医療広域連合</t>
  </si>
  <si>
    <t>滋賀県後期高齢者
医療広域連合</t>
  </si>
  <si>
    <t>組合等名</t>
  </si>
  <si>
    <t>組　合　等　計</t>
  </si>
  <si>
    <t>災害復旧</t>
  </si>
  <si>
    <t>事業費支出金</t>
  </si>
  <si>
    <t>公営企業貸付</t>
  </si>
  <si>
    <t>金元利収入</t>
  </si>
  <si>
    <t>八日市布引ライフ組合</t>
  </si>
  <si>
    <t>児童保護費等</t>
  </si>
  <si>
    <t>彦根愛知犬上                               広域行政組合</t>
  </si>
  <si>
    <t>　(4)</t>
  </si>
  <si>
    <t>自治事務</t>
  </si>
  <si>
    <t>左　　　　　　　　　　の　　　　　　　　　　内　　　　　　　　　　訳</t>
  </si>
  <si>
    <t>内　　　　　　　　　　　　　　　訳</t>
  </si>
  <si>
    <t>左　　　　　の　　　　　内　　　　　訳　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</si>
</sst>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20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Continuous"/>
    </xf>
    <xf numFmtId="38" fontId="6" fillId="0" borderId="0" xfId="16" applyFont="1" applyFill="1" applyBorder="1" applyAlignment="1" quotePrefix="1">
      <alignment horizontal="left"/>
    </xf>
    <xf numFmtId="38" fontId="6" fillId="0" borderId="0" xfId="16" applyFont="1" applyFill="1" applyBorder="1" applyAlignment="1">
      <alignment horizontal="centerContinuous"/>
    </xf>
    <xf numFmtId="38" fontId="6" fillId="0" borderId="0" xfId="16" applyFont="1" applyFill="1" applyBorder="1" applyAlignment="1">
      <alignment horizontal="center"/>
    </xf>
    <xf numFmtId="38" fontId="6" fillId="0" borderId="2" xfId="16" applyFont="1" applyFill="1" applyBorder="1" applyAlignment="1">
      <alignment horizontal="right"/>
    </xf>
    <xf numFmtId="38" fontId="6" fillId="0" borderId="2" xfId="16" applyFont="1" applyFill="1" applyBorder="1" applyAlignment="1">
      <alignment horizontal="center"/>
    </xf>
    <xf numFmtId="38" fontId="6" fillId="0" borderId="1" xfId="16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38" fontId="6" fillId="0" borderId="3" xfId="16" applyFont="1" applyFill="1" applyBorder="1" applyAlignment="1">
      <alignment horizontal="right"/>
    </xf>
    <xf numFmtId="0" fontId="6" fillId="0" borderId="4" xfId="0" applyFont="1" applyFill="1" applyBorder="1" applyAlignment="1">
      <alignment horizontal="centerContinuous"/>
    </xf>
    <xf numFmtId="0" fontId="6" fillId="0" borderId="5" xfId="0" applyFont="1" applyFill="1" applyBorder="1" applyAlignment="1">
      <alignment horizontal="centerContinuous"/>
    </xf>
    <xf numFmtId="0" fontId="6" fillId="0" borderId="1" xfId="0" applyFont="1" applyFill="1" applyBorder="1" applyAlignment="1" quotePrefix="1">
      <alignment horizontal="left"/>
    </xf>
    <xf numFmtId="38" fontId="6" fillId="0" borderId="1" xfId="16" applyFont="1" applyFill="1" applyBorder="1" applyAlignment="1" quotePrefix="1">
      <alignment horizontal="left"/>
    </xf>
    <xf numFmtId="38" fontId="6" fillId="0" borderId="4" xfId="16" applyFont="1" applyFill="1" applyBorder="1" applyAlignment="1">
      <alignment horizontal="centerContinuous"/>
    </xf>
    <xf numFmtId="38" fontId="6" fillId="0" borderId="5" xfId="16" applyFont="1" applyFill="1" applyBorder="1" applyAlignment="1">
      <alignment horizontal="centerContinuous"/>
    </xf>
    <xf numFmtId="0" fontId="6" fillId="0" borderId="3" xfId="0" applyFont="1" applyFill="1" applyBorder="1" applyAlignment="1">
      <alignment horizontal="center"/>
    </xf>
    <xf numFmtId="38" fontId="6" fillId="0" borderId="3" xfId="16" applyFont="1" applyFill="1" applyBorder="1" applyAlignment="1">
      <alignment horizontal="center"/>
    </xf>
    <xf numFmtId="0" fontId="6" fillId="0" borderId="0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0" fontId="6" fillId="0" borderId="5" xfId="0" applyFont="1" applyFill="1" applyBorder="1" applyAlignment="1">
      <alignment horizontal="center"/>
    </xf>
    <xf numFmtId="41" fontId="4" fillId="0" borderId="0" xfId="16" applyNumberFormat="1" applyFont="1" applyFill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38" fontId="6" fillId="0" borderId="1" xfId="16" applyFont="1" applyFill="1" applyBorder="1" applyAlignment="1">
      <alignment horizontal="distributed"/>
    </xf>
    <xf numFmtId="0" fontId="6" fillId="0" borderId="1" xfId="0" applyFont="1" applyFill="1" applyBorder="1" applyAlignment="1">
      <alignment horizontal="distributed"/>
    </xf>
    <xf numFmtId="38" fontId="7" fillId="0" borderId="0" xfId="16" applyFont="1" applyFill="1" applyBorder="1" applyAlignment="1">
      <alignment horizontal="distributed" vertical="center" wrapText="1"/>
    </xf>
    <xf numFmtId="38" fontId="10" fillId="0" borderId="0" xfId="16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left"/>
    </xf>
    <xf numFmtId="0" fontId="6" fillId="0" borderId="6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6" fillId="0" borderId="7" xfId="0" applyFont="1" applyFill="1" applyBorder="1" applyAlignment="1">
      <alignment/>
    </xf>
    <xf numFmtId="0" fontId="6" fillId="0" borderId="8" xfId="0" applyFont="1" applyFill="1" applyBorder="1" applyAlignment="1">
      <alignment horizontal="right"/>
    </xf>
    <xf numFmtId="0" fontId="6" fillId="0" borderId="9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2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38" fontId="6" fillId="0" borderId="0" xfId="16" applyFont="1" applyFill="1" applyAlignment="1">
      <alignment horizontal="right"/>
    </xf>
    <xf numFmtId="38" fontId="6" fillId="0" borderId="7" xfId="16" applyFont="1" applyFill="1" applyBorder="1" applyAlignment="1">
      <alignment horizontal="right"/>
    </xf>
    <xf numFmtId="38" fontId="6" fillId="0" borderId="2" xfId="16" applyFont="1" applyFill="1" applyBorder="1" applyAlignment="1">
      <alignment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41" fontId="4" fillId="0" borderId="0" xfId="16" applyNumberFormat="1" applyFont="1" applyFill="1" applyBorder="1" applyAlignment="1">
      <alignment horizontal="right" vertical="center"/>
    </xf>
    <xf numFmtId="38" fontId="0" fillId="0" borderId="0" xfId="16" applyFont="1" applyFill="1" applyAlignment="1">
      <alignment horizontal="right"/>
    </xf>
    <xf numFmtId="38" fontId="0" fillId="0" borderId="1" xfId="16" applyFont="1" applyFill="1" applyBorder="1" applyAlignment="1">
      <alignment/>
    </xf>
    <xf numFmtId="38" fontId="0" fillId="0" borderId="7" xfId="16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7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38" fontId="0" fillId="0" borderId="0" xfId="16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38" fontId="0" fillId="0" borderId="0" xfId="16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5" fontId="7" fillId="0" borderId="0" xfId="0" applyNumberFormat="1" applyFont="1" applyFill="1" applyAlignment="1">
      <alignment horizontal="distributed" vertical="center"/>
    </xf>
    <xf numFmtId="5" fontId="7" fillId="0" borderId="0" xfId="0" applyNumberFormat="1" applyFont="1" applyFill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/>
    </xf>
    <xf numFmtId="0" fontId="6" fillId="0" borderId="11" xfId="0" applyFont="1" applyFill="1" applyBorder="1" applyAlignment="1" quotePrefix="1">
      <alignment horizontal="center"/>
    </xf>
    <xf numFmtId="0" fontId="6" fillId="0" borderId="12" xfId="0" applyFont="1" applyFill="1" applyBorder="1" applyAlignment="1" quotePrefix="1">
      <alignment horizontal="center"/>
    </xf>
    <xf numFmtId="0" fontId="6" fillId="0" borderId="13" xfId="0" applyFont="1" applyFill="1" applyBorder="1" applyAlignment="1" quotePrefix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8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view="pageBreakPreview" zoomScale="75" zoomScaleNormal="80" zoomScaleSheetLayoutView="75" workbookViewId="0" topLeftCell="A16">
      <selection activeCell="U29" sqref="U29"/>
    </sheetView>
  </sheetViews>
  <sheetFormatPr defaultColWidth="9.00390625" defaultRowHeight="13.5"/>
  <cols>
    <col min="1" max="1" width="1.12109375" style="49" customWidth="1"/>
    <col min="2" max="2" width="19.125" style="56" customWidth="1"/>
    <col min="3" max="3" width="1.12109375" style="56" customWidth="1"/>
    <col min="4" max="15" width="14.50390625" style="49" customWidth="1"/>
    <col min="16" max="16" width="1.12109375" style="49" customWidth="1"/>
    <col min="17" max="17" width="19.125" style="49" customWidth="1"/>
    <col min="18" max="18" width="1.12109375" style="49" customWidth="1"/>
    <col min="19" max="16384" width="9.00390625" style="49" customWidth="1"/>
  </cols>
  <sheetData>
    <row r="1" spans="1:2" ht="14.25">
      <c r="A1" s="55"/>
      <c r="B1" s="44" t="s">
        <v>75</v>
      </c>
    </row>
    <row r="4" spans="1:18" ht="24">
      <c r="A4" s="45"/>
      <c r="B4" s="46" t="s">
        <v>97</v>
      </c>
      <c r="C4" s="4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45"/>
      <c r="B5" s="45"/>
      <c r="C5" s="4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thickBot="1">
      <c r="A6" s="47"/>
      <c r="B6" s="48"/>
      <c r="C6" s="48"/>
      <c r="D6" s="29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47"/>
      <c r="Q6" s="47"/>
      <c r="R6" s="47" t="s">
        <v>0</v>
      </c>
    </row>
    <row r="7" spans="1:18" ht="13.5">
      <c r="A7" s="1"/>
      <c r="B7" s="2"/>
      <c r="C7" s="43"/>
      <c r="D7" s="3" t="s">
        <v>1</v>
      </c>
      <c r="E7" s="19" t="s">
        <v>2</v>
      </c>
      <c r="F7" s="19"/>
      <c r="G7" s="20"/>
      <c r="H7" s="3" t="s">
        <v>3</v>
      </c>
      <c r="I7" s="3" t="s">
        <v>4</v>
      </c>
      <c r="J7" s="19" t="s">
        <v>5</v>
      </c>
      <c r="K7" s="20"/>
      <c r="L7" s="3" t="s">
        <v>6</v>
      </c>
      <c r="M7" s="19" t="s">
        <v>2</v>
      </c>
      <c r="N7" s="19"/>
      <c r="O7" s="19"/>
      <c r="P7" s="39"/>
      <c r="Q7" s="2"/>
      <c r="R7" s="1"/>
    </row>
    <row r="8" spans="1:18" ht="13.5">
      <c r="A8" s="1"/>
      <c r="B8" s="2"/>
      <c r="C8" s="3"/>
      <c r="D8" s="5"/>
      <c r="E8" s="21" t="s">
        <v>7</v>
      </c>
      <c r="F8" s="21" t="s">
        <v>8</v>
      </c>
      <c r="G8" s="21" t="s">
        <v>9</v>
      </c>
      <c r="H8" s="5"/>
      <c r="I8" s="5"/>
      <c r="J8" s="21" t="s">
        <v>7</v>
      </c>
      <c r="K8" s="21" t="s">
        <v>8</v>
      </c>
      <c r="L8" s="5"/>
      <c r="M8" s="21" t="s">
        <v>7</v>
      </c>
      <c r="N8" s="21" t="s">
        <v>8</v>
      </c>
      <c r="O8" s="38" t="s">
        <v>9</v>
      </c>
      <c r="P8" s="40"/>
      <c r="Q8" s="2"/>
      <c r="R8" s="1"/>
    </row>
    <row r="9" spans="1:18" ht="13.5">
      <c r="A9" s="1"/>
      <c r="B9" s="27" t="s">
        <v>107</v>
      </c>
      <c r="C9" s="5"/>
      <c r="D9" s="5" t="s">
        <v>10</v>
      </c>
      <c r="E9" s="5" t="s">
        <v>11</v>
      </c>
      <c r="F9" s="5" t="s">
        <v>12</v>
      </c>
      <c r="G9" s="5" t="s">
        <v>13</v>
      </c>
      <c r="H9" s="5" t="s">
        <v>14</v>
      </c>
      <c r="I9" s="5" t="s">
        <v>15</v>
      </c>
      <c r="J9" s="34" t="s">
        <v>77</v>
      </c>
      <c r="K9" s="34" t="s">
        <v>117</v>
      </c>
      <c r="L9" s="5" t="s">
        <v>16</v>
      </c>
      <c r="M9" s="5" t="s">
        <v>17</v>
      </c>
      <c r="N9" s="5" t="s">
        <v>18</v>
      </c>
      <c r="O9" s="37" t="s">
        <v>19</v>
      </c>
      <c r="P9" s="40"/>
      <c r="Q9" s="27" t="s">
        <v>107</v>
      </c>
      <c r="R9" s="1"/>
    </row>
    <row r="10" spans="1:18" s="56" customFormat="1" ht="13.5">
      <c r="A10" s="6"/>
      <c r="B10" s="2"/>
      <c r="C10" s="3"/>
      <c r="D10" s="5" t="s">
        <v>20</v>
      </c>
      <c r="E10" s="5" t="s">
        <v>21</v>
      </c>
      <c r="F10" s="5"/>
      <c r="G10" s="5"/>
      <c r="H10" s="5"/>
      <c r="I10" s="5"/>
      <c r="J10" s="34" t="s">
        <v>78</v>
      </c>
      <c r="K10" s="34" t="s">
        <v>78</v>
      </c>
      <c r="L10" s="5"/>
      <c r="M10" s="5" t="s">
        <v>22</v>
      </c>
      <c r="N10" s="5" t="s">
        <v>22</v>
      </c>
      <c r="O10" s="37"/>
      <c r="P10" s="41"/>
      <c r="Q10" s="2"/>
      <c r="R10" s="6"/>
    </row>
    <row r="11" spans="1:18" ht="14.25" thickBot="1">
      <c r="A11" s="7"/>
      <c r="B11" s="8"/>
      <c r="C11" s="17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7"/>
      <c r="P11" s="42"/>
      <c r="Q11" s="8"/>
      <c r="R11" s="7"/>
    </row>
    <row r="12" spans="1:18" ht="15.75" customHeight="1">
      <c r="A12" s="4"/>
      <c r="B12" s="2"/>
      <c r="C12" s="3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40"/>
      <c r="Q12" s="2"/>
      <c r="R12" s="4"/>
    </row>
    <row r="13" spans="1:18" s="59" customFormat="1" ht="37.5" customHeight="1">
      <c r="A13" s="50"/>
      <c r="B13" s="35" t="s">
        <v>76</v>
      </c>
      <c r="C13" s="33"/>
      <c r="D13" s="31">
        <v>3818420</v>
      </c>
      <c r="E13" s="31">
        <v>0</v>
      </c>
      <c r="F13" s="31">
        <v>3818420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2">
        <v>0</v>
      </c>
      <c r="O13" s="58">
        <v>0</v>
      </c>
      <c r="P13" s="51"/>
      <c r="Q13" s="35" t="s">
        <v>76</v>
      </c>
      <c r="R13" s="50"/>
    </row>
    <row r="14" spans="2:17" s="59" customFormat="1" ht="37.5" customHeight="1">
      <c r="B14" s="35" t="s">
        <v>84</v>
      </c>
      <c r="C14" s="60"/>
      <c r="D14" s="31">
        <v>38684</v>
      </c>
      <c r="E14" s="31">
        <v>0</v>
      </c>
      <c r="F14" s="31">
        <v>38684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61"/>
      <c r="Q14" s="35" t="s">
        <v>84</v>
      </c>
    </row>
    <row r="15" spans="2:17" s="59" customFormat="1" ht="37.5" customHeight="1">
      <c r="B15" s="35" t="s">
        <v>95</v>
      </c>
      <c r="C15" s="60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61"/>
      <c r="Q15" s="35" t="s">
        <v>95</v>
      </c>
    </row>
    <row r="16" spans="2:17" s="59" customFormat="1" ht="37.5" customHeight="1">
      <c r="B16" s="35" t="s">
        <v>85</v>
      </c>
      <c r="C16" s="60"/>
      <c r="D16" s="31">
        <v>38987</v>
      </c>
      <c r="E16" s="31">
        <v>0</v>
      </c>
      <c r="F16" s="31">
        <v>38987</v>
      </c>
      <c r="G16" s="31">
        <v>0</v>
      </c>
      <c r="H16" s="31">
        <v>24</v>
      </c>
      <c r="I16" s="31">
        <v>250</v>
      </c>
      <c r="J16" s="31">
        <v>0</v>
      </c>
      <c r="K16" s="31">
        <v>250</v>
      </c>
      <c r="L16" s="31">
        <v>0</v>
      </c>
      <c r="M16" s="31">
        <v>0</v>
      </c>
      <c r="N16" s="31">
        <v>0</v>
      </c>
      <c r="O16" s="31">
        <v>0</v>
      </c>
      <c r="P16" s="61"/>
      <c r="Q16" s="35" t="s">
        <v>85</v>
      </c>
    </row>
    <row r="17" spans="2:17" s="59" customFormat="1" ht="37.5" customHeight="1">
      <c r="B17" s="35" t="s">
        <v>96</v>
      </c>
      <c r="C17" s="60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61"/>
      <c r="Q17" s="35" t="s">
        <v>96</v>
      </c>
    </row>
    <row r="18" spans="2:17" ht="37.5" customHeight="1">
      <c r="B18" s="35" t="s">
        <v>98</v>
      </c>
      <c r="C18" s="62"/>
      <c r="D18" s="32">
        <v>2931222</v>
      </c>
      <c r="E18" s="32">
        <v>0</v>
      </c>
      <c r="F18" s="32">
        <v>2931222</v>
      </c>
      <c r="G18" s="32">
        <v>0</v>
      </c>
      <c r="H18" s="32">
        <v>36410</v>
      </c>
      <c r="I18" s="32">
        <v>431989</v>
      </c>
      <c r="J18" s="32">
        <v>0</v>
      </c>
      <c r="K18" s="32">
        <v>431989</v>
      </c>
      <c r="L18" s="32">
        <v>13341</v>
      </c>
      <c r="M18" s="32">
        <v>13341</v>
      </c>
      <c r="N18" s="32">
        <v>0</v>
      </c>
      <c r="O18" s="32">
        <v>0</v>
      </c>
      <c r="P18" s="63"/>
      <c r="Q18" s="35" t="s">
        <v>98</v>
      </c>
    </row>
    <row r="19" spans="2:17" ht="37.5" customHeight="1">
      <c r="B19" s="35" t="s">
        <v>99</v>
      </c>
      <c r="C19" s="62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63"/>
      <c r="Q19" s="35" t="s">
        <v>99</v>
      </c>
    </row>
    <row r="20" spans="2:17" ht="37.5" customHeight="1">
      <c r="B20" s="35" t="s">
        <v>113</v>
      </c>
      <c r="C20" s="62"/>
      <c r="D20" s="32">
        <v>419026</v>
      </c>
      <c r="E20" s="32">
        <v>144131</v>
      </c>
      <c r="F20" s="32">
        <v>274895</v>
      </c>
      <c r="G20" s="32">
        <v>0</v>
      </c>
      <c r="H20" s="32">
        <v>12391</v>
      </c>
      <c r="I20" s="32">
        <v>172941</v>
      </c>
      <c r="J20" s="32">
        <v>0</v>
      </c>
      <c r="K20" s="32">
        <v>172941</v>
      </c>
      <c r="L20" s="32">
        <v>0</v>
      </c>
      <c r="M20" s="32">
        <v>0</v>
      </c>
      <c r="N20" s="32">
        <v>0</v>
      </c>
      <c r="O20" s="32">
        <v>0</v>
      </c>
      <c r="P20" s="63"/>
      <c r="Q20" s="35" t="s">
        <v>113</v>
      </c>
    </row>
    <row r="21" spans="2:17" ht="37.5" customHeight="1">
      <c r="B21" s="35" t="s">
        <v>86</v>
      </c>
      <c r="C21" s="62"/>
      <c r="D21" s="32">
        <v>441</v>
      </c>
      <c r="E21" s="32">
        <v>0</v>
      </c>
      <c r="F21" s="32">
        <v>441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63"/>
      <c r="Q21" s="35" t="s">
        <v>86</v>
      </c>
    </row>
    <row r="22" spans="2:17" ht="37.5" customHeight="1">
      <c r="B22" s="35" t="s">
        <v>87</v>
      </c>
      <c r="C22" s="62"/>
      <c r="D22" s="32">
        <v>18822</v>
      </c>
      <c r="E22" s="32">
        <v>0</v>
      </c>
      <c r="F22" s="32">
        <v>0</v>
      </c>
      <c r="G22" s="32">
        <v>18822</v>
      </c>
      <c r="H22" s="32">
        <v>39455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63"/>
      <c r="Q22" s="35" t="s">
        <v>87</v>
      </c>
    </row>
    <row r="23" spans="2:17" ht="37.5" customHeight="1">
      <c r="B23" s="35" t="s">
        <v>88</v>
      </c>
      <c r="C23" s="62"/>
      <c r="D23" s="32">
        <v>1108947</v>
      </c>
      <c r="E23" s="32">
        <v>0</v>
      </c>
      <c r="F23" s="32">
        <v>1108947</v>
      </c>
      <c r="G23" s="32">
        <v>0</v>
      </c>
      <c r="H23" s="32">
        <v>0</v>
      </c>
      <c r="I23" s="32">
        <v>149265</v>
      </c>
      <c r="J23" s="32">
        <v>0</v>
      </c>
      <c r="K23" s="32">
        <v>149265</v>
      </c>
      <c r="L23" s="32">
        <v>0</v>
      </c>
      <c r="M23" s="32">
        <v>0</v>
      </c>
      <c r="N23" s="32">
        <v>0</v>
      </c>
      <c r="O23" s="32">
        <v>0</v>
      </c>
      <c r="P23" s="63"/>
      <c r="Q23" s="35" t="s">
        <v>88</v>
      </c>
    </row>
    <row r="24" spans="2:17" ht="37.5" customHeight="1">
      <c r="B24" s="35" t="s">
        <v>89</v>
      </c>
      <c r="C24" s="62"/>
      <c r="D24" s="32">
        <v>2486300</v>
      </c>
      <c r="E24" s="32">
        <v>0</v>
      </c>
      <c r="F24" s="32">
        <v>2486300</v>
      </c>
      <c r="G24" s="32">
        <v>0</v>
      </c>
      <c r="H24" s="32">
        <v>87744</v>
      </c>
      <c r="I24" s="32">
        <v>5861</v>
      </c>
      <c r="J24" s="32">
        <v>5800</v>
      </c>
      <c r="K24" s="32">
        <v>61</v>
      </c>
      <c r="L24" s="32">
        <v>0</v>
      </c>
      <c r="M24" s="32">
        <v>0</v>
      </c>
      <c r="N24" s="32">
        <v>0</v>
      </c>
      <c r="O24" s="32">
        <v>0</v>
      </c>
      <c r="P24" s="63"/>
      <c r="Q24" s="35" t="s">
        <v>89</v>
      </c>
    </row>
    <row r="25" spans="2:17" ht="37.5" customHeight="1">
      <c r="B25" s="35" t="s">
        <v>90</v>
      </c>
      <c r="C25" s="62"/>
      <c r="D25" s="32">
        <v>2642672</v>
      </c>
      <c r="E25" s="32">
        <v>0</v>
      </c>
      <c r="F25" s="32">
        <v>2642672</v>
      </c>
      <c r="G25" s="32">
        <v>0</v>
      </c>
      <c r="H25" s="32">
        <v>362</v>
      </c>
      <c r="I25" s="32">
        <v>435927</v>
      </c>
      <c r="J25" s="32">
        <v>0</v>
      </c>
      <c r="K25" s="32">
        <v>435927</v>
      </c>
      <c r="L25" s="32">
        <v>10024</v>
      </c>
      <c r="M25" s="32">
        <v>0</v>
      </c>
      <c r="N25" s="32">
        <v>0</v>
      </c>
      <c r="O25" s="32">
        <v>0</v>
      </c>
      <c r="P25" s="63"/>
      <c r="Q25" s="35" t="s">
        <v>90</v>
      </c>
    </row>
    <row r="26" spans="2:17" ht="37.5" customHeight="1">
      <c r="B26" s="35" t="s">
        <v>91</v>
      </c>
      <c r="C26" s="62"/>
      <c r="D26" s="32">
        <v>579048</v>
      </c>
      <c r="E26" s="32">
        <v>0</v>
      </c>
      <c r="F26" s="32">
        <v>563918</v>
      </c>
      <c r="G26" s="32">
        <v>15130</v>
      </c>
      <c r="H26" s="32">
        <v>0</v>
      </c>
      <c r="I26" s="32">
        <v>52535</v>
      </c>
      <c r="J26" s="32">
        <v>0</v>
      </c>
      <c r="K26" s="32">
        <v>52535</v>
      </c>
      <c r="L26" s="32">
        <v>0</v>
      </c>
      <c r="M26" s="32">
        <v>0</v>
      </c>
      <c r="N26" s="32">
        <v>0</v>
      </c>
      <c r="O26" s="32">
        <v>0</v>
      </c>
      <c r="P26" s="63"/>
      <c r="Q26" s="35" t="s">
        <v>91</v>
      </c>
    </row>
    <row r="27" spans="2:17" ht="37.5" customHeight="1">
      <c r="B27" s="35" t="s">
        <v>92</v>
      </c>
      <c r="C27" s="62"/>
      <c r="D27" s="32">
        <v>577701</v>
      </c>
      <c r="E27" s="32">
        <v>0</v>
      </c>
      <c r="F27" s="32">
        <v>0</v>
      </c>
      <c r="G27" s="32">
        <v>577701</v>
      </c>
      <c r="H27" s="32">
        <v>7835</v>
      </c>
      <c r="I27" s="32">
        <v>1155</v>
      </c>
      <c r="J27" s="32">
        <v>335</v>
      </c>
      <c r="K27" s="32">
        <v>820</v>
      </c>
      <c r="L27" s="32">
        <v>0</v>
      </c>
      <c r="M27" s="32">
        <v>0</v>
      </c>
      <c r="N27" s="32">
        <v>0</v>
      </c>
      <c r="O27" s="32">
        <v>0</v>
      </c>
      <c r="P27" s="63"/>
      <c r="Q27" s="35" t="s">
        <v>92</v>
      </c>
    </row>
    <row r="28" spans="2:17" ht="37.5" customHeight="1">
      <c r="B28" s="35" t="s">
        <v>93</v>
      </c>
      <c r="C28" s="62"/>
      <c r="D28" s="32">
        <v>26195</v>
      </c>
      <c r="E28" s="32">
        <v>0</v>
      </c>
      <c r="F28" s="32">
        <v>0</v>
      </c>
      <c r="G28" s="32">
        <v>26195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63"/>
      <c r="Q28" s="35" t="s">
        <v>93</v>
      </c>
    </row>
    <row r="29" spans="2:17" ht="37.5" customHeight="1">
      <c r="B29" s="35" t="s">
        <v>100</v>
      </c>
      <c r="C29" s="62"/>
      <c r="D29" s="32">
        <v>203475</v>
      </c>
      <c r="E29" s="32">
        <v>0</v>
      </c>
      <c r="F29" s="32">
        <v>203475</v>
      </c>
      <c r="G29" s="32">
        <v>0</v>
      </c>
      <c r="H29" s="32">
        <v>71941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63"/>
      <c r="Q29" s="35" t="s">
        <v>100</v>
      </c>
    </row>
    <row r="30" spans="2:17" ht="37.5" customHeight="1">
      <c r="B30" s="35" t="s">
        <v>94</v>
      </c>
      <c r="C30" s="62"/>
      <c r="D30" s="32">
        <v>3627014</v>
      </c>
      <c r="E30" s="32">
        <v>0</v>
      </c>
      <c r="F30" s="32">
        <v>3627014</v>
      </c>
      <c r="G30" s="32">
        <v>0</v>
      </c>
      <c r="H30" s="32">
        <v>0</v>
      </c>
      <c r="I30" s="32">
        <v>11228</v>
      </c>
      <c r="J30" s="32">
        <v>0</v>
      </c>
      <c r="K30" s="32">
        <v>11228</v>
      </c>
      <c r="L30" s="32">
        <v>27314</v>
      </c>
      <c r="M30" s="32">
        <v>17967</v>
      </c>
      <c r="N30" s="32">
        <v>0</v>
      </c>
      <c r="O30" s="32">
        <v>0</v>
      </c>
      <c r="P30" s="63"/>
      <c r="Q30" s="35" t="s">
        <v>94</v>
      </c>
    </row>
    <row r="31" spans="2:17" ht="37.5" customHeight="1">
      <c r="B31" s="35" t="s">
        <v>115</v>
      </c>
      <c r="C31" s="62"/>
      <c r="D31" s="32">
        <v>448438</v>
      </c>
      <c r="E31" s="32">
        <v>0</v>
      </c>
      <c r="F31" s="32">
        <v>448438</v>
      </c>
      <c r="G31" s="32">
        <v>0</v>
      </c>
      <c r="H31" s="32">
        <v>29193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63"/>
      <c r="Q31" s="35" t="s">
        <v>115</v>
      </c>
    </row>
    <row r="32" spans="2:17" ht="37.5" customHeight="1">
      <c r="B32" s="35" t="s">
        <v>101</v>
      </c>
      <c r="C32" s="62"/>
      <c r="D32" s="32">
        <v>36450</v>
      </c>
      <c r="E32" s="32">
        <v>0</v>
      </c>
      <c r="F32" s="32">
        <v>36450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63"/>
      <c r="Q32" s="35" t="s">
        <v>101</v>
      </c>
    </row>
    <row r="33" spans="2:17" ht="37.5" customHeight="1">
      <c r="B33" s="72" t="s">
        <v>104</v>
      </c>
      <c r="C33" s="62"/>
      <c r="D33" s="32">
        <v>1883612</v>
      </c>
      <c r="E33" s="32">
        <v>0</v>
      </c>
      <c r="F33" s="32">
        <v>1883612</v>
      </c>
      <c r="G33" s="32">
        <v>0</v>
      </c>
      <c r="H33" s="32">
        <v>0</v>
      </c>
      <c r="I33" s="32">
        <v>2407</v>
      </c>
      <c r="J33" s="32">
        <v>0</v>
      </c>
      <c r="K33" s="32">
        <v>2407</v>
      </c>
      <c r="L33" s="32">
        <v>5952</v>
      </c>
      <c r="M33" s="32">
        <v>0</v>
      </c>
      <c r="N33" s="32">
        <v>0</v>
      </c>
      <c r="O33" s="32">
        <v>0</v>
      </c>
      <c r="P33" s="63"/>
      <c r="Q33" s="72" t="s">
        <v>104</v>
      </c>
    </row>
    <row r="34" spans="2:17" ht="37.5" customHeight="1">
      <c r="B34" s="73" t="s">
        <v>106</v>
      </c>
      <c r="C34" s="62"/>
      <c r="D34" s="32">
        <v>101704</v>
      </c>
      <c r="E34" s="32">
        <v>0</v>
      </c>
      <c r="F34" s="32">
        <v>101704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66338</v>
      </c>
      <c r="M34" s="32">
        <v>0</v>
      </c>
      <c r="N34" s="32">
        <v>0</v>
      </c>
      <c r="O34" s="32">
        <v>0</v>
      </c>
      <c r="P34" s="63"/>
      <c r="Q34" s="73" t="s">
        <v>106</v>
      </c>
    </row>
    <row r="35" spans="1:17" s="65" customFormat="1" ht="45" customHeight="1">
      <c r="A35" s="49"/>
      <c r="B35" s="36" t="s">
        <v>108</v>
      </c>
      <c r="C35" s="64"/>
      <c r="D35" s="32">
        <f aca="true" t="shared" si="0" ref="D35:O35">SUM(D13:D34)</f>
        <v>20987158</v>
      </c>
      <c r="E35" s="32">
        <f t="shared" si="0"/>
        <v>144131</v>
      </c>
      <c r="F35" s="32">
        <f t="shared" si="0"/>
        <v>20205179</v>
      </c>
      <c r="G35" s="32">
        <f t="shared" si="0"/>
        <v>637848</v>
      </c>
      <c r="H35" s="32">
        <f t="shared" si="0"/>
        <v>285355</v>
      </c>
      <c r="I35" s="32">
        <f t="shared" si="0"/>
        <v>1263558</v>
      </c>
      <c r="J35" s="32">
        <f t="shared" si="0"/>
        <v>6135</v>
      </c>
      <c r="K35" s="32">
        <f t="shared" si="0"/>
        <v>1257423</v>
      </c>
      <c r="L35" s="32">
        <f t="shared" si="0"/>
        <v>122969</v>
      </c>
      <c r="M35" s="32">
        <f t="shared" si="0"/>
        <v>31308</v>
      </c>
      <c r="N35" s="32">
        <f t="shared" si="0"/>
        <v>0</v>
      </c>
      <c r="O35" s="32">
        <f t="shared" si="0"/>
        <v>0</v>
      </c>
      <c r="P35" s="63"/>
      <c r="Q35" s="36" t="s">
        <v>108</v>
      </c>
    </row>
    <row r="36" spans="1:18" ht="14.25" thickBot="1">
      <c r="A36" s="66"/>
      <c r="B36" s="52"/>
      <c r="C36" s="48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67"/>
      <c r="Q36" s="52"/>
      <c r="R36" s="47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3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5" zoomScaleNormal="80" zoomScaleSheetLayoutView="75" workbookViewId="0" topLeftCell="A1">
      <pane xSplit="3" ySplit="11" topLeftCell="J12" activePane="bottomRight" state="frozen"/>
      <selection pane="topLeft" activeCell="D31" sqref="D31"/>
      <selection pane="topRight" activeCell="D31" sqref="D31"/>
      <selection pane="bottomLeft" activeCell="D31" sqref="D31"/>
      <selection pane="bottomRight" activeCell="S1" sqref="S1:V16384"/>
    </sheetView>
  </sheetViews>
  <sheetFormatPr defaultColWidth="9.00390625" defaultRowHeight="13.5"/>
  <cols>
    <col min="1" max="1" width="1.12109375" style="49" customWidth="1"/>
    <col min="2" max="2" width="19.125" style="56" customWidth="1"/>
    <col min="3" max="3" width="1.12109375" style="56" customWidth="1"/>
    <col min="4" max="15" width="14.50390625" style="49" customWidth="1"/>
    <col min="16" max="16" width="1.12109375" style="49" customWidth="1"/>
    <col min="17" max="17" width="19.125" style="49" customWidth="1"/>
    <col min="18" max="18" width="1.12109375" style="49" customWidth="1"/>
    <col min="19" max="16384" width="9.00390625" style="49" customWidth="1"/>
  </cols>
  <sheetData>
    <row r="1" spans="1:2" ht="14.25">
      <c r="A1" s="55"/>
      <c r="B1" s="44" t="s">
        <v>75</v>
      </c>
    </row>
    <row r="4" spans="1:18" ht="24">
      <c r="A4" s="45"/>
      <c r="B4" s="46" t="s">
        <v>102</v>
      </c>
      <c r="C4" s="4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45"/>
      <c r="B5" s="45"/>
      <c r="C5" s="4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thickBot="1">
      <c r="A6" s="47"/>
      <c r="B6" s="48"/>
      <c r="C6" s="48"/>
      <c r="D6" s="29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47"/>
      <c r="Q6" s="47"/>
      <c r="R6" s="47" t="s">
        <v>0</v>
      </c>
    </row>
    <row r="7" spans="1:18" ht="13.5">
      <c r="A7" s="1"/>
      <c r="B7" s="2"/>
      <c r="C7" s="43"/>
      <c r="D7" s="30" t="s">
        <v>23</v>
      </c>
      <c r="E7" s="3" t="s">
        <v>24</v>
      </c>
      <c r="F7" s="78" t="s">
        <v>120</v>
      </c>
      <c r="G7" s="79"/>
      <c r="H7" s="79"/>
      <c r="I7" s="79"/>
      <c r="J7" s="79" t="s">
        <v>118</v>
      </c>
      <c r="K7" s="79"/>
      <c r="L7" s="79"/>
      <c r="M7" s="79"/>
      <c r="N7" s="79"/>
      <c r="O7" s="80"/>
      <c r="P7" s="39"/>
      <c r="Q7" s="2"/>
      <c r="R7" s="1"/>
    </row>
    <row r="8" spans="1:18" ht="13.5">
      <c r="A8" s="1"/>
      <c r="B8" s="2"/>
      <c r="C8" s="3"/>
      <c r="D8" s="21" t="s">
        <v>25</v>
      </c>
      <c r="E8" s="5"/>
      <c r="F8" s="21" t="s">
        <v>7</v>
      </c>
      <c r="G8" s="84" t="s">
        <v>119</v>
      </c>
      <c r="H8" s="81"/>
      <c r="I8" s="81"/>
      <c r="J8" s="81" t="s">
        <v>119</v>
      </c>
      <c r="K8" s="82"/>
      <c r="L8" s="82"/>
      <c r="M8" s="82"/>
      <c r="N8" s="82"/>
      <c r="O8" s="83"/>
      <c r="P8" s="40"/>
      <c r="Q8" s="2"/>
      <c r="R8" s="1"/>
    </row>
    <row r="9" spans="1:18" ht="13.5">
      <c r="A9" s="1"/>
      <c r="B9" s="27" t="s">
        <v>107</v>
      </c>
      <c r="C9" s="5"/>
      <c r="D9" s="5" t="s">
        <v>13</v>
      </c>
      <c r="E9" s="5" t="s">
        <v>26</v>
      </c>
      <c r="F9" s="5" t="s">
        <v>27</v>
      </c>
      <c r="G9" s="21" t="s">
        <v>28</v>
      </c>
      <c r="H9" s="75"/>
      <c r="I9" s="21" t="s">
        <v>29</v>
      </c>
      <c r="J9" s="21" t="s">
        <v>30</v>
      </c>
      <c r="K9" s="21" t="s">
        <v>116</v>
      </c>
      <c r="L9" s="23" t="s">
        <v>31</v>
      </c>
      <c r="M9" s="23"/>
      <c r="N9" s="24"/>
      <c r="O9" s="38" t="s">
        <v>32</v>
      </c>
      <c r="P9" s="40"/>
      <c r="Q9" s="27" t="s">
        <v>107</v>
      </c>
      <c r="R9" s="1"/>
    </row>
    <row r="10" spans="1:18" s="56" customFormat="1" ht="13.5">
      <c r="A10" s="6"/>
      <c r="B10" s="2"/>
      <c r="C10" s="3"/>
      <c r="D10" s="5"/>
      <c r="E10" s="5"/>
      <c r="F10" s="5" t="s">
        <v>33</v>
      </c>
      <c r="G10" s="5" t="s">
        <v>114</v>
      </c>
      <c r="H10" s="76"/>
      <c r="I10" s="5" t="s">
        <v>17</v>
      </c>
      <c r="J10" s="34" t="s">
        <v>109</v>
      </c>
      <c r="K10" s="34" t="s">
        <v>79</v>
      </c>
      <c r="L10" s="16" t="s">
        <v>34</v>
      </c>
      <c r="M10" s="16" t="s">
        <v>35</v>
      </c>
      <c r="N10" s="16" t="s">
        <v>36</v>
      </c>
      <c r="O10" s="37" t="s">
        <v>13</v>
      </c>
      <c r="P10" s="41"/>
      <c r="Q10" s="2"/>
      <c r="R10" s="6"/>
    </row>
    <row r="11" spans="1:18" ht="14.25" thickBot="1">
      <c r="A11" s="7"/>
      <c r="B11" s="8"/>
      <c r="C11" s="17"/>
      <c r="D11" s="9"/>
      <c r="E11" s="9"/>
      <c r="F11" s="9"/>
      <c r="G11" s="25" t="s">
        <v>37</v>
      </c>
      <c r="H11" s="77"/>
      <c r="I11" s="25" t="s">
        <v>22</v>
      </c>
      <c r="J11" s="74" t="s">
        <v>110</v>
      </c>
      <c r="K11" s="9"/>
      <c r="L11" s="18"/>
      <c r="M11" s="18"/>
      <c r="N11" s="18"/>
      <c r="O11" s="7"/>
      <c r="P11" s="42"/>
      <c r="Q11" s="8"/>
      <c r="R11" s="7"/>
    </row>
    <row r="12" spans="1:18" ht="15.75" customHeight="1">
      <c r="A12" s="4"/>
      <c r="B12" s="2"/>
      <c r="C12" s="3"/>
      <c r="D12" s="57"/>
      <c r="E12" s="68"/>
      <c r="F12" s="68"/>
      <c r="G12" s="68"/>
      <c r="H12" s="57"/>
      <c r="I12" s="57"/>
      <c r="J12" s="57"/>
      <c r="K12" s="57"/>
      <c r="L12" s="57"/>
      <c r="M12" s="57"/>
      <c r="N12" s="57"/>
      <c r="O12" s="69"/>
      <c r="P12" s="40"/>
      <c r="Q12" s="2"/>
      <c r="R12" s="4"/>
    </row>
    <row r="13" spans="1:18" s="59" customFormat="1" ht="37.5" customHeight="1">
      <c r="A13" s="50"/>
      <c r="B13" s="35" t="s">
        <v>76</v>
      </c>
      <c r="C13" s="33"/>
      <c r="D13" s="32">
        <v>0</v>
      </c>
      <c r="E13" s="31">
        <v>0</v>
      </c>
      <c r="F13" s="31">
        <v>0</v>
      </c>
      <c r="G13" s="31">
        <v>0</v>
      </c>
      <c r="H13" s="31"/>
      <c r="I13" s="31">
        <v>0</v>
      </c>
      <c r="J13" s="32">
        <v>0</v>
      </c>
      <c r="K13" s="32">
        <v>0</v>
      </c>
      <c r="L13" s="31">
        <v>0</v>
      </c>
      <c r="M13" s="32">
        <v>0</v>
      </c>
      <c r="N13" s="32">
        <v>0</v>
      </c>
      <c r="O13" s="58">
        <v>0</v>
      </c>
      <c r="P13" s="51"/>
      <c r="Q13" s="35" t="s">
        <v>76</v>
      </c>
      <c r="R13" s="50"/>
    </row>
    <row r="14" spans="2:17" s="59" customFormat="1" ht="37.5" customHeight="1">
      <c r="B14" s="35" t="s">
        <v>84</v>
      </c>
      <c r="C14" s="60"/>
      <c r="D14" s="31">
        <v>0</v>
      </c>
      <c r="E14" s="31">
        <v>10192</v>
      </c>
      <c r="F14" s="31">
        <v>10192</v>
      </c>
      <c r="G14" s="31">
        <v>0</v>
      </c>
      <c r="H14" s="31"/>
      <c r="I14" s="31">
        <v>10192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61"/>
      <c r="Q14" s="35" t="s">
        <v>84</v>
      </c>
    </row>
    <row r="15" spans="2:17" s="59" customFormat="1" ht="37.5" customHeight="1">
      <c r="B15" s="35" t="s">
        <v>95</v>
      </c>
      <c r="C15" s="60"/>
      <c r="D15" s="31">
        <v>0</v>
      </c>
      <c r="E15" s="31">
        <v>0</v>
      </c>
      <c r="F15" s="31">
        <v>0</v>
      </c>
      <c r="G15" s="31">
        <v>0</v>
      </c>
      <c r="H15" s="31"/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61"/>
      <c r="Q15" s="35" t="s">
        <v>95</v>
      </c>
    </row>
    <row r="16" spans="2:17" s="59" customFormat="1" ht="37.5" customHeight="1">
      <c r="B16" s="35" t="s">
        <v>85</v>
      </c>
      <c r="C16" s="60"/>
      <c r="D16" s="31">
        <v>0</v>
      </c>
      <c r="E16" s="31">
        <v>65555</v>
      </c>
      <c r="F16" s="31">
        <v>65555</v>
      </c>
      <c r="G16" s="31">
        <v>0</v>
      </c>
      <c r="H16" s="31"/>
      <c r="I16" s="31">
        <v>65555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61"/>
      <c r="Q16" s="35" t="s">
        <v>85</v>
      </c>
    </row>
    <row r="17" spans="2:17" s="59" customFormat="1" ht="37.5" customHeight="1">
      <c r="B17" s="35" t="s">
        <v>96</v>
      </c>
      <c r="C17" s="60"/>
      <c r="D17" s="31">
        <v>0</v>
      </c>
      <c r="E17" s="31">
        <v>0</v>
      </c>
      <c r="F17" s="31">
        <v>0</v>
      </c>
      <c r="G17" s="31">
        <v>0</v>
      </c>
      <c r="H17" s="31"/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61"/>
      <c r="Q17" s="35" t="s">
        <v>96</v>
      </c>
    </row>
    <row r="18" spans="2:17" ht="37.5" customHeight="1">
      <c r="B18" s="35" t="s">
        <v>98</v>
      </c>
      <c r="C18" s="62"/>
      <c r="D18" s="32">
        <v>0</v>
      </c>
      <c r="E18" s="32">
        <v>0</v>
      </c>
      <c r="F18" s="32">
        <v>0</v>
      </c>
      <c r="G18" s="32">
        <v>0</v>
      </c>
      <c r="H18" s="32"/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63"/>
      <c r="Q18" s="35" t="s">
        <v>98</v>
      </c>
    </row>
    <row r="19" spans="2:17" ht="37.5" customHeight="1">
      <c r="B19" s="35" t="s">
        <v>99</v>
      </c>
      <c r="C19" s="62"/>
      <c r="D19" s="32">
        <v>0</v>
      </c>
      <c r="E19" s="32">
        <v>0</v>
      </c>
      <c r="F19" s="32">
        <v>0</v>
      </c>
      <c r="G19" s="32">
        <v>0</v>
      </c>
      <c r="H19" s="32"/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63"/>
      <c r="Q19" s="35" t="s">
        <v>99</v>
      </c>
    </row>
    <row r="20" spans="2:17" ht="37.5" customHeight="1">
      <c r="B20" s="35" t="s">
        <v>113</v>
      </c>
      <c r="C20" s="62"/>
      <c r="D20" s="32">
        <v>0</v>
      </c>
      <c r="E20" s="32">
        <v>0</v>
      </c>
      <c r="F20" s="32">
        <v>0</v>
      </c>
      <c r="G20" s="32">
        <v>0</v>
      </c>
      <c r="H20" s="32"/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63"/>
      <c r="Q20" s="35" t="s">
        <v>113</v>
      </c>
    </row>
    <row r="21" spans="2:17" ht="37.5" customHeight="1">
      <c r="B21" s="35" t="s">
        <v>86</v>
      </c>
      <c r="C21" s="62"/>
      <c r="D21" s="32">
        <v>0</v>
      </c>
      <c r="E21" s="32">
        <v>0</v>
      </c>
      <c r="F21" s="32">
        <v>0</v>
      </c>
      <c r="G21" s="32">
        <v>0</v>
      </c>
      <c r="H21" s="32"/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63"/>
      <c r="Q21" s="35" t="s">
        <v>86</v>
      </c>
    </row>
    <row r="22" spans="2:17" ht="37.5" customHeight="1">
      <c r="B22" s="35" t="s">
        <v>87</v>
      </c>
      <c r="C22" s="62"/>
      <c r="D22" s="32">
        <v>0</v>
      </c>
      <c r="E22" s="32">
        <v>0</v>
      </c>
      <c r="F22" s="32">
        <v>0</v>
      </c>
      <c r="G22" s="32">
        <v>0</v>
      </c>
      <c r="H22" s="32"/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63"/>
      <c r="Q22" s="35" t="s">
        <v>87</v>
      </c>
    </row>
    <row r="23" spans="2:17" ht="37.5" customHeight="1">
      <c r="B23" s="35" t="s">
        <v>88</v>
      </c>
      <c r="C23" s="62"/>
      <c r="D23" s="32">
        <v>0</v>
      </c>
      <c r="E23" s="32">
        <v>0</v>
      </c>
      <c r="F23" s="32">
        <v>0</v>
      </c>
      <c r="G23" s="32">
        <v>0</v>
      </c>
      <c r="H23" s="32"/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63"/>
      <c r="Q23" s="35" t="s">
        <v>88</v>
      </c>
    </row>
    <row r="24" spans="2:17" ht="37.5" customHeight="1">
      <c r="B24" s="35" t="s">
        <v>89</v>
      </c>
      <c r="C24" s="62"/>
      <c r="D24" s="32">
        <v>0</v>
      </c>
      <c r="E24" s="32">
        <v>20618</v>
      </c>
      <c r="F24" s="32">
        <v>12938</v>
      </c>
      <c r="G24" s="32">
        <v>0</v>
      </c>
      <c r="H24" s="32"/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12938</v>
      </c>
      <c r="P24" s="63"/>
      <c r="Q24" s="35" t="s">
        <v>89</v>
      </c>
    </row>
    <row r="25" spans="2:17" ht="37.5" customHeight="1">
      <c r="B25" s="35" t="s">
        <v>90</v>
      </c>
      <c r="C25" s="62"/>
      <c r="D25" s="32">
        <v>10024</v>
      </c>
      <c r="E25" s="32">
        <v>7245</v>
      </c>
      <c r="F25" s="32">
        <v>0</v>
      </c>
      <c r="G25" s="32">
        <v>0</v>
      </c>
      <c r="H25" s="32"/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63"/>
      <c r="Q25" s="35" t="s">
        <v>90</v>
      </c>
    </row>
    <row r="26" spans="2:17" ht="37.5" customHeight="1">
      <c r="B26" s="35" t="s">
        <v>91</v>
      </c>
      <c r="C26" s="62"/>
      <c r="D26" s="32">
        <v>0</v>
      </c>
      <c r="E26" s="32">
        <v>0</v>
      </c>
      <c r="F26" s="32">
        <v>0</v>
      </c>
      <c r="G26" s="32">
        <v>0</v>
      </c>
      <c r="H26" s="32"/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63"/>
      <c r="Q26" s="35" t="s">
        <v>91</v>
      </c>
    </row>
    <row r="27" spans="2:17" ht="37.5" customHeight="1">
      <c r="B27" s="35" t="s">
        <v>92</v>
      </c>
      <c r="C27" s="62"/>
      <c r="D27" s="32">
        <v>0</v>
      </c>
      <c r="E27" s="32">
        <v>4488</v>
      </c>
      <c r="F27" s="32">
        <v>4488</v>
      </c>
      <c r="G27" s="32">
        <v>0</v>
      </c>
      <c r="H27" s="32"/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4488</v>
      </c>
      <c r="P27" s="63"/>
      <c r="Q27" s="35" t="s">
        <v>92</v>
      </c>
    </row>
    <row r="28" spans="2:17" ht="37.5" customHeight="1">
      <c r="B28" s="35" t="s">
        <v>93</v>
      </c>
      <c r="C28" s="62"/>
      <c r="D28" s="32">
        <v>0</v>
      </c>
      <c r="E28" s="32">
        <v>0</v>
      </c>
      <c r="F28" s="32">
        <v>0</v>
      </c>
      <c r="G28" s="32">
        <v>0</v>
      </c>
      <c r="H28" s="32"/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63"/>
      <c r="Q28" s="35" t="s">
        <v>93</v>
      </c>
    </row>
    <row r="29" spans="2:17" ht="37.5" customHeight="1">
      <c r="B29" s="35" t="s">
        <v>100</v>
      </c>
      <c r="C29" s="62"/>
      <c r="D29" s="32">
        <v>0</v>
      </c>
      <c r="E29" s="32">
        <v>0</v>
      </c>
      <c r="F29" s="32">
        <v>0</v>
      </c>
      <c r="G29" s="32">
        <v>0</v>
      </c>
      <c r="H29" s="32"/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63"/>
      <c r="Q29" s="35" t="s">
        <v>100</v>
      </c>
    </row>
    <row r="30" spans="2:17" ht="37.5" customHeight="1">
      <c r="B30" s="35" t="s">
        <v>94</v>
      </c>
      <c r="C30" s="62"/>
      <c r="D30" s="32">
        <v>9347</v>
      </c>
      <c r="E30" s="32">
        <v>30737</v>
      </c>
      <c r="F30" s="32">
        <v>30737</v>
      </c>
      <c r="G30" s="32">
        <v>0</v>
      </c>
      <c r="H30" s="32"/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30737</v>
      </c>
      <c r="P30" s="63"/>
      <c r="Q30" s="35" t="s">
        <v>94</v>
      </c>
    </row>
    <row r="31" spans="2:17" ht="37.5" customHeight="1">
      <c r="B31" s="35" t="s">
        <v>115</v>
      </c>
      <c r="C31" s="62"/>
      <c r="D31" s="32">
        <v>0</v>
      </c>
      <c r="E31" s="32">
        <v>0</v>
      </c>
      <c r="F31" s="32">
        <v>0</v>
      </c>
      <c r="G31" s="32">
        <v>0</v>
      </c>
      <c r="H31" s="32"/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63"/>
      <c r="Q31" s="35" t="s">
        <v>115</v>
      </c>
    </row>
    <row r="32" spans="2:17" ht="37.5" customHeight="1">
      <c r="B32" s="35" t="s">
        <v>101</v>
      </c>
      <c r="C32" s="62"/>
      <c r="D32" s="32">
        <v>0</v>
      </c>
      <c r="E32" s="32">
        <v>0</v>
      </c>
      <c r="F32" s="32">
        <v>0</v>
      </c>
      <c r="G32" s="32">
        <v>0</v>
      </c>
      <c r="H32" s="32"/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63"/>
      <c r="Q32" s="35" t="s">
        <v>101</v>
      </c>
    </row>
    <row r="33" spans="2:17" ht="37.5" customHeight="1">
      <c r="B33" s="72" t="s">
        <v>104</v>
      </c>
      <c r="C33" s="62"/>
      <c r="D33" s="32">
        <v>5952</v>
      </c>
      <c r="E33" s="32">
        <v>4270</v>
      </c>
      <c r="F33" s="32">
        <v>4270</v>
      </c>
      <c r="G33" s="32">
        <v>0</v>
      </c>
      <c r="H33" s="32"/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4270</v>
      </c>
      <c r="P33" s="63"/>
      <c r="Q33" s="72" t="s">
        <v>104</v>
      </c>
    </row>
    <row r="34" spans="2:17" ht="37.5" customHeight="1">
      <c r="B34" s="73" t="s">
        <v>106</v>
      </c>
      <c r="C34" s="62"/>
      <c r="D34" s="32">
        <v>66338</v>
      </c>
      <c r="E34" s="32">
        <v>5675</v>
      </c>
      <c r="F34" s="32">
        <v>5675</v>
      </c>
      <c r="G34" s="32">
        <v>0</v>
      </c>
      <c r="H34" s="32"/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5675</v>
      </c>
      <c r="P34" s="63"/>
      <c r="Q34" s="73" t="s">
        <v>106</v>
      </c>
    </row>
    <row r="35" spans="1:17" s="65" customFormat="1" ht="45" customHeight="1">
      <c r="A35" s="49"/>
      <c r="B35" s="36" t="s">
        <v>108</v>
      </c>
      <c r="C35" s="64"/>
      <c r="D35" s="32">
        <f aca="true" t="shared" si="0" ref="D35:O35">SUM(D13:D34)</f>
        <v>91661</v>
      </c>
      <c r="E35" s="32">
        <f t="shared" si="0"/>
        <v>148780</v>
      </c>
      <c r="F35" s="32">
        <f>SUM(F13:F34)</f>
        <v>133855</v>
      </c>
      <c r="G35" s="32">
        <f t="shared" si="0"/>
        <v>0</v>
      </c>
      <c r="H35" s="32"/>
      <c r="I35" s="32">
        <f>SUM(I13:I34)</f>
        <v>75747</v>
      </c>
      <c r="J35" s="32">
        <f t="shared" si="0"/>
        <v>0</v>
      </c>
      <c r="K35" s="32">
        <f t="shared" si="0"/>
        <v>0</v>
      </c>
      <c r="L35" s="32">
        <f t="shared" si="0"/>
        <v>0</v>
      </c>
      <c r="M35" s="32">
        <f t="shared" si="0"/>
        <v>0</v>
      </c>
      <c r="N35" s="32">
        <f t="shared" si="0"/>
        <v>0</v>
      </c>
      <c r="O35" s="32">
        <f t="shared" si="0"/>
        <v>58108</v>
      </c>
      <c r="P35" s="63"/>
      <c r="Q35" s="36" t="s">
        <v>108</v>
      </c>
    </row>
    <row r="36" spans="1:18" ht="14.25" thickBot="1">
      <c r="A36" s="66"/>
      <c r="B36" s="52"/>
      <c r="C36" s="48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67"/>
      <c r="Q36" s="52"/>
      <c r="R36" s="47"/>
    </row>
  </sheetData>
  <mergeCells count="5">
    <mergeCell ref="H9:H11"/>
    <mergeCell ref="F7:I7"/>
    <mergeCell ref="J7:O7"/>
    <mergeCell ref="J8:O8"/>
    <mergeCell ref="G8:I8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3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5" zoomScaleNormal="80" zoomScaleSheetLayoutView="75" workbookViewId="0" topLeftCell="A1">
      <pane xSplit="3" ySplit="12" topLeftCell="J13" activePane="bottomRight" state="frozen"/>
      <selection pane="topLeft" activeCell="D31" sqref="D31"/>
      <selection pane="topRight" activeCell="D31" sqref="D31"/>
      <selection pane="bottomLeft" activeCell="D31" sqref="D31"/>
      <selection pane="bottomRight" activeCell="S1" sqref="S1:U16384"/>
    </sheetView>
  </sheetViews>
  <sheetFormatPr defaultColWidth="9.00390625" defaultRowHeight="13.5"/>
  <cols>
    <col min="1" max="1" width="1.12109375" style="49" customWidth="1"/>
    <col min="2" max="2" width="19.125" style="56" customWidth="1"/>
    <col min="3" max="3" width="1.12109375" style="56" customWidth="1"/>
    <col min="4" max="15" width="14.50390625" style="49" customWidth="1"/>
    <col min="16" max="16" width="1.12109375" style="49" customWidth="1"/>
    <col min="17" max="17" width="19.125" style="49" customWidth="1"/>
    <col min="18" max="18" width="1.12109375" style="49" customWidth="1"/>
    <col min="19" max="16384" width="9.00390625" style="49" customWidth="1"/>
  </cols>
  <sheetData>
    <row r="1" ht="14.25">
      <c r="B1" s="44" t="s">
        <v>75</v>
      </c>
    </row>
    <row r="4" spans="1:18" ht="24">
      <c r="A4" s="45"/>
      <c r="B4" s="46" t="s">
        <v>102</v>
      </c>
      <c r="C4" s="4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45"/>
      <c r="B5" s="45"/>
      <c r="C5" s="4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thickBot="1">
      <c r="A6" s="47"/>
      <c r="B6" s="48"/>
      <c r="C6" s="48"/>
      <c r="D6" s="29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47"/>
      <c r="Q6" s="47"/>
      <c r="R6" s="47" t="s">
        <v>0</v>
      </c>
    </row>
    <row r="7" spans="1:18" ht="13.5">
      <c r="A7" s="1"/>
      <c r="B7" s="2"/>
      <c r="C7" s="43"/>
      <c r="D7" s="19" t="s">
        <v>38</v>
      </c>
      <c r="E7" s="19"/>
      <c r="F7" s="19"/>
      <c r="G7" s="20"/>
      <c r="H7" s="3" t="s">
        <v>39</v>
      </c>
      <c r="I7" s="19" t="s">
        <v>40</v>
      </c>
      <c r="J7" s="19"/>
      <c r="K7" s="19"/>
      <c r="L7" s="19"/>
      <c r="M7" s="20"/>
      <c r="N7" s="3" t="s">
        <v>41</v>
      </c>
      <c r="O7" s="2" t="s">
        <v>42</v>
      </c>
      <c r="P7" s="39"/>
      <c r="Q7" s="2"/>
      <c r="R7" s="1"/>
    </row>
    <row r="8" spans="1:18" ht="13.5">
      <c r="A8" s="1"/>
      <c r="B8" s="2"/>
      <c r="C8" s="3"/>
      <c r="D8" s="21" t="s">
        <v>8</v>
      </c>
      <c r="E8" s="19" t="s">
        <v>43</v>
      </c>
      <c r="F8" s="19"/>
      <c r="G8" s="20"/>
      <c r="H8" s="5"/>
      <c r="I8" s="21" t="s">
        <v>7</v>
      </c>
      <c r="J8" s="21" t="s">
        <v>8</v>
      </c>
      <c r="K8" s="19" t="s">
        <v>43</v>
      </c>
      <c r="L8" s="19"/>
      <c r="M8" s="20"/>
      <c r="N8" s="5"/>
      <c r="O8" s="37"/>
      <c r="P8" s="40"/>
      <c r="Q8" s="2"/>
      <c r="R8" s="1"/>
    </row>
    <row r="9" spans="1:18" ht="13.5">
      <c r="A9" s="1"/>
      <c r="B9" s="27" t="s">
        <v>107</v>
      </c>
      <c r="C9" s="5"/>
      <c r="D9" s="5" t="s">
        <v>44</v>
      </c>
      <c r="E9" s="21" t="s">
        <v>28</v>
      </c>
      <c r="F9" s="21" t="s">
        <v>29</v>
      </c>
      <c r="G9" s="21" t="s">
        <v>30</v>
      </c>
      <c r="H9" s="5" t="s">
        <v>45</v>
      </c>
      <c r="I9" s="5" t="s">
        <v>46</v>
      </c>
      <c r="J9" s="34" t="s">
        <v>80</v>
      </c>
      <c r="K9" s="21" t="s">
        <v>103</v>
      </c>
      <c r="L9" s="21" t="s">
        <v>29</v>
      </c>
      <c r="M9" s="21" t="s">
        <v>30</v>
      </c>
      <c r="N9" s="5" t="s">
        <v>47</v>
      </c>
      <c r="O9" s="37" t="s">
        <v>48</v>
      </c>
      <c r="P9" s="40"/>
      <c r="Q9" s="27" t="s">
        <v>107</v>
      </c>
      <c r="R9" s="1"/>
    </row>
    <row r="10" spans="1:18" s="56" customFormat="1" ht="13.5">
      <c r="A10" s="6"/>
      <c r="B10" s="2"/>
      <c r="C10" s="3"/>
      <c r="D10" s="5"/>
      <c r="E10" s="5" t="s">
        <v>17</v>
      </c>
      <c r="F10" s="5" t="s">
        <v>18</v>
      </c>
      <c r="G10" s="5" t="s">
        <v>13</v>
      </c>
      <c r="H10" s="5"/>
      <c r="I10" s="5"/>
      <c r="J10" s="34"/>
      <c r="K10" s="34" t="s">
        <v>81</v>
      </c>
      <c r="L10" s="5" t="s">
        <v>49</v>
      </c>
      <c r="M10" s="5" t="s">
        <v>13</v>
      </c>
      <c r="N10" s="5"/>
      <c r="O10" s="37"/>
      <c r="P10" s="41"/>
      <c r="Q10" s="2"/>
      <c r="R10" s="6"/>
    </row>
    <row r="11" spans="1:18" ht="14.25" thickBot="1">
      <c r="A11" s="7"/>
      <c r="B11" s="8"/>
      <c r="C11" s="17"/>
      <c r="D11" s="9"/>
      <c r="E11" s="25" t="s">
        <v>22</v>
      </c>
      <c r="F11" s="25" t="s">
        <v>22</v>
      </c>
      <c r="G11" s="9"/>
      <c r="H11" s="9"/>
      <c r="I11" s="9"/>
      <c r="J11" s="9"/>
      <c r="K11" s="9"/>
      <c r="L11" s="9"/>
      <c r="M11" s="9"/>
      <c r="N11" s="9"/>
      <c r="O11" s="7"/>
      <c r="P11" s="42"/>
      <c r="Q11" s="8"/>
      <c r="R11" s="7"/>
    </row>
    <row r="12" spans="1:18" ht="15.75" customHeight="1">
      <c r="A12" s="4"/>
      <c r="B12" s="2"/>
      <c r="C12" s="3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69"/>
      <c r="P12" s="40"/>
      <c r="Q12" s="2"/>
      <c r="R12" s="4"/>
    </row>
    <row r="13" spans="1:18" s="59" customFormat="1" ht="37.5" customHeight="1">
      <c r="A13" s="50"/>
      <c r="B13" s="35" t="s">
        <v>76</v>
      </c>
      <c r="C13" s="33"/>
      <c r="D13" s="31">
        <v>0</v>
      </c>
      <c r="E13" s="31">
        <v>0</v>
      </c>
      <c r="F13" s="31">
        <v>0</v>
      </c>
      <c r="G13" s="31">
        <v>0</v>
      </c>
      <c r="H13" s="31">
        <v>152897</v>
      </c>
      <c r="I13" s="31">
        <v>152897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58">
        <v>0</v>
      </c>
      <c r="P13" s="51"/>
      <c r="Q13" s="35" t="s">
        <v>76</v>
      </c>
      <c r="R13" s="50"/>
    </row>
    <row r="14" spans="2:17" s="59" customFormat="1" ht="37.5" customHeight="1">
      <c r="B14" s="35" t="s">
        <v>84</v>
      </c>
      <c r="C14" s="60"/>
      <c r="D14" s="31">
        <v>0</v>
      </c>
      <c r="E14" s="31">
        <v>0</v>
      </c>
      <c r="F14" s="31">
        <v>0</v>
      </c>
      <c r="G14" s="31">
        <v>0</v>
      </c>
      <c r="H14" s="31">
        <v>48</v>
      </c>
      <c r="I14" s="31">
        <v>48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61"/>
      <c r="Q14" s="35" t="s">
        <v>84</v>
      </c>
    </row>
    <row r="15" spans="2:17" s="59" customFormat="1" ht="37.5" customHeight="1">
      <c r="B15" s="35" t="s">
        <v>95</v>
      </c>
      <c r="C15" s="60"/>
      <c r="D15" s="31">
        <v>0</v>
      </c>
      <c r="E15" s="31">
        <v>0</v>
      </c>
      <c r="F15" s="31">
        <v>0</v>
      </c>
      <c r="G15" s="31">
        <v>0</v>
      </c>
      <c r="H15" s="31">
        <v>219</v>
      </c>
      <c r="I15" s="31">
        <v>219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61"/>
      <c r="Q15" s="35" t="s">
        <v>95</v>
      </c>
    </row>
    <row r="16" spans="2:17" s="59" customFormat="1" ht="37.5" customHeight="1">
      <c r="B16" s="35" t="s">
        <v>85</v>
      </c>
      <c r="C16" s="60"/>
      <c r="D16" s="31">
        <v>0</v>
      </c>
      <c r="E16" s="31">
        <v>0</v>
      </c>
      <c r="F16" s="31">
        <v>0</v>
      </c>
      <c r="G16" s="31">
        <v>0</v>
      </c>
      <c r="H16" s="31">
        <v>18105</v>
      </c>
      <c r="I16" s="31">
        <v>2342</v>
      </c>
      <c r="J16" s="31">
        <v>15763</v>
      </c>
      <c r="K16" s="31">
        <v>0</v>
      </c>
      <c r="L16" s="31">
        <v>15763</v>
      </c>
      <c r="M16" s="31">
        <v>0</v>
      </c>
      <c r="N16" s="31">
        <v>0</v>
      </c>
      <c r="O16" s="31">
        <v>39155</v>
      </c>
      <c r="P16" s="61"/>
      <c r="Q16" s="35" t="s">
        <v>85</v>
      </c>
    </row>
    <row r="17" spans="2:17" s="59" customFormat="1" ht="37.5" customHeight="1">
      <c r="B17" s="35" t="s">
        <v>96</v>
      </c>
      <c r="C17" s="60"/>
      <c r="D17" s="31">
        <v>0</v>
      </c>
      <c r="E17" s="31">
        <v>0</v>
      </c>
      <c r="F17" s="31">
        <v>0</v>
      </c>
      <c r="G17" s="31">
        <v>0</v>
      </c>
      <c r="H17" s="31">
        <v>20</v>
      </c>
      <c r="I17" s="31">
        <v>4</v>
      </c>
      <c r="J17" s="31">
        <v>16</v>
      </c>
      <c r="K17" s="31">
        <v>0</v>
      </c>
      <c r="L17" s="31">
        <v>16</v>
      </c>
      <c r="M17" s="31">
        <v>0</v>
      </c>
      <c r="N17" s="31">
        <v>0</v>
      </c>
      <c r="O17" s="31">
        <v>547</v>
      </c>
      <c r="P17" s="61"/>
      <c r="Q17" s="35" t="s">
        <v>96</v>
      </c>
    </row>
    <row r="18" spans="2:17" ht="37.5" customHeight="1">
      <c r="B18" s="35" t="s">
        <v>98</v>
      </c>
      <c r="C18" s="62"/>
      <c r="D18" s="32">
        <v>0</v>
      </c>
      <c r="E18" s="32">
        <v>0</v>
      </c>
      <c r="F18" s="32">
        <v>0</v>
      </c>
      <c r="G18" s="32">
        <v>0</v>
      </c>
      <c r="H18" s="32">
        <v>237</v>
      </c>
      <c r="I18" s="32">
        <v>237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504964</v>
      </c>
      <c r="P18" s="63"/>
      <c r="Q18" s="35" t="s">
        <v>98</v>
      </c>
    </row>
    <row r="19" spans="2:17" ht="37.5" customHeight="1">
      <c r="B19" s="35" t="s">
        <v>99</v>
      </c>
      <c r="C19" s="62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63"/>
      <c r="Q19" s="35" t="s">
        <v>99</v>
      </c>
    </row>
    <row r="20" spans="2:17" ht="37.5" customHeight="1">
      <c r="B20" s="35" t="s">
        <v>113</v>
      </c>
      <c r="C20" s="62"/>
      <c r="D20" s="32">
        <v>0</v>
      </c>
      <c r="E20" s="32">
        <v>0</v>
      </c>
      <c r="F20" s="32">
        <v>0</v>
      </c>
      <c r="G20" s="32">
        <v>0</v>
      </c>
      <c r="H20" s="32">
        <v>470</v>
      </c>
      <c r="I20" s="32">
        <v>470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22516</v>
      </c>
      <c r="P20" s="63"/>
      <c r="Q20" s="35" t="s">
        <v>113</v>
      </c>
    </row>
    <row r="21" spans="2:17" ht="37.5" customHeight="1">
      <c r="B21" s="35" t="s">
        <v>86</v>
      </c>
      <c r="C21" s="62"/>
      <c r="D21" s="32">
        <v>0</v>
      </c>
      <c r="E21" s="32">
        <v>0</v>
      </c>
      <c r="F21" s="32">
        <v>0</v>
      </c>
      <c r="G21" s="32">
        <v>0</v>
      </c>
      <c r="H21" s="32">
        <v>2</v>
      </c>
      <c r="I21" s="32">
        <v>2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63"/>
      <c r="Q21" s="35" t="s">
        <v>86</v>
      </c>
    </row>
    <row r="22" spans="2:17" ht="37.5" customHeight="1">
      <c r="B22" s="35" t="s">
        <v>87</v>
      </c>
      <c r="C22" s="62"/>
      <c r="D22" s="32">
        <v>0</v>
      </c>
      <c r="E22" s="32">
        <v>0</v>
      </c>
      <c r="F22" s="32">
        <v>0</v>
      </c>
      <c r="G22" s="32">
        <v>0</v>
      </c>
      <c r="H22" s="32">
        <v>374</v>
      </c>
      <c r="I22" s="32">
        <v>374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63"/>
      <c r="Q22" s="35" t="s">
        <v>87</v>
      </c>
    </row>
    <row r="23" spans="2:17" ht="37.5" customHeight="1">
      <c r="B23" s="35" t="s">
        <v>88</v>
      </c>
      <c r="C23" s="62"/>
      <c r="D23" s="32">
        <v>0</v>
      </c>
      <c r="E23" s="32">
        <v>0</v>
      </c>
      <c r="F23" s="32">
        <v>0</v>
      </c>
      <c r="G23" s="32">
        <v>0</v>
      </c>
      <c r="H23" s="32">
        <v>285</v>
      </c>
      <c r="I23" s="32">
        <v>285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63"/>
      <c r="Q23" s="35" t="s">
        <v>88</v>
      </c>
    </row>
    <row r="24" spans="2:17" ht="37.5" customHeight="1">
      <c r="B24" s="35" t="s">
        <v>89</v>
      </c>
      <c r="C24" s="62"/>
      <c r="D24" s="32">
        <v>7680</v>
      </c>
      <c r="E24" s="32">
        <v>0</v>
      </c>
      <c r="F24" s="32">
        <v>0</v>
      </c>
      <c r="G24" s="32">
        <v>7680</v>
      </c>
      <c r="H24" s="32">
        <v>367</v>
      </c>
      <c r="I24" s="32">
        <v>367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109835</v>
      </c>
      <c r="P24" s="63"/>
      <c r="Q24" s="35" t="s">
        <v>89</v>
      </c>
    </row>
    <row r="25" spans="2:17" ht="37.5" customHeight="1">
      <c r="B25" s="35" t="s">
        <v>90</v>
      </c>
      <c r="C25" s="62"/>
      <c r="D25" s="32">
        <v>7245</v>
      </c>
      <c r="E25" s="32">
        <v>0</v>
      </c>
      <c r="F25" s="32">
        <v>0</v>
      </c>
      <c r="G25" s="32">
        <v>7245</v>
      </c>
      <c r="H25" s="32">
        <v>267</v>
      </c>
      <c r="I25" s="32">
        <v>0</v>
      </c>
      <c r="J25" s="32">
        <v>267</v>
      </c>
      <c r="K25" s="32">
        <v>0</v>
      </c>
      <c r="L25" s="32">
        <v>267</v>
      </c>
      <c r="M25" s="32">
        <v>0</v>
      </c>
      <c r="N25" s="32">
        <v>0</v>
      </c>
      <c r="O25" s="32">
        <v>0</v>
      </c>
      <c r="P25" s="63"/>
      <c r="Q25" s="35" t="s">
        <v>90</v>
      </c>
    </row>
    <row r="26" spans="2:17" ht="37.5" customHeight="1">
      <c r="B26" s="35" t="s">
        <v>91</v>
      </c>
      <c r="C26" s="62"/>
      <c r="D26" s="32">
        <v>0</v>
      </c>
      <c r="E26" s="32">
        <v>0</v>
      </c>
      <c r="F26" s="32">
        <v>0</v>
      </c>
      <c r="G26" s="32">
        <v>0</v>
      </c>
      <c r="H26" s="32">
        <v>868</v>
      </c>
      <c r="I26" s="32">
        <v>868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63"/>
      <c r="Q26" s="35" t="s">
        <v>91</v>
      </c>
    </row>
    <row r="27" spans="2:17" ht="37.5" customHeight="1">
      <c r="B27" s="35" t="s">
        <v>92</v>
      </c>
      <c r="C27" s="62"/>
      <c r="D27" s="32">
        <v>0</v>
      </c>
      <c r="E27" s="32">
        <v>0</v>
      </c>
      <c r="F27" s="32">
        <v>0</v>
      </c>
      <c r="G27" s="32">
        <v>0</v>
      </c>
      <c r="H27" s="32">
        <v>467</v>
      </c>
      <c r="I27" s="32">
        <v>467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10000</v>
      </c>
      <c r="P27" s="63"/>
      <c r="Q27" s="35" t="s">
        <v>92</v>
      </c>
    </row>
    <row r="28" spans="2:17" ht="37.5" customHeight="1">
      <c r="B28" s="35" t="s">
        <v>93</v>
      </c>
      <c r="C28" s="62"/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63"/>
      <c r="Q28" s="35" t="s">
        <v>93</v>
      </c>
    </row>
    <row r="29" spans="2:17" ht="37.5" customHeight="1">
      <c r="B29" s="35" t="s">
        <v>100</v>
      </c>
      <c r="C29" s="62"/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63"/>
      <c r="Q29" s="35" t="s">
        <v>100</v>
      </c>
    </row>
    <row r="30" spans="2:17" ht="37.5" customHeight="1">
      <c r="B30" s="35" t="s">
        <v>94</v>
      </c>
      <c r="C30" s="62"/>
      <c r="D30" s="32">
        <v>0</v>
      </c>
      <c r="E30" s="32">
        <v>0</v>
      </c>
      <c r="F30" s="32">
        <v>0</v>
      </c>
      <c r="G30" s="32">
        <v>0</v>
      </c>
      <c r="H30" s="32">
        <v>5735</v>
      </c>
      <c r="I30" s="32">
        <v>1008</v>
      </c>
      <c r="J30" s="32">
        <v>4727</v>
      </c>
      <c r="K30" s="32">
        <v>0</v>
      </c>
      <c r="L30" s="32">
        <v>0</v>
      </c>
      <c r="M30" s="32">
        <v>4727</v>
      </c>
      <c r="N30" s="32">
        <v>0</v>
      </c>
      <c r="O30" s="32">
        <v>169514</v>
      </c>
      <c r="P30" s="63"/>
      <c r="Q30" s="35" t="s">
        <v>94</v>
      </c>
    </row>
    <row r="31" spans="2:17" ht="37.5" customHeight="1">
      <c r="B31" s="35" t="s">
        <v>115</v>
      </c>
      <c r="C31" s="62"/>
      <c r="D31" s="32">
        <v>0</v>
      </c>
      <c r="E31" s="32">
        <v>0</v>
      </c>
      <c r="F31" s="32">
        <v>0</v>
      </c>
      <c r="G31" s="32">
        <v>0</v>
      </c>
      <c r="H31" s="32">
        <v>67</v>
      </c>
      <c r="I31" s="32">
        <v>67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63"/>
      <c r="Q31" s="35" t="s">
        <v>115</v>
      </c>
    </row>
    <row r="32" spans="2:17" ht="37.5" customHeight="1">
      <c r="B32" s="35" t="s">
        <v>101</v>
      </c>
      <c r="C32" s="62"/>
      <c r="D32" s="32">
        <v>0</v>
      </c>
      <c r="E32" s="32">
        <v>0</v>
      </c>
      <c r="F32" s="32">
        <v>0</v>
      </c>
      <c r="G32" s="32">
        <v>0</v>
      </c>
      <c r="H32" s="32">
        <v>19</v>
      </c>
      <c r="I32" s="32">
        <v>19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63"/>
      <c r="Q32" s="35" t="s">
        <v>101</v>
      </c>
    </row>
    <row r="33" spans="2:17" ht="37.5" customHeight="1">
      <c r="B33" s="72" t="s">
        <v>104</v>
      </c>
      <c r="C33" s="62"/>
      <c r="D33" s="32">
        <v>0</v>
      </c>
      <c r="E33" s="32">
        <v>0</v>
      </c>
      <c r="F33" s="32">
        <v>0</v>
      </c>
      <c r="G33" s="32">
        <v>0</v>
      </c>
      <c r="H33" s="32">
        <v>36</v>
      </c>
      <c r="I33" s="32">
        <v>36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2331</v>
      </c>
      <c r="P33" s="63"/>
      <c r="Q33" s="72" t="s">
        <v>104</v>
      </c>
    </row>
    <row r="34" spans="2:17" ht="37.5" customHeight="1">
      <c r="B34" s="73" t="s">
        <v>106</v>
      </c>
      <c r="C34" s="62"/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63"/>
      <c r="Q34" s="73" t="s">
        <v>106</v>
      </c>
    </row>
    <row r="35" spans="1:17" s="65" customFormat="1" ht="45" customHeight="1">
      <c r="A35" s="49"/>
      <c r="B35" s="36" t="s">
        <v>108</v>
      </c>
      <c r="C35" s="64"/>
      <c r="D35" s="32">
        <f aca="true" t="shared" si="0" ref="D35:O35">SUM(D13:D34)</f>
        <v>14925</v>
      </c>
      <c r="E35" s="32">
        <f t="shared" si="0"/>
        <v>0</v>
      </c>
      <c r="F35" s="32">
        <f t="shared" si="0"/>
        <v>0</v>
      </c>
      <c r="G35" s="32">
        <f t="shared" si="0"/>
        <v>14925</v>
      </c>
      <c r="H35" s="32">
        <f t="shared" si="0"/>
        <v>180483</v>
      </c>
      <c r="I35" s="32">
        <f t="shared" si="0"/>
        <v>159710</v>
      </c>
      <c r="J35" s="32">
        <f t="shared" si="0"/>
        <v>20773</v>
      </c>
      <c r="K35" s="32">
        <f t="shared" si="0"/>
        <v>0</v>
      </c>
      <c r="L35" s="32">
        <f t="shared" si="0"/>
        <v>16046</v>
      </c>
      <c r="M35" s="32">
        <f t="shared" si="0"/>
        <v>4727</v>
      </c>
      <c r="N35" s="32">
        <f t="shared" si="0"/>
        <v>0</v>
      </c>
      <c r="O35" s="32">
        <f t="shared" si="0"/>
        <v>858862</v>
      </c>
      <c r="P35" s="63"/>
      <c r="Q35" s="36" t="s">
        <v>108</v>
      </c>
    </row>
    <row r="36" spans="1:18" ht="14.25" thickBot="1">
      <c r="A36" s="66"/>
      <c r="B36" s="52"/>
      <c r="C36" s="48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67"/>
      <c r="Q36" s="52"/>
      <c r="R36" s="47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3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75" zoomScaleNormal="80" zoomScaleSheetLayoutView="75" workbookViewId="0" topLeftCell="I1">
      <selection activeCell="S1" sqref="S1:V16384"/>
    </sheetView>
  </sheetViews>
  <sheetFormatPr defaultColWidth="9.00390625" defaultRowHeight="13.5"/>
  <cols>
    <col min="1" max="1" width="1.12109375" style="49" customWidth="1"/>
    <col min="2" max="2" width="19.125" style="56" customWidth="1"/>
    <col min="3" max="3" width="1.12109375" style="56" customWidth="1"/>
    <col min="4" max="15" width="14.50390625" style="49" customWidth="1"/>
    <col min="16" max="16" width="1.12109375" style="49" customWidth="1"/>
    <col min="17" max="17" width="19.125" style="49" customWidth="1"/>
    <col min="18" max="18" width="1.12109375" style="49" customWidth="1"/>
    <col min="19" max="16384" width="9.00390625" style="49" customWidth="1"/>
  </cols>
  <sheetData>
    <row r="1" ht="14.25">
      <c r="B1" s="44" t="s">
        <v>75</v>
      </c>
    </row>
    <row r="4" spans="1:18" ht="24">
      <c r="A4" s="45"/>
      <c r="B4" s="46" t="s">
        <v>102</v>
      </c>
      <c r="C4" s="4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45"/>
      <c r="B5" s="45"/>
      <c r="C5" s="4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thickBot="1">
      <c r="A6" s="47"/>
      <c r="B6" s="48"/>
      <c r="C6" s="48"/>
      <c r="D6" s="29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47"/>
      <c r="Q6" s="47"/>
      <c r="R6" s="47" t="s">
        <v>0</v>
      </c>
    </row>
    <row r="7" spans="1:18" ht="13.5">
      <c r="A7" s="1"/>
      <c r="B7" s="2"/>
      <c r="C7" s="43"/>
      <c r="D7" s="3" t="s">
        <v>50</v>
      </c>
      <c r="E7" s="19" t="s">
        <v>51</v>
      </c>
      <c r="F7" s="20"/>
      <c r="G7" s="3" t="s">
        <v>52</v>
      </c>
      <c r="H7" s="19" t="s">
        <v>53</v>
      </c>
      <c r="I7" s="19"/>
      <c r="J7" s="19"/>
      <c r="K7" s="19"/>
      <c r="L7" s="19"/>
      <c r="M7" s="19"/>
      <c r="N7" s="19"/>
      <c r="O7" s="19"/>
      <c r="P7" s="39"/>
      <c r="Q7" s="2"/>
      <c r="R7" s="1"/>
    </row>
    <row r="8" spans="1:18" ht="13.5">
      <c r="A8" s="1"/>
      <c r="B8" s="2"/>
      <c r="C8" s="3"/>
      <c r="D8" s="5"/>
      <c r="E8" s="21" t="s">
        <v>7</v>
      </c>
      <c r="F8" s="21" t="s">
        <v>8</v>
      </c>
      <c r="G8" s="5"/>
      <c r="H8" s="22" t="s">
        <v>7</v>
      </c>
      <c r="I8" s="22" t="s">
        <v>8</v>
      </c>
      <c r="J8" s="22" t="s">
        <v>9</v>
      </c>
      <c r="K8" s="22" t="s">
        <v>25</v>
      </c>
      <c r="L8" s="22" t="s">
        <v>54</v>
      </c>
      <c r="M8" s="23" t="s">
        <v>55</v>
      </c>
      <c r="N8" s="24"/>
      <c r="O8" s="11" t="s">
        <v>56</v>
      </c>
      <c r="P8" s="40"/>
      <c r="Q8" s="2"/>
      <c r="R8" s="1"/>
    </row>
    <row r="9" spans="1:18" ht="13.5">
      <c r="A9" s="1"/>
      <c r="B9" s="27" t="s">
        <v>107</v>
      </c>
      <c r="C9" s="5"/>
      <c r="D9" s="5" t="s">
        <v>57</v>
      </c>
      <c r="E9" s="5" t="s">
        <v>58</v>
      </c>
      <c r="F9" s="5" t="s">
        <v>59</v>
      </c>
      <c r="G9" s="5" t="s">
        <v>60</v>
      </c>
      <c r="H9" s="16" t="s">
        <v>61</v>
      </c>
      <c r="I9" s="16" t="s">
        <v>62</v>
      </c>
      <c r="J9" s="33" t="s">
        <v>111</v>
      </c>
      <c r="K9" s="33" t="s">
        <v>83</v>
      </c>
      <c r="L9" s="16" t="s">
        <v>63</v>
      </c>
      <c r="M9" s="22" t="s">
        <v>28</v>
      </c>
      <c r="N9" s="22" t="s">
        <v>29</v>
      </c>
      <c r="O9" s="13" t="s">
        <v>64</v>
      </c>
      <c r="P9" s="40"/>
      <c r="Q9" s="27" t="s">
        <v>107</v>
      </c>
      <c r="R9" s="1"/>
    </row>
    <row r="10" spans="1:18" s="56" customFormat="1" ht="13.5">
      <c r="A10" s="6"/>
      <c r="B10" s="2"/>
      <c r="C10" s="3"/>
      <c r="D10" s="5"/>
      <c r="E10" s="5"/>
      <c r="F10" s="5" t="s">
        <v>65</v>
      </c>
      <c r="G10" s="5"/>
      <c r="H10" s="16" t="s">
        <v>66</v>
      </c>
      <c r="I10" s="16"/>
      <c r="J10" s="33" t="s">
        <v>112</v>
      </c>
      <c r="K10" s="33" t="s">
        <v>82</v>
      </c>
      <c r="L10" s="16"/>
      <c r="M10" s="16" t="s">
        <v>67</v>
      </c>
      <c r="N10" s="16" t="s">
        <v>68</v>
      </c>
      <c r="O10" s="13"/>
      <c r="P10" s="41"/>
      <c r="Q10" s="2"/>
      <c r="R10" s="6"/>
    </row>
    <row r="11" spans="1:18" ht="14.25" thickBot="1">
      <c r="A11" s="7"/>
      <c r="B11" s="8"/>
      <c r="C11" s="17"/>
      <c r="D11" s="9"/>
      <c r="E11" s="9"/>
      <c r="F11" s="25" t="s">
        <v>69</v>
      </c>
      <c r="G11" s="9"/>
      <c r="H11" s="18"/>
      <c r="I11" s="18"/>
      <c r="J11" s="18"/>
      <c r="K11" s="18"/>
      <c r="L11" s="18"/>
      <c r="M11" s="26" t="s">
        <v>70</v>
      </c>
      <c r="N11" s="26" t="s">
        <v>70</v>
      </c>
      <c r="O11" s="14"/>
      <c r="P11" s="42"/>
      <c r="Q11" s="8"/>
      <c r="R11" s="7"/>
    </row>
    <row r="12" spans="1:18" ht="15.75" customHeight="1">
      <c r="A12" s="4"/>
      <c r="B12" s="2"/>
      <c r="C12" s="3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69"/>
      <c r="P12" s="40"/>
      <c r="Q12" s="2"/>
      <c r="R12" s="4"/>
    </row>
    <row r="13" spans="1:18" s="59" customFormat="1" ht="37.5" customHeight="1">
      <c r="A13" s="50"/>
      <c r="B13" s="35" t="s">
        <v>76</v>
      </c>
      <c r="C13" s="33"/>
      <c r="D13" s="31">
        <v>405157</v>
      </c>
      <c r="E13" s="31">
        <v>405157</v>
      </c>
      <c r="F13" s="31">
        <v>0</v>
      </c>
      <c r="G13" s="31">
        <v>30851</v>
      </c>
      <c r="H13" s="31">
        <v>0</v>
      </c>
      <c r="I13" s="31">
        <v>3008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58">
        <v>27843</v>
      </c>
      <c r="P13" s="51">
        <v>58344</v>
      </c>
      <c r="Q13" s="35" t="s">
        <v>76</v>
      </c>
      <c r="R13" s="50"/>
    </row>
    <row r="14" spans="2:17" s="59" customFormat="1" ht="37.5" customHeight="1">
      <c r="B14" s="35" t="s">
        <v>84</v>
      </c>
      <c r="C14" s="60"/>
      <c r="D14" s="31">
        <v>5995</v>
      </c>
      <c r="E14" s="31">
        <v>5995</v>
      </c>
      <c r="F14" s="31">
        <v>0</v>
      </c>
      <c r="G14" s="31">
        <v>1071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1071</v>
      </c>
      <c r="P14" s="61">
        <v>22</v>
      </c>
      <c r="Q14" s="35" t="s">
        <v>84</v>
      </c>
    </row>
    <row r="15" spans="2:17" s="59" customFormat="1" ht="37.5" customHeight="1">
      <c r="B15" s="35" t="s">
        <v>95</v>
      </c>
      <c r="C15" s="60"/>
      <c r="D15" s="31">
        <v>32</v>
      </c>
      <c r="E15" s="31">
        <v>32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61">
        <v>0</v>
      </c>
      <c r="Q15" s="35" t="s">
        <v>95</v>
      </c>
    </row>
    <row r="16" spans="2:17" s="59" customFormat="1" ht="37.5" customHeight="1">
      <c r="B16" s="35" t="s">
        <v>85</v>
      </c>
      <c r="C16" s="60"/>
      <c r="D16" s="31">
        <v>29359</v>
      </c>
      <c r="E16" s="31">
        <v>29359</v>
      </c>
      <c r="F16" s="31">
        <v>0</v>
      </c>
      <c r="G16" s="31">
        <v>49143</v>
      </c>
      <c r="H16" s="31">
        <v>0</v>
      </c>
      <c r="I16" s="31">
        <v>4</v>
      </c>
      <c r="J16" s="31">
        <v>0</v>
      </c>
      <c r="K16" s="31">
        <v>0</v>
      </c>
      <c r="L16" s="31">
        <v>735</v>
      </c>
      <c r="M16" s="31">
        <v>735</v>
      </c>
      <c r="N16" s="31">
        <v>0</v>
      </c>
      <c r="O16" s="31">
        <v>48404</v>
      </c>
      <c r="P16" s="61">
        <v>60006</v>
      </c>
      <c r="Q16" s="35" t="s">
        <v>85</v>
      </c>
    </row>
    <row r="17" spans="2:17" s="59" customFormat="1" ht="37.5" customHeight="1">
      <c r="B17" s="35" t="s">
        <v>96</v>
      </c>
      <c r="C17" s="60"/>
      <c r="D17" s="31">
        <v>99</v>
      </c>
      <c r="E17" s="31">
        <v>99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61">
        <v>0</v>
      </c>
      <c r="Q17" s="35" t="s">
        <v>96</v>
      </c>
    </row>
    <row r="18" spans="2:17" ht="37.5" customHeight="1">
      <c r="B18" s="35" t="s">
        <v>98</v>
      </c>
      <c r="C18" s="62"/>
      <c r="D18" s="32">
        <v>410749</v>
      </c>
      <c r="E18" s="32">
        <v>349475</v>
      </c>
      <c r="F18" s="32">
        <v>61274</v>
      </c>
      <c r="G18" s="32">
        <v>182681</v>
      </c>
      <c r="H18" s="32">
        <v>0</v>
      </c>
      <c r="I18" s="32">
        <v>27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182654</v>
      </c>
      <c r="P18" s="63">
        <v>97275</v>
      </c>
      <c r="Q18" s="35" t="s">
        <v>98</v>
      </c>
    </row>
    <row r="19" spans="2:17" ht="37.5" customHeight="1">
      <c r="B19" s="35" t="s">
        <v>99</v>
      </c>
      <c r="C19" s="62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63">
        <v>0</v>
      </c>
      <c r="Q19" s="35" t="s">
        <v>99</v>
      </c>
    </row>
    <row r="20" spans="2:17" ht="37.5" customHeight="1">
      <c r="B20" s="35" t="s">
        <v>113</v>
      </c>
      <c r="C20" s="62"/>
      <c r="D20" s="32">
        <v>34313</v>
      </c>
      <c r="E20" s="32">
        <v>34313</v>
      </c>
      <c r="F20" s="32">
        <v>0</v>
      </c>
      <c r="G20" s="32">
        <v>181</v>
      </c>
      <c r="H20" s="32">
        <v>0</v>
      </c>
      <c r="I20" s="32">
        <v>63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118</v>
      </c>
      <c r="P20" s="63">
        <v>103</v>
      </c>
      <c r="Q20" s="35" t="s">
        <v>113</v>
      </c>
    </row>
    <row r="21" spans="2:17" ht="37.5" customHeight="1">
      <c r="B21" s="35" t="s">
        <v>86</v>
      </c>
      <c r="C21" s="62"/>
      <c r="D21" s="32">
        <v>889</v>
      </c>
      <c r="E21" s="32">
        <v>889</v>
      </c>
      <c r="F21" s="32">
        <v>0</v>
      </c>
      <c r="G21" s="32">
        <v>24715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24715</v>
      </c>
      <c r="P21" s="63">
        <v>22992</v>
      </c>
      <c r="Q21" s="35" t="s">
        <v>86</v>
      </c>
    </row>
    <row r="22" spans="2:17" ht="37.5" customHeight="1">
      <c r="B22" s="35" t="s">
        <v>87</v>
      </c>
      <c r="C22" s="62"/>
      <c r="D22" s="32">
        <v>17744</v>
      </c>
      <c r="E22" s="32">
        <v>17744</v>
      </c>
      <c r="F22" s="32">
        <v>0</v>
      </c>
      <c r="G22" s="32">
        <v>22366</v>
      </c>
      <c r="H22" s="32">
        <v>0</v>
      </c>
      <c r="I22" s="32">
        <v>3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22363</v>
      </c>
      <c r="P22" s="63">
        <v>25719</v>
      </c>
      <c r="Q22" s="35" t="s">
        <v>87</v>
      </c>
    </row>
    <row r="23" spans="2:17" ht="37.5" customHeight="1">
      <c r="B23" s="35" t="s">
        <v>88</v>
      </c>
      <c r="C23" s="62"/>
      <c r="D23" s="32">
        <v>67460</v>
      </c>
      <c r="E23" s="32">
        <v>67460</v>
      </c>
      <c r="F23" s="32">
        <v>0</v>
      </c>
      <c r="G23" s="32">
        <v>59110</v>
      </c>
      <c r="H23" s="32">
        <v>0</v>
      </c>
      <c r="I23" s="32">
        <v>174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58936</v>
      </c>
      <c r="P23" s="63">
        <v>73815</v>
      </c>
      <c r="Q23" s="35" t="s">
        <v>88</v>
      </c>
    </row>
    <row r="24" spans="2:17" ht="37.5" customHeight="1">
      <c r="B24" s="35" t="s">
        <v>89</v>
      </c>
      <c r="C24" s="62"/>
      <c r="D24" s="32">
        <v>36163</v>
      </c>
      <c r="E24" s="32">
        <v>36163</v>
      </c>
      <c r="F24" s="32">
        <v>0</v>
      </c>
      <c r="G24" s="32">
        <v>33794</v>
      </c>
      <c r="H24" s="32">
        <v>0</v>
      </c>
      <c r="I24" s="32">
        <v>218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33576</v>
      </c>
      <c r="P24" s="63">
        <v>25903</v>
      </c>
      <c r="Q24" s="35" t="s">
        <v>89</v>
      </c>
    </row>
    <row r="25" spans="2:17" ht="37.5" customHeight="1">
      <c r="B25" s="35" t="s">
        <v>90</v>
      </c>
      <c r="C25" s="62"/>
      <c r="D25" s="32">
        <v>60927</v>
      </c>
      <c r="E25" s="32">
        <v>60927</v>
      </c>
      <c r="F25" s="32">
        <v>0</v>
      </c>
      <c r="G25" s="32">
        <v>63922</v>
      </c>
      <c r="H25" s="32">
        <v>0</v>
      </c>
      <c r="I25" s="32">
        <v>64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63858</v>
      </c>
      <c r="P25" s="63">
        <v>62420</v>
      </c>
      <c r="Q25" s="35" t="s">
        <v>90</v>
      </c>
    </row>
    <row r="26" spans="2:17" ht="37.5" customHeight="1">
      <c r="B26" s="35" t="s">
        <v>91</v>
      </c>
      <c r="C26" s="62"/>
      <c r="D26" s="32">
        <v>5044</v>
      </c>
      <c r="E26" s="32">
        <v>5044</v>
      </c>
      <c r="F26" s="32">
        <v>0</v>
      </c>
      <c r="G26" s="32">
        <v>57742</v>
      </c>
      <c r="H26" s="32">
        <v>0</v>
      </c>
      <c r="I26" s="32">
        <v>91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57651</v>
      </c>
      <c r="P26" s="63">
        <v>65488</v>
      </c>
      <c r="Q26" s="35" t="s">
        <v>91</v>
      </c>
    </row>
    <row r="27" spans="2:17" ht="37.5" customHeight="1">
      <c r="B27" s="35" t="s">
        <v>92</v>
      </c>
      <c r="C27" s="62"/>
      <c r="D27" s="32">
        <v>45095</v>
      </c>
      <c r="E27" s="32">
        <v>45095</v>
      </c>
      <c r="F27" s="32">
        <v>0</v>
      </c>
      <c r="G27" s="32">
        <v>16652</v>
      </c>
      <c r="H27" s="32">
        <v>0</v>
      </c>
      <c r="I27" s="32">
        <v>16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16636</v>
      </c>
      <c r="P27" s="63">
        <v>15447</v>
      </c>
      <c r="Q27" s="35" t="s">
        <v>92</v>
      </c>
    </row>
    <row r="28" spans="2:17" ht="37.5" customHeight="1">
      <c r="B28" s="35" t="s">
        <v>93</v>
      </c>
      <c r="C28" s="62"/>
      <c r="D28" s="32">
        <v>634</v>
      </c>
      <c r="E28" s="32">
        <v>634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63">
        <v>0</v>
      </c>
      <c r="Q28" s="35" t="s">
        <v>93</v>
      </c>
    </row>
    <row r="29" spans="2:17" ht="37.5" customHeight="1">
      <c r="B29" s="35" t="s">
        <v>100</v>
      </c>
      <c r="C29" s="62"/>
      <c r="D29" s="32">
        <v>22732</v>
      </c>
      <c r="E29" s="32">
        <v>22732</v>
      </c>
      <c r="F29" s="32">
        <v>0</v>
      </c>
      <c r="G29" s="32">
        <v>339</v>
      </c>
      <c r="H29" s="32">
        <v>0</v>
      </c>
      <c r="I29" s="32">
        <v>14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325</v>
      </c>
      <c r="P29" s="63">
        <v>280</v>
      </c>
      <c r="Q29" s="35" t="s">
        <v>100</v>
      </c>
    </row>
    <row r="30" spans="2:17" ht="37.5" customHeight="1">
      <c r="B30" s="35" t="s">
        <v>94</v>
      </c>
      <c r="C30" s="62"/>
      <c r="D30" s="32">
        <v>57167</v>
      </c>
      <c r="E30" s="32">
        <v>33109</v>
      </c>
      <c r="F30" s="32">
        <v>24058</v>
      </c>
      <c r="G30" s="32">
        <v>18713</v>
      </c>
      <c r="H30" s="32">
        <v>0</v>
      </c>
      <c r="I30" s="32">
        <v>300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18413</v>
      </c>
      <c r="P30" s="63">
        <v>61660</v>
      </c>
      <c r="Q30" s="35" t="s">
        <v>94</v>
      </c>
    </row>
    <row r="31" spans="2:17" ht="37.5" customHeight="1">
      <c r="B31" s="35" t="s">
        <v>115</v>
      </c>
      <c r="C31" s="62"/>
      <c r="D31" s="32">
        <v>18966</v>
      </c>
      <c r="E31" s="32">
        <v>18966</v>
      </c>
      <c r="F31" s="32">
        <v>0</v>
      </c>
      <c r="G31" s="32">
        <v>132</v>
      </c>
      <c r="H31" s="32">
        <v>0</v>
      </c>
      <c r="I31" s="32">
        <v>1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131</v>
      </c>
      <c r="P31" s="63">
        <v>112</v>
      </c>
      <c r="Q31" s="35" t="s">
        <v>115</v>
      </c>
    </row>
    <row r="32" spans="2:17" ht="37.5" customHeight="1">
      <c r="B32" s="35" t="s">
        <v>101</v>
      </c>
      <c r="C32" s="62"/>
      <c r="D32" s="32">
        <v>5652</v>
      </c>
      <c r="E32" s="32">
        <v>5652</v>
      </c>
      <c r="F32" s="32">
        <v>0</v>
      </c>
      <c r="G32" s="32">
        <v>39157</v>
      </c>
      <c r="H32" s="32">
        <v>0</v>
      </c>
      <c r="I32" s="32">
        <v>11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39146</v>
      </c>
      <c r="P32" s="63">
        <v>32122</v>
      </c>
      <c r="Q32" s="35" t="s">
        <v>101</v>
      </c>
    </row>
    <row r="33" spans="2:17" ht="37.5" customHeight="1">
      <c r="B33" s="72" t="s">
        <v>104</v>
      </c>
      <c r="C33" s="62"/>
      <c r="D33" s="32">
        <v>39694</v>
      </c>
      <c r="E33" s="32">
        <v>39694</v>
      </c>
      <c r="F33" s="32">
        <v>0</v>
      </c>
      <c r="G33" s="32">
        <v>28239</v>
      </c>
      <c r="H33" s="32">
        <v>0</v>
      </c>
      <c r="I33" s="32">
        <v>39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28200</v>
      </c>
      <c r="P33" s="63">
        <v>30378</v>
      </c>
      <c r="Q33" s="72" t="s">
        <v>104</v>
      </c>
    </row>
    <row r="34" spans="2:17" ht="37.5" customHeight="1">
      <c r="B34" s="73" t="s">
        <v>106</v>
      </c>
      <c r="C34" s="62"/>
      <c r="D34" s="32">
        <v>15152</v>
      </c>
      <c r="E34" s="32">
        <v>15152</v>
      </c>
      <c r="F34" s="32">
        <v>0</v>
      </c>
      <c r="G34" s="32">
        <v>406</v>
      </c>
      <c r="H34" s="32">
        <v>0</v>
      </c>
      <c r="I34" s="32">
        <v>8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398</v>
      </c>
      <c r="P34" s="63">
        <v>132</v>
      </c>
      <c r="Q34" s="73" t="s">
        <v>106</v>
      </c>
    </row>
    <row r="35" spans="1:17" s="65" customFormat="1" ht="45" customHeight="1">
      <c r="A35" s="49"/>
      <c r="B35" s="36" t="s">
        <v>108</v>
      </c>
      <c r="C35" s="64"/>
      <c r="D35" s="32">
        <f aca="true" t="shared" si="0" ref="D35:O35">SUM(D13:D34)</f>
        <v>1279023</v>
      </c>
      <c r="E35" s="32">
        <f t="shared" si="0"/>
        <v>1193691</v>
      </c>
      <c r="F35" s="32">
        <f t="shared" si="0"/>
        <v>85332</v>
      </c>
      <c r="G35" s="32">
        <f t="shared" si="0"/>
        <v>629214</v>
      </c>
      <c r="H35" s="32">
        <f t="shared" si="0"/>
        <v>0</v>
      </c>
      <c r="I35" s="32">
        <f t="shared" si="0"/>
        <v>4041</v>
      </c>
      <c r="J35" s="32">
        <f t="shared" si="0"/>
        <v>0</v>
      </c>
      <c r="K35" s="32">
        <f t="shared" si="0"/>
        <v>0</v>
      </c>
      <c r="L35" s="32">
        <f t="shared" si="0"/>
        <v>735</v>
      </c>
      <c r="M35" s="32">
        <f t="shared" si="0"/>
        <v>735</v>
      </c>
      <c r="N35" s="32">
        <f t="shared" si="0"/>
        <v>0</v>
      </c>
      <c r="O35" s="32">
        <f t="shared" si="0"/>
        <v>624438</v>
      </c>
      <c r="P35" s="63"/>
      <c r="Q35" s="36" t="s">
        <v>108</v>
      </c>
    </row>
    <row r="36" spans="1:18" ht="14.25" thickBot="1">
      <c r="A36" s="66"/>
      <c r="B36" s="52"/>
      <c r="C36" s="48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67"/>
      <c r="Q36" s="52"/>
      <c r="R36" s="47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3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75" zoomScaleNormal="80" zoomScaleSheetLayoutView="75" workbookViewId="0" topLeftCell="A1">
      <pane xSplit="3" ySplit="11" topLeftCell="D18" activePane="bottomRight" state="frozen"/>
      <selection pane="topLeft" activeCell="D31" sqref="D31"/>
      <selection pane="topRight" activeCell="D31" sqref="D31"/>
      <selection pane="bottomLeft" activeCell="D31" sqref="D31"/>
      <selection pane="bottomRight" activeCell="P14" sqref="P14"/>
    </sheetView>
  </sheetViews>
  <sheetFormatPr defaultColWidth="9.00390625" defaultRowHeight="13.5"/>
  <cols>
    <col min="1" max="1" width="1.12109375" style="49" customWidth="1"/>
    <col min="2" max="2" width="19.125" style="56" customWidth="1"/>
    <col min="3" max="3" width="1.12109375" style="56" customWidth="1"/>
    <col min="4" max="9" width="14.50390625" style="49" customWidth="1"/>
    <col min="10" max="16384" width="9.00390625" style="49" customWidth="1"/>
  </cols>
  <sheetData>
    <row r="1" ht="14.25">
      <c r="B1" s="44" t="s">
        <v>75</v>
      </c>
    </row>
    <row r="4" spans="1:9" ht="24">
      <c r="A4" s="45"/>
      <c r="B4" s="85" t="s">
        <v>102</v>
      </c>
      <c r="C4" s="85"/>
      <c r="D4" s="85"/>
      <c r="E4" s="85"/>
      <c r="F4" s="85"/>
      <c r="G4" s="85"/>
      <c r="H4" s="85"/>
      <c r="I4" s="85"/>
    </row>
    <row r="5" spans="1:9" ht="17.25">
      <c r="A5" s="45"/>
      <c r="B5" s="45"/>
      <c r="C5" s="45"/>
      <c r="D5" s="1"/>
      <c r="E5" s="1"/>
      <c r="F5" s="1"/>
      <c r="G5" s="1"/>
      <c r="H5" s="1"/>
      <c r="I5" s="1"/>
    </row>
    <row r="6" spans="1:9" ht="15" thickBot="1">
      <c r="A6" s="47"/>
      <c r="B6" s="48"/>
      <c r="C6" s="48"/>
      <c r="D6" s="29"/>
      <c r="E6" s="28"/>
      <c r="F6" s="28"/>
      <c r="G6" s="28"/>
      <c r="H6" s="28"/>
      <c r="I6" s="47" t="s">
        <v>0</v>
      </c>
    </row>
    <row r="7" spans="1:9" ht="13.5">
      <c r="A7" s="1"/>
      <c r="B7" s="2"/>
      <c r="C7" s="43"/>
      <c r="D7" s="3" t="s">
        <v>71</v>
      </c>
      <c r="E7" s="3"/>
      <c r="F7" s="10"/>
      <c r="G7" s="10"/>
      <c r="H7" s="10"/>
      <c r="I7" s="10"/>
    </row>
    <row r="8" spans="1:9" ht="13.5">
      <c r="A8" s="1"/>
      <c r="B8" s="2"/>
      <c r="C8" s="3"/>
      <c r="D8" s="16"/>
      <c r="E8" s="5" t="s">
        <v>72</v>
      </c>
      <c r="F8" s="11"/>
      <c r="G8" s="11"/>
      <c r="H8" s="11"/>
      <c r="I8" s="12"/>
    </row>
    <row r="9" spans="1:9" ht="13.5">
      <c r="A9" s="1"/>
      <c r="B9" s="27" t="s">
        <v>107</v>
      </c>
      <c r="C9" s="5"/>
      <c r="D9" s="16" t="s">
        <v>73</v>
      </c>
      <c r="E9" s="5"/>
      <c r="F9" s="13"/>
      <c r="G9" s="13"/>
      <c r="H9" s="13"/>
      <c r="I9" s="11"/>
    </row>
    <row r="10" spans="1:9" s="56" customFormat="1" ht="13.5">
      <c r="A10" s="6"/>
      <c r="B10" s="2"/>
      <c r="C10" s="3"/>
      <c r="D10" s="16"/>
      <c r="E10" s="5" t="s">
        <v>74</v>
      </c>
      <c r="F10" s="13"/>
      <c r="G10" s="13"/>
      <c r="H10" s="13"/>
      <c r="I10" s="13"/>
    </row>
    <row r="11" spans="1:9" ht="14.25" thickBot="1">
      <c r="A11" s="7"/>
      <c r="B11" s="8"/>
      <c r="C11" s="17"/>
      <c r="D11" s="18"/>
      <c r="E11" s="9"/>
      <c r="F11" s="14"/>
      <c r="G11" s="14"/>
      <c r="H11" s="14"/>
      <c r="I11" s="15"/>
    </row>
    <row r="12" spans="1:9" ht="15.75" customHeight="1">
      <c r="A12" s="4"/>
      <c r="B12" s="2"/>
      <c r="C12" s="3"/>
      <c r="D12" s="57"/>
      <c r="E12" s="57"/>
      <c r="F12" s="57"/>
      <c r="G12" s="57"/>
      <c r="H12" s="57"/>
      <c r="I12" s="57"/>
    </row>
    <row r="13" spans="1:9" s="59" customFormat="1" ht="37.5" customHeight="1">
      <c r="A13" s="50"/>
      <c r="B13" s="35" t="s">
        <v>76</v>
      </c>
      <c r="C13" s="33"/>
      <c r="D13" s="31">
        <v>0</v>
      </c>
      <c r="E13" s="31">
        <v>4407325</v>
      </c>
      <c r="F13" s="53"/>
      <c r="G13" s="54"/>
      <c r="H13" s="53"/>
      <c r="I13" s="53"/>
    </row>
    <row r="14" spans="2:9" s="59" customFormat="1" ht="37.5" customHeight="1">
      <c r="B14" s="35" t="s">
        <v>84</v>
      </c>
      <c r="C14" s="60"/>
      <c r="D14" s="31">
        <v>0</v>
      </c>
      <c r="E14" s="31">
        <v>55990</v>
      </c>
      <c r="F14" s="70"/>
      <c r="G14" s="70"/>
      <c r="H14" s="70"/>
      <c r="I14" s="70"/>
    </row>
    <row r="15" spans="2:9" s="59" customFormat="1" ht="37.5" customHeight="1">
      <c r="B15" s="35" t="s">
        <v>95</v>
      </c>
      <c r="C15" s="60"/>
      <c r="D15" s="31">
        <v>0</v>
      </c>
      <c r="E15" s="31">
        <v>251</v>
      </c>
      <c r="F15" s="70"/>
      <c r="G15" s="70"/>
      <c r="H15" s="70"/>
      <c r="I15" s="70"/>
    </row>
    <row r="16" spans="2:9" s="59" customFormat="1" ht="37.5" customHeight="1">
      <c r="B16" s="35" t="s">
        <v>85</v>
      </c>
      <c r="C16" s="60"/>
      <c r="D16" s="31">
        <v>0</v>
      </c>
      <c r="E16" s="31">
        <v>240578</v>
      </c>
      <c r="F16" s="70"/>
      <c r="G16" s="70"/>
      <c r="H16" s="70"/>
      <c r="I16" s="70"/>
    </row>
    <row r="17" spans="2:9" s="59" customFormat="1" ht="37.5" customHeight="1">
      <c r="B17" s="35" t="s">
        <v>96</v>
      </c>
      <c r="C17" s="60"/>
      <c r="D17" s="31">
        <v>0</v>
      </c>
      <c r="E17" s="31">
        <v>666</v>
      </c>
      <c r="F17" s="70"/>
      <c r="G17" s="70"/>
      <c r="H17" s="70"/>
      <c r="I17" s="70"/>
    </row>
    <row r="18" spans="2:9" ht="37.5" customHeight="1">
      <c r="B18" s="35" t="s">
        <v>98</v>
      </c>
      <c r="C18" s="62"/>
      <c r="D18" s="32">
        <v>0</v>
      </c>
      <c r="E18" s="32">
        <v>4511593</v>
      </c>
      <c r="F18" s="71"/>
      <c r="G18" s="71"/>
      <c r="H18" s="71"/>
      <c r="I18" s="71"/>
    </row>
    <row r="19" spans="2:9" ht="37.5" customHeight="1">
      <c r="B19" s="35" t="s">
        <v>99</v>
      </c>
      <c r="C19" s="62"/>
      <c r="D19" s="32">
        <v>0</v>
      </c>
      <c r="E19" s="32">
        <v>0</v>
      </c>
      <c r="F19" s="71"/>
      <c r="G19" s="71"/>
      <c r="H19" s="71"/>
      <c r="I19" s="71"/>
    </row>
    <row r="20" spans="2:9" ht="37.5" customHeight="1">
      <c r="B20" s="35" t="s">
        <v>113</v>
      </c>
      <c r="C20" s="62"/>
      <c r="D20" s="32">
        <v>0</v>
      </c>
      <c r="E20" s="32">
        <v>661838</v>
      </c>
      <c r="F20" s="71"/>
      <c r="G20" s="71"/>
      <c r="H20" s="71"/>
      <c r="I20" s="71"/>
    </row>
    <row r="21" spans="2:9" ht="37.5" customHeight="1">
      <c r="B21" s="35" t="s">
        <v>86</v>
      </c>
      <c r="C21" s="62"/>
      <c r="D21" s="32">
        <v>0</v>
      </c>
      <c r="E21" s="32">
        <v>26047</v>
      </c>
      <c r="F21" s="71"/>
      <c r="G21" s="71"/>
      <c r="H21" s="71"/>
      <c r="I21" s="71"/>
    </row>
    <row r="22" spans="2:9" ht="37.5" customHeight="1">
      <c r="B22" s="35" t="s">
        <v>87</v>
      </c>
      <c r="C22" s="62"/>
      <c r="D22" s="32">
        <v>0</v>
      </c>
      <c r="E22" s="32">
        <v>98761</v>
      </c>
      <c r="F22" s="71"/>
      <c r="G22" s="71"/>
      <c r="H22" s="71"/>
      <c r="I22" s="71"/>
    </row>
    <row r="23" spans="2:9" ht="37.5" customHeight="1">
      <c r="B23" s="35" t="s">
        <v>88</v>
      </c>
      <c r="C23" s="62"/>
      <c r="D23" s="32">
        <v>0</v>
      </c>
      <c r="E23" s="32">
        <v>1385067</v>
      </c>
      <c r="F23" s="71"/>
      <c r="G23" s="71"/>
      <c r="H23" s="71"/>
      <c r="I23" s="71"/>
    </row>
    <row r="24" spans="2:9" ht="37.5" customHeight="1">
      <c r="B24" s="35" t="s">
        <v>89</v>
      </c>
      <c r="C24" s="62"/>
      <c r="D24" s="32">
        <v>385900</v>
      </c>
      <c r="E24" s="32">
        <v>3166582</v>
      </c>
      <c r="F24" s="71"/>
      <c r="G24" s="71"/>
      <c r="H24" s="71"/>
      <c r="I24" s="71"/>
    </row>
    <row r="25" spans="2:9" ht="37.5" customHeight="1">
      <c r="B25" s="35" t="s">
        <v>90</v>
      </c>
      <c r="C25" s="62"/>
      <c r="D25" s="32">
        <v>563800</v>
      </c>
      <c r="E25" s="32">
        <v>3785146</v>
      </c>
      <c r="F25" s="71"/>
      <c r="G25" s="71"/>
      <c r="H25" s="71"/>
      <c r="I25" s="71"/>
    </row>
    <row r="26" spans="2:9" ht="37.5" customHeight="1">
      <c r="B26" s="35" t="s">
        <v>91</v>
      </c>
      <c r="C26" s="62"/>
      <c r="D26" s="32">
        <v>0</v>
      </c>
      <c r="E26" s="32">
        <v>695237</v>
      </c>
      <c r="F26" s="71"/>
      <c r="G26" s="71"/>
      <c r="H26" s="71"/>
      <c r="I26" s="71"/>
    </row>
    <row r="27" spans="2:9" ht="37.5" customHeight="1">
      <c r="B27" s="35" t="s">
        <v>92</v>
      </c>
      <c r="C27" s="62"/>
      <c r="D27" s="32">
        <v>0</v>
      </c>
      <c r="E27" s="32">
        <v>663393</v>
      </c>
      <c r="F27" s="71"/>
      <c r="G27" s="71"/>
      <c r="H27" s="71"/>
      <c r="I27" s="71"/>
    </row>
    <row r="28" spans="2:9" ht="37.5" customHeight="1">
      <c r="B28" s="35" t="s">
        <v>93</v>
      </c>
      <c r="C28" s="62"/>
      <c r="D28" s="32">
        <v>0</v>
      </c>
      <c r="E28" s="32">
        <v>26829</v>
      </c>
      <c r="F28" s="71"/>
      <c r="G28" s="71"/>
      <c r="H28" s="71"/>
      <c r="I28" s="71"/>
    </row>
    <row r="29" spans="2:9" ht="37.5" customHeight="1">
      <c r="B29" s="35" t="s">
        <v>100</v>
      </c>
      <c r="C29" s="62"/>
      <c r="D29" s="32">
        <v>0</v>
      </c>
      <c r="E29" s="32">
        <v>298487</v>
      </c>
      <c r="F29" s="71"/>
      <c r="G29" s="71"/>
      <c r="H29" s="71"/>
      <c r="I29" s="71"/>
    </row>
    <row r="30" spans="2:9" ht="37.5" customHeight="1">
      <c r="B30" s="35" t="s">
        <v>94</v>
      </c>
      <c r="C30" s="62"/>
      <c r="D30" s="32">
        <v>109400</v>
      </c>
      <c r="E30" s="32">
        <v>4056822</v>
      </c>
      <c r="F30" s="71"/>
      <c r="G30" s="71"/>
      <c r="H30" s="71"/>
      <c r="I30" s="71"/>
    </row>
    <row r="31" spans="2:9" ht="37.5" customHeight="1">
      <c r="B31" s="35" t="s">
        <v>115</v>
      </c>
      <c r="C31" s="62"/>
      <c r="D31" s="32">
        <v>0</v>
      </c>
      <c r="E31" s="32">
        <v>496796</v>
      </c>
      <c r="F31" s="71"/>
      <c r="G31" s="71"/>
      <c r="H31" s="71"/>
      <c r="I31" s="71"/>
    </row>
    <row r="32" spans="2:9" ht="37.5" customHeight="1">
      <c r="B32" s="35" t="s">
        <v>101</v>
      </c>
      <c r="C32" s="62"/>
      <c r="D32" s="32">
        <v>0</v>
      </c>
      <c r="E32" s="32">
        <v>81278</v>
      </c>
      <c r="F32" s="71"/>
      <c r="G32" s="71"/>
      <c r="H32" s="71"/>
      <c r="I32" s="71"/>
    </row>
    <row r="33" spans="2:9" ht="37.5" customHeight="1">
      <c r="B33" s="72" t="s">
        <v>104</v>
      </c>
      <c r="C33" s="62"/>
      <c r="D33" s="32">
        <v>24100</v>
      </c>
      <c r="E33" s="32">
        <v>1990641</v>
      </c>
      <c r="F33" s="71"/>
      <c r="G33" s="71"/>
      <c r="H33" s="71"/>
      <c r="I33" s="71"/>
    </row>
    <row r="34" spans="2:9" ht="37.5" customHeight="1">
      <c r="B34" s="73" t="s">
        <v>105</v>
      </c>
      <c r="C34" s="62"/>
      <c r="D34" s="32">
        <v>0</v>
      </c>
      <c r="E34" s="32">
        <v>189275</v>
      </c>
      <c r="F34" s="71"/>
      <c r="G34" s="71"/>
      <c r="H34" s="71"/>
      <c r="I34" s="71"/>
    </row>
    <row r="35" spans="2:9" ht="45" customHeight="1">
      <c r="B35" s="36" t="s">
        <v>108</v>
      </c>
      <c r="C35" s="64"/>
      <c r="D35" s="32">
        <f>SUM(D13:D34)</f>
        <v>1083200</v>
      </c>
      <c r="E35" s="32">
        <f>その１!D35+その１!H35+その１!I35+その１!L35+'その１ (2)'!E35+'その１ (3)'!H35+'その１ (3)'!N35+'その１ (3)'!O35+'その１ (4)'!D35+'その１ (4)'!G35+'その１ (5)'!D35</f>
        <v>26838602</v>
      </c>
      <c r="F35" s="71"/>
      <c r="G35" s="71"/>
      <c r="H35" s="71"/>
      <c r="I35" s="71"/>
    </row>
    <row r="36" spans="1:9" ht="14.25" thickBot="1">
      <c r="A36" s="47"/>
      <c r="B36" s="52"/>
      <c r="C36" s="48"/>
      <c r="D36" s="47"/>
      <c r="E36" s="47"/>
      <c r="F36" s="47"/>
      <c r="G36" s="47"/>
      <c r="H36" s="47"/>
      <c r="I36" s="47"/>
    </row>
  </sheetData>
  <mergeCells count="1">
    <mergeCell ref="B4:I4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2013-03-13T01:17:33Z</cp:lastPrinted>
  <dcterms:created xsi:type="dcterms:W3CDTF">1996-12-27T11:06:01Z</dcterms:created>
  <dcterms:modified xsi:type="dcterms:W3CDTF">2013-03-28T06:13:43Z</dcterms:modified>
  <cp:category/>
  <cp:version/>
  <cp:contentType/>
  <cp:contentStatus/>
</cp:coreProperties>
</file>