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9975" windowHeight="8385" tabRatio="663" firstSheet="14" activeTab="20"/>
  </bookViews>
  <sheets>
    <sheet name="1一般公共" sheetId="1" r:id="rId1"/>
    <sheet name="1-1一般（財源）" sheetId="2" r:id="rId2"/>
    <sheet name="2公営住宅" sheetId="3" r:id="rId3"/>
    <sheet name="3災害復旧" sheetId="4" r:id="rId4"/>
    <sheet name="3-1災害（単独）" sheetId="5" r:id="rId5"/>
    <sheet name="3-2災害（補助）" sheetId="6" r:id="rId6"/>
    <sheet name="4緊急防災・減災" sheetId="7" r:id="rId7"/>
    <sheet name="4-1緊急防災・減災（補助・直轄）" sheetId="8" r:id="rId8"/>
    <sheet name="4-2緊急防災・減災（計画に基づく単独）" sheetId="9" r:id="rId9"/>
    <sheet name="4-3緊急防災・減災（継単）" sheetId="10" r:id="rId10"/>
    <sheet name="5教育・福祉" sheetId="11" r:id="rId11"/>
    <sheet name="6一般単独" sheetId="12" r:id="rId12"/>
    <sheet name="6-1うち合併特例事業債" sheetId="13" r:id="rId13"/>
    <sheet name="7辺地" sheetId="14" r:id="rId14"/>
    <sheet name="8過疎対策" sheetId="15" r:id="rId15"/>
    <sheet name="9公共用地" sheetId="16" r:id="rId16"/>
    <sheet name="10行政改革" sheetId="17" r:id="rId17"/>
    <sheet name="11厚生福祉" sheetId="18" r:id="rId18"/>
    <sheet name="12地域財政" sheetId="19" r:id="rId19"/>
    <sheet name="13退職手当（～H17）" sheetId="20" r:id="rId20"/>
    <sheet name="14退職（H18～）" sheetId="21" r:id="rId21"/>
    <sheet name="15国の予算" sheetId="22" r:id="rId22"/>
    <sheet name="16地域改善" sheetId="23" r:id="rId23"/>
    <sheet name="16-1地域改善（５条）" sheetId="24" r:id="rId24"/>
    <sheet name="17財源対策" sheetId="25" r:id="rId25"/>
    <sheet name="18減収補てん" sheetId="26" r:id="rId26"/>
    <sheet name="19臨財特" sheetId="27" r:id="rId27"/>
    <sheet name="20公共事業臨時" sheetId="28" r:id="rId28"/>
    <sheet name="21減税補てん" sheetId="29" r:id="rId29"/>
    <sheet name="22臨時税収" sheetId="30" r:id="rId30"/>
    <sheet name="23臨時財政" sheetId="31" r:id="rId31"/>
    <sheet name="24調整債" sheetId="32" r:id="rId32"/>
    <sheet name="25減収補てん（H14・19）" sheetId="33" r:id="rId33"/>
    <sheet name="26都道府県" sheetId="34" r:id="rId34"/>
    <sheet name="27その他" sheetId="35" r:id="rId35"/>
    <sheet name="28合計" sheetId="36" r:id="rId36"/>
  </sheets>
  <definedNames>
    <definedName name="_xlnm.Print_Area" localSheetId="35">'28合計'!$A$1:$I$34</definedName>
    <definedName name="_xlnm.Print_Area" localSheetId="3">'3災害復旧'!$A$1:$I$34</definedName>
    <definedName name="_xlnm.Print_Area" localSheetId="8">'4-2緊急防災・減災（計画に基づく単独）'!$A$1:$I$34</definedName>
    <definedName name="_xlnm.Print_Area" localSheetId="9">'4-3緊急防災・減災（継単）'!$A$1:$I$34</definedName>
    <definedName name="_xlnm.Print_Area" localSheetId="6">'4緊急防災・減災'!$A$1:$I$34</definedName>
  </definedNames>
  <calcPr fullCalcOnLoad="1"/>
</workbook>
</file>

<file path=xl/sharedStrings.xml><?xml version="1.0" encoding="utf-8"?>
<sst xmlns="http://schemas.openxmlformats.org/spreadsheetml/2006/main" count="1332" uniqueCount="89">
  <si>
    <t>第３１表　　地　方　債　現　在　高</t>
  </si>
  <si>
    <t>１　一般公共事業債</t>
  </si>
  <si>
    <t>（単位：千円）</t>
  </si>
  <si>
    <t>左　の　財　源　内　訳</t>
  </si>
  <si>
    <t>現　　 在　　 高</t>
  </si>
  <si>
    <t>発　　 行　　 額</t>
  </si>
  <si>
    <t>元 利 償 還 額</t>
  </si>
  <si>
    <t>特　定　財　源</t>
  </si>
  <si>
    <t>大　津　市</t>
  </si>
  <si>
    <t>彦　根　市</t>
  </si>
  <si>
    <t>長　浜　市</t>
  </si>
  <si>
    <t>近江八幡市</t>
  </si>
  <si>
    <t>草　津　市</t>
  </si>
  <si>
    <t>守　山　市</t>
  </si>
  <si>
    <t>日　野　町</t>
  </si>
  <si>
    <t>竜　王　町</t>
  </si>
  <si>
    <t>豊　郷　町</t>
  </si>
  <si>
    <t>甲　良　町</t>
  </si>
  <si>
    <t>多　賀　町</t>
  </si>
  <si>
    <t>第３１表　　地　方　債　現　在　高　（つづき）</t>
  </si>
  <si>
    <t>　　　　(1)　単独災害復旧事業債</t>
  </si>
  <si>
    <t>　　　　(2)　補助災害復旧事業債</t>
  </si>
  <si>
    <t>　　　　うち法第５条によるもの</t>
  </si>
  <si>
    <t>　　　　　うち財源対策債等</t>
  </si>
  <si>
    <t>市町名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</si>
  <si>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</si>
  <si>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</si>
  <si>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</si>
  <si>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</si>
  <si>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</si>
  <si>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</si>
  <si>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</si>
  <si>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県　　計</t>
  </si>
  <si>
    <t>市　　計</t>
  </si>
  <si>
    <t>一 般 財 源 等</t>
  </si>
  <si>
    <t>愛　荘　町</t>
  </si>
  <si>
    <t>市町名</t>
  </si>
  <si>
    <t>町　　計</t>
  </si>
  <si>
    <t>市町名</t>
  </si>
  <si>
    <t>市町名</t>
  </si>
  <si>
    <t>市　　計</t>
  </si>
  <si>
    <t>市町名</t>
  </si>
  <si>
    <t>市町名</t>
  </si>
  <si>
    <t>第２　　　14　地方債の状況</t>
  </si>
  <si>
    <t>２　公営住宅建設事業債</t>
  </si>
  <si>
    <t>３　災害復旧事業債</t>
  </si>
  <si>
    <t>市町名</t>
  </si>
  <si>
    <t>市　　計</t>
  </si>
  <si>
    <t>町　　計</t>
  </si>
  <si>
    <t xml:space="preserve">        　うち合併特例事業債</t>
  </si>
  <si>
    <t>平成22年度末</t>
  </si>
  <si>
    <t>平 成 23 年 度</t>
  </si>
  <si>
    <t>平 成 23 年 度</t>
  </si>
  <si>
    <t>平成23年度末</t>
  </si>
  <si>
    <t>平成23年度末</t>
  </si>
  <si>
    <t>平成22年度末</t>
  </si>
  <si>
    <t>平 成 23 年 度</t>
  </si>
  <si>
    <t>平成23年度末</t>
  </si>
  <si>
    <t>市町名</t>
  </si>
  <si>
    <t>町　　計</t>
  </si>
  <si>
    <t>町　　計</t>
  </si>
  <si>
    <t>４　緊急防災・減災事業債</t>
  </si>
  <si>
    <t>　　　　(1)　補助・直轄</t>
  </si>
  <si>
    <t>　　　　(2)　緊急防災・減災事業計画に基づく単独事業</t>
  </si>
  <si>
    <t>　　　　(3)　継ぎ足し単独事業</t>
  </si>
  <si>
    <t>５　教育・福祉施設等整備事業債</t>
  </si>
  <si>
    <t>６　一般単独事業債</t>
  </si>
  <si>
    <t>７　辺地対策事業債</t>
  </si>
  <si>
    <t>８　過疎対策事業債</t>
  </si>
  <si>
    <t>９　公共用地先行取得等事業債</t>
  </si>
  <si>
    <t>１０　行政改革推進債</t>
  </si>
  <si>
    <t>１１　厚生福祉施設整備事業債</t>
  </si>
  <si>
    <t>１２　地域財政特例対策債</t>
  </si>
  <si>
    <t>１３　退　職　手　当　債（～平成17年度分）</t>
  </si>
  <si>
    <t>１４　退　職　手　当　債（平成１８年度分～）</t>
  </si>
  <si>
    <t>１５　国の予算貸付 ・ 政府関係機関貸付債</t>
  </si>
  <si>
    <t>１６　地域改善対策特定事業債</t>
  </si>
  <si>
    <t>１７　財　源　対　策　債</t>
  </si>
  <si>
    <t>１９　臨時財政特例債</t>
  </si>
  <si>
    <t>２０　公共事業等臨時特例債</t>
  </si>
  <si>
    <t>２１　減 税 補 填 債</t>
  </si>
  <si>
    <t>２２　臨 時 税 収 補 填 債</t>
  </si>
  <si>
    <t>２３　臨 時 財 政 対 策 債</t>
  </si>
  <si>
    <t>２６　都道府県貸付金</t>
  </si>
  <si>
    <t>２７　そ　　の　　他</t>
  </si>
  <si>
    <t>合　　　　　　　計　（ １ ～ ２７ ）</t>
  </si>
  <si>
    <t>１８　減 収 補 填 債 （昭和 ５７ ・ ６１・平成 ５ ～７ ・９～２３年度分）</t>
  </si>
  <si>
    <t>２４　調　整　債 （昭和 ６０～６３ 年度分）</t>
  </si>
  <si>
    <t>２５　減収補填債特例分（昭和５０・平成１４・１９～２３年度分）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</si>
</sst>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5" fillId="0" borderId="0" xfId="16" applyFont="1" applyAlignment="1">
      <alignment/>
    </xf>
    <xf numFmtId="38" fontId="6" fillId="0" borderId="0" xfId="16" applyFont="1" applyAlignment="1">
      <alignment horizontal="right"/>
    </xf>
    <xf numFmtId="38" fontId="5" fillId="0" borderId="0" xfId="16" applyFont="1" applyAlignment="1">
      <alignment/>
    </xf>
    <xf numFmtId="38" fontId="6" fillId="0" borderId="0" xfId="16" applyFont="1" applyAlignment="1">
      <alignment/>
    </xf>
    <xf numFmtId="38" fontId="6" fillId="0" borderId="0" xfId="16" applyFont="1" applyBorder="1" applyAlignment="1">
      <alignment horizontal="distributed"/>
    </xf>
    <xf numFmtId="38" fontId="6" fillId="0" borderId="0" xfId="16" applyFont="1" applyFill="1" applyAlignment="1">
      <alignment horizontal="right"/>
    </xf>
    <xf numFmtId="38" fontId="6" fillId="0" borderId="1" xfId="16" applyFont="1" applyFill="1" applyBorder="1" applyAlignment="1">
      <alignment/>
    </xf>
    <xf numFmtId="38" fontId="6" fillId="0" borderId="2" xfId="16" applyFont="1" applyFill="1" applyBorder="1" applyAlignment="1">
      <alignment horizontal="centerContinuous"/>
    </xf>
    <xf numFmtId="38" fontId="6" fillId="0" borderId="1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6" fillId="0" borderId="3" xfId="16" applyFont="1" applyFill="1" applyBorder="1" applyAlignment="1">
      <alignment horizontal="right"/>
    </xf>
    <xf numFmtId="38" fontId="6" fillId="0" borderId="4" xfId="16" applyFont="1" applyFill="1" applyBorder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5" xfId="16" applyFont="1" applyFill="1" applyBorder="1" applyAlignment="1">
      <alignment horizontal="centerContinuous"/>
    </xf>
    <xf numFmtId="38" fontId="6" fillId="0" borderId="3" xfId="16" applyFont="1" applyFill="1" applyBorder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38" fontId="4" fillId="0" borderId="3" xfId="16" applyFont="1" applyBorder="1" applyAlignment="1">
      <alignment/>
    </xf>
    <xf numFmtId="38" fontId="0" fillId="0" borderId="3" xfId="16" applyFont="1" applyBorder="1" applyAlignment="1">
      <alignment/>
    </xf>
    <xf numFmtId="38" fontId="4" fillId="0" borderId="3" xfId="16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3" xfId="16" applyFont="1" applyBorder="1" applyAlignment="1">
      <alignment/>
    </xf>
    <xf numFmtId="38" fontId="4" fillId="0" borderId="3" xfId="16" applyFont="1" applyBorder="1" applyAlignment="1">
      <alignment/>
    </xf>
    <xf numFmtId="38" fontId="0" fillId="0" borderId="0" xfId="16" applyFont="1" applyAlignment="1">
      <alignment/>
    </xf>
    <xf numFmtId="38" fontId="6" fillId="0" borderId="0" xfId="16" applyFont="1" applyFill="1" applyBorder="1" applyAlignment="1">
      <alignment horizontal="distributed"/>
    </xf>
    <xf numFmtId="41" fontId="4" fillId="0" borderId="0" xfId="16" applyNumberFormat="1" applyFont="1" applyAlignment="1">
      <alignment horizontal="right"/>
    </xf>
    <xf numFmtId="3" fontId="6" fillId="0" borderId="0" xfId="16" applyNumberFormat="1" applyFont="1" applyBorder="1" applyAlignment="1">
      <alignment horizontal="distributed"/>
    </xf>
    <xf numFmtId="3" fontId="6" fillId="0" borderId="0" xfId="16" applyNumberFormat="1" applyFont="1" applyBorder="1" applyAlignment="1">
      <alignment horizontal="center"/>
    </xf>
    <xf numFmtId="3" fontId="6" fillId="0" borderId="3" xfId="16" applyNumberFormat="1" applyFont="1" applyBorder="1" applyAlignment="1">
      <alignment/>
    </xf>
    <xf numFmtId="38" fontId="6" fillId="0" borderId="0" xfId="16" applyFont="1" applyFill="1" applyBorder="1" applyAlignment="1">
      <alignment horizontal="center"/>
    </xf>
    <xf numFmtId="38" fontId="6" fillId="0" borderId="6" xfId="16" applyFont="1" applyFill="1" applyBorder="1" applyAlignment="1">
      <alignment/>
    </xf>
    <xf numFmtId="38" fontId="6" fillId="0" borderId="7" xfId="16" applyFont="1" applyFill="1" applyBorder="1" applyAlignment="1">
      <alignment horizontal="center"/>
    </xf>
    <xf numFmtId="38" fontId="6" fillId="0" borderId="8" xfId="16" applyFont="1" applyFill="1" applyBorder="1" applyAlignment="1">
      <alignment horizontal="right"/>
    </xf>
    <xf numFmtId="41" fontId="4" fillId="0" borderId="9" xfId="16" applyNumberFormat="1" applyFont="1" applyBorder="1" applyAlignment="1">
      <alignment horizontal="right"/>
    </xf>
    <xf numFmtId="41" fontId="4" fillId="0" borderId="9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41" fontId="4" fillId="0" borderId="9" xfId="0" applyNumberFormat="1" applyFont="1" applyBorder="1" applyAlignment="1">
      <alignment horizontal="right"/>
    </xf>
    <xf numFmtId="41" fontId="4" fillId="0" borderId="0" xfId="0" applyNumberFormat="1" applyFont="1" applyAlignment="1">
      <alignment horizontal="right"/>
    </xf>
    <xf numFmtId="38" fontId="0" fillId="0" borderId="10" xfId="16" applyFont="1" applyBorder="1" applyAlignment="1">
      <alignment horizontal="right"/>
    </xf>
    <xf numFmtId="38" fontId="0" fillId="0" borderId="10" xfId="16" applyFont="1" applyBorder="1" applyAlignment="1">
      <alignment/>
    </xf>
    <xf numFmtId="41" fontId="4" fillId="0" borderId="0" xfId="0" applyNumberFormat="1" applyFont="1" applyAlignment="1">
      <alignment/>
    </xf>
    <xf numFmtId="38" fontId="0" fillId="0" borderId="0" xfId="16" applyFont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Font="1" applyBorder="1" applyAlignment="1">
      <alignment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38" fontId="0" fillId="0" borderId="10" xfId="16" applyFont="1" applyBorder="1" applyAlignment="1">
      <alignment horizontal="right"/>
    </xf>
    <xf numFmtId="38" fontId="0" fillId="0" borderId="0" xfId="16" applyFont="1" applyAlignment="1">
      <alignment/>
    </xf>
    <xf numFmtId="38" fontId="0" fillId="0" borderId="3" xfId="16" applyFont="1" applyBorder="1" applyAlignment="1">
      <alignment/>
    </xf>
    <xf numFmtId="38" fontId="0" fillId="0" borderId="10" xfId="16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33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pans="1:2" ht="14.25">
      <c r="A1" s="40"/>
      <c r="B1" s="16" t="s">
        <v>43</v>
      </c>
    </row>
    <row r="4" spans="1:9" ht="24">
      <c r="A4" s="1"/>
      <c r="B4" s="18" t="s">
        <v>0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1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9661332</v>
      </c>
      <c r="E12" s="45">
        <v>708600</v>
      </c>
      <c r="F12" s="45">
        <v>991847</v>
      </c>
      <c r="G12" s="45">
        <v>0</v>
      </c>
      <c r="H12" s="29">
        <v>991847</v>
      </c>
      <c r="I12" s="29">
        <v>9541595</v>
      </c>
    </row>
    <row r="13" spans="2:9" ht="35.25" customHeight="1">
      <c r="B13" s="30" t="s">
        <v>9</v>
      </c>
      <c r="D13" s="37">
        <v>2653943</v>
      </c>
      <c r="E13" s="29">
        <v>192700</v>
      </c>
      <c r="F13" s="29">
        <v>324699</v>
      </c>
      <c r="G13" s="29">
        <v>0</v>
      </c>
      <c r="H13" s="29">
        <v>324699</v>
      </c>
      <c r="I13" s="29">
        <v>2567304</v>
      </c>
    </row>
    <row r="14" spans="2:9" ht="35.25" customHeight="1">
      <c r="B14" s="30" t="s">
        <v>10</v>
      </c>
      <c r="D14" s="37">
        <v>3250884</v>
      </c>
      <c r="E14" s="29">
        <v>0</v>
      </c>
      <c r="F14" s="29">
        <v>420755</v>
      </c>
      <c r="G14" s="29">
        <v>0</v>
      </c>
      <c r="H14" s="29">
        <v>420755</v>
      </c>
      <c r="I14" s="29">
        <v>2876054</v>
      </c>
    </row>
    <row r="15" spans="2:9" ht="35.25" customHeight="1">
      <c r="B15" s="30" t="s">
        <v>11</v>
      </c>
      <c r="D15" s="37">
        <v>632288</v>
      </c>
      <c r="E15" s="29">
        <v>24100</v>
      </c>
      <c r="F15" s="29">
        <v>126445</v>
      </c>
      <c r="G15" s="29">
        <v>0</v>
      </c>
      <c r="H15" s="29">
        <v>126445</v>
      </c>
      <c r="I15" s="29">
        <v>541063</v>
      </c>
    </row>
    <row r="16" spans="2:9" ht="35.25" customHeight="1">
      <c r="B16" s="30" t="s">
        <v>12</v>
      </c>
      <c r="D16" s="37">
        <v>1871399</v>
      </c>
      <c r="E16" s="29">
        <v>301200</v>
      </c>
      <c r="F16" s="29">
        <v>338759</v>
      </c>
      <c r="G16" s="29">
        <v>0</v>
      </c>
      <c r="H16" s="29">
        <v>338759</v>
      </c>
      <c r="I16" s="29">
        <v>1871757</v>
      </c>
    </row>
    <row r="17" spans="2:9" ht="35.25" customHeight="1">
      <c r="B17" s="30" t="s">
        <v>13</v>
      </c>
      <c r="D17" s="37">
        <v>1338912</v>
      </c>
      <c r="E17" s="29">
        <v>433900</v>
      </c>
      <c r="F17" s="29">
        <v>123005</v>
      </c>
      <c r="G17" s="29">
        <v>0</v>
      </c>
      <c r="H17" s="29">
        <v>123005</v>
      </c>
      <c r="I17" s="29">
        <v>1672588</v>
      </c>
    </row>
    <row r="18" spans="2:9" ht="35.25" customHeight="1">
      <c r="B18" s="30" t="s">
        <v>25</v>
      </c>
      <c r="D18" s="37">
        <v>646371</v>
      </c>
      <c r="E18" s="29">
        <v>163600</v>
      </c>
      <c r="F18" s="29">
        <v>88626</v>
      </c>
      <c r="G18" s="29">
        <v>0</v>
      </c>
      <c r="H18" s="29">
        <v>88626</v>
      </c>
      <c r="I18" s="29">
        <v>732616</v>
      </c>
    </row>
    <row r="19" spans="2:9" ht="35.25" customHeight="1">
      <c r="B19" s="30" t="s">
        <v>26</v>
      </c>
      <c r="D19" s="37">
        <v>1202984</v>
      </c>
      <c r="E19" s="29">
        <v>3200</v>
      </c>
      <c r="F19" s="29">
        <v>160970</v>
      </c>
      <c r="G19" s="29">
        <v>0</v>
      </c>
      <c r="H19" s="29">
        <v>160970</v>
      </c>
      <c r="I19" s="29">
        <v>1064678</v>
      </c>
    </row>
    <row r="20" spans="2:9" ht="35.25" customHeight="1">
      <c r="B20" s="30" t="s">
        <v>27</v>
      </c>
      <c r="D20" s="37">
        <v>736434</v>
      </c>
      <c r="E20" s="29">
        <v>14200</v>
      </c>
      <c r="F20" s="29">
        <v>91436</v>
      </c>
      <c r="G20" s="29">
        <v>0</v>
      </c>
      <c r="H20" s="29">
        <v>91436</v>
      </c>
      <c r="I20" s="29">
        <v>669895</v>
      </c>
    </row>
    <row r="21" spans="2:9" ht="35.25" customHeight="1">
      <c r="B21" s="30" t="s">
        <v>28</v>
      </c>
      <c r="D21" s="37">
        <v>734210</v>
      </c>
      <c r="E21" s="29">
        <v>37000</v>
      </c>
      <c r="F21" s="29">
        <v>110393</v>
      </c>
      <c r="G21" s="29">
        <v>0</v>
      </c>
      <c r="H21" s="29">
        <v>110393</v>
      </c>
      <c r="I21" s="29">
        <v>671077</v>
      </c>
    </row>
    <row r="22" spans="2:9" ht="35.25" customHeight="1">
      <c r="B22" s="30" t="s">
        <v>29</v>
      </c>
      <c r="D22" s="37">
        <v>1031408</v>
      </c>
      <c r="E22" s="29">
        <v>0</v>
      </c>
      <c r="F22" s="29">
        <v>186481</v>
      </c>
      <c r="G22" s="29">
        <v>0</v>
      </c>
      <c r="H22" s="29">
        <v>186481</v>
      </c>
      <c r="I22" s="29">
        <v>860078</v>
      </c>
    </row>
    <row r="23" spans="2:9" ht="35.25" customHeight="1">
      <c r="B23" s="30" t="s">
        <v>30</v>
      </c>
      <c r="D23" s="37">
        <v>2211893</v>
      </c>
      <c r="E23" s="29">
        <v>0</v>
      </c>
      <c r="F23" s="29">
        <v>316799</v>
      </c>
      <c r="G23" s="29">
        <v>0</v>
      </c>
      <c r="H23" s="29">
        <v>316799</v>
      </c>
      <c r="I23" s="29">
        <v>1932370</v>
      </c>
    </row>
    <row r="24" spans="2:9" ht="35.25" customHeight="1">
      <c r="B24" s="30" t="s">
        <v>31</v>
      </c>
      <c r="D24" s="37">
        <v>1416988</v>
      </c>
      <c r="E24" s="29">
        <v>9700</v>
      </c>
      <c r="F24" s="29">
        <v>177522</v>
      </c>
      <c r="G24" s="29">
        <v>0</v>
      </c>
      <c r="H24" s="29">
        <v>177522</v>
      </c>
      <c r="I24" s="29">
        <v>1273190</v>
      </c>
    </row>
    <row r="25" spans="2:9" ht="52.5" customHeight="1">
      <c r="B25" s="31" t="s">
        <v>33</v>
      </c>
      <c r="D25" s="37">
        <f aca="true" t="shared" si="0" ref="D25:I25">SUM(D12:D24)</f>
        <v>27389046</v>
      </c>
      <c r="E25" s="29">
        <f t="shared" si="0"/>
        <v>1888200</v>
      </c>
      <c r="F25" s="29">
        <f t="shared" si="0"/>
        <v>3457737</v>
      </c>
      <c r="G25" s="29">
        <f t="shared" si="0"/>
        <v>0</v>
      </c>
      <c r="H25" s="29">
        <f t="shared" si="0"/>
        <v>3457737</v>
      </c>
      <c r="I25" s="29">
        <f t="shared" si="0"/>
        <v>26274265</v>
      </c>
    </row>
    <row r="26" spans="2:9" ht="52.5" customHeight="1">
      <c r="B26" s="30" t="s">
        <v>14</v>
      </c>
      <c r="D26" s="37">
        <v>145920</v>
      </c>
      <c r="E26" s="29">
        <v>23300</v>
      </c>
      <c r="F26" s="29">
        <v>31657</v>
      </c>
      <c r="G26" s="29">
        <v>0</v>
      </c>
      <c r="H26" s="29">
        <v>31657</v>
      </c>
      <c r="I26" s="29">
        <v>140450</v>
      </c>
    </row>
    <row r="27" spans="2:9" ht="35.25" customHeight="1">
      <c r="B27" s="30" t="s">
        <v>15</v>
      </c>
      <c r="D27" s="37">
        <v>127918</v>
      </c>
      <c r="E27" s="29">
        <v>5200</v>
      </c>
      <c r="F27" s="29">
        <v>19995</v>
      </c>
      <c r="G27" s="29">
        <v>0</v>
      </c>
      <c r="H27" s="29">
        <v>19995</v>
      </c>
      <c r="I27" s="29">
        <v>115565</v>
      </c>
    </row>
    <row r="28" spans="2:9" ht="35.25" customHeight="1">
      <c r="B28" s="30" t="s">
        <v>35</v>
      </c>
      <c r="D28" s="37">
        <v>178249</v>
      </c>
      <c r="E28" s="29">
        <v>0</v>
      </c>
      <c r="F28" s="29">
        <v>26074</v>
      </c>
      <c r="G28" s="29">
        <v>0</v>
      </c>
      <c r="H28" s="29">
        <v>26074</v>
      </c>
      <c r="I28" s="29">
        <v>155509</v>
      </c>
    </row>
    <row r="29" spans="2:9" ht="35.25" customHeight="1">
      <c r="B29" s="30" t="s">
        <v>16</v>
      </c>
      <c r="D29" s="37">
        <v>488854</v>
      </c>
      <c r="E29" s="29">
        <v>0</v>
      </c>
      <c r="F29" s="29">
        <v>46699</v>
      </c>
      <c r="G29" s="29">
        <v>0</v>
      </c>
      <c r="H29" s="29">
        <v>46699</v>
      </c>
      <c r="I29" s="29">
        <v>449935</v>
      </c>
    </row>
    <row r="30" spans="2:9" ht="35.25" customHeight="1">
      <c r="B30" s="30" t="s">
        <v>17</v>
      </c>
      <c r="D30" s="37">
        <v>409131</v>
      </c>
      <c r="E30" s="29">
        <v>20800</v>
      </c>
      <c r="F30" s="29">
        <v>49303</v>
      </c>
      <c r="G30" s="29">
        <v>0</v>
      </c>
      <c r="H30" s="29">
        <v>49303</v>
      </c>
      <c r="I30" s="29">
        <v>387215</v>
      </c>
    </row>
    <row r="31" spans="2:9" ht="35.25" customHeight="1">
      <c r="B31" s="30" t="s">
        <v>18</v>
      </c>
      <c r="D31" s="37">
        <v>139850</v>
      </c>
      <c r="E31" s="29">
        <v>28200</v>
      </c>
      <c r="F31" s="29">
        <v>27505</v>
      </c>
      <c r="G31" s="29">
        <v>0</v>
      </c>
      <c r="H31" s="29">
        <v>27505</v>
      </c>
      <c r="I31" s="29">
        <v>143639</v>
      </c>
    </row>
    <row r="32" spans="2:9" ht="52.5" customHeight="1">
      <c r="B32" s="31" t="s">
        <v>37</v>
      </c>
      <c r="D32" s="37">
        <f aca="true" t="shared" si="1" ref="D32:I32">SUM(D26:D31)</f>
        <v>1489922</v>
      </c>
      <c r="E32" s="29">
        <f t="shared" si="1"/>
        <v>77500</v>
      </c>
      <c r="F32" s="29">
        <f t="shared" si="1"/>
        <v>201233</v>
      </c>
      <c r="G32" s="29">
        <f t="shared" si="1"/>
        <v>0</v>
      </c>
      <c r="H32" s="29">
        <f t="shared" si="1"/>
        <v>201233</v>
      </c>
      <c r="I32" s="29">
        <f t="shared" si="1"/>
        <v>1392313</v>
      </c>
    </row>
    <row r="33" spans="2:9" ht="52.5" customHeight="1">
      <c r="B33" s="31" t="s">
        <v>32</v>
      </c>
      <c r="D33" s="37">
        <f aca="true" t="shared" si="2" ref="D33:I33">D25+D32</f>
        <v>28878968</v>
      </c>
      <c r="E33" s="29">
        <f t="shared" si="2"/>
        <v>1965700</v>
      </c>
      <c r="F33" s="29">
        <f t="shared" si="2"/>
        <v>3658970</v>
      </c>
      <c r="G33" s="29">
        <f t="shared" si="2"/>
        <v>0</v>
      </c>
      <c r="H33" s="29">
        <f t="shared" si="2"/>
        <v>3658970</v>
      </c>
      <c r="I33" s="29">
        <f t="shared" si="2"/>
        <v>27666578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H11" sqref="H11"/>
    </sheetView>
  </sheetViews>
  <sheetFormatPr defaultColWidth="9.00390625" defaultRowHeight="13.5"/>
  <cols>
    <col min="1" max="1" width="1.75390625" style="55" customWidth="1"/>
    <col min="2" max="2" width="13.375" style="55" customWidth="1"/>
    <col min="3" max="3" width="1.75390625" style="55" customWidth="1"/>
    <col min="4" max="9" width="15.25390625" style="55" customWidth="1"/>
    <col min="10" max="16384" width="9.00390625" style="55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6"/>
      <c r="B6" s="26" t="s">
        <v>64</v>
      </c>
      <c r="C6" s="56"/>
      <c r="D6" s="26"/>
      <c r="E6" s="26"/>
      <c r="F6" s="26"/>
      <c r="G6" s="26"/>
      <c r="H6" s="26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55</v>
      </c>
      <c r="E8" s="9" t="s">
        <v>56</v>
      </c>
      <c r="F8" s="9" t="s">
        <v>56</v>
      </c>
      <c r="G8" s="9"/>
      <c r="H8" s="9"/>
      <c r="I8" s="9" t="s">
        <v>57</v>
      </c>
    </row>
    <row r="9" spans="1:9" s="52" customFormat="1" ht="13.5">
      <c r="A9" s="6"/>
      <c r="B9" s="28" t="s">
        <v>58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10400</v>
      </c>
      <c r="F12" s="45">
        <v>0</v>
      </c>
      <c r="G12" s="45">
        <v>0</v>
      </c>
      <c r="H12" s="45">
        <v>0</v>
      </c>
      <c r="I12" s="45">
        <v>10400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4600</v>
      </c>
      <c r="F19" s="39">
        <v>0</v>
      </c>
      <c r="G19" s="39">
        <v>0</v>
      </c>
      <c r="H19" s="39">
        <v>0</v>
      </c>
      <c r="I19" s="39">
        <v>4600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47</v>
      </c>
      <c r="D25" s="38">
        <f aca="true" t="shared" si="0" ref="D25:I25">SUM(D12:D24)</f>
        <v>0</v>
      </c>
      <c r="E25" s="39">
        <f t="shared" si="0"/>
        <v>15000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15000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60</v>
      </c>
      <c r="D32" s="38">
        <f aca="true" t="shared" si="1" ref="D32:I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15000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15000</v>
      </c>
    </row>
    <row r="34" spans="1:9" ht="25.5" customHeight="1" thickBot="1">
      <c r="A34" s="56"/>
      <c r="B34" s="32"/>
      <c r="C34" s="56"/>
      <c r="D34" s="57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M13" sqref="M13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43</v>
      </c>
    </row>
    <row r="4" spans="1:9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65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14632123</v>
      </c>
      <c r="E12" s="45">
        <v>894600</v>
      </c>
      <c r="F12" s="45">
        <v>1587788</v>
      </c>
      <c r="G12" s="45">
        <v>0</v>
      </c>
      <c r="H12" s="45">
        <v>1587788</v>
      </c>
      <c r="I12" s="45">
        <v>14227508</v>
      </c>
    </row>
    <row r="13" spans="2:9" ht="35.25" customHeight="1">
      <c r="B13" s="30" t="s">
        <v>9</v>
      </c>
      <c r="D13" s="37">
        <v>5210615</v>
      </c>
      <c r="E13" s="29">
        <v>659800</v>
      </c>
      <c r="F13" s="29">
        <v>442799</v>
      </c>
      <c r="G13" s="29">
        <v>0</v>
      </c>
      <c r="H13" s="29">
        <v>442799</v>
      </c>
      <c r="I13" s="29">
        <v>5522449</v>
      </c>
    </row>
    <row r="14" spans="2:9" ht="35.25" customHeight="1">
      <c r="B14" s="30" t="s">
        <v>10</v>
      </c>
      <c r="D14" s="37">
        <v>8340124</v>
      </c>
      <c r="E14" s="29">
        <v>0</v>
      </c>
      <c r="F14" s="29">
        <v>1108095</v>
      </c>
      <c r="G14" s="29">
        <v>0</v>
      </c>
      <c r="H14" s="29">
        <v>1108095</v>
      </c>
      <c r="I14" s="29">
        <v>7386205</v>
      </c>
    </row>
    <row r="15" spans="2:9" ht="35.25" customHeight="1">
      <c r="B15" s="30" t="s">
        <v>11</v>
      </c>
      <c r="D15" s="37">
        <v>2941842</v>
      </c>
      <c r="E15" s="29">
        <v>236800</v>
      </c>
      <c r="F15" s="29">
        <v>525150</v>
      </c>
      <c r="G15" s="29">
        <v>0</v>
      </c>
      <c r="H15" s="29">
        <v>525150</v>
      </c>
      <c r="I15" s="29">
        <v>2709017</v>
      </c>
    </row>
    <row r="16" spans="2:9" ht="35.25" customHeight="1">
      <c r="B16" s="30" t="s">
        <v>12</v>
      </c>
      <c r="D16" s="37">
        <v>8198723</v>
      </c>
      <c r="E16" s="29">
        <v>1401900</v>
      </c>
      <c r="F16" s="29">
        <v>946404</v>
      </c>
      <c r="G16" s="29">
        <v>0</v>
      </c>
      <c r="H16" s="29">
        <v>946404</v>
      </c>
      <c r="I16" s="29">
        <v>8796852</v>
      </c>
    </row>
    <row r="17" spans="2:9" ht="35.25" customHeight="1">
      <c r="B17" s="30" t="s">
        <v>13</v>
      </c>
      <c r="D17" s="37">
        <v>5328194</v>
      </c>
      <c r="E17" s="29">
        <v>1020800</v>
      </c>
      <c r="F17" s="29">
        <v>701270</v>
      </c>
      <c r="G17" s="29">
        <v>0</v>
      </c>
      <c r="H17" s="29">
        <v>701270</v>
      </c>
      <c r="I17" s="29">
        <v>5797755</v>
      </c>
    </row>
    <row r="18" spans="2:9" ht="35.25" customHeight="1">
      <c r="B18" s="30" t="s">
        <v>25</v>
      </c>
      <c r="D18" s="37">
        <v>6069687</v>
      </c>
      <c r="E18" s="29">
        <v>20900</v>
      </c>
      <c r="F18" s="29">
        <v>732409</v>
      </c>
      <c r="G18" s="29">
        <v>0</v>
      </c>
      <c r="H18" s="29">
        <v>732409</v>
      </c>
      <c r="I18" s="29">
        <v>5443802</v>
      </c>
    </row>
    <row r="19" spans="2:9" ht="35.25" customHeight="1">
      <c r="B19" s="30" t="s">
        <v>26</v>
      </c>
      <c r="D19" s="37">
        <v>2602470</v>
      </c>
      <c r="E19" s="29">
        <v>0</v>
      </c>
      <c r="F19" s="29">
        <v>330576</v>
      </c>
      <c r="G19" s="29">
        <v>0</v>
      </c>
      <c r="H19" s="29">
        <v>330576</v>
      </c>
      <c r="I19" s="29">
        <v>2322471</v>
      </c>
    </row>
    <row r="20" spans="2:9" ht="35.25" customHeight="1">
      <c r="B20" s="30" t="s">
        <v>27</v>
      </c>
      <c r="D20" s="37">
        <v>1407699</v>
      </c>
      <c r="E20" s="29">
        <v>61000</v>
      </c>
      <c r="F20" s="29">
        <v>211905</v>
      </c>
      <c r="G20" s="29">
        <v>0</v>
      </c>
      <c r="H20" s="29">
        <v>211905</v>
      </c>
      <c r="I20" s="29">
        <v>1281649</v>
      </c>
    </row>
    <row r="21" spans="2:9" ht="35.25" customHeight="1">
      <c r="B21" s="30" t="s">
        <v>28</v>
      </c>
      <c r="D21" s="37">
        <v>1233094</v>
      </c>
      <c r="E21" s="29">
        <v>0</v>
      </c>
      <c r="F21" s="29">
        <v>267013</v>
      </c>
      <c r="G21" s="29">
        <v>0</v>
      </c>
      <c r="H21" s="29">
        <v>267013</v>
      </c>
      <c r="I21" s="29">
        <v>995131</v>
      </c>
    </row>
    <row r="22" spans="2:9" ht="35.25" customHeight="1">
      <c r="B22" s="30" t="s">
        <v>29</v>
      </c>
      <c r="D22" s="37">
        <v>4327333</v>
      </c>
      <c r="E22" s="29">
        <v>0</v>
      </c>
      <c r="F22" s="29">
        <v>580587</v>
      </c>
      <c r="G22" s="29">
        <v>0</v>
      </c>
      <c r="H22" s="29">
        <v>580587</v>
      </c>
      <c r="I22" s="29">
        <v>3802975</v>
      </c>
    </row>
    <row r="23" spans="2:9" ht="35.25" customHeight="1">
      <c r="B23" s="30" t="s">
        <v>30</v>
      </c>
      <c r="D23" s="37">
        <v>3494358</v>
      </c>
      <c r="E23" s="29">
        <v>0</v>
      </c>
      <c r="F23" s="29">
        <v>377750</v>
      </c>
      <c r="G23" s="29">
        <v>0</v>
      </c>
      <c r="H23" s="29">
        <v>377750</v>
      </c>
      <c r="I23" s="29">
        <v>3193874</v>
      </c>
    </row>
    <row r="24" spans="2:9" ht="35.25" customHeight="1">
      <c r="B24" s="30" t="s">
        <v>31</v>
      </c>
      <c r="D24" s="37">
        <v>2260404</v>
      </c>
      <c r="E24" s="29">
        <v>0</v>
      </c>
      <c r="F24" s="29">
        <v>483299</v>
      </c>
      <c r="G24" s="29">
        <v>0</v>
      </c>
      <c r="H24" s="29">
        <v>483299</v>
      </c>
      <c r="I24" s="29">
        <v>1835198</v>
      </c>
    </row>
    <row r="25" spans="2:9" ht="52.5" customHeight="1">
      <c r="B25" s="31" t="s">
        <v>33</v>
      </c>
      <c r="D25" s="37">
        <f aca="true" t="shared" si="0" ref="D25:I25">SUM(D12:D24)</f>
        <v>66046666</v>
      </c>
      <c r="E25" s="29">
        <f t="shared" si="0"/>
        <v>4295800</v>
      </c>
      <c r="F25" s="29">
        <f t="shared" si="0"/>
        <v>8295045</v>
      </c>
      <c r="G25" s="29">
        <f t="shared" si="0"/>
        <v>0</v>
      </c>
      <c r="H25" s="29">
        <f t="shared" si="0"/>
        <v>8295045</v>
      </c>
      <c r="I25" s="29">
        <f t="shared" si="0"/>
        <v>63314886</v>
      </c>
    </row>
    <row r="26" spans="2:9" ht="52.5" customHeight="1">
      <c r="B26" s="30" t="s">
        <v>14</v>
      </c>
      <c r="D26" s="37">
        <v>1430605</v>
      </c>
      <c r="E26" s="29">
        <v>3800</v>
      </c>
      <c r="F26" s="29">
        <v>295515</v>
      </c>
      <c r="G26" s="29">
        <v>0</v>
      </c>
      <c r="H26" s="29">
        <v>295515</v>
      </c>
      <c r="I26" s="29">
        <v>1165157</v>
      </c>
    </row>
    <row r="27" spans="2:9" ht="35.25" customHeight="1">
      <c r="B27" s="30" t="s">
        <v>15</v>
      </c>
      <c r="D27" s="37">
        <v>440736</v>
      </c>
      <c r="E27" s="29">
        <v>0</v>
      </c>
      <c r="F27" s="29">
        <v>38025</v>
      </c>
      <c r="G27" s="29">
        <v>0</v>
      </c>
      <c r="H27" s="29">
        <v>38025</v>
      </c>
      <c r="I27" s="29">
        <v>409748</v>
      </c>
    </row>
    <row r="28" spans="2:9" ht="35.25" customHeight="1">
      <c r="B28" s="30" t="s">
        <v>35</v>
      </c>
      <c r="D28" s="37">
        <v>369580</v>
      </c>
      <c r="E28" s="29">
        <v>0</v>
      </c>
      <c r="F28" s="29">
        <v>46474</v>
      </c>
      <c r="G28" s="29">
        <v>0</v>
      </c>
      <c r="H28" s="29">
        <v>46474</v>
      </c>
      <c r="I28" s="29">
        <v>328555</v>
      </c>
    </row>
    <row r="29" spans="2:9" ht="35.25" customHeight="1">
      <c r="B29" s="30" t="s">
        <v>16</v>
      </c>
      <c r="D29" s="37">
        <v>822629</v>
      </c>
      <c r="E29" s="29">
        <v>0</v>
      </c>
      <c r="F29" s="29">
        <v>63589</v>
      </c>
      <c r="G29" s="29">
        <v>0</v>
      </c>
      <c r="H29" s="29">
        <v>63589</v>
      </c>
      <c r="I29" s="29">
        <v>773167</v>
      </c>
    </row>
    <row r="30" spans="2:9" ht="35.25" customHeight="1">
      <c r="B30" s="30" t="s">
        <v>17</v>
      </c>
      <c r="D30" s="37">
        <v>437497</v>
      </c>
      <c r="E30" s="29">
        <v>17400</v>
      </c>
      <c r="F30" s="29">
        <v>59515</v>
      </c>
      <c r="G30" s="29">
        <v>0</v>
      </c>
      <c r="H30" s="29">
        <v>59515</v>
      </c>
      <c r="I30" s="29">
        <v>408628</v>
      </c>
    </row>
    <row r="31" spans="2:9" ht="35.25" customHeight="1">
      <c r="B31" s="30" t="s">
        <v>18</v>
      </c>
      <c r="D31" s="37">
        <v>612224</v>
      </c>
      <c r="E31" s="29">
        <v>0</v>
      </c>
      <c r="F31" s="29">
        <v>68680</v>
      </c>
      <c r="G31" s="29">
        <v>0</v>
      </c>
      <c r="H31" s="29">
        <v>68680</v>
      </c>
      <c r="I31" s="29">
        <v>554022</v>
      </c>
    </row>
    <row r="32" spans="2:9" ht="52.5" customHeight="1">
      <c r="B32" s="31" t="s">
        <v>37</v>
      </c>
      <c r="D32" s="37">
        <f aca="true" t="shared" si="1" ref="D32:I32">SUM(D26:D31)</f>
        <v>4113271</v>
      </c>
      <c r="E32" s="29">
        <f t="shared" si="1"/>
        <v>21200</v>
      </c>
      <c r="F32" s="29">
        <f t="shared" si="1"/>
        <v>571798</v>
      </c>
      <c r="G32" s="29">
        <f t="shared" si="1"/>
        <v>0</v>
      </c>
      <c r="H32" s="29">
        <f t="shared" si="1"/>
        <v>571798</v>
      </c>
      <c r="I32" s="29">
        <f t="shared" si="1"/>
        <v>3639277</v>
      </c>
    </row>
    <row r="33" spans="2:9" ht="52.5" customHeight="1">
      <c r="B33" s="31" t="s">
        <v>32</v>
      </c>
      <c r="D33" s="37">
        <f aca="true" t="shared" si="2" ref="D33:I33">D25+D32</f>
        <v>70159937</v>
      </c>
      <c r="E33" s="29">
        <f t="shared" si="2"/>
        <v>4317000</v>
      </c>
      <c r="F33" s="29">
        <f t="shared" si="2"/>
        <v>8866843</v>
      </c>
      <c r="G33" s="29">
        <f t="shared" si="2"/>
        <v>0</v>
      </c>
      <c r="H33" s="29">
        <f t="shared" si="2"/>
        <v>8866843</v>
      </c>
      <c r="I33" s="29">
        <f t="shared" si="2"/>
        <v>66954163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Normal="75" zoomScaleSheetLayoutView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H33" sqref="H33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66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31036509</v>
      </c>
      <c r="E12" s="45">
        <v>415600</v>
      </c>
      <c r="F12" s="45">
        <v>4576364</v>
      </c>
      <c r="G12" s="45">
        <v>1873</v>
      </c>
      <c r="H12" s="45">
        <v>4574491</v>
      </c>
      <c r="I12" s="45">
        <v>27458768</v>
      </c>
    </row>
    <row r="13" spans="2:9" ht="35.25" customHeight="1">
      <c r="B13" s="30" t="s">
        <v>9</v>
      </c>
      <c r="D13" s="37">
        <v>7913021</v>
      </c>
      <c r="E13" s="29">
        <v>189300</v>
      </c>
      <c r="F13" s="29">
        <v>1488406</v>
      </c>
      <c r="G13" s="29">
        <v>0</v>
      </c>
      <c r="H13" s="29">
        <v>1488406</v>
      </c>
      <c r="I13" s="29">
        <v>6771376</v>
      </c>
    </row>
    <row r="14" spans="2:9" ht="35.25" customHeight="1">
      <c r="B14" s="30" t="s">
        <v>10</v>
      </c>
      <c r="D14" s="37">
        <v>19128846</v>
      </c>
      <c r="E14" s="29">
        <v>671300</v>
      </c>
      <c r="F14" s="29">
        <v>2917247</v>
      </c>
      <c r="G14" s="29">
        <v>31428</v>
      </c>
      <c r="H14" s="29">
        <v>2885819</v>
      </c>
      <c r="I14" s="29">
        <v>17210401</v>
      </c>
    </row>
    <row r="15" spans="2:9" ht="35.25" customHeight="1">
      <c r="B15" s="30" t="s">
        <v>11</v>
      </c>
      <c r="D15" s="37">
        <v>3328945</v>
      </c>
      <c r="E15" s="29">
        <v>216800</v>
      </c>
      <c r="F15" s="29">
        <v>600384</v>
      </c>
      <c r="G15" s="29">
        <v>0</v>
      </c>
      <c r="H15" s="29">
        <v>600384</v>
      </c>
      <c r="I15" s="29">
        <v>2999649</v>
      </c>
    </row>
    <row r="16" spans="2:9" ht="35.25" customHeight="1">
      <c r="B16" s="30" t="s">
        <v>12</v>
      </c>
      <c r="D16" s="37">
        <v>10731026</v>
      </c>
      <c r="E16" s="29">
        <v>109000</v>
      </c>
      <c r="F16" s="29">
        <v>1583517</v>
      </c>
      <c r="G16" s="29">
        <v>0</v>
      </c>
      <c r="H16" s="29">
        <v>1583517</v>
      </c>
      <c r="I16" s="29">
        <v>9485286</v>
      </c>
    </row>
    <row r="17" spans="2:9" ht="35.25" customHeight="1">
      <c r="B17" s="30" t="s">
        <v>13</v>
      </c>
      <c r="D17" s="37">
        <v>4397476</v>
      </c>
      <c r="E17" s="29">
        <v>47900</v>
      </c>
      <c r="F17" s="29">
        <v>857829</v>
      </c>
      <c r="G17" s="29">
        <v>0</v>
      </c>
      <c r="H17" s="29">
        <v>857829</v>
      </c>
      <c r="I17" s="29">
        <v>3677568</v>
      </c>
    </row>
    <row r="18" spans="2:9" ht="35.25" customHeight="1">
      <c r="B18" s="30" t="s">
        <v>25</v>
      </c>
      <c r="D18" s="37">
        <v>14211369</v>
      </c>
      <c r="E18" s="29">
        <v>214200</v>
      </c>
      <c r="F18" s="29">
        <v>1168969</v>
      </c>
      <c r="G18" s="29">
        <v>0</v>
      </c>
      <c r="H18" s="29">
        <v>1168969</v>
      </c>
      <c r="I18" s="29">
        <v>13504056</v>
      </c>
    </row>
    <row r="19" spans="2:9" ht="35.25" customHeight="1">
      <c r="B19" s="30" t="s">
        <v>26</v>
      </c>
      <c r="D19" s="37">
        <v>17097101</v>
      </c>
      <c r="E19" s="29">
        <v>270100</v>
      </c>
      <c r="F19" s="29">
        <v>2673665</v>
      </c>
      <c r="G19" s="29">
        <v>0</v>
      </c>
      <c r="H19" s="29">
        <v>2673665</v>
      </c>
      <c r="I19" s="29">
        <v>15008285</v>
      </c>
    </row>
    <row r="20" spans="2:9" ht="35.25" customHeight="1">
      <c r="B20" s="30" t="s">
        <v>27</v>
      </c>
      <c r="D20" s="37">
        <v>10233212</v>
      </c>
      <c r="E20" s="29">
        <v>1710700</v>
      </c>
      <c r="F20" s="29">
        <v>1677537</v>
      </c>
      <c r="G20" s="29">
        <v>0</v>
      </c>
      <c r="H20" s="29">
        <v>1677537</v>
      </c>
      <c r="I20" s="29">
        <v>10423186</v>
      </c>
    </row>
    <row r="21" spans="2:9" ht="35.25" customHeight="1">
      <c r="B21" s="30" t="s">
        <v>28</v>
      </c>
      <c r="D21" s="37">
        <v>11267132</v>
      </c>
      <c r="E21" s="29">
        <v>289800</v>
      </c>
      <c r="F21" s="29">
        <v>848761</v>
      </c>
      <c r="G21" s="29">
        <v>0</v>
      </c>
      <c r="H21" s="29">
        <v>848761</v>
      </c>
      <c r="I21" s="29">
        <v>10905983</v>
      </c>
    </row>
    <row r="22" spans="2:9" ht="35.25" customHeight="1">
      <c r="B22" s="30" t="s">
        <v>29</v>
      </c>
      <c r="D22" s="37">
        <v>8348570</v>
      </c>
      <c r="E22" s="29">
        <v>849200</v>
      </c>
      <c r="F22" s="29">
        <v>1321463</v>
      </c>
      <c r="G22" s="29">
        <v>4136</v>
      </c>
      <c r="H22" s="29">
        <v>1317327</v>
      </c>
      <c r="I22" s="29">
        <v>8032016</v>
      </c>
    </row>
    <row r="23" spans="2:9" ht="35.25" customHeight="1">
      <c r="B23" s="30" t="s">
        <v>30</v>
      </c>
      <c r="D23" s="37">
        <v>26871778</v>
      </c>
      <c r="E23" s="29">
        <v>2234400</v>
      </c>
      <c r="F23" s="29">
        <v>3198715</v>
      </c>
      <c r="G23" s="29">
        <v>0</v>
      </c>
      <c r="H23" s="29">
        <v>3198715</v>
      </c>
      <c r="I23" s="29">
        <v>26350904</v>
      </c>
    </row>
    <row r="24" spans="2:9" ht="35.25" customHeight="1">
      <c r="B24" s="30" t="s">
        <v>31</v>
      </c>
      <c r="D24" s="37">
        <v>10849145</v>
      </c>
      <c r="E24" s="29">
        <v>770200</v>
      </c>
      <c r="F24" s="29">
        <v>2383016</v>
      </c>
      <c r="G24" s="29">
        <v>0</v>
      </c>
      <c r="H24" s="29">
        <v>2383016</v>
      </c>
      <c r="I24" s="29">
        <v>9400363</v>
      </c>
    </row>
    <row r="25" spans="2:9" ht="52.5" customHeight="1">
      <c r="B25" s="31" t="s">
        <v>33</v>
      </c>
      <c r="D25" s="37">
        <f aca="true" t="shared" si="0" ref="D25:I25">SUM(D12:D24)</f>
        <v>175414130</v>
      </c>
      <c r="E25" s="29">
        <f t="shared" si="0"/>
        <v>7988500</v>
      </c>
      <c r="F25" s="29">
        <f t="shared" si="0"/>
        <v>25295873</v>
      </c>
      <c r="G25" s="29">
        <f t="shared" si="0"/>
        <v>37437</v>
      </c>
      <c r="H25" s="29">
        <f t="shared" si="0"/>
        <v>25258436</v>
      </c>
      <c r="I25" s="29">
        <f t="shared" si="0"/>
        <v>161227841</v>
      </c>
    </row>
    <row r="26" spans="2:9" ht="52.5" customHeight="1">
      <c r="B26" s="30" t="s">
        <v>14</v>
      </c>
      <c r="D26" s="37">
        <v>932898</v>
      </c>
      <c r="E26" s="29">
        <v>115300</v>
      </c>
      <c r="F26" s="29">
        <v>179847</v>
      </c>
      <c r="G26" s="29">
        <v>0</v>
      </c>
      <c r="H26" s="29">
        <v>179847</v>
      </c>
      <c r="I26" s="29">
        <v>882542</v>
      </c>
    </row>
    <row r="27" spans="2:9" ht="35.25" customHeight="1">
      <c r="B27" s="30" t="s">
        <v>15</v>
      </c>
      <c r="D27" s="37">
        <v>2713396</v>
      </c>
      <c r="E27" s="29">
        <v>0</v>
      </c>
      <c r="F27" s="29">
        <v>492817</v>
      </c>
      <c r="G27" s="29">
        <v>0</v>
      </c>
      <c r="H27" s="29">
        <v>492817</v>
      </c>
      <c r="I27" s="29">
        <v>2280165</v>
      </c>
    </row>
    <row r="28" spans="2:9" ht="35.25" customHeight="1">
      <c r="B28" s="30" t="s">
        <v>35</v>
      </c>
      <c r="D28" s="37">
        <v>3461120</v>
      </c>
      <c r="E28" s="29">
        <v>1124900</v>
      </c>
      <c r="F28" s="29">
        <v>694609</v>
      </c>
      <c r="G28" s="29">
        <v>0</v>
      </c>
      <c r="H28" s="29">
        <v>694609</v>
      </c>
      <c r="I28" s="29">
        <v>3940168</v>
      </c>
    </row>
    <row r="29" spans="2:9" ht="35.25" customHeight="1">
      <c r="B29" s="30" t="s">
        <v>16</v>
      </c>
      <c r="D29" s="37">
        <v>108179</v>
      </c>
      <c r="E29" s="29">
        <v>0</v>
      </c>
      <c r="F29" s="29">
        <v>22731</v>
      </c>
      <c r="G29" s="29">
        <v>0</v>
      </c>
      <c r="H29" s="29">
        <v>22731</v>
      </c>
      <c r="I29" s="29">
        <v>86556</v>
      </c>
    </row>
    <row r="30" spans="2:9" ht="35.25" customHeight="1">
      <c r="B30" s="30" t="s">
        <v>17</v>
      </c>
      <c r="D30" s="37">
        <v>721632</v>
      </c>
      <c r="E30" s="29">
        <v>23700</v>
      </c>
      <c r="F30" s="29">
        <v>107823</v>
      </c>
      <c r="G30" s="29">
        <v>0</v>
      </c>
      <c r="H30" s="29">
        <v>107823</v>
      </c>
      <c r="I30" s="29">
        <v>648843</v>
      </c>
    </row>
    <row r="31" spans="2:9" ht="35.25" customHeight="1">
      <c r="B31" s="30" t="s">
        <v>18</v>
      </c>
      <c r="D31" s="37">
        <v>1162436</v>
      </c>
      <c r="E31" s="29">
        <v>106800</v>
      </c>
      <c r="F31" s="29">
        <v>134215</v>
      </c>
      <c r="G31" s="29">
        <v>0</v>
      </c>
      <c r="H31" s="29">
        <v>134215</v>
      </c>
      <c r="I31" s="29">
        <v>1154491</v>
      </c>
    </row>
    <row r="32" spans="2:9" ht="52.5" customHeight="1">
      <c r="B32" s="31" t="s">
        <v>37</v>
      </c>
      <c r="D32" s="37">
        <f aca="true" t="shared" si="1" ref="D32:I32">SUM(D26:D31)</f>
        <v>9099661</v>
      </c>
      <c r="E32" s="29">
        <f t="shared" si="1"/>
        <v>1370700</v>
      </c>
      <c r="F32" s="29">
        <f t="shared" si="1"/>
        <v>1632042</v>
      </c>
      <c r="G32" s="29">
        <f t="shared" si="1"/>
        <v>0</v>
      </c>
      <c r="H32" s="29">
        <f t="shared" si="1"/>
        <v>1632042</v>
      </c>
      <c r="I32" s="29">
        <f t="shared" si="1"/>
        <v>8992765</v>
      </c>
    </row>
    <row r="33" spans="2:9" ht="52.5" customHeight="1">
      <c r="B33" s="31" t="s">
        <v>32</v>
      </c>
      <c r="D33" s="37">
        <f aca="true" t="shared" si="2" ref="D33:I33">D25+D32</f>
        <v>184513791</v>
      </c>
      <c r="E33" s="29">
        <f t="shared" si="2"/>
        <v>9359200</v>
      </c>
      <c r="F33" s="29">
        <f t="shared" si="2"/>
        <v>26927915</v>
      </c>
      <c r="G33" s="29">
        <f t="shared" si="2"/>
        <v>37437</v>
      </c>
      <c r="H33" s="29">
        <f t="shared" si="2"/>
        <v>26890478</v>
      </c>
      <c r="I33" s="29">
        <f t="shared" si="2"/>
        <v>170220606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="75" zoomScaleNormal="75" zoomScaleSheetLayoutView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40" customWidth="1"/>
    <col min="2" max="2" width="13.375" style="49" customWidth="1"/>
    <col min="3" max="3" width="1.75390625" style="49" customWidth="1"/>
    <col min="4" max="9" width="15.25390625" style="40" customWidth="1"/>
    <col min="10" max="16384" width="9.00390625" style="40" customWidth="1"/>
  </cols>
  <sheetData>
    <row r="1" spans="2:3" s="24" customFormat="1" ht="14.25">
      <c r="B1" s="16" t="s">
        <v>43</v>
      </c>
      <c r="C1" s="41"/>
    </row>
    <row r="2" spans="2:3" s="24" customFormat="1" ht="13.5">
      <c r="B2" s="41"/>
      <c r="C2" s="41"/>
    </row>
    <row r="3" spans="2:3" s="24" customFormat="1" ht="13.5">
      <c r="B3" s="41"/>
      <c r="C3" s="41"/>
    </row>
    <row r="4" spans="1:9" s="24" customFormat="1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50"/>
      <c r="B6" s="20" t="s">
        <v>49</v>
      </c>
      <c r="C6" s="51"/>
      <c r="D6" s="20"/>
      <c r="E6" s="22"/>
      <c r="F6" s="22"/>
      <c r="G6" s="22"/>
      <c r="H6" s="22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52" customFormat="1" ht="13.5">
      <c r="A9" s="6"/>
      <c r="B9" s="28" t="s">
        <v>46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4794134</v>
      </c>
      <c r="E12" s="45">
        <v>106100</v>
      </c>
      <c r="F12" s="45">
        <v>444041</v>
      </c>
      <c r="G12" s="45">
        <v>0</v>
      </c>
      <c r="H12" s="45">
        <v>444041</v>
      </c>
      <c r="I12" s="45">
        <v>4529578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4887240</v>
      </c>
      <c r="E14" s="29">
        <v>661700</v>
      </c>
      <c r="F14" s="29">
        <v>264468</v>
      </c>
      <c r="G14" s="29">
        <v>0</v>
      </c>
      <c r="H14" s="29">
        <v>264468</v>
      </c>
      <c r="I14" s="29">
        <v>5362213</v>
      </c>
    </row>
    <row r="15" spans="2:9" ht="35.25" customHeight="1">
      <c r="B15" s="30" t="s">
        <v>11</v>
      </c>
      <c r="D15" s="37">
        <v>36200</v>
      </c>
      <c r="E15" s="29">
        <v>34800</v>
      </c>
      <c r="F15" s="29">
        <v>460</v>
      </c>
      <c r="G15" s="29">
        <v>0</v>
      </c>
      <c r="H15" s="29">
        <v>460</v>
      </c>
      <c r="I15" s="29">
        <v>71000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35.25" customHeight="1">
      <c r="B19" s="30" t="s">
        <v>26</v>
      </c>
      <c r="D19" s="37">
        <v>8113156</v>
      </c>
      <c r="E19" s="29">
        <v>270100</v>
      </c>
      <c r="F19" s="29">
        <v>674256</v>
      </c>
      <c r="G19" s="29">
        <v>0</v>
      </c>
      <c r="H19" s="29">
        <v>674256</v>
      </c>
      <c r="I19" s="29">
        <v>7862556</v>
      </c>
    </row>
    <row r="20" spans="2:9" ht="35.25" customHeight="1">
      <c r="B20" s="30" t="s">
        <v>27</v>
      </c>
      <c r="D20" s="37">
        <v>5621928</v>
      </c>
      <c r="E20" s="29">
        <v>1637200</v>
      </c>
      <c r="F20" s="29">
        <v>906145</v>
      </c>
      <c r="G20" s="29">
        <v>0</v>
      </c>
      <c r="H20" s="29">
        <v>906145</v>
      </c>
      <c r="I20" s="29">
        <v>6425150</v>
      </c>
    </row>
    <row r="21" spans="2:9" ht="35.25" customHeight="1">
      <c r="B21" s="30" t="s">
        <v>28</v>
      </c>
      <c r="D21" s="37">
        <v>6940371</v>
      </c>
      <c r="E21" s="29">
        <v>222700</v>
      </c>
      <c r="F21" s="29">
        <v>280640</v>
      </c>
      <c r="G21" s="29">
        <v>0</v>
      </c>
      <c r="H21" s="29">
        <v>280640</v>
      </c>
      <c r="I21" s="29">
        <v>6997092</v>
      </c>
    </row>
    <row r="22" spans="2:9" ht="35.25" customHeight="1">
      <c r="B22" s="30" t="s">
        <v>29</v>
      </c>
      <c r="D22" s="37">
        <v>3455247</v>
      </c>
      <c r="E22" s="29">
        <v>849200</v>
      </c>
      <c r="F22" s="29">
        <v>455718</v>
      </c>
      <c r="G22" s="29">
        <v>0</v>
      </c>
      <c r="H22" s="29">
        <v>455718</v>
      </c>
      <c r="I22" s="29">
        <v>3905305</v>
      </c>
    </row>
    <row r="23" spans="2:9" ht="35.25" customHeight="1">
      <c r="B23" s="30" t="s">
        <v>30</v>
      </c>
      <c r="D23" s="37">
        <v>17217997</v>
      </c>
      <c r="E23" s="29">
        <v>2234400</v>
      </c>
      <c r="F23" s="29">
        <v>1442641</v>
      </c>
      <c r="G23" s="29">
        <v>0</v>
      </c>
      <c r="H23" s="29">
        <v>1442641</v>
      </c>
      <c r="I23" s="29">
        <v>18273068</v>
      </c>
    </row>
    <row r="24" spans="2:9" ht="35.25" customHeight="1">
      <c r="B24" s="30" t="s">
        <v>31</v>
      </c>
      <c r="D24" s="37">
        <v>7323402</v>
      </c>
      <c r="E24" s="29">
        <v>656500</v>
      </c>
      <c r="F24" s="29">
        <v>1452239</v>
      </c>
      <c r="G24" s="29">
        <v>0</v>
      </c>
      <c r="H24" s="29">
        <v>1452239</v>
      </c>
      <c r="I24" s="29">
        <v>6634955</v>
      </c>
    </row>
    <row r="25" spans="2:9" ht="52.5" customHeight="1">
      <c r="B25" s="31" t="s">
        <v>47</v>
      </c>
      <c r="D25" s="37">
        <f aca="true" t="shared" si="0" ref="D25:I25">SUM(D12:D24)</f>
        <v>58389675</v>
      </c>
      <c r="E25" s="29">
        <f t="shared" si="0"/>
        <v>6672700</v>
      </c>
      <c r="F25" s="29">
        <f t="shared" si="0"/>
        <v>5920608</v>
      </c>
      <c r="G25" s="29">
        <f t="shared" si="0"/>
        <v>0</v>
      </c>
      <c r="H25" s="29">
        <f t="shared" si="0"/>
        <v>5920608</v>
      </c>
      <c r="I25" s="29">
        <f t="shared" si="0"/>
        <v>60060917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1238204</v>
      </c>
      <c r="E28" s="29">
        <v>1103100</v>
      </c>
      <c r="F28" s="29">
        <v>118745</v>
      </c>
      <c r="G28" s="29">
        <v>0</v>
      </c>
      <c r="H28" s="29">
        <v>118745</v>
      </c>
      <c r="I28" s="29">
        <v>2240788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48</v>
      </c>
      <c r="D32" s="37">
        <f aca="true" t="shared" si="1" ref="D32:I32">SUM(D26:D31)</f>
        <v>1238204</v>
      </c>
      <c r="E32" s="29">
        <f t="shared" si="1"/>
        <v>1103100</v>
      </c>
      <c r="F32" s="29">
        <f t="shared" si="1"/>
        <v>118745</v>
      </c>
      <c r="G32" s="29">
        <f t="shared" si="1"/>
        <v>0</v>
      </c>
      <c r="H32" s="29">
        <f t="shared" si="1"/>
        <v>118745</v>
      </c>
      <c r="I32" s="29">
        <f t="shared" si="1"/>
        <v>2240788</v>
      </c>
    </row>
    <row r="33" spans="2:9" ht="52.5" customHeight="1">
      <c r="B33" s="31" t="s">
        <v>32</v>
      </c>
      <c r="D33" s="37">
        <f aca="true" t="shared" si="2" ref="D33:I33">D25+D32</f>
        <v>59627879</v>
      </c>
      <c r="E33" s="29">
        <f t="shared" si="2"/>
        <v>7775800</v>
      </c>
      <c r="F33" s="29">
        <f t="shared" si="2"/>
        <v>6039353</v>
      </c>
      <c r="G33" s="29">
        <f t="shared" si="2"/>
        <v>0</v>
      </c>
      <c r="H33" s="29">
        <f t="shared" si="2"/>
        <v>6039353</v>
      </c>
      <c r="I33" s="29">
        <f t="shared" si="2"/>
        <v>62301705</v>
      </c>
    </row>
    <row r="34" spans="1:9" ht="25.5" customHeight="1" thickBot="1">
      <c r="A34" s="50"/>
      <c r="B34" s="32"/>
      <c r="C34" s="51"/>
      <c r="D34" s="54"/>
      <c r="E34" s="50"/>
      <c r="F34" s="50"/>
      <c r="G34" s="50"/>
      <c r="H34" s="50"/>
      <c r="I34" s="50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/>
    </row>
    <row r="2" ht="13.5">
      <c r="B2" s="41"/>
    </row>
    <row r="3" ht="13.5">
      <c r="B3" s="41"/>
    </row>
    <row r="4" spans="1:9" ht="24">
      <c r="A4" s="3"/>
      <c r="B4" s="18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67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7358</v>
      </c>
      <c r="E14" s="39">
        <v>0</v>
      </c>
      <c r="F14" s="39">
        <v>1211</v>
      </c>
      <c r="G14" s="39">
        <v>0</v>
      </c>
      <c r="H14" s="39">
        <v>1211</v>
      </c>
      <c r="I14" s="39">
        <v>6227</v>
      </c>
    </row>
    <row r="15" spans="2:9" ht="35.25" customHeight="1">
      <c r="B15" s="30" t="s">
        <v>11</v>
      </c>
      <c r="D15" s="38">
        <v>116529</v>
      </c>
      <c r="E15" s="39">
        <v>0</v>
      </c>
      <c r="F15" s="39">
        <v>36910</v>
      </c>
      <c r="G15" s="39">
        <v>0</v>
      </c>
      <c r="H15" s="39">
        <v>36910</v>
      </c>
      <c r="I15" s="39">
        <v>80636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5082</v>
      </c>
      <c r="E19" s="39">
        <v>0</v>
      </c>
      <c r="F19" s="39">
        <v>3317</v>
      </c>
      <c r="G19" s="39">
        <v>0</v>
      </c>
      <c r="H19" s="39">
        <v>3317</v>
      </c>
      <c r="I19" s="39">
        <v>1793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814412</v>
      </c>
      <c r="E22" s="39">
        <v>130600</v>
      </c>
      <c r="F22" s="39">
        <v>121459</v>
      </c>
      <c r="G22" s="39">
        <v>0</v>
      </c>
      <c r="H22" s="39">
        <v>121459</v>
      </c>
      <c r="I22" s="39">
        <v>832117</v>
      </c>
    </row>
    <row r="23" spans="2:9" ht="35.25" customHeight="1">
      <c r="B23" s="30" t="s">
        <v>30</v>
      </c>
      <c r="D23" s="38">
        <v>315258</v>
      </c>
      <c r="E23" s="39">
        <v>18000</v>
      </c>
      <c r="F23" s="39">
        <v>54281</v>
      </c>
      <c r="G23" s="39">
        <v>0</v>
      </c>
      <c r="H23" s="39">
        <v>54281</v>
      </c>
      <c r="I23" s="39">
        <v>282235</v>
      </c>
    </row>
    <row r="24" spans="2:9" ht="35.25" customHeight="1">
      <c r="B24" s="30" t="s">
        <v>31</v>
      </c>
      <c r="D24" s="38">
        <v>5618</v>
      </c>
      <c r="E24" s="39">
        <v>0</v>
      </c>
      <c r="F24" s="39">
        <v>3417</v>
      </c>
      <c r="G24" s="39">
        <v>0</v>
      </c>
      <c r="H24" s="39">
        <v>3417</v>
      </c>
      <c r="I24" s="39">
        <v>2233</v>
      </c>
    </row>
    <row r="25" spans="2:9" ht="52.5" customHeight="1">
      <c r="B25" s="31" t="s">
        <v>33</v>
      </c>
      <c r="D25" s="38">
        <f aca="true" t="shared" si="0" ref="D25:I25">SUM(D12:D24)</f>
        <v>1264257</v>
      </c>
      <c r="E25" s="39">
        <f t="shared" si="0"/>
        <v>148600</v>
      </c>
      <c r="F25" s="39">
        <f t="shared" si="0"/>
        <v>220595</v>
      </c>
      <c r="G25" s="39">
        <f t="shared" si="0"/>
        <v>0</v>
      </c>
      <c r="H25" s="39">
        <f t="shared" si="0"/>
        <v>220595</v>
      </c>
      <c r="I25" s="39">
        <f t="shared" si="0"/>
        <v>1205241</v>
      </c>
    </row>
    <row r="26" spans="2:9" ht="52.5" customHeight="1">
      <c r="B26" s="30" t="s">
        <v>14</v>
      </c>
      <c r="D26" s="38">
        <v>504</v>
      </c>
      <c r="E26" s="39">
        <v>0</v>
      </c>
      <c r="F26" s="39">
        <v>508</v>
      </c>
      <c r="G26" s="39">
        <v>0</v>
      </c>
      <c r="H26" s="39">
        <v>508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504</v>
      </c>
      <c r="E32" s="39">
        <f t="shared" si="1"/>
        <v>0</v>
      </c>
      <c r="F32" s="39">
        <f t="shared" si="1"/>
        <v>508</v>
      </c>
      <c r="G32" s="39">
        <f t="shared" si="1"/>
        <v>0</v>
      </c>
      <c r="H32" s="39">
        <f t="shared" si="1"/>
        <v>508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1264761</v>
      </c>
      <c r="E33" s="39">
        <f t="shared" si="2"/>
        <v>148600</v>
      </c>
      <c r="F33" s="39">
        <f t="shared" si="2"/>
        <v>221103</v>
      </c>
      <c r="G33" s="39">
        <f t="shared" si="2"/>
        <v>0</v>
      </c>
      <c r="H33" s="39">
        <f t="shared" si="2"/>
        <v>221103</v>
      </c>
      <c r="I33" s="39">
        <f t="shared" si="2"/>
        <v>1205241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43</v>
      </c>
    </row>
    <row r="4" spans="1:9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68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24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784584</v>
      </c>
      <c r="E14" s="29">
        <v>41600</v>
      </c>
      <c r="F14" s="29">
        <v>119874</v>
      </c>
      <c r="G14" s="29">
        <v>0</v>
      </c>
      <c r="H14" s="29">
        <v>119874</v>
      </c>
      <c r="I14" s="29">
        <v>715786</v>
      </c>
    </row>
    <row r="15" spans="2:9" ht="35.25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1366210</v>
      </c>
      <c r="E22" s="29">
        <v>33700</v>
      </c>
      <c r="F22" s="29">
        <v>293881</v>
      </c>
      <c r="G22" s="29">
        <v>0</v>
      </c>
      <c r="H22" s="29">
        <v>293881</v>
      </c>
      <c r="I22" s="29">
        <v>1121740</v>
      </c>
    </row>
    <row r="23" spans="2:9" ht="35.25" customHeight="1">
      <c r="B23" s="30" t="s">
        <v>30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40</v>
      </c>
      <c r="D25" s="37">
        <f aca="true" t="shared" si="0" ref="D25:I25">SUM(D12:D24)</f>
        <v>2150794</v>
      </c>
      <c r="E25" s="29">
        <f t="shared" si="0"/>
        <v>75300</v>
      </c>
      <c r="F25" s="29">
        <f t="shared" si="0"/>
        <v>413755</v>
      </c>
      <c r="G25" s="29">
        <f t="shared" si="0"/>
        <v>0</v>
      </c>
      <c r="H25" s="29">
        <f t="shared" si="0"/>
        <v>413755</v>
      </c>
      <c r="I25" s="29">
        <f t="shared" si="0"/>
        <v>1837526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0</v>
      </c>
    </row>
    <row r="33" spans="2:9" ht="52.5" customHeight="1">
      <c r="B33" s="31" t="s">
        <v>32</v>
      </c>
      <c r="D33" s="37">
        <f aca="true" t="shared" si="2" ref="D33:I33">D25+D32</f>
        <v>2150794</v>
      </c>
      <c r="E33" s="29">
        <f t="shared" si="2"/>
        <v>75300</v>
      </c>
      <c r="F33" s="29">
        <f t="shared" si="2"/>
        <v>413755</v>
      </c>
      <c r="G33" s="29">
        <f t="shared" si="2"/>
        <v>0</v>
      </c>
      <c r="H33" s="29">
        <f t="shared" si="2"/>
        <v>413755</v>
      </c>
      <c r="I33" s="29">
        <f t="shared" si="2"/>
        <v>1837526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69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35.25" customHeight="1">
      <c r="B15" s="30" t="s">
        <v>11</v>
      </c>
      <c r="D15" s="37">
        <v>108500</v>
      </c>
      <c r="E15" s="29">
        <v>0</v>
      </c>
      <c r="F15" s="29">
        <v>14288</v>
      </c>
      <c r="G15" s="29">
        <v>0</v>
      </c>
      <c r="H15" s="29">
        <v>14288</v>
      </c>
      <c r="I15" s="29">
        <v>95517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2441522</v>
      </c>
      <c r="E18" s="29">
        <v>0</v>
      </c>
      <c r="F18" s="29">
        <v>211088</v>
      </c>
      <c r="G18" s="29">
        <v>0</v>
      </c>
      <c r="H18" s="29">
        <v>211088</v>
      </c>
      <c r="I18" s="29">
        <v>2267957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94350</v>
      </c>
      <c r="E20" s="29">
        <v>1250000</v>
      </c>
      <c r="F20" s="29">
        <v>94965</v>
      </c>
      <c r="G20" s="29">
        <v>0</v>
      </c>
      <c r="H20" s="29">
        <v>94965</v>
      </c>
      <c r="I20" s="29">
        <v>1250000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35.25" customHeight="1">
      <c r="B23" s="30" t="s">
        <v>30</v>
      </c>
      <c r="D23" s="37">
        <v>107400</v>
      </c>
      <c r="E23" s="29">
        <v>0</v>
      </c>
      <c r="F23" s="29">
        <v>13714</v>
      </c>
      <c r="G23" s="29">
        <v>0</v>
      </c>
      <c r="H23" s="29">
        <v>13714</v>
      </c>
      <c r="I23" s="29">
        <v>95467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33</v>
      </c>
      <c r="D25" s="37">
        <f aca="true" t="shared" si="0" ref="D25:I25">SUM(D12:D24)</f>
        <v>2751772</v>
      </c>
      <c r="E25" s="29">
        <f t="shared" si="0"/>
        <v>1250000</v>
      </c>
      <c r="F25" s="29">
        <f t="shared" si="0"/>
        <v>334055</v>
      </c>
      <c r="G25" s="29">
        <f t="shared" si="0"/>
        <v>0</v>
      </c>
      <c r="H25" s="29">
        <f t="shared" si="0"/>
        <v>334055</v>
      </c>
      <c r="I25" s="29">
        <f t="shared" si="0"/>
        <v>3708941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166716</v>
      </c>
      <c r="E28" s="29">
        <v>0</v>
      </c>
      <c r="F28" s="29">
        <v>97879</v>
      </c>
      <c r="G28" s="29">
        <v>55000</v>
      </c>
      <c r="H28" s="29">
        <v>42879</v>
      </c>
      <c r="I28" s="29">
        <v>70824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166716</v>
      </c>
      <c r="E32" s="29">
        <f t="shared" si="1"/>
        <v>0</v>
      </c>
      <c r="F32" s="29">
        <f t="shared" si="1"/>
        <v>97879</v>
      </c>
      <c r="G32" s="29">
        <f t="shared" si="1"/>
        <v>55000</v>
      </c>
      <c r="H32" s="29">
        <f t="shared" si="1"/>
        <v>42879</v>
      </c>
      <c r="I32" s="29">
        <f t="shared" si="1"/>
        <v>70824</v>
      </c>
    </row>
    <row r="33" spans="2:9" ht="52.5" customHeight="1">
      <c r="B33" s="31" t="s">
        <v>32</v>
      </c>
      <c r="D33" s="37">
        <f aca="true" t="shared" si="2" ref="D33:I33">D25+D32</f>
        <v>2918488</v>
      </c>
      <c r="E33" s="29">
        <f t="shared" si="2"/>
        <v>1250000</v>
      </c>
      <c r="F33" s="29">
        <f t="shared" si="2"/>
        <v>431934</v>
      </c>
      <c r="G33" s="29">
        <f t="shared" si="2"/>
        <v>55000</v>
      </c>
      <c r="H33" s="29">
        <f t="shared" si="2"/>
        <v>376934</v>
      </c>
      <c r="I33" s="29">
        <f t="shared" si="2"/>
        <v>3779765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43</v>
      </c>
    </row>
    <row r="4" spans="1:9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70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35.25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345309</v>
      </c>
      <c r="E18" s="29">
        <v>38600</v>
      </c>
      <c r="F18" s="29">
        <v>9405</v>
      </c>
      <c r="G18" s="29">
        <v>0</v>
      </c>
      <c r="H18" s="29">
        <v>9405</v>
      </c>
      <c r="I18" s="29">
        <v>378199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104900</v>
      </c>
      <c r="E20" s="29">
        <v>20000</v>
      </c>
      <c r="F20" s="29">
        <v>2683</v>
      </c>
      <c r="G20" s="29">
        <v>0</v>
      </c>
      <c r="H20" s="29">
        <v>2683</v>
      </c>
      <c r="I20" s="29">
        <v>123575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35.25" customHeight="1">
      <c r="B23" s="30" t="s">
        <v>30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33</v>
      </c>
      <c r="D25" s="37">
        <f aca="true" t="shared" si="0" ref="D25:I25">SUM(D12:D24)</f>
        <v>450209</v>
      </c>
      <c r="E25" s="29">
        <f t="shared" si="0"/>
        <v>58600</v>
      </c>
      <c r="F25" s="29">
        <f t="shared" si="0"/>
        <v>12088</v>
      </c>
      <c r="G25" s="29">
        <f t="shared" si="0"/>
        <v>0</v>
      </c>
      <c r="H25" s="29">
        <f t="shared" si="0"/>
        <v>12088</v>
      </c>
      <c r="I25" s="29">
        <f t="shared" si="0"/>
        <v>501774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0</v>
      </c>
    </row>
    <row r="33" spans="2:9" ht="52.5" customHeight="1">
      <c r="B33" s="31" t="s">
        <v>32</v>
      </c>
      <c r="D33" s="37">
        <f aca="true" t="shared" si="2" ref="D33:I33">D25+D32</f>
        <v>450209</v>
      </c>
      <c r="E33" s="29">
        <f t="shared" si="2"/>
        <v>58600</v>
      </c>
      <c r="F33" s="29">
        <f t="shared" si="2"/>
        <v>12088</v>
      </c>
      <c r="G33" s="29">
        <f t="shared" si="2"/>
        <v>0</v>
      </c>
      <c r="H33" s="29">
        <f t="shared" si="2"/>
        <v>12088</v>
      </c>
      <c r="I33" s="29">
        <f t="shared" si="2"/>
        <v>501774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1491138</v>
      </c>
      <c r="E12" s="45">
        <v>0</v>
      </c>
      <c r="F12" s="45">
        <v>306096</v>
      </c>
      <c r="G12" s="45">
        <v>0</v>
      </c>
      <c r="H12" s="45">
        <v>306096</v>
      </c>
      <c r="I12" s="45">
        <v>1221880</v>
      </c>
    </row>
    <row r="13" spans="2:9" ht="35.25" customHeight="1">
      <c r="B13" s="30" t="s">
        <v>9</v>
      </c>
      <c r="D13" s="38">
        <v>173974</v>
      </c>
      <c r="E13" s="39">
        <v>0</v>
      </c>
      <c r="F13" s="39">
        <v>40396</v>
      </c>
      <c r="G13" s="39">
        <v>0</v>
      </c>
      <c r="H13" s="39">
        <v>40396</v>
      </c>
      <c r="I13" s="39">
        <v>138227</v>
      </c>
    </row>
    <row r="14" spans="2:9" ht="35.25" customHeight="1">
      <c r="B14" s="30" t="s">
        <v>10</v>
      </c>
      <c r="D14" s="38">
        <v>833477</v>
      </c>
      <c r="E14" s="39">
        <v>0</v>
      </c>
      <c r="F14" s="39">
        <v>164110</v>
      </c>
      <c r="G14" s="39">
        <v>0</v>
      </c>
      <c r="H14" s="39">
        <v>164110</v>
      </c>
      <c r="I14" s="39">
        <v>690966</v>
      </c>
    </row>
    <row r="15" spans="2:9" ht="35.25" customHeight="1">
      <c r="B15" s="30" t="s">
        <v>11</v>
      </c>
      <c r="D15" s="38">
        <v>79404</v>
      </c>
      <c r="E15" s="39">
        <v>0</v>
      </c>
      <c r="F15" s="39">
        <v>12984</v>
      </c>
      <c r="G15" s="39">
        <v>0</v>
      </c>
      <c r="H15" s="39">
        <v>12984</v>
      </c>
      <c r="I15" s="39">
        <v>68146</v>
      </c>
    </row>
    <row r="16" spans="2:9" ht="35.25" customHeight="1">
      <c r="B16" s="30" t="s">
        <v>12</v>
      </c>
      <c r="D16" s="38">
        <v>1565</v>
      </c>
      <c r="E16" s="39">
        <v>0</v>
      </c>
      <c r="F16" s="39">
        <v>1013</v>
      </c>
      <c r="G16" s="39">
        <v>0</v>
      </c>
      <c r="H16" s="39">
        <v>1013</v>
      </c>
      <c r="I16" s="39">
        <v>702</v>
      </c>
    </row>
    <row r="17" spans="2:9" ht="35.25" customHeight="1">
      <c r="B17" s="30" t="s">
        <v>13</v>
      </c>
      <c r="D17" s="38">
        <v>47948</v>
      </c>
      <c r="E17" s="39">
        <v>0</v>
      </c>
      <c r="F17" s="39">
        <v>12092</v>
      </c>
      <c r="G17" s="39">
        <v>0</v>
      </c>
      <c r="H17" s="39">
        <v>12092</v>
      </c>
      <c r="I17" s="39">
        <v>36972</v>
      </c>
    </row>
    <row r="18" spans="2:9" ht="35.25" customHeight="1">
      <c r="B18" s="30" t="s">
        <v>25</v>
      </c>
      <c r="D18" s="38">
        <v>978385</v>
      </c>
      <c r="E18" s="39">
        <v>0</v>
      </c>
      <c r="F18" s="39">
        <v>184529</v>
      </c>
      <c r="G18" s="39">
        <v>0</v>
      </c>
      <c r="H18" s="39">
        <v>184529</v>
      </c>
      <c r="I18" s="39">
        <v>814753</v>
      </c>
    </row>
    <row r="19" spans="2:9" ht="35.25" customHeight="1">
      <c r="B19" s="30" t="s">
        <v>26</v>
      </c>
      <c r="D19" s="38">
        <v>829033</v>
      </c>
      <c r="E19" s="39">
        <v>0</v>
      </c>
      <c r="F19" s="39">
        <v>184110</v>
      </c>
      <c r="G19" s="39">
        <v>0</v>
      </c>
      <c r="H19" s="39">
        <v>184110</v>
      </c>
      <c r="I19" s="39">
        <v>664154</v>
      </c>
    </row>
    <row r="20" spans="2:9" ht="35.25" customHeight="1">
      <c r="B20" s="30" t="s">
        <v>27</v>
      </c>
      <c r="D20" s="38">
        <v>251456</v>
      </c>
      <c r="E20" s="39">
        <v>0</v>
      </c>
      <c r="F20" s="39">
        <v>69375</v>
      </c>
      <c r="G20" s="39">
        <v>0</v>
      </c>
      <c r="H20" s="39">
        <v>69375</v>
      </c>
      <c r="I20" s="39">
        <v>187609</v>
      </c>
    </row>
    <row r="21" spans="2:9" ht="35.25" customHeight="1">
      <c r="B21" s="30" t="s">
        <v>28</v>
      </c>
      <c r="D21" s="38">
        <v>182094</v>
      </c>
      <c r="E21" s="39">
        <v>0</v>
      </c>
      <c r="F21" s="39">
        <v>30240</v>
      </c>
      <c r="G21" s="39">
        <v>0</v>
      </c>
      <c r="H21" s="39">
        <v>30240</v>
      </c>
      <c r="I21" s="39">
        <v>156074</v>
      </c>
    </row>
    <row r="22" spans="2:9" ht="35.25" customHeight="1">
      <c r="B22" s="30" t="s">
        <v>29</v>
      </c>
      <c r="D22" s="38">
        <v>71640</v>
      </c>
      <c r="E22" s="39">
        <v>0</v>
      </c>
      <c r="F22" s="39">
        <v>19949</v>
      </c>
      <c r="G22" s="39">
        <v>0</v>
      </c>
      <c r="H22" s="39">
        <v>19949</v>
      </c>
      <c r="I22" s="39">
        <v>53966</v>
      </c>
    </row>
    <row r="23" spans="2:9" ht="35.25" customHeight="1">
      <c r="B23" s="30" t="s">
        <v>30</v>
      </c>
      <c r="D23" s="38">
        <v>283870</v>
      </c>
      <c r="E23" s="39">
        <v>0</v>
      </c>
      <c r="F23" s="39">
        <v>156563</v>
      </c>
      <c r="G23" s="39">
        <v>0</v>
      </c>
      <c r="H23" s="39">
        <v>156563</v>
      </c>
      <c r="I23" s="39">
        <v>134175</v>
      </c>
    </row>
    <row r="24" spans="2:9" ht="35.25" customHeight="1">
      <c r="B24" s="30" t="s">
        <v>31</v>
      </c>
      <c r="D24" s="38">
        <v>96176</v>
      </c>
      <c r="E24" s="39">
        <v>0</v>
      </c>
      <c r="F24" s="39">
        <v>34922</v>
      </c>
      <c r="G24" s="39">
        <v>0</v>
      </c>
      <c r="H24" s="39">
        <v>34922</v>
      </c>
      <c r="I24" s="39">
        <v>64229</v>
      </c>
    </row>
    <row r="25" spans="2:9" ht="52.5" customHeight="1">
      <c r="B25" s="31" t="s">
        <v>33</v>
      </c>
      <c r="D25" s="38">
        <f aca="true" t="shared" si="0" ref="D25:I25">SUM(D12:D24)</f>
        <v>5320160</v>
      </c>
      <c r="E25" s="39">
        <f t="shared" si="0"/>
        <v>0</v>
      </c>
      <c r="F25" s="39">
        <f t="shared" si="0"/>
        <v>1216379</v>
      </c>
      <c r="G25" s="39">
        <f t="shared" si="0"/>
        <v>0</v>
      </c>
      <c r="H25" s="39">
        <f t="shared" si="0"/>
        <v>1216379</v>
      </c>
      <c r="I25" s="39">
        <f t="shared" si="0"/>
        <v>4231853</v>
      </c>
    </row>
    <row r="26" spans="2:9" ht="52.5" customHeight="1">
      <c r="B26" s="30" t="s">
        <v>14</v>
      </c>
      <c r="D26" s="38">
        <v>175461</v>
      </c>
      <c r="E26" s="39">
        <v>0</v>
      </c>
      <c r="F26" s="39">
        <v>27346</v>
      </c>
      <c r="G26" s="39">
        <v>0</v>
      </c>
      <c r="H26" s="39">
        <v>27346</v>
      </c>
      <c r="I26" s="39">
        <v>151830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140184</v>
      </c>
      <c r="E28" s="39">
        <v>0</v>
      </c>
      <c r="F28" s="39">
        <v>53134</v>
      </c>
      <c r="G28" s="39">
        <v>0</v>
      </c>
      <c r="H28" s="39">
        <v>53134</v>
      </c>
      <c r="I28" s="39">
        <v>92634</v>
      </c>
    </row>
    <row r="29" spans="2:9" ht="35.25" customHeight="1">
      <c r="B29" s="30" t="s">
        <v>16</v>
      </c>
      <c r="D29" s="38">
        <v>36039</v>
      </c>
      <c r="E29" s="39">
        <v>0</v>
      </c>
      <c r="F29" s="39">
        <v>3626</v>
      </c>
      <c r="G29" s="39">
        <v>0</v>
      </c>
      <c r="H29" s="39">
        <v>3626</v>
      </c>
      <c r="I29" s="39">
        <v>33048</v>
      </c>
    </row>
    <row r="30" spans="2:9" ht="35.25" customHeight="1">
      <c r="B30" s="30" t="s">
        <v>17</v>
      </c>
      <c r="D30" s="38">
        <v>23775</v>
      </c>
      <c r="E30" s="39">
        <v>0</v>
      </c>
      <c r="F30" s="39">
        <v>2582</v>
      </c>
      <c r="G30" s="39">
        <v>0</v>
      </c>
      <c r="H30" s="39">
        <v>2582</v>
      </c>
      <c r="I30" s="39">
        <v>21565</v>
      </c>
    </row>
    <row r="31" spans="2:9" ht="35.25" customHeight="1">
      <c r="B31" s="30" t="s">
        <v>18</v>
      </c>
      <c r="D31" s="38">
        <v>7396</v>
      </c>
      <c r="E31" s="39">
        <v>0</v>
      </c>
      <c r="F31" s="39">
        <v>1621</v>
      </c>
      <c r="G31" s="39">
        <v>0</v>
      </c>
      <c r="H31" s="39">
        <v>1621</v>
      </c>
      <c r="I31" s="39">
        <v>6015</v>
      </c>
    </row>
    <row r="32" spans="2:9" ht="52.5" customHeight="1">
      <c r="B32" s="31" t="s">
        <v>37</v>
      </c>
      <c r="D32" s="38">
        <f aca="true" t="shared" si="1" ref="D32:I32">SUM(D26:D31)</f>
        <v>382855</v>
      </c>
      <c r="E32" s="39">
        <f t="shared" si="1"/>
        <v>0</v>
      </c>
      <c r="F32" s="39">
        <f t="shared" si="1"/>
        <v>88309</v>
      </c>
      <c r="G32" s="39">
        <f t="shared" si="1"/>
        <v>0</v>
      </c>
      <c r="H32" s="39">
        <f t="shared" si="1"/>
        <v>88309</v>
      </c>
      <c r="I32" s="39">
        <f t="shared" si="1"/>
        <v>305092</v>
      </c>
    </row>
    <row r="33" spans="2:9" ht="52.5" customHeight="1">
      <c r="B33" s="31" t="s">
        <v>32</v>
      </c>
      <c r="D33" s="38">
        <f aca="true" t="shared" si="2" ref="D33:I33">D25+D32</f>
        <v>5703015</v>
      </c>
      <c r="E33" s="39">
        <f t="shared" si="2"/>
        <v>0</v>
      </c>
      <c r="F33" s="39">
        <f t="shared" si="2"/>
        <v>1304688</v>
      </c>
      <c r="G33" s="39">
        <f t="shared" si="2"/>
        <v>0</v>
      </c>
      <c r="H33" s="39">
        <f t="shared" si="2"/>
        <v>1304688</v>
      </c>
      <c r="I33" s="39">
        <f t="shared" si="2"/>
        <v>4536945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6" sqref="B6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43</v>
      </c>
    </row>
    <row r="4" spans="1:9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72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41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0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23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42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4568445</v>
      </c>
      <c r="E12" s="45">
        <v>345300</v>
      </c>
      <c r="F12" s="45">
        <v>491487</v>
      </c>
      <c r="G12" s="45">
        <v>0</v>
      </c>
      <c r="H12" s="45">
        <v>491487</v>
      </c>
      <c r="I12" s="45">
        <v>4500568</v>
      </c>
    </row>
    <row r="13" spans="2:9" ht="35.25" customHeight="1">
      <c r="B13" s="30" t="s">
        <v>9</v>
      </c>
      <c r="D13" s="38">
        <v>1501916</v>
      </c>
      <c r="E13" s="39">
        <v>112500</v>
      </c>
      <c r="F13" s="39">
        <v>186382</v>
      </c>
      <c r="G13" s="39">
        <v>0</v>
      </c>
      <c r="H13" s="39">
        <v>186382</v>
      </c>
      <c r="I13" s="39">
        <v>1453413</v>
      </c>
    </row>
    <row r="14" spans="2:9" ht="35.25" customHeight="1">
      <c r="B14" s="30" t="s">
        <v>10</v>
      </c>
      <c r="D14" s="38">
        <v>2579456</v>
      </c>
      <c r="E14" s="39">
        <v>0</v>
      </c>
      <c r="F14" s="39">
        <v>344553</v>
      </c>
      <c r="G14" s="39">
        <v>0</v>
      </c>
      <c r="H14" s="39">
        <v>344553</v>
      </c>
      <c r="I14" s="39">
        <v>2272252</v>
      </c>
    </row>
    <row r="15" spans="2:9" ht="35.25" customHeight="1">
      <c r="B15" s="30" t="s">
        <v>11</v>
      </c>
      <c r="D15" s="38">
        <v>338615</v>
      </c>
      <c r="E15" s="39">
        <v>0</v>
      </c>
      <c r="F15" s="39">
        <v>55020</v>
      </c>
      <c r="G15" s="39">
        <v>0</v>
      </c>
      <c r="H15" s="39">
        <v>55020</v>
      </c>
      <c r="I15" s="39">
        <v>288245</v>
      </c>
    </row>
    <row r="16" spans="2:9" ht="35.25" customHeight="1">
      <c r="B16" s="30" t="s">
        <v>12</v>
      </c>
      <c r="D16" s="38">
        <v>954779</v>
      </c>
      <c r="E16" s="39">
        <v>133800</v>
      </c>
      <c r="F16" s="39">
        <v>147955</v>
      </c>
      <c r="G16" s="39">
        <v>0</v>
      </c>
      <c r="H16" s="39">
        <v>147955</v>
      </c>
      <c r="I16" s="39">
        <v>958269</v>
      </c>
    </row>
    <row r="17" spans="2:9" ht="35.25" customHeight="1">
      <c r="B17" s="30" t="s">
        <v>13</v>
      </c>
      <c r="D17" s="38">
        <v>946379</v>
      </c>
      <c r="E17" s="39">
        <v>209600</v>
      </c>
      <c r="F17" s="39">
        <v>80820</v>
      </c>
      <c r="G17" s="39">
        <v>0</v>
      </c>
      <c r="H17" s="39">
        <v>80820</v>
      </c>
      <c r="I17" s="39">
        <v>1090483</v>
      </c>
    </row>
    <row r="18" spans="2:9" ht="35.25" customHeight="1">
      <c r="B18" s="30" t="s">
        <v>25</v>
      </c>
      <c r="D18" s="38">
        <v>448202</v>
      </c>
      <c r="E18" s="39">
        <v>72700</v>
      </c>
      <c r="F18" s="39">
        <v>56611</v>
      </c>
      <c r="G18" s="39">
        <v>0</v>
      </c>
      <c r="H18" s="39">
        <v>56611</v>
      </c>
      <c r="I18" s="39">
        <v>471719</v>
      </c>
    </row>
    <row r="19" spans="2:9" ht="35.25" customHeight="1">
      <c r="B19" s="30" t="s">
        <v>26</v>
      </c>
      <c r="D19" s="38">
        <v>552274</v>
      </c>
      <c r="E19" s="39">
        <v>0</v>
      </c>
      <c r="F19" s="39">
        <v>76935</v>
      </c>
      <c r="G19" s="39">
        <v>0</v>
      </c>
      <c r="H19" s="39">
        <v>76935</v>
      </c>
      <c r="I19" s="39">
        <v>484526</v>
      </c>
    </row>
    <row r="20" spans="2:9" ht="35.25" customHeight="1">
      <c r="B20" s="30" t="s">
        <v>27</v>
      </c>
      <c r="D20" s="38">
        <v>476331</v>
      </c>
      <c r="E20" s="39">
        <v>6300</v>
      </c>
      <c r="F20" s="39">
        <v>49030</v>
      </c>
      <c r="G20" s="39">
        <v>0</v>
      </c>
      <c r="H20" s="39">
        <v>49030</v>
      </c>
      <c r="I20" s="39">
        <v>440008</v>
      </c>
    </row>
    <row r="21" spans="2:9" ht="35.25" customHeight="1">
      <c r="B21" s="30" t="s">
        <v>28</v>
      </c>
      <c r="D21" s="38">
        <v>575323</v>
      </c>
      <c r="E21" s="39">
        <v>13600</v>
      </c>
      <c r="F21" s="39">
        <v>86667</v>
      </c>
      <c r="G21" s="39">
        <v>0</v>
      </c>
      <c r="H21" s="39">
        <v>86667</v>
      </c>
      <c r="I21" s="39">
        <v>510567</v>
      </c>
    </row>
    <row r="22" spans="2:9" ht="35.25" customHeight="1">
      <c r="B22" s="30" t="s">
        <v>29</v>
      </c>
      <c r="D22" s="38">
        <v>805115</v>
      </c>
      <c r="E22" s="39">
        <v>0</v>
      </c>
      <c r="F22" s="39">
        <v>138921</v>
      </c>
      <c r="G22" s="39">
        <v>0</v>
      </c>
      <c r="H22" s="39">
        <v>138921</v>
      </c>
      <c r="I22" s="39">
        <v>676566</v>
      </c>
    </row>
    <row r="23" spans="2:9" ht="35.25" customHeight="1">
      <c r="B23" s="30" t="s">
        <v>30</v>
      </c>
      <c r="D23" s="38">
        <v>1488834</v>
      </c>
      <c r="E23" s="39">
        <v>0</v>
      </c>
      <c r="F23" s="39">
        <v>200241</v>
      </c>
      <c r="G23" s="39">
        <v>0</v>
      </c>
      <c r="H23" s="39">
        <v>200241</v>
      </c>
      <c r="I23" s="39">
        <v>1313228</v>
      </c>
    </row>
    <row r="24" spans="2:9" ht="35.25" customHeight="1">
      <c r="B24" s="30" t="s">
        <v>31</v>
      </c>
      <c r="D24" s="38">
        <v>814119</v>
      </c>
      <c r="E24" s="39">
        <v>0</v>
      </c>
      <c r="F24" s="39">
        <v>102572</v>
      </c>
      <c r="G24" s="39">
        <v>0</v>
      </c>
      <c r="H24" s="39">
        <v>102572</v>
      </c>
      <c r="I24" s="39">
        <v>725974</v>
      </c>
    </row>
    <row r="25" spans="2:9" ht="52.5" customHeight="1">
      <c r="B25" s="31" t="s">
        <v>33</v>
      </c>
      <c r="D25" s="38">
        <f aca="true" t="shared" si="0" ref="D25:I25">SUM(D12:D24)</f>
        <v>16049788</v>
      </c>
      <c r="E25" s="39">
        <f t="shared" si="0"/>
        <v>893800</v>
      </c>
      <c r="F25" s="39">
        <f t="shared" si="0"/>
        <v>2017194</v>
      </c>
      <c r="G25" s="39">
        <f t="shared" si="0"/>
        <v>0</v>
      </c>
      <c r="H25" s="39">
        <f t="shared" si="0"/>
        <v>2017194</v>
      </c>
      <c r="I25" s="39">
        <f t="shared" si="0"/>
        <v>15185818</v>
      </c>
    </row>
    <row r="26" spans="2:9" ht="52.5" customHeight="1">
      <c r="B26" s="30" t="s">
        <v>14</v>
      </c>
      <c r="D26" s="38">
        <v>78907</v>
      </c>
      <c r="E26" s="39">
        <v>10300</v>
      </c>
      <c r="F26" s="39">
        <v>18721</v>
      </c>
      <c r="G26" s="39">
        <v>0</v>
      </c>
      <c r="H26" s="39">
        <v>18721</v>
      </c>
      <c r="I26" s="39">
        <v>72337</v>
      </c>
    </row>
    <row r="27" spans="2:9" ht="35.25" customHeight="1">
      <c r="B27" s="30" t="s">
        <v>15</v>
      </c>
      <c r="D27" s="38">
        <v>124447</v>
      </c>
      <c r="E27" s="39">
        <v>2080</v>
      </c>
      <c r="F27" s="39">
        <v>18860</v>
      </c>
      <c r="G27" s="39">
        <v>0</v>
      </c>
      <c r="H27" s="39">
        <v>18860</v>
      </c>
      <c r="I27" s="39">
        <v>110052</v>
      </c>
    </row>
    <row r="28" spans="2:9" ht="35.25" customHeight="1">
      <c r="B28" s="30" t="s">
        <v>35</v>
      </c>
      <c r="D28" s="38">
        <v>154571</v>
      </c>
      <c r="E28" s="39">
        <v>0</v>
      </c>
      <c r="F28" s="39">
        <v>20509</v>
      </c>
      <c r="G28" s="39">
        <v>0</v>
      </c>
      <c r="H28" s="39">
        <v>20509</v>
      </c>
      <c r="I28" s="39">
        <v>137085</v>
      </c>
    </row>
    <row r="29" spans="2:9" ht="35.25" customHeight="1">
      <c r="B29" s="30" t="s">
        <v>16</v>
      </c>
      <c r="D29" s="38">
        <v>488854</v>
      </c>
      <c r="E29" s="39">
        <v>0</v>
      </c>
      <c r="F29" s="39">
        <v>46699</v>
      </c>
      <c r="G29" s="39">
        <v>0</v>
      </c>
      <c r="H29" s="39">
        <v>46699</v>
      </c>
      <c r="I29" s="39">
        <v>449935</v>
      </c>
    </row>
    <row r="30" spans="2:9" ht="35.25" customHeight="1">
      <c r="B30" s="30" t="s">
        <v>17</v>
      </c>
      <c r="D30" s="38">
        <v>399055</v>
      </c>
      <c r="E30" s="39">
        <v>9200</v>
      </c>
      <c r="F30" s="39">
        <v>47919</v>
      </c>
      <c r="G30" s="39">
        <v>0</v>
      </c>
      <c r="H30" s="39">
        <v>47919</v>
      </c>
      <c r="I30" s="39">
        <v>366783</v>
      </c>
    </row>
    <row r="31" spans="2:9" ht="35.25" customHeight="1">
      <c r="B31" s="30" t="s">
        <v>18</v>
      </c>
      <c r="D31" s="38">
        <v>75713</v>
      </c>
      <c r="E31" s="39">
        <v>8200</v>
      </c>
      <c r="F31" s="39">
        <v>15681</v>
      </c>
      <c r="G31" s="39">
        <v>0</v>
      </c>
      <c r="H31" s="39">
        <v>15681</v>
      </c>
      <c r="I31" s="39">
        <v>69817</v>
      </c>
    </row>
    <row r="32" spans="2:9" ht="52.5" customHeight="1">
      <c r="B32" s="31" t="s">
        <v>37</v>
      </c>
      <c r="D32" s="38">
        <f aca="true" t="shared" si="1" ref="D32:I32">SUM(D26:D31)</f>
        <v>1321547</v>
      </c>
      <c r="E32" s="39">
        <f t="shared" si="1"/>
        <v>29780</v>
      </c>
      <c r="F32" s="39">
        <f t="shared" si="1"/>
        <v>168389</v>
      </c>
      <c r="G32" s="39">
        <f t="shared" si="1"/>
        <v>0</v>
      </c>
      <c r="H32" s="39">
        <f t="shared" si="1"/>
        <v>168389</v>
      </c>
      <c r="I32" s="39">
        <f t="shared" si="1"/>
        <v>1206009</v>
      </c>
    </row>
    <row r="33" spans="2:9" ht="52.5" customHeight="1">
      <c r="B33" s="31" t="s">
        <v>32</v>
      </c>
      <c r="D33" s="38">
        <f aca="true" t="shared" si="2" ref="D33:I33">D25+D32</f>
        <v>17371335</v>
      </c>
      <c r="E33" s="39">
        <f t="shared" si="2"/>
        <v>923580</v>
      </c>
      <c r="F33" s="39">
        <f t="shared" si="2"/>
        <v>2185583</v>
      </c>
      <c r="G33" s="39">
        <f t="shared" si="2"/>
        <v>0</v>
      </c>
      <c r="H33" s="39">
        <f t="shared" si="2"/>
        <v>2185583</v>
      </c>
      <c r="I33" s="39">
        <f t="shared" si="2"/>
        <v>16391827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6" sqref="B6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73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35.25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35.25" customHeight="1">
      <c r="B23" s="30" t="s">
        <v>30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33</v>
      </c>
      <c r="D25" s="37">
        <f aca="true" t="shared" si="0" ref="D25:I25">SUM(D12:D24)</f>
        <v>0</v>
      </c>
      <c r="E25" s="29">
        <f t="shared" si="0"/>
        <v>0</v>
      </c>
      <c r="F25" s="29">
        <f t="shared" si="0"/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0</v>
      </c>
      <c r="E32" s="29">
        <f t="shared" si="1"/>
        <v>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0</v>
      </c>
    </row>
    <row r="33" spans="2:9" ht="52.5" customHeight="1">
      <c r="B33" s="31" t="s">
        <v>32</v>
      </c>
      <c r="D33" s="37">
        <f aca="true" t="shared" si="2" ref="D33:I33">D25+D32</f>
        <v>0</v>
      </c>
      <c r="E33" s="29">
        <f t="shared" si="2"/>
        <v>0</v>
      </c>
      <c r="F33" s="29">
        <f t="shared" si="2"/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H16" sqref="H16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spans="2:3" s="24" customFormat="1" ht="14.25">
      <c r="B1" s="17" t="s">
        <v>43</v>
      </c>
      <c r="C1" s="41"/>
    </row>
    <row r="2" spans="2:3" s="24" customFormat="1" ht="13.5">
      <c r="B2" s="27"/>
      <c r="C2" s="41"/>
    </row>
    <row r="3" spans="2:3" s="24" customFormat="1" ht="13.5">
      <c r="B3" s="27"/>
      <c r="C3" s="41"/>
    </row>
    <row r="4" spans="1:9" s="24" customFormat="1" ht="24" customHeight="1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0" t="s">
        <v>74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2261387</v>
      </c>
      <c r="E12" s="45">
        <v>0</v>
      </c>
      <c r="F12" s="45">
        <v>370521</v>
      </c>
      <c r="G12" s="45">
        <v>0</v>
      </c>
      <c r="H12" s="45">
        <v>370521</v>
      </c>
      <c r="I12" s="45">
        <v>1919164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2261387</v>
      </c>
      <c r="E25" s="39">
        <f t="shared" si="0"/>
        <v>0</v>
      </c>
      <c r="F25" s="39">
        <f t="shared" si="0"/>
        <v>370521</v>
      </c>
      <c r="G25" s="39">
        <f t="shared" si="0"/>
        <v>0</v>
      </c>
      <c r="H25" s="39">
        <f t="shared" si="0"/>
        <v>370521</v>
      </c>
      <c r="I25" s="39">
        <f t="shared" si="0"/>
        <v>1919164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2261387</v>
      </c>
      <c r="E33" s="39">
        <f t="shared" si="2"/>
        <v>0</v>
      </c>
      <c r="F33" s="39">
        <f t="shared" si="2"/>
        <v>370521</v>
      </c>
      <c r="G33" s="39">
        <f t="shared" si="2"/>
        <v>0</v>
      </c>
      <c r="H33" s="39">
        <f t="shared" si="2"/>
        <v>370521</v>
      </c>
      <c r="I33" s="39">
        <f t="shared" si="2"/>
        <v>1919164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7" sqref="D27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75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357450</v>
      </c>
      <c r="E12" s="45">
        <v>4600</v>
      </c>
      <c r="F12" s="45">
        <v>129512</v>
      </c>
      <c r="G12" s="45">
        <v>0</v>
      </c>
      <c r="H12" s="45">
        <v>129512</v>
      </c>
      <c r="I12" s="45">
        <v>244990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25100</v>
      </c>
      <c r="F18" s="39">
        <v>0</v>
      </c>
      <c r="G18" s="39">
        <v>0</v>
      </c>
      <c r="H18" s="39">
        <v>0</v>
      </c>
      <c r="I18" s="39">
        <v>25100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207158</v>
      </c>
      <c r="E21" s="39">
        <v>188182</v>
      </c>
      <c r="F21" s="39">
        <v>0</v>
      </c>
      <c r="G21" s="39">
        <v>0</v>
      </c>
      <c r="H21" s="39">
        <v>0</v>
      </c>
      <c r="I21" s="39">
        <v>395340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564608</v>
      </c>
      <c r="E25" s="39">
        <f t="shared" si="0"/>
        <v>217882</v>
      </c>
      <c r="F25" s="39">
        <f t="shared" si="0"/>
        <v>129512</v>
      </c>
      <c r="G25" s="39">
        <f t="shared" si="0"/>
        <v>0</v>
      </c>
      <c r="H25" s="39">
        <f t="shared" si="0"/>
        <v>129512</v>
      </c>
      <c r="I25" s="39">
        <f t="shared" si="0"/>
        <v>665430</v>
      </c>
    </row>
    <row r="26" spans="2:9" ht="52.5" customHeight="1">
      <c r="B26" s="30" t="s">
        <v>14</v>
      </c>
      <c r="D26" s="38">
        <v>2700</v>
      </c>
      <c r="E26" s="39">
        <v>17300</v>
      </c>
      <c r="F26" s="39">
        <v>0</v>
      </c>
      <c r="G26" s="39">
        <v>0</v>
      </c>
      <c r="H26" s="39">
        <v>0</v>
      </c>
      <c r="I26" s="39">
        <v>20000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2700</v>
      </c>
      <c r="E32" s="39">
        <f t="shared" si="1"/>
        <v>17300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20000</v>
      </c>
    </row>
    <row r="33" spans="2:9" ht="52.5" customHeight="1">
      <c r="B33" s="31" t="s">
        <v>32</v>
      </c>
      <c r="D33" s="38">
        <f aca="true" t="shared" si="2" ref="D33:I33">D25+D32</f>
        <v>567308</v>
      </c>
      <c r="E33" s="39">
        <f t="shared" si="2"/>
        <v>235182</v>
      </c>
      <c r="F33" s="39">
        <f t="shared" si="2"/>
        <v>129512</v>
      </c>
      <c r="G33" s="39">
        <f t="shared" si="2"/>
        <v>0</v>
      </c>
      <c r="H33" s="39">
        <f t="shared" si="2"/>
        <v>129512</v>
      </c>
      <c r="I33" s="39">
        <f t="shared" si="2"/>
        <v>685430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="27" customFormat="1" ht="14.25">
      <c r="B1" s="17" t="s">
        <v>43</v>
      </c>
    </row>
    <row r="2" s="27" customFormat="1" ht="13.5"/>
    <row r="3" s="27" customFormat="1" ht="13.5"/>
    <row r="4" spans="1:9" s="27" customFormat="1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76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0</v>
      </c>
      <c r="E12" s="45">
        <v>0</v>
      </c>
      <c r="F12" s="48">
        <v>0</v>
      </c>
      <c r="G12" s="48">
        <v>0</v>
      </c>
      <c r="H12" s="48">
        <v>0</v>
      </c>
      <c r="I12" s="48">
        <v>0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28049</v>
      </c>
      <c r="E14" s="29">
        <v>0</v>
      </c>
      <c r="F14" s="29">
        <v>9259</v>
      </c>
      <c r="G14" s="29">
        <v>0</v>
      </c>
      <c r="H14" s="29">
        <v>9259</v>
      </c>
      <c r="I14" s="29">
        <v>20029</v>
      </c>
    </row>
    <row r="15" spans="2:9" ht="35.25" customHeight="1">
      <c r="B15" s="30" t="s">
        <v>11</v>
      </c>
      <c r="D15" s="37">
        <v>2001</v>
      </c>
      <c r="E15" s="29">
        <v>0</v>
      </c>
      <c r="F15" s="29">
        <v>2043</v>
      </c>
      <c r="G15" s="29">
        <v>315</v>
      </c>
      <c r="H15" s="29">
        <v>1728</v>
      </c>
      <c r="I15" s="29">
        <v>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396</v>
      </c>
      <c r="E20" s="29">
        <v>0</v>
      </c>
      <c r="F20" s="29">
        <v>402</v>
      </c>
      <c r="G20" s="29">
        <v>261</v>
      </c>
      <c r="H20" s="29">
        <v>141</v>
      </c>
      <c r="I20" s="29">
        <v>0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35.25" customHeight="1">
      <c r="B23" s="30" t="s">
        <v>30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33</v>
      </c>
      <c r="D25" s="37">
        <f aca="true" t="shared" si="0" ref="D25:I25">SUM(D12:D24)</f>
        <v>30446</v>
      </c>
      <c r="E25" s="29">
        <f t="shared" si="0"/>
        <v>0</v>
      </c>
      <c r="F25" s="29">
        <f t="shared" si="0"/>
        <v>11704</v>
      </c>
      <c r="G25" s="29">
        <f t="shared" si="0"/>
        <v>576</v>
      </c>
      <c r="H25" s="29">
        <f t="shared" si="0"/>
        <v>11128</v>
      </c>
      <c r="I25" s="29">
        <f t="shared" si="0"/>
        <v>20029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904</v>
      </c>
      <c r="E28" s="29">
        <v>0</v>
      </c>
      <c r="F28" s="29">
        <v>464</v>
      </c>
      <c r="G28" s="29">
        <v>0</v>
      </c>
      <c r="H28" s="29">
        <v>464</v>
      </c>
      <c r="I28" s="29">
        <v>457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2076</v>
      </c>
      <c r="E30" s="29">
        <v>0</v>
      </c>
      <c r="F30" s="29">
        <v>2117</v>
      </c>
      <c r="G30" s="29">
        <v>0</v>
      </c>
      <c r="H30" s="29">
        <v>2117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2980</v>
      </c>
      <c r="E32" s="29">
        <f t="shared" si="1"/>
        <v>0</v>
      </c>
      <c r="F32" s="29">
        <f t="shared" si="1"/>
        <v>2581</v>
      </c>
      <c r="G32" s="29">
        <f t="shared" si="1"/>
        <v>0</v>
      </c>
      <c r="H32" s="29">
        <f t="shared" si="1"/>
        <v>2581</v>
      </c>
      <c r="I32" s="29">
        <f t="shared" si="1"/>
        <v>457</v>
      </c>
    </row>
    <row r="33" spans="2:9" ht="52.5" customHeight="1">
      <c r="B33" s="31" t="s">
        <v>32</v>
      </c>
      <c r="D33" s="37">
        <f aca="true" t="shared" si="2" ref="D33:I33">D25+D32</f>
        <v>33426</v>
      </c>
      <c r="E33" s="29">
        <f t="shared" si="2"/>
        <v>0</v>
      </c>
      <c r="F33" s="29">
        <f t="shared" si="2"/>
        <v>14285</v>
      </c>
      <c r="G33" s="29">
        <f t="shared" si="2"/>
        <v>576</v>
      </c>
      <c r="H33" s="29">
        <f t="shared" si="2"/>
        <v>13709</v>
      </c>
      <c r="I33" s="29">
        <f t="shared" si="2"/>
        <v>20486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30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F38" sqref="F3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22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2001</v>
      </c>
      <c r="E15" s="39">
        <v>0</v>
      </c>
      <c r="F15" s="39">
        <v>2043</v>
      </c>
      <c r="G15" s="39">
        <v>315</v>
      </c>
      <c r="H15" s="39">
        <v>1728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2001</v>
      </c>
      <c r="E25" s="39">
        <f t="shared" si="0"/>
        <v>0</v>
      </c>
      <c r="F25" s="39">
        <f t="shared" si="0"/>
        <v>2043</v>
      </c>
      <c r="G25" s="39">
        <f t="shared" si="0"/>
        <v>315</v>
      </c>
      <c r="H25" s="39">
        <f t="shared" si="0"/>
        <v>1728</v>
      </c>
      <c r="I25" s="39">
        <f t="shared" si="0"/>
        <v>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904</v>
      </c>
      <c r="E28" s="39">
        <v>0</v>
      </c>
      <c r="F28" s="39">
        <v>464</v>
      </c>
      <c r="G28" s="39">
        <v>0</v>
      </c>
      <c r="H28" s="39">
        <v>464</v>
      </c>
      <c r="I28" s="39">
        <v>457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2076</v>
      </c>
      <c r="E30" s="39">
        <v>0</v>
      </c>
      <c r="F30" s="39">
        <v>2117</v>
      </c>
      <c r="G30" s="39">
        <v>0</v>
      </c>
      <c r="H30" s="39">
        <v>2117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2980</v>
      </c>
      <c r="E32" s="39">
        <f t="shared" si="1"/>
        <v>0</v>
      </c>
      <c r="F32" s="39">
        <f t="shared" si="1"/>
        <v>2581</v>
      </c>
      <c r="G32" s="39">
        <f t="shared" si="1"/>
        <v>0</v>
      </c>
      <c r="H32" s="39">
        <f t="shared" si="1"/>
        <v>2581</v>
      </c>
      <c r="I32" s="39">
        <f t="shared" si="1"/>
        <v>457</v>
      </c>
    </row>
    <row r="33" spans="2:9" ht="52.5" customHeight="1">
      <c r="B33" s="31" t="s">
        <v>32</v>
      </c>
      <c r="D33" s="38">
        <f aca="true" t="shared" si="2" ref="D33:I33">D25+D32</f>
        <v>4981</v>
      </c>
      <c r="E33" s="39">
        <f t="shared" si="2"/>
        <v>0</v>
      </c>
      <c r="F33" s="39">
        <f t="shared" si="2"/>
        <v>4624</v>
      </c>
      <c r="G33" s="39">
        <f t="shared" si="2"/>
        <v>315</v>
      </c>
      <c r="H33" s="39">
        <f t="shared" si="2"/>
        <v>4309</v>
      </c>
      <c r="I33" s="39">
        <f t="shared" si="2"/>
        <v>457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="27" customFormat="1" ht="14.25">
      <c r="B1" s="17" t="s">
        <v>43</v>
      </c>
    </row>
    <row r="2" s="27" customFormat="1" ht="13.5"/>
    <row r="3" s="27" customFormat="1" ht="13.5"/>
    <row r="4" spans="1:9" s="27" customFormat="1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77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1813308</v>
      </c>
      <c r="E12" s="45">
        <v>29800</v>
      </c>
      <c r="F12" s="45">
        <v>202482</v>
      </c>
      <c r="G12" s="45">
        <v>0</v>
      </c>
      <c r="H12" s="45">
        <v>202482</v>
      </c>
      <c r="I12" s="45">
        <v>1674893</v>
      </c>
    </row>
    <row r="13" spans="2:9" ht="35.25" customHeight="1">
      <c r="B13" s="30" t="s">
        <v>9</v>
      </c>
      <c r="D13" s="37">
        <v>1011193</v>
      </c>
      <c r="E13" s="29">
        <v>5300</v>
      </c>
      <c r="F13" s="29">
        <v>110366</v>
      </c>
      <c r="G13" s="29">
        <v>0</v>
      </c>
      <c r="H13" s="29">
        <v>110366</v>
      </c>
      <c r="I13" s="29">
        <v>924783</v>
      </c>
    </row>
    <row r="14" spans="2:9" ht="35.25" customHeight="1">
      <c r="B14" s="30" t="s">
        <v>10</v>
      </c>
      <c r="D14" s="37">
        <v>1520271</v>
      </c>
      <c r="E14" s="29">
        <v>2000</v>
      </c>
      <c r="F14" s="29">
        <v>191517</v>
      </c>
      <c r="G14" s="29">
        <v>0</v>
      </c>
      <c r="H14" s="29">
        <v>191517</v>
      </c>
      <c r="I14" s="29">
        <v>1357425</v>
      </c>
    </row>
    <row r="15" spans="2:9" ht="35.25" customHeight="1">
      <c r="B15" s="30" t="s">
        <v>11</v>
      </c>
      <c r="D15" s="37">
        <v>773505</v>
      </c>
      <c r="E15" s="29">
        <v>28700</v>
      </c>
      <c r="F15" s="29">
        <v>102841</v>
      </c>
      <c r="G15" s="29">
        <v>0</v>
      </c>
      <c r="H15" s="29">
        <v>102841</v>
      </c>
      <c r="I15" s="29">
        <v>712506</v>
      </c>
    </row>
    <row r="16" spans="2:9" ht="35.25" customHeight="1">
      <c r="B16" s="30" t="s">
        <v>12</v>
      </c>
      <c r="D16" s="37">
        <v>520702</v>
      </c>
      <c r="E16" s="29">
        <v>0</v>
      </c>
      <c r="F16" s="29">
        <v>83878</v>
      </c>
      <c r="G16" s="29">
        <v>0</v>
      </c>
      <c r="H16" s="29">
        <v>83878</v>
      </c>
      <c r="I16" s="29">
        <v>445877</v>
      </c>
    </row>
    <row r="17" spans="2:9" ht="35.25" customHeight="1">
      <c r="B17" s="30" t="s">
        <v>13</v>
      </c>
      <c r="D17" s="37">
        <v>583837</v>
      </c>
      <c r="E17" s="29">
        <v>45400</v>
      </c>
      <c r="F17" s="29">
        <v>72416</v>
      </c>
      <c r="G17" s="29">
        <v>0</v>
      </c>
      <c r="H17" s="29">
        <v>72416</v>
      </c>
      <c r="I17" s="29">
        <v>567511</v>
      </c>
    </row>
    <row r="18" spans="2:9" ht="35.25" customHeight="1">
      <c r="B18" s="30" t="s">
        <v>25</v>
      </c>
      <c r="D18" s="37">
        <v>904160</v>
      </c>
      <c r="E18" s="29">
        <v>300</v>
      </c>
      <c r="F18" s="29">
        <v>116268</v>
      </c>
      <c r="G18" s="29">
        <v>0</v>
      </c>
      <c r="H18" s="29">
        <v>116268</v>
      </c>
      <c r="I18" s="29">
        <v>800780</v>
      </c>
    </row>
    <row r="19" spans="2:9" ht="35.25" customHeight="1">
      <c r="B19" s="30" t="s">
        <v>26</v>
      </c>
      <c r="D19" s="37">
        <v>1355638</v>
      </c>
      <c r="E19" s="29">
        <v>6400</v>
      </c>
      <c r="F19" s="29">
        <v>145028</v>
      </c>
      <c r="G19" s="29">
        <v>0</v>
      </c>
      <c r="H19" s="29">
        <v>145028</v>
      </c>
      <c r="I19" s="29">
        <v>1238117</v>
      </c>
    </row>
    <row r="20" spans="2:9" ht="35.25" customHeight="1">
      <c r="B20" s="30" t="s">
        <v>27</v>
      </c>
      <c r="D20" s="37">
        <v>373087</v>
      </c>
      <c r="E20" s="29">
        <v>7000</v>
      </c>
      <c r="F20" s="29">
        <v>45337</v>
      </c>
      <c r="G20" s="29">
        <v>0</v>
      </c>
      <c r="H20" s="29">
        <v>45337</v>
      </c>
      <c r="I20" s="29">
        <v>340889</v>
      </c>
    </row>
    <row r="21" spans="2:9" ht="35.25" customHeight="1">
      <c r="B21" s="30" t="s">
        <v>28</v>
      </c>
      <c r="D21" s="37">
        <v>485803</v>
      </c>
      <c r="E21" s="29">
        <v>10100</v>
      </c>
      <c r="F21" s="29">
        <v>58065</v>
      </c>
      <c r="G21" s="29">
        <v>0</v>
      </c>
      <c r="H21" s="29">
        <v>58065</v>
      </c>
      <c r="I21" s="29">
        <v>446388</v>
      </c>
    </row>
    <row r="22" spans="2:9" ht="35.25" customHeight="1">
      <c r="B22" s="30" t="s">
        <v>29</v>
      </c>
      <c r="D22" s="37">
        <v>1017681</v>
      </c>
      <c r="E22" s="29">
        <v>0</v>
      </c>
      <c r="F22" s="29">
        <v>141870</v>
      </c>
      <c r="G22" s="29">
        <v>0</v>
      </c>
      <c r="H22" s="29">
        <v>141870</v>
      </c>
      <c r="I22" s="29">
        <v>888445</v>
      </c>
    </row>
    <row r="23" spans="2:9" ht="35.25" customHeight="1">
      <c r="B23" s="30" t="s">
        <v>30</v>
      </c>
      <c r="D23" s="37">
        <v>1052023</v>
      </c>
      <c r="E23" s="29">
        <v>0</v>
      </c>
      <c r="F23" s="29">
        <v>128143</v>
      </c>
      <c r="G23" s="29">
        <v>0</v>
      </c>
      <c r="H23" s="29">
        <v>128143</v>
      </c>
      <c r="I23" s="29">
        <v>941965</v>
      </c>
    </row>
    <row r="24" spans="2:9" ht="35.25" customHeight="1">
      <c r="B24" s="30" t="s">
        <v>31</v>
      </c>
      <c r="D24" s="37">
        <v>1029545</v>
      </c>
      <c r="E24" s="29">
        <v>29400</v>
      </c>
      <c r="F24" s="29">
        <v>96798</v>
      </c>
      <c r="G24" s="29">
        <v>0</v>
      </c>
      <c r="H24" s="29">
        <v>96798</v>
      </c>
      <c r="I24" s="29">
        <v>978971</v>
      </c>
    </row>
    <row r="25" spans="2:9" ht="52.5" customHeight="1">
      <c r="B25" s="31" t="s">
        <v>33</v>
      </c>
      <c r="D25" s="37">
        <f aca="true" t="shared" si="0" ref="D25:I25">SUM(D12:D24)</f>
        <v>12440753</v>
      </c>
      <c r="E25" s="29">
        <f t="shared" si="0"/>
        <v>164400</v>
      </c>
      <c r="F25" s="29">
        <f t="shared" si="0"/>
        <v>1495009</v>
      </c>
      <c r="G25" s="29">
        <f t="shared" si="0"/>
        <v>0</v>
      </c>
      <c r="H25" s="29">
        <f t="shared" si="0"/>
        <v>1495009</v>
      </c>
      <c r="I25" s="29">
        <f t="shared" si="0"/>
        <v>11318550</v>
      </c>
    </row>
    <row r="26" spans="2:9" ht="52.5" customHeight="1">
      <c r="B26" s="30" t="s">
        <v>14</v>
      </c>
      <c r="D26" s="37">
        <v>273935</v>
      </c>
      <c r="E26" s="29">
        <v>0</v>
      </c>
      <c r="F26" s="29">
        <v>40706</v>
      </c>
      <c r="G26" s="29">
        <v>0</v>
      </c>
      <c r="H26" s="29">
        <v>40706</v>
      </c>
      <c r="I26" s="29">
        <v>237997</v>
      </c>
    </row>
    <row r="27" spans="2:9" ht="35.25" customHeight="1">
      <c r="B27" s="30" t="s">
        <v>15</v>
      </c>
      <c r="D27" s="37">
        <v>10525</v>
      </c>
      <c r="E27" s="29">
        <v>0</v>
      </c>
      <c r="F27" s="29">
        <v>1089</v>
      </c>
      <c r="G27" s="29">
        <v>0</v>
      </c>
      <c r="H27" s="29">
        <v>1089</v>
      </c>
      <c r="I27" s="29">
        <v>9543</v>
      </c>
    </row>
    <row r="28" spans="2:9" ht="35.25" customHeight="1">
      <c r="B28" s="30" t="s">
        <v>35</v>
      </c>
      <c r="D28" s="37">
        <v>109098</v>
      </c>
      <c r="E28" s="29">
        <v>2900</v>
      </c>
      <c r="F28" s="29">
        <v>21610</v>
      </c>
      <c r="G28" s="29">
        <v>0</v>
      </c>
      <c r="H28" s="29">
        <v>21610</v>
      </c>
      <c r="I28" s="29">
        <v>92277</v>
      </c>
    </row>
    <row r="29" spans="2:9" ht="35.25" customHeight="1">
      <c r="B29" s="30" t="s">
        <v>16</v>
      </c>
      <c r="D29" s="37">
        <v>130587</v>
      </c>
      <c r="E29" s="29">
        <v>0</v>
      </c>
      <c r="F29" s="29">
        <v>9764</v>
      </c>
      <c r="G29" s="29">
        <v>0</v>
      </c>
      <c r="H29" s="29">
        <v>9764</v>
      </c>
      <c r="I29" s="29">
        <v>123125</v>
      </c>
    </row>
    <row r="30" spans="2:9" ht="35.25" customHeight="1">
      <c r="B30" s="30" t="s">
        <v>17</v>
      </c>
      <c r="D30" s="37">
        <v>50735</v>
      </c>
      <c r="E30" s="29">
        <v>0</v>
      </c>
      <c r="F30" s="29">
        <v>6566</v>
      </c>
      <c r="G30" s="29">
        <v>0</v>
      </c>
      <c r="H30" s="29">
        <v>6566</v>
      </c>
      <c r="I30" s="29">
        <v>45276</v>
      </c>
    </row>
    <row r="31" spans="2:9" ht="35.25" customHeight="1">
      <c r="B31" s="30" t="s">
        <v>18</v>
      </c>
      <c r="D31" s="37">
        <v>254032</v>
      </c>
      <c r="E31" s="29">
        <v>7500</v>
      </c>
      <c r="F31" s="29">
        <v>22696</v>
      </c>
      <c r="G31" s="29">
        <v>0</v>
      </c>
      <c r="H31" s="29">
        <v>22696</v>
      </c>
      <c r="I31" s="29">
        <v>242962</v>
      </c>
    </row>
    <row r="32" spans="2:9" ht="52.5" customHeight="1">
      <c r="B32" s="31" t="s">
        <v>37</v>
      </c>
      <c r="D32" s="37">
        <f aca="true" t="shared" si="1" ref="D32:I32">SUM(D26:D31)</f>
        <v>828912</v>
      </c>
      <c r="E32" s="29">
        <f t="shared" si="1"/>
        <v>10400</v>
      </c>
      <c r="F32" s="29">
        <f t="shared" si="1"/>
        <v>102431</v>
      </c>
      <c r="G32" s="29">
        <f t="shared" si="1"/>
        <v>0</v>
      </c>
      <c r="H32" s="29">
        <f t="shared" si="1"/>
        <v>102431</v>
      </c>
      <c r="I32" s="29">
        <f t="shared" si="1"/>
        <v>751180</v>
      </c>
    </row>
    <row r="33" spans="2:9" ht="52.5" customHeight="1">
      <c r="B33" s="31" t="s">
        <v>32</v>
      </c>
      <c r="D33" s="37">
        <f aca="true" t="shared" si="2" ref="D33:I33">D25+D32</f>
        <v>13269665</v>
      </c>
      <c r="E33" s="29">
        <f t="shared" si="2"/>
        <v>174800</v>
      </c>
      <c r="F33" s="29">
        <f t="shared" si="2"/>
        <v>1597440</v>
      </c>
      <c r="G33" s="29">
        <f t="shared" si="2"/>
        <v>0</v>
      </c>
      <c r="H33" s="29">
        <f t="shared" si="2"/>
        <v>1597440</v>
      </c>
      <c r="I33" s="29">
        <f t="shared" si="2"/>
        <v>12069730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5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86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1453767</v>
      </c>
      <c r="E12" s="45">
        <v>0</v>
      </c>
      <c r="F12" s="45">
        <v>201149</v>
      </c>
      <c r="G12" s="45">
        <v>0</v>
      </c>
      <c r="H12" s="45">
        <v>201149</v>
      </c>
      <c r="I12" s="45">
        <v>1275913</v>
      </c>
    </row>
    <row r="13" spans="2:9" ht="35.25" customHeight="1">
      <c r="B13" s="30" t="s">
        <v>9</v>
      </c>
      <c r="D13" s="38">
        <v>444706</v>
      </c>
      <c r="E13" s="39">
        <v>0</v>
      </c>
      <c r="F13" s="39">
        <v>87975</v>
      </c>
      <c r="G13" s="39">
        <v>0</v>
      </c>
      <c r="H13" s="39">
        <v>87975</v>
      </c>
      <c r="I13" s="39">
        <v>362879</v>
      </c>
    </row>
    <row r="14" spans="2:9" ht="35.25" customHeight="1">
      <c r="B14" s="30" t="s">
        <v>10</v>
      </c>
      <c r="D14" s="38">
        <v>92473</v>
      </c>
      <c r="E14" s="39">
        <v>0</v>
      </c>
      <c r="F14" s="39">
        <v>9887</v>
      </c>
      <c r="G14" s="39">
        <v>0</v>
      </c>
      <c r="H14" s="39">
        <v>9887</v>
      </c>
      <c r="I14" s="39">
        <v>84066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146700</v>
      </c>
      <c r="E16" s="39">
        <v>0</v>
      </c>
      <c r="F16" s="39">
        <v>9322</v>
      </c>
      <c r="G16" s="39">
        <v>0</v>
      </c>
      <c r="H16" s="39">
        <v>9322</v>
      </c>
      <c r="I16" s="39">
        <v>138904</v>
      </c>
    </row>
    <row r="17" spans="2:9" ht="35.25" customHeight="1">
      <c r="B17" s="30" t="s">
        <v>13</v>
      </c>
      <c r="D17" s="38">
        <v>157100</v>
      </c>
      <c r="E17" s="39">
        <v>0</v>
      </c>
      <c r="F17" s="39">
        <v>2911</v>
      </c>
      <c r="G17" s="39">
        <v>0</v>
      </c>
      <c r="H17" s="39">
        <v>2911</v>
      </c>
      <c r="I17" s="39">
        <v>157100</v>
      </c>
    </row>
    <row r="18" spans="2:9" ht="35.25" customHeight="1">
      <c r="B18" s="30" t="s">
        <v>25</v>
      </c>
      <c r="D18" s="38">
        <v>357935</v>
      </c>
      <c r="E18" s="39">
        <v>0</v>
      </c>
      <c r="F18" s="39">
        <v>60894</v>
      </c>
      <c r="G18" s="39">
        <v>0</v>
      </c>
      <c r="H18" s="39">
        <v>60894</v>
      </c>
      <c r="I18" s="39">
        <v>303471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637748</v>
      </c>
      <c r="E20" s="39">
        <v>0</v>
      </c>
      <c r="F20" s="39">
        <v>75558</v>
      </c>
      <c r="G20" s="39">
        <v>0</v>
      </c>
      <c r="H20" s="39">
        <v>75558</v>
      </c>
      <c r="I20" s="39">
        <v>569164</v>
      </c>
    </row>
    <row r="21" spans="2:9" ht="35.25" customHeight="1">
      <c r="B21" s="30" t="s">
        <v>28</v>
      </c>
      <c r="D21" s="38">
        <v>163700</v>
      </c>
      <c r="E21" s="39">
        <v>0</v>
      </c>
      <c r="F21" s="39">
        <v>2905</v>
      </c>
      <c r="G21" s="39">
        <v>0</v>
      </c>
      <c r="H21" s="39">
        <v>2905</v>
      </c>
      <c r="I21" s="39">
        <v>163700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76066</v>
      </c>
      <c r="E23" s="39">
        <v>0</v>
      </c>
      <c r="F23" s="39">
        <v>11386</v>
      </c>
      <c r="G23" s="39">
        <v>0</v>
      </c>
      <c r="H23" s="39">
        <v>11386</v>
      </c>
      <c r="I23" s="39">
        <v>65614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3530195</v>
      </c>
      <c r="E25" s="39">
        <f t="shared" si="0"/>
        <v>0</v>
      </c>
      <c r="F25" s="39">
        <f t="shared" si="0"/>
        <v>461987</v>
      </c>
      <c r="G25" s="39">
        <f t="shared" si="0"/>
        <v>0</v>
      </c>
      <c r="H25" s="39">
        <f t="shared" si="0"/>
        <v>461987</v>
      </c>
      <c r="I25" s="39">
        <f t="shared" si="0"/>
        <v>3120811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107055</v>
      </c>
      <c r="E27" s="39">
        <v>0</v>
      </c>
      <c r="F27" s="39">
        <v>9605</v>
      </c>
      <c r="G27" s="39">
        <v>0</v>
      </c>
      <c r="H27" s="39">
        <v>9605</v>
      </c>
      <c r="I27" s="39">
        <v>98820</v>
      </c>
    </row>
    <row r="28" spans="2:9" ht="35.25" customHeight="1">
      <c r="B28" s="30" t="s">
        <v>35</v>
      </c>
      <c r="D28" s="38">
        <v>104600</v>
      </c>
      <c r="E28" s="39">
        <v>0</v>
      </c>
      <c r="F28" s="39">
        <v>1883</v>
      </c>
      <c r="G28" s="39">
        <v>0</v>
      </c>
      <c r="H28" s="39">
        <v>1883</v>
      </c>
      <c r="I28" s="39">
        <v>104600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211655</v>
      </c>
      <c r="E32" s="39">
        <f t="shared" si="1"/>
        <v>0</v>
      </c>
      <c r="F32" s="39">
        <f t="shared" si="1"/>
        <v>11488</v>
      </c>
      <c r="G32" s="39">
        <f t="shared" si="1"/>
        <v>0</v>
      </c>
      <c r="H32" s="39">
        <f t="shared" si="1"/>
        <v>11488</v>
      </c>
      <c r="I32" s="39">
        <f t="shared" si="1"/>
        <v>203420</v>
      </c>
    </row>
    <row r="33" spans="2:9" ht="52.5" customHeight="1">
      <c r="B33" s="31" t="s">
        <v>32</v>
      </c>
      <c r="D33" s="38">
        <f aca="true" t="shared" si="2" ref="D33:I33">D25+D32</f>
        <v>3741850</v>
      </c>
      <c r="E33" s="39">
        <f t="shared" si="2"/>
        <v>0</v>
      </c>
      <c r="F33" s="39">
        <f t="shared" si="2"/>
        <v>473475</v>
      </c>
      <c r="G33" s="39">
        <f t="shared" si="2"/>
        <v>0</v>
      </c>
      <c r="H33" s="39">
        <f t="shared" si="2"/>
        <v>473475</v>
      </c>
      <c r="I33" s="39">
        <f t="shared" si="2"/>
        <v>3324231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="27" customFormat="1" ht="14.25">
      <c r="B1" s="17" t="s">
        <v>43</v>
      </c>
    </row>
    <row r="2" s="27" customFormat="1" ht="13.5"/>
    <row r="3" s="27" customFormat="1" ht="13.5"/>
    <row r="4" spans="1:9" s="27" customFormat="1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78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112692</v>
      </c>
      <c r="E12" s="45">
        <v>0</v>
      </c>
      <c r="F12" s="45">
        <v>55478</v>
      </c>
      <c r="G12" s="45">
        <v>0</v>
      </c>
      <c r="H12" s="45">
        <v>55478</v>
      </c>
      <c r="I12" s="45">
        <v>60816</v>
      </c>
    </row>
    <row r="13" spans="2:9" ht="35.25" customHeight="1">
      <c r="B13" s="30" t="s">
        <v>9</v>
      </c>
      <c r="D13" s="37">
        <v>17741</v>
      </c>
      <c r="E13" s="29">
        <v>0</v>
      </c>
      <c r="F13" s="29">
        <v>10881</v>
      </c>
      <c r="G13" s="29">
        <v>0</v>
      </c>
      <c r="H13" s="29">
        <v>10881</v>
      </c>
      <c r="I13" s="29">
        <v>7550</v>
      </c>
    </row>
    <row r="14" spans="2:9" ht="35.25" customHeight="1">
      <c r="B14" s="30" t="s">
        <v>10</v>
      </c>
      <c r="D14" s="37">
        <v>32287</v>
      </c>
      <c r="E14" s="29">
        <v>0</v>
      </c>
      <c r="F14" s="29">
        <v>13983</v>
      </c>
      <c r="G14" s="29">
        <v>0</v>
      </c>
      <c r="H14" s="29">
        <v>13983</v>
      </c>
      <c r="I14" s="29">
        <v>19665</v>
      </c>
    </row>
    <row r="15" spans="2:9" ht="35.25" customHeight="1">
      <c r="B15" s="30" t="s">
        <v>11</v>
      </c>
      <c r="D15" s="37">
        <v>25535</v>
      </c>
      <c r="E15" s="29">
        <v>0</v>
      </c>
      <c r="F15" s="29">
        <v>7681</v>
      </c>
      <c r="G15" s="29">
        <v>0</v>
      </c>
      <c r="H15" s="29">
        <v>7681</v>
      </c>
      <c r="I15" s="29">
        <v>18252</v>
      </c>
    </row>
    <row r="16" spans="2:9" ht="35.25" customHeight="1">
      <c r="B16" s="30" t="s">
        <v>12</v>
      </c>
      <c r="D16" s="37">
        <v>127756</v>
      </c>
      <c r="E16" s="29">
        <v>0</v>
      </c>
      <c r="F16" s="29">
        <v>52789</v>
      </c>
      <c r="G16" s="29">
        <v>0</v>
      </c>
      <c r="H16" s="29">
        <v>52789</v>
      </c>
      <c r="I16" s="29">
        <v>79362</v>
      </c>
    </row>
    <row r="17" spans="2:9" ht="35.25" customHeight="1">
      <c r="B17" s="30" t="s">
        <v>13</v>
      </c>
      <c r="D17" s="37">
        <v>61126</v>
      </c>
      <c r="E17" s="29">
        <v>0</v>
      </c>
      <c r="F17" s="29">
        <v>16410</v>
      </c>
      <c r="G17" s="29">
        <v>0</v>
      </c>
      <c r="H17" s="29">
        <v>16410</v>
      </c>
      <c r="I17" s="29">
        <v>47991</v>
      </c>
    </row>
    <row r="18" spans="2:9" ht="35.25" customHeight="1">
      <c r="B18" s="30" t="s">
        <v>25</v>
      </c>
      <c r="D18" s="37">
        <v>21457</v>
      </c>
      <c r="E18" s="29">
        <v>0</v>
      </c>
      <c r="F18" s="29">
        <v>14750</v>
      </c>
      <c r="G18" s="29">
        <v>0</v>
      </c>
      <c r="H18" s="29">
        <v>14750</v>
      </c>
      <c r="I18" s="29">
        <v>7548</v>
      </c>
    </row>
    <row r="19" spans="2:9" ht="35.25" customHeight="1">
      <c r="B19" s="30" t="s">
        <v>26</v>
      </c>
      <c r="D19" s="37">
        <v>9823</v>
      </c>
      <c r="E19" s="29">
        <v>0</v>
      </c>
      <c r="F19" s="29">
        <v>4893</v>
      </c>
      <c r="G19" s="29">
        <v>0</v>
      </c>
      <c r="H19" s="29">
        <v>4893</v>
      </c>
      <c r="I19" s="29">
        <v>5347</v>
      </c>
    </row>
    <row r="20" spans="2:9" ht="35.25" customHeight="1">
      <c r="B20" s="30" t="s">
        <v>27</v>
      </c>
      <c r="D20" s="37">
        <v>7612</v>
      </c>
      <c r="E20" s="29">
        <v>0</v>
      </c>
      <c r="F20" s="29">
        <v>5072</v>
      </c>
      <c r="G20" s="29">
        <v>0</v>
      </c>
      <c r="H20" s="29">
        <v>5072</v>
      </c>
      <c r="I20" s="29">
        <v>2769</v>
      </c>
    </row>
    <row r="21" spans="2:9" ht="35.25" customHeight="1">
      <c r="B21" s="30" t="s">
        <v>28</v>
      </c>
      <c r="D21" s="37">
        <v>7128</v>
      </c>
      <c r="E21" s="29">
        <v>0</v>
      </c>
      <c r="F21" s="29">
        <v>4425</v>
      </c>
      <c r="G21" s="29">
        <v>0</v>
      </c>
      <c r="H21" s="29">
        <v>4425</v>
      </c>
      <c r="I21" s="29">
        <v>2973</v>
      </c>
    </row>
    <row r="22" spans="2:9" ht="35.25" customHeight="1">
      <c r="B22" s="30" t="s">
        <v>29</v>
      </c>
      <c r="D22" s="37">
        <v>6231</v>
      </c>
      <c r="E22" s="29">
        <v>0</v>
      </c>
      <c r="F22" s="29">
        <v>2974</v>
      </c>
      <c r="G22" s="29">
        <v>0</v>
      </c>
      <c r="H22" s="29">
        <v>2974</v>
      </c>
      <c r="I22" s="29">
        <v>3500</v>
      </c>
    </row>
    <row r="23" spans="2:9" ht="35.25" customHeight="1">
      <c r="B23" s="30" t="s">
        <v>30</v>
      </c>
      <c r="D23" s="37">
        <v>52630</v>
      </c>
      <c r="E23" s="29">
        <v>0</v>
      </c>
      <c r="F23" s="29">
        <v>20956</v>
      </c>
      <c r="G23" s="29">
        <v>0</v>
      </c>
      <c r="H23" s="29">
        <v>20956</v>
      </c>
      <c r="I23" s="29">
        <v>33675</v>
      </c>
    </row>
    <row r="24" spans="2:9" ht="35.25" customHeight="1">
      <c r="B24" s="30" t="s">
        <v>31</v>
      </c>
      <c r="D24" s="37">
        <v>8377</v>
      </c>
      <c r="E24" s="29">
        <v>0</v>
      </c>
      <c r="F24" s="29">
        <v>3477</v>
      </c>
      <c r="G24" s="29">
        <v>0</v>
      </c>
      <c r="H24" s="29">
        <v>3477</v>
      </c>
      <c r="I24" s="29">
        <v>5288</v>
      </c>
    </row>
    <row r="25" spans="2:9" ht="52.5" customHeight="1">
      <c r="B25" s="31" t="s">
        <v>33</v>
      </c>
      <c r="D25" s="37">
        <f aca="true" t="shared" si="0" ref="D25:I25">SUM(D12:D24)</f>
        <v>490395</v>
      </c>
      <c r="E25" s="29">
        <f t="shared" si="0"/>
        <v>0</v>
      </c>
      <c r="F25" s="29">
        <f t="shared" si="0"/>
        <v>213769</v>
      </c>
      <c r="G25" s="29">
        <f t="shared" si="0"/>
        <v>0</v>
      </c>
      <c r="H25" s="29">
        <f t="shared" si="0"/>
        <v>213769</v>
      </c>
      <c r="I25" s="29">
        <f t="shared" si="0"/>
        <v>294736</v>
      </c>
    </row>
    <row r="26" spans="2:9" ht="52.5" customHeight="1">
      <c r="B26" s="30" t="s">
        <v>14</v>
      </c>
      <c r="D26" s="37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2:9" ht="35.25" customHeight="1">
      <c r="B27" s="30" t="s">
        <v>15</v>
      </c>
      <c r="D27" s="37">
        <v>1472</v>
      </c>
      <c r="E27" s="29">
        <v>0</v>
      </c>
      <c r="F27" s="29">
        <v>1281</v>
      </c>
      <c r="G27" s="29">
        <v>0</v>
      </c>
      <c r="H27" s="29">
        <v>1281</v>
      </c>
      <c r="I27" s="29">
        <v>250</v>
      </c>
    </row>
    <row r="28" spans="2:9" ht="35.25" customHeight="1">
      <c r="B28" s="30" t="s">
        <v>35</v>
      </c>
      <c r="D28" s="37">
        <v>1680</v>
      </c>
      <c r="E28" s="29">
        <v>0</v>
      </c>
      <c r="F28" s="29">
        <v>679</v>
      </c>
      <c r="G28" s="29">
        <v>0</v>
      </c>
      <c r="H28" s="29">
        <v>679</v>
      </c>
      <c r="I28" s="29">
        <v>1070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784</v>
      </c>
      <c r="E30" s="29">
        <v>0</v>
      </c>
      <c r="F30" s="29">
        <v>290</v>
      </c>
      <c r="G30" s="29">
        <v>0</v>
      </c>
      <c r="H30" s="29">
        <v>290</v>
      </c>
      <c r="I30" s="29">
        <v>532</v>
      </c>
    </row>
    <row r="31" spans="2:9" ht="35.25" customHeight="1">
      <c r="B31" s="30" t="s">
        <v>18</v>
      </c>
      <c r="D31" s="37">
        <v>296</v>
      </c>
      <c r="E31" s="29">
        <v>0</v>
      </c>
      <c r="F31" s="29">
        <v>307</v>
      </c>
      <c r="G31" s="29">
        <v>0</v>
      </c>
      <c r="H31" s="29">
        <v>307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4232</v>
      </c>
      <c r="E32" s="29">
        <f t="shared" si="1"/>
        <v>0</v>
      </c>
      <c r="F32" s="29">
        <f t="shared" si="1"/>
        <v>2557</v>
      </c>
      <c r="G32" s="29">
        <f t="shared" si="1"/>
        <v>0</v>
      </c>
      <c r="H32" s="29">
        <f t="shared" si="1"/>
        <v>2557</v>
      </c>
      <c r="I32" s="29">
        <f t="shared" si="1"/>
        <v>1852</v>
      </c>
    </row>
    <row r="33" spans="2:9" ht="52.5" customHeight="1">
      <c r="B33" s="31" t="s">
        <v>32</v>
      </c>
      <c r="D33" s="37">
        <f aca="true" t="shared" si="2" ref="D33:I33">D25+D32</f>
        <v>494627</v>
      </c>
      <c r="E33" s="29">
        <f t="shared" si="2"/>
        <v>0</v>
      </c>
      <c r="F33" s="29">
        <f t="shared" si="2"/>
        <v>216326</v>
      </c>
      <c r="G33" s="29">
        <f t="shared" si="2"/>
        <v>0</v>
      </c>
      <c r="H33" s="29">
        <f t="shared" si="2"/>
        <v>216326</v>
      </c>
      <c r="I33" s="29">
        <f t="shared" si="2"/>
        <v>296588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7" sqref="B7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79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33</v>
      </c>
      <c r="D25" s="38">
        <f aca="true" t="shared" si="0" ref="D25:I25">SUM(D12:D24)</f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0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8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="27" customFormat="1" ht="14.25">
      <c r="B1" s="17" t="s">
        <v>43</v>
      </c>
    </row>
    <row r="2" s="27" customFormat="1" ht="13.5"/>
    <row r="3" s="27" customFormat="1" ht="13.5"/>
    <row r="4" spans="1:9" s="27" customFormat="1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80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7508220</v>
      </c>
      <c r="E12" s="45">
        <v>0</v>
      </c>
      <c r="F12" s="45">
        <v>1199498</v>
      </c>
      <c r="G12" s="45">
        <v>0</v>
      </c>
      <c r="H12" s="45">
        <v>1199498</v>
      </c>
      <c r="I12" s="45">
        <v>6416215</v>
      </c>
    </row>
    <row r="13" spans="2:9" ht="35.25" customHeight="1">
      <c r="B13" s="30" t="s">
        <v>9</v>
      </c>
      <c r="D13" s="37">
        <v>2281431</v>
      </c>
      <c r="E13" s="29">
        <v>0</v>
      </c>
      <c r="F13" s="29">
        <v>361802</v>
      </c>
      <c r="G13" s="29">
        <v>0</v>
      </c>
      <c r="H13" s="29">
        <v>361802</v>
      </c>
      <c r="I13" s="29">
        <v>1949735</v>
      </c>
    </row>
    <row r="14" spans="2:9" ht="35.25" customHeight="1">
      <c r="B14" s="30" t="s">
        <v>10</v>
      </c>
      <c r="D14" s="37">
        <v>2376773</v>
      </c>
      <c r="E14" s="29">
        <v>0</v>
      </c>
      <c r="F14" s="29">
        <v>392439</v>
      </c>
      <c r="G14" s="29">
        <v>0</v>
      </c>
      <c r="H14" s="29">
        <v>392439</v>
      </c>
      <c r="I14" s="29">
        <v>2014665</v>
      </c>
    </row>
    <row r="15" spans="2:9" ht="35.25" customHeight="1">
      <c r="B15" s="30" t="s">
        <v>11</v>
      </c>
      <c r="D15" s="37">
        <v>1592243</v>
      </c>
      <c r="E15" s="29">
        <v>0</v>
      </c>
      <c r="F15" s="29">
        <v>256596</v>
      </c>
      <c r="G15" s="29">
        <v>0</v>
      </c>
      <c r="H15" s="29">
        <v>256596</v>
      </c>
      <c r="I15" s="29">
        <v>1356215</v>
      </c>
    </row>
    <row r="16" spans="2:9" ht="35.25" customHeight="1">
      <c r="B16" s="30" t="s">
        <v>12</v>
      </c>
      <c r="D16" s="37">
        <v>2687488</v>
      </c>
      <c r="E16" s="29">
        <v>0</v>
      </c>
      <c r="F16" s="29">
        <v>419423</v>
      </c>
      <c r="G16" s="29">
        <v>0</v>
      </c>
      <c r="H16" s="29">
        <v>419423</v>
      </c>
      <c r="I16" s="29">
        <v>2303574</v>
      </c>
    </row>
    <row r="17" spans="2:9" ht="35.25" customHeight="1">
      <c r="B17" s="30" t="s">
        <v>13</v>
      </c>
      <c r="D17" s="37">
        <v>1540284</v>
      </c>
      <c r="E17" s="29">
        <v>0</v>
      </c>
      <c r="F17" s="29">
        <v>253612</v>
      </c>
      <c r="G17" s="29">
        <v>0</v>
      </c>
      <c r="H17" s="29">
        <v>253612</v>
      </c>
      <c r="I17" s="29">
        <v>1307948</v>
      </c>
    </row>
    <row r="18" spans="2:9" ht="35.25" customHeight="1">
      <c r="B18" s="30" t="s">
        <v>25</v>
      </c>
      <c r="D18" s="37">
        <v>1432553</v>
      </c>
      <c r="E18" s="29">
        <v>0</v>
      </c>
      <c r="F18" s="29">
        <v>213297</v>
      </c>
      <c r="G18" s="29">
        <v>0</v>
      </c>
      <c r="H18" s="29">
        <v>213297</v>
      </c>
      <c r="I18" s="29">
        <v>1238044</v>
      </c>
    </row>
    <row r="19" spans="2:9" ht="35.25" customHeight="1">
      <c r="B19" s="30" t="s">
        <v>26</v>
      </c>
      <c r="D19" s="37">
        <v>1906631</v>
      </c>
      <c r="E19" s="29">
        <v>0</v>
      </c>
      <c r="F19" s="29">
        <v>316782</v>
      </c>
      <c r="G19" s="29">
        <v>0</v>
      </c>
      <c r="H19" s="29">
        <v>316782</v>
      </c>
      <c r="I19" s="29">
        <v>1614212</v>
      </c>
    </row>
    <row r="20" spans="2:9" ht="35.25" customHeight="1">
      <c r="B20" s="30" t="s">
        <v>27</v>
      </c>
      <c r="D20" s="37">
        <v>1286378</v>
      </c>
      <c r="E20" s="29">
        <v>0</v>
      </c>
      <c r="F20" s="29">
        <v>199971</v>
      </c>
      <c r="G20" s="29">
        <v>0</v>
      </c>
      <c r="H20" s="29">
        <v>199971</v>
      </c>
      <c r="I20" s="29">
        <v>1102787</v>
      </c>
    </row>
    <row r="21" spans="2:9" ht="35.25" customHeight="1">
      <c r="B21" s="30" t="s">
        <v>28</v>
      </c>
      <c r="D21" s="37">
        <v>1169305</v>
      </c>
      <c r="E21" s="29">
        <v>0</v>
      </c>
      <c r="F21" s="29">
        <v>184763</v>
      </c>
      <c r="G21" s="29">
        <v>0</v>
      </c>
      <c r="H21" s="29">
        <v>184763</v>
      </c>
      <c r="I21" s="29">
        <v>999469</v>
      </c>
    </row>
    <row r="22" spans="2:9" ht="35.25" customHeight="1">
      <c r="B22" s="30" t="s">
        <v>29</v>
      </c>
      <c r="D22" s="37">
        <v>869737</v>
      </c>
      <c r="E22" s="29">
        <v>0</v>
      </c>
      <c r="F22" s="29">
        <v>136828</v>
      </c>
      <c r="G22" s="29">
        <v>0</v>
      </c>
      <c r="H22" s="29">
        <v>136828</v>
      </c>
      <c r="I22" s="29">
        <v>744142</v>
      </c>
    </row>
    <row r="23" spans="2:9" ht="35.25" customHeight="1">
      <c r="B23" s="30" t="s">
        <v>30</v>
      </c>
      <c r="D23" s="37">
        <v>2149965</v>
      </c>
      <c r="E23" s="29">
        <v>0</v>
      </c>
      <c r="F23" s="29">
        <v>340026</v>
      </c>
      <c r="G23" s="29">
        <v>0</v>
      </c>
      <c r="H23" s="29">
        <v>340026</v>
      </c>
      <c r="I23" s="29">
        <v>1837762</v>
      </c>
    </row>
    <row r="24" spans="2:9" ht="35.25" customHeight="1">
      <c r="B24" s="30" t="s">
        <v>31</v>
      </c>
      <c r="D24" s="37">
        <v>672033</v>
      </c>
      <c r="E24" s="29">
        <v>0</v>
      </c>
      <c r="F24" s="29">
        <v>103610</v>
      </c>
      <c r="G24" s="29">
        <v>0</v>
      </c>
      <c r="H24" s="29">
        <v>103610</v>
      </c>
      <c r="I24" s="29">
        <v>577071</v>
      </c>
    </row>
    <row r="25" spans="2:9" ht="52.5" customHeight="1">
      <c r="B25" s="31" t="s">
        <v>33</v>
      </c>
      <c r="D25" s="37">
        <f aca="true" t="shared" si="0" ref="D25:I25">SUM(D12:D24)</f>
        <v>27473041</v>
      </c>
      <c r="E25" s="29">
        <f t="shared" si="0"/>
        <v>0</v>
      </c>
      <c r="F25" s="29">
        <f t="shared" si="0"/>
        <v>4378647</v>
      </c>
      <c r="G25" s="29">
        <f t="shared" si="0"/>
        <v>0</v>
      </c>
      <c r="H25" s="29">
        <f t="shared" si="0"/>
        <v>4378647</v>
      </c>
      <c r="I25" s="29">
        <f t="shared" si="0"/>
        <v>23461839</v>
      </c>
    </row>
    <row r="26" spans="2:9" ht="52.5" customHeight="1">
      <c r="B26" s="30" t="s">
        <v>14</v>
      </c>
      <c r="D26" s="37">
        <v>422264</v>
      </c>
      <c r="E26" s="29">
        <v>0</v>
      </c>
      <c r="F26" s="29">
        <v>69808</v>
      </c>
      <c r="G26" s="29">
        <v>0</v>
      </c>
      <c r="H26" s="29">
        <v>69808</v>
      </c>
      <c r="I26" s="29">
        <v>358047</v>
      </c>
    </row>
    <row r="27" spans="2:9" ht="35.25" customHeight="1">
      <c r="B27" s="30" t="s">
        <v>15</v>
      </c>
      <c r="D27" s="37">
        <v>342521</v>
      </c>
      <c r="E27" s="29">
        <v>0</v>
      </c>
      <c r="F27" s="29">
        <v>51677</v>
      </c>
      <c r="G27" s="29">
        <v>0</v>
      </c>
      <c r="H27" s="29">
        <v>51677</v>
      </c>
      <c r="I27" s="29">
        <v>295353</v>
      </c>
    </row>
    <row r="28" spans="2:9" ht="35.25" customHeight="1">
      <c r="B28" s="30" t="s">
        <v>35</v>
      </c>
      <c r="D28" s="37">
        <v>230476</v>
      </c>
      <c r="E28" s="29">
        <v>0</v>
      </c>
      <c r="F28" s="29">
        <v>31683</v>
      </c>
      <c r="G28" s="29">
        <v>0</v>
      </c>
      <c r="H28" s="29">
        <v>31683</v>
      </c>
      <c r="I28" s="29">
        <v>201640</v>
      </c>
    </row>
    <row r="29" spans="2:9" ht="35.25" customHeight="1">
      <c r="B29" s="30" t="s">
        <v>16</v>
      </c>
      <c r="D29" s="37">
        <v>62500</v>
      </c>
      <c r="E29" s="29">
        <v>0</v>
      </c>
      <c r="F29" s="29">
        <v>6412</v>
      </c>
      <c r="G29" s="29">
        <v>0</v>
      </c>
      <c r="H29" s="29">
        <v>6412</v>
      </c>
      <c r="I29" s="29">
        <v>57038</v>
      </c>
    </row>
    <row r="30" spans="2:9" ht="35.25" customHeight="1">
      <c r="B30" s="30" t="s">
        <v>17</v>
      </c>
      <c r="D30" s="37">
        <v>119570</v>
      </c>
      <c r="E30" s="29">
        <v>0</v>
      </c>
      <c r="F30" s="29">
        <v>18163</v>
      </c>
      <c r="G30" s="29">
        <v>0</v>
      </c>
      <c r="H30" s="29">
        <v>18163</v>
      </c>
      <c r="I30" s="29">
        <v>102944</v>
      </c>
    </row>
    <row r="31" spans="2:9" ht="35.25" customHeight="1">
      <c r="B31" s="30" t="s">
        <v>18</v>
      </c>
      <c r="D31" s="37">
        <v>245862</v>
      </c>
      <c r="E31" s="29">
        <v>0</v>
      </c>
      <c r="F31" s="29">
        <v>45368</v>
      </c>
      <c r="G31" s="29">
        <v>0</v>
      </c>
      <c r="H31" s="29">
        <v>45368</v>
      </c>
      <c r="I31" s="29">
        <v>203625</v>
      </c>
    </row>
    <row r="32" spans="2:9" ht="52.5" customHeight="1">
      <c r="B32" s="31" t="s">
        <v>37</v>
      </c>
      <c r="D32" s="37">
        <f aca="true" t="shared" si="1" ref="D32:I32">SUM(D26:D31)</f>
        <v>1423193</v>
      </c>
      <c r="E32" s="29">
        <f t="shared" si="1"/>
        <v>0</v>
      </c>
      <c r="F32" s="29">
        <f t="shared" si="1"/>
        <v>223111</v>
      </c>
      <c r="G32" s="29">
        <f t="shared" si="1"/>
        <v>0</v>
      </c>
      <c r="H32" s="29">
        <f t="shared" si="1"/>
        <v>223111</v>
      </c>
      <c r="I32" s="29">
        <f t="shared" si="1"/>
        <v>1218647</v>
      </c>
    </row>
    <row r="33" spans="2:9" ht="52.5" customHeight="1">
      <c r="B33" s="31" t="s">
        <v>32</v>
      </c>
      <c r="D33" s="37">
        <f aca="true" t="shared" si="2" ref="D33:I33">D25+D32</f>
        <v>28896234</v>
      </c>
      <c r="E33" s="29">
        <f t="shared" si="2"/>
        <v>0</v>
      </c>
      <c r="F33" s="29">
        <f t="shared" si="2"/>
        <v>4601758</v>
      </c>
      <c r="G33" s="29">
        <f t="shared" si="2"/>
        <v>0</v>
      </c>
      <c r="H33" s="29">
        <f t="shared" si="2"/>
        <v>4601758</v>
      </c>
      <c r="I33" s="29">
        <f t="shared" si="2"/>
        <v>24680486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8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6" t="s">
        <v>43</v>
      </c>
    </row>
    <row r="2" ht="13.5">
      <c r="B2" s="41"/>
    </row>
    <row r="3" ht="13.5">
      <c r="B3" s="41"/>
    </row>
    <row r="4" spans="1:9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44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5371433</v>
      </c>
      <c r="E12" s="45">
        <v>94200</v>
      </c>
      <c r="F12" s="45">
        <v>583602</v>
      </c>
      <c r="G12" s="45">
        <v>260218</v>
      </c>
      <c r="H12" s="45">
        <v>323384</v>
      </c>
      <c r="I12" s="45">
        <v>4990742</v>
      </c>
    </row>
    <row r="13" spans="2:9" ht="35.25" customHeight="1">
      <c r="B13" s="30" t="s">
        <v>9</v>
      </c>
      <c r="D13" s="38">
        <v>598917</v>
      </c>
      <c r="E13" s="39">
        <v>9600</v>
      </c>
      <c r="F13" s="39">
        <v>65410</v>
      </c>
      <c r="G13" s="39">
        <v>12809</v>
      </c>
      <c r="H13" s="39">
        <v>52601</v>
      </c>
      <c r="I13" s="39">
        <v>555690</v>
      </c>
    </row>
    <row r="14" spans="2:9" ht="35.25" customHeight="1">
      <c r="B14" s="30" t="s">
        <v>10</v>
      </c>
      <c r="D14" s="38">
        <v>698876</v>
      </c>
      <c r="E14" s="39">
        <v>0</v>
      </c>
      <c r="F14" s="39">
        <v>111852</v>
      </c>
      <c r="G14" s="39">
        <v>75379</v>
      </c>
      <c r="H14" s="39">
        <v>36473</v>
      </c>
      <c r="I14" s="39">
        <v>601715</v>
      </c>
    </row>
    <row r="15" spans="2:9" ht="35.25" customHeight="1">
      <c r="B15" s="30" t="s">
        <v>11</v>
      </c>
      <c r="D15" s="38">
        <v>1807115</v>
      </c>
      <c r="E15" s="39">
        <v>0</v>
      </c>
      <c r="F15" s="39">
        <v>293214</v>
      </c>
      <c r="G15" s="39">
        <v>7419</v>
      </c>
      <c r="H15" s="39">
        <v>285795</v>
      </c>
      <c r="I15" s="39">
        <v>1565036</v>
      </c>
    </row>
    <row r="16" spans="2:9" ht="35.25" customHeight="1">
      <c r="B16" s="30" t="s">
        <v>12</v>
      </c>
      <c r="D16" s="38">
        <v>941701</v>
      </c>
      <c r="E16" s="39">
        <v>707500</v>
      </c>
      <c r="F16" s="39">
        <v>124006</v>
      </c>
      <c r="G16" s="39">
        <v>22501</v>
      </c>
      <c r="H16" s="39">
        <v>101505</v>
      </c>
      <c r="I16" s="39">
        <v>1546201</v>
      </c>
    </row>
    <row r="17" spans="2:9" ht="35.25" customHeight="1">
      <c r="B17" s="30" t="s">
        <v>13</v>
      </c>
      <c r="D17" s="38">
        <v>496050</v>
      </c>
      <c r="E17" s="39">
        <v>0</v>
      </c>
      <c r="F17" s="39">
        <v>39044</v>
      </c>
      <c r="G17" s="39">
        <v>39044</v>
      </c>
      <c r="H17" s="39">
        <v>0</v>
      </c>
      <c r="I17" s="39">
        <v>467848</v>
      </c>
    </row>
    <row r="18" spans="2:9" ht="35.25" customHeight="1">
      <c r="B18" s="30" t="s">
        <v>25</v>
      </c>
      <c r="D18" s="38">
        <v>2916120</v>
      </c>
      <c r="E18" s="39">
        <v>0</v>
      </c>
      <c r="F18" s="39">
        <v>274250</v>
      </c>
      <c r="G18" s="39">
        <v>100422</v>
      </c>
      <c r="H18" s="39">
        <v>173828</v>
      </c>
      <c r="I18" s="39">
        <v>2693456</v>
      </c>
    </row>
    <row r="19" spans="2:9" ht="35.25" customHeight="1">
      <c r="B19" s="30" t="s">
        <v>26</v>
      </c>
      <c r="D19" s="38">
        <v>691956</v>
      </c>
      <c r="E19" s="39">
        <v>0</v>
      </c>
      <c r="F19" s="39">
        <v>101711</v>
      </c>
      <c r="G19" s="39">
        <v>41114</v>
      </c>
      <c r="H19" s="39">
        <v>60597</v>
      </c>
      <c r="I19" s="39">
        <v>601376</v>
      </c>
    </row>
    <row r="20" spans="2:9" ht="35.25" customHeight="1">
      <c r="B20" s="30" t="s">
        <v>27</v>
      </c>
      <c r="D20" s="38">
        <v>1270611</v>
      </c>
      <c r="E20" s="39">
        <v>0</v>
      </c>
      <c r="F20" s="39">
        <v>108216</v>
      </c>
      <c r="G20" s="39">
        <v>56283</v>
      </c>
      <c r="H20" s="39">
        <v>51933</v>
      </c>
      <c r="I20" s="39">
        <v>1185569</v>
      </c>
    </row>
    <row r="21" spans="2:9" ht="35.25" customHeight="1">
      <c r="B21" s="30" t="s">
        <v>28</v>
      </c>
      <c r="D21" s="38">
        <v>169615</v>
      </c>
      <c r="E21" s="39">
        <v>219200</v>
      </c>
      <c r="F21" s="39">
        <v>32081</v>
      </c>
      <c r="G21" s="39">
        <v>3144</v>
      </c>
      <c r="H21" s="39">
        <v>28937</v>
      </c>
      <c r="I21" s="39">
        <v>361274</v>
      </c>
    </row>
    <row r="22" spans="2:9" ht="35.25" customHeight="1">
      <c r="B22" s="30" t="s">
        <v>29</v>
      </c>
      <c r="D22" s="38">
        <v>1976106</v>
      </c>
      <c r="E22" s="39">
        <v>0</v>
      </c>
      <c r="F22" s="39">
        <v>179139</v>
      </c>
      <c r="G22" s="39">
        <v>118404</v>
      </c>
      <c r="H22" s="39">
        <v>60735</v>
      </c>
      <c r="I22" s="39">
        <v>1836133</v>
      </c>
    </row>
    <row r="23" spans="2:9" ht="35.25" customHeight="1">
      <c r="B23" s="30" t="s">
        <v>30</v>
      </c>
      <c r="D23" s="38">
        <v>450360</v>
      </c>
      <c r="E23" s="39">
        <v>0</v>
      </c>
      <c r="F23" s="39">
        <v>61559</v>
      </c>
      <c r="G23" s="39">
        <v>24697</v>
      </c>
      <c r="H23" s="39">
        <v>36862</v>
      </c>
      <c r="I23" s="39">
        <v>401927</v>
      </c>
    </row>
    <row r="24" spans="2:9" ht="35.25" customHeight="1">
      <c r="B24" s="30" t="s">
        <v>31</v>
      </c>
      <c r="D24" s="38">
        <v>174094</v>
      </c>
      <c r="E24" s="39">
        <v>0</v>
      </c>
      <c r="F24" s="39">
        <v>15193</v>
      </c>
      <c r="G24" s="39">
        <v>0</v>
      </c>
      <c r="H24" s="39">
        <v>15193</v>
      </c>
      <c r="I24" s="39">
        <v>161733</v>
      </c>
    </row>
    <row r="25" spans="2:9" ht="52.5" customHeight="1">
      <c r="B25" s="31" t="s">
        <v>33</v>
      </c>
      <c r="D25" s="38">
        <f aca="true" t="shared" si="0" ref="D25:I25">SUM(D12:D24)</f>
        <v>17562954</v>
      </c>
      <c r="E25" s="39">
        <f t="shared" si="0"/>
        <v>1030500</v>
      </c>
      <c r="F25" s="39">
        <f t="shared" si="0"/>
        <v>1989277</v>
      </c>
      <c r="G25" s="39">
        <f t="shared" si="0"/>
        <v>761434</v>
      </c>
      <c r="H25" s="39">
        <f t="shared" si="0"/>
        <v>1227843</v>
      </c>
      <c r="I25" s="39">
        <f t="shared" si="0"/>
        <v>16968700</v>
      </c>
    </row>
    <row r="26" spans="2:9" ht="52.5" customHeight="1">
      <c r="B26" s="30" t="s">
        <v>14</v>
      </c>
      <c r="D26" s="38">
        <v>137734</v>
      </c>
      <c r="E26" s="39">
        <v>0</v>
      </c>
      <c r="F26" s="39">
        <v>13532</v>
      </c>
      <c r="G26" s="39">
        <v>0</v>
      </c>
      <c r="H26" s="39">
        <v>13532</v>
      </c>
      <c r="I26" s="39">
        <v>125855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408255</v>
      </c>
      <c r="E28" s="39">
        <v>0</v>
      </c>
      <c r="F28" s="39">
        <v>91574</v>
      </c>
      <c r="G28" s="39">
        <v>18485</v>
      </c>
      <c r="H28" s="39">
        <v>73089</v>
      </c>
      <c r="I28" s="39">
        <v>328066</v>
      </c>
    </row>
    <row r="29" spans="2:9" ht="35.25" customHeight="1">
      <c r="B29" s="30" t="s">
        <v>16</v>
      </c>
      <c r="D29" s="38">
        <v>295785</v>
      </c>
      <c r="E29" s="39">
        <v>0</v>
      </c>
      <c r="F29" s="39">
        <v>78666</v>
      </c>
      <c r="G29" s="39">
        <v>6932</v>
      </c>
      <c r="H29" s="39">
        <v>71734</v>
      </c>
      <c r="I29" s="39">
        <v>230009</v>
      </c>
    </row>
    <row r="30" spans="2:9" ht="35.25" customHeight="1">
      <c r="B30" s="30" t="s">
        <v>17</v>
      </c>
      <c r="D30" s="38">
        <v>371836</v>
      </c>
      <c r="E30" s="39">
        <v>0</v>
      </c>
      <c r="F30" s="39">
        <v>105018</v>
      </c>
      <c r="G30" s="39">
        <v>30053</v>
      </c>
      <c r="H30" s="39">
        <v>74965</v>
      </c>
      <c r="I30" s="39">
        <v>284046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1213610</v>
      </c>
      <c r="E32" s="39">
        <f t="shared" si="1"/>
        <v>0</v>
      </c>
      <c r="F32" s="39">
        <f t="shared" si="1"/>
        <v>288790</v>
      </c>
      <c r="G32" s="39">
        <f t="shared" si="1"/>
        <v>55470</v>
      </c>
      <c r="H32" s="39">
        <f t="shared" si="1"/>
        <v>233320</v>
      </c>
      <c r="I32" s="39">
        <f t="shared" si="1"/>
        <v>967976</v>
      </c>
    </row>
    <row r="33" spans="2:9" ht="52.5" customHeight="1">
      <c r="B33" s="31" t="s">
        <v>32</v>
      </c>
      <c r="D33" s="38">
        <f aca="true" t="shared" si="2" ref="D33:I33">D25+D32</f>
        <v>18776564</v>
      </c>
      <c r="E33" s="39">
        <f t="shared" si="2"/>
        <v>1030500</v>
      </c>
      <c r="F33" s="39">
        <f t="shared" si="2"/>
        <v>2278067</v>
      </c>
      <c r="G33" s="39">
        <f t="shared" si="2"/>
        <v>816904</v>
      </c>
      <c r="H33" s="39">
        <f t="shared" si="2"/>
        <v>1461163</v>
      </c>
      <c r="I33" s="39">
        <f t="shared" si="2"/>
        <v>17936676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39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667748</v>
      </c>
      <c r="E12" s="45">
        <v>0</v>
      </c>
      <c r="F12" s="45">
        <v>102701</v>
      </c>
      <c r="G12" s="45">
        <v>0</v>
      </c>
      <c r="H12" s="45">
        <v>102701</v>
      </c>
      <c r="I12" s="45">
        <v>577955</v>
      </c>
    </row>
    <row r="13" spans="2:9" ht="35.25" customHeight="1">
      <c r="B13" s="30" t="s">
        <v>9</v>
      </c>
      <c r="D13" s="38">
        <v>289725</v>
      </c>
      <c r="E13" s="39">
        <v>0</v>
      </c>
      <c r="F13" s="39">
        <v>44561</v>
      </c>
      <c r="G13" s="39">
        <v>0</v>
      </c>
      <c r="H13" s="39">
        <v>44561</v>
      </c>
      <c r="I13" s="39">
        <v>250765</v>
      </c>
    </row>
    <row r="14" spans="2:9" ht="35.25" customHeight="1">
      <c r="B14" s="30" t="s">
        <v>10</v>
      </c>
      <c r="D14" s="38">
        <v>287097</v>
      </c>
      <c r="E14" s="39">
        <v>0</v>
      </c>
      <c r="F14" s="39">
        <v>44156</v>
      </c>
      <c r="G14" s="39">
        <v>0</v>
      </c>
      <c r="H14" s="39">
        <v>44156</v>
      </c>
      <c r="I14" s="39">
        <v>248491</v>
      </c>
    </row>
    <row r="15" spans="2:9" ht="35.25" customHeight="1">
      <c r="B15" s="30" t="s">
        <v>11</v>
      </c>
      <c r="D15" s="38">
        <v>170890</v>
      </c>
      <c r="E15" s="39">
        <v>0</v>
      </c>
      <c r="F15" s="39">
        <v>26284</v>
      </c>
      <c r="G15" s="39">
        <v>0</v>
      </c>
      <c r="H15" s="39">
        <v>26284</v>
      </c>
      <c r="I15" s="39">
        <v>147910</v>
      </c>
    </row>
    <row r="16" spans="2:9" ht="35.25" customHeight="1">
      <c r="B16" s="30" t="s">
        <v>12</v>
      </c>
      <c r="D16" s="38">
        <v>235903</v>
      </c>
      <c r="E16" s="39">
        <v>0</v>
      </c>
      <c r="F16" s="39">
        <v>36282</v>
      </c>
      <c r="G16" s="39">
        <v>0</v>
      </c>
      <c r="H16" s="39">
        <v>36282</v>
      </c>
      <c r="I16" s="39">
        <v>204181</v>
      </c>
    </row>
    <row r="17" spans="2:9" ht="35.25" customHeight="1">
      <c r="B17" s="30" t="s">
        <v>13</v>
      </c>
      <c r="D17" s="38">
        <v>156755</v>
      </c>
      <c r="E17" s="39">
        <v>0</v>
      </c>
      <c r="F17" s="39">
        <v>24109</v>
      </c>
      <c r="G17" s="39">
        <v>0</v>
      </c>
      <c r="H17" s="39">
        <v>24109</v>
      </c>
      <c r="I17" s="39">
        <v>135676</v>
      </c>
    </row>
    <row r="18" spans="2:9" ht="35.25" customHeight="1">
      <c r="B18" s="30" t="s">
        <v>25</v>
      </c>
      <c r="D18" s="38">
        <v>159836</v>
      </c>
      <c r="E18" s="39">
        <v>0</v>
      </c>
      <c r="F18" s="39">
        <v>24583</v>
      </c>
      <c r="G18" s="39">
        <v>0</v>
      </c>
      <c r="H18" s="39">
        <v>24583</v>
      </c>
      <c r="I18" s="39">
        <v>138343</v>
      </c>
    </row>
    <row r="19" spans="2:9" ht="35.25" customHeight="1">
      <c r="B19" s="30" t="s">
        <v>26</v>
      </c>
      <c r="D19" s="38">
        <v>202105</v>
      </c>
      <c r="E19" s="39">
        <v>0</v>
      </c>
      <c r="F19" s="39">
        <v>31084</v>
      </c>
      <c r="G19" s="39">
        <v>0</v>
      </c>
      <c r="H19" s="39">
        <v>31084</v>
      </c>
      <c r="I19" s="39">
        <v>174928</v>
      </c>
    </row>
    <row r="20" spans="2:9" ht="35.25" customHeight="1">
      <c r="B20" s="30" t="s">
        <v>27</v>
      </c>
      <c r="D20" s="38">
        <v>124770</v>
      </c>
      <c r="E20" s="39">
        <v>0</v>
      </c>
      <c r="F20" s="39">
        <v>19190</v>
      </c>
      <c r="G20" s="39">
        <v>0</v>
      </c>
      <c r="H20" s="39">
        <v>19190</v>
      </c>
      <c r="I20" s="39">
        <v>107992</v>
      </c>
    </row>
    <row r="21" spans="2:9" ht="35.25" customHeight="1">
      <c r="B21" s="30" t="s">
        <v>28</v>
      </c>
      <c r="D21" s="38">
        <v>145837</v>
      </c>
      <c r="E21" s="39">
        <v>0</v>
      </c>
      <c r="F21" s="39">
        <v>22430</v>
      </c>
      <c r="G21" s="39">
        <v>0</v>
      </c>
      <c r="H21" s="39">
        <v>22430</v>
      </c>
      <c r="I21" s="39">
        <v>126225</v>
      </c>
    </row>
    <row r="22" spans="2:9" ht="35.25" customHeight="1">
      <c r="B22" s="30" t="s">
        <v>29</v>
      </c>
      <c r="D22" s="38">
        <v>143027</v>
      </c>
      <c r="E22" s="39">
        <v>0</v>
      </c>
      <c r="F22" s="39">
        <v>21998</v>
      </c>
      <c r="G22" s="39">
        <v>0</v>
      </c>
      <c r="H22" s="39">
        <v>21998</v>
      </c>
      <c r="I22" s="39">
        <v>123794</v>
      </c>
    </row>
    <row r="23" spans="2:9" ht="35.25" customHeight="1">
      <c r="B23" s="30" t="s">
        <v>30</v>
      </c>
      <c r="D23" s="38">
        <v>271648</v>
      </c>
      <c r="E23" s="39">
        <v>0</v>
      </c>
      <c r="F23" s="39">
        <v>41780</v>
      </c>
      <c r="G23" s="39">
        <v>0</v>
      </c>
      <c r="H23" s="39">
        <v>41780</v>
      </c>
      <c r="I23" s="39">
        <v>235119</v>
      </c>
    </row>
    <row r="24" spans="2:9" ht="35.25" customHeight="1">
      <c r="B24" s="30" t="s">
        <v>31</v>
      </c>
      <c r="D24" s="38">
        <v>32936</v>
      </c>
      <c r="E24" s="39">
        <v>0</v>
      </c>
      <c r="F24" s="39">
        <v>5065</v>
      </c>
      <c r="G24" s="39">
        <v>0</v>
      </c>
      <c r="H24" s="39">
        <v>5065</v>
      </c>
      <c r="I24" s="39">
        <v>28508</v>
      </c>
    </row>
    <row r="25" spans="2:9" ht="52.5" customHeight="1">
      <c r="B25" s="31" t="s">
        <v>33</v>
      </c>
      <c r="D25" s="38">
        <f aca="true" t="shared" si="0" ref="D25:I25">SUM(D12:D24)</f>
        <v>2888277</v>
      </c>
      <c r="E25" s="39">
        <f t="shared" si="0"/>
        <v>0</v>
      </c>
      <c r="F25" s="39">
        <f t="shared" si="0"/>
        <v>444223</v>
      </c>
      <c r="G25" s="39">
        <f t="shared" si="0"/>
        <v>0</v>
      </c>
      <c r="H25" s="39">
        <f t="shared" si="0"/>
        <v>444223</v>
      </c>
      <c r="I25" s="39">
        <f t="shared" si="0"/>
        <v>2499887</v>
      </c>
    </row>
    <row r="26" spans="2:9" ht="52.5" customHeight="1">
      <c r="B26" s="30" t="s">
        <v>14</v>
      </c>
      <c r="D26" s="38">
        <v>57537</v>
      </c>
      <c r="E26" s="39">
        <v>0</v>
      </c>
      <c r="F26" s="39">
        <v>8849</v>
      </c>
      <c r="G26" s="39">
        <v>0</v>
      </c>
      <c r="H26" s="39">
        <v>8849</v>
      </c>
      <c r="I26" s="39">
        <v>49800</v>
      </c>
    </row>
    <row r="27" spans="2:9" ht="35.25" customHeight="1">
      <c r="B27" s="30" t="s">
        <v>15</v>
      </c>
      <c r="D27" s="38">
        <v>37694</v>
      </c>
      <c r="E27" s="39">
        <v>0</v>
      </c>
      <c r="F27" s="39">
        <v>5797</v>
      </c>
      <c r="G27" s="39">
        <v>0</v>
      </c>
      <c r="H27" s="39">
        <v>5797</v>
      </c>
      <c r="I27" s="39">
        <v>32625</v>
      </c>
    </row>
    <row r="28" spans="2:9" ht="35.25" customHeight="1">
      <c r="B28" s="30" t="s">
        <v>35</v>
      </c>
      <c r="D28" s="38">
        <v>20206</v>
      </c>
      <c r="E28" s="39">
        <v>0</v>
      </c>
      <c r="F28" s="39">
        <v>3108</v>
      </c>
      <c r="G28" s="39">
        <v>0</v>
      </c>
      <c r="H28" s="39">
        <v>3108</v>
      </c>
      <c r="I28" s="39">
        <v>17489</v>
      </c>
    </row>
    <row r="29" spans="2:9" ht="35.25" customHeight="1">
      <c r="B29" s="30" t="s">
        <v>16</v>
      </c>
      <c r="D29" s="38">
        <v>19345</v>
      </c>
      <c r="E29" s="39">
        <v>0</v>
      </c>
      <c r="F29" s="39">
        <v>2975</v>
      </c>
      <c r="G29" s="39">
        <v>0</v>
      </c>
      <c r="H29" s="39">
        <v>2975</v>
      </c>
      <c r="I29" s="39">
        <v>16744</v>
      </c>
    </row>
    <row r="30" spans="2:9" ht="35.25" customHeight="1">
      <c r="B30" s="30" t="s">
        <v>17</v>
      </c>
      <c r="D30" s="38">
        <v>18484</v>
      </c>
      <c r="E30" s="39">
        <v>0</v>
      </c>
      <c r="F30" s="39">
        <v>2842</v>
      </c>
      <c r="G30" s="39">
        <v>0</v>
      </c>
      <c r="H30" s="39">
        <v>2842</v>
      </c>
      <c r="I30" s="39">
        <v>15999</v>
      </c>
    </row>
    <row r="31" spans="2:9" ht="35.25" customHeight="1">
      <c r="B31" s="30" t="s">
        <v>18</v>
      </c>
      <c r="D31" s="38">
        <v>24646</v>
      </c>
      <c r="E31" s="39">
        <v>0</v>
      </c>
      <c r="F31" s="39">
        <v>3791</v>
      </c>
      <c r="G31" s="39">
        <v>0</v>
      </c>
      <c r="H31" s="39">
        <v>3791</v>
      </c>
      <c r="I31" s="39">
        <v>21332</v>
      </c>
    </row>
    <row r="32" spans="2:9" ht="52.5" customHeight="1">
      <c r="B32" s="31" t="s">
        <v>37</v>
      </c>
      <c r="D32" s="38">
        <f aca="true" t="shared" si="1" ref="D32:I32">SUM(D26:D31)</f>
        <v>177912</v>
      </c>
      <c r="E32" s="39">
        <f t="shared" si="1"/>
        <v>0</v>
      </c>
      <c r="F32" s="39">
        <f t="shared" si="1"/>
        <v>27362</v>
      </c>
      <c r="G32" s="39">
        <f t="shared" si="1"/>
        <v>0</v>
      </c>
      <c r="H32" s="39">
        <f t="shared" si="1"/>
        <v>27362</v>
      </c>
      <c r="I32" s="39">
        <f t="shared" si="1"/>
        <v>153989</v>
      </c>
    </row>
    <row r="33" spans="2:9" ht="52.5" customHeight="1">
      <c r="B33" s="31" t="s">
        <v>32</v>
      </c>
      <c r="D33" s="38">
        <f aca="true" t="shared" si="2" ref="D33:I33">D25+D32</f>
        <v>3066189</v>
      </c>
      <c r="E33" s="39">
        <f t="shared" si="2"/>
        <v>0</v>
      </c>
      <c r="F33" s="39">
        <f t="shared" si="2"/>
        <v>471585</v>
      </c>
      <c r="G33" s="39">
        <f t="shared" si="2"/>
        <v>0</v>
      </c>
      <c r="H33" s="39">
        <f t="shared" si="2"/>
        <v>471585</v>
      </c>
      <c r="I33" s="39">
        <f t="shared" si="2"/>
        <v>2653876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B21" sqref="B2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 t="s">
        <v>43</v>
      </c>
    </row>
    <row r="4" spans="1:9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82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39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30938648</v>
      </c>
      <c r="E12" s="45">
        <v>6038100</v>
      </c>
      <c r="F12" s="45">
        <v>1560441</v>
      </c>
      <c r="G12" s="45">
        <v>0</v>
      </c>
      <c r="H12" s="45">
        <v>1560441</v>
      </c>
      <c r="I12" s="45">
        <v>35844460</v>
      </c>
    </row>
    <row r="13" spans="2:9" ht="35.25" customHeight="1">
      <c r="B13" s="30" t="s">
        <v>9</v>
      </c>
      <c r="D13" s="38">
        <v>10921960</v>
      </c>
      <c r="E13" s="39">
        <v>2101020</v>
      </c>
      <c r="F13" s="39">
        <v>558733</v>
      </c>
      <c r="G13" s="39">
        <v>0</v>
      </c>
      <c r="H13" s="39">
        <v>558733</v>
      </c>
      <c r="I13" s="39">
        <v>12603512</v>
      </c>
    </row>
    <row r="14" spans="2:9" ht="35.25" customHeight="1">
      <c r="B14" s="30" t="s">
        <v>10</v>
      </c>
      <c r="D14" s="38">
        <v>18697056</v>
      </c>
      <c r="E14" s="39">
        <v>2679000</v>
      </c>
      <c r="F14" s="39">
        <v>1136485</v>
      </c>
      <c r="G14" s="39">
        <v>0</v>
      </c>
      <c r="H14" s="39">
        <v>1136485</v>
      </c>
      <c r="I14" s="39">
        <v>20507708</v>
      </c>
    </row>
    <row r="15" spans="2:9" ht="35.25" customHeight="1">
      <c r="B15" s="30" t="s">
        <v>11</v>
      </c>
      <c r="D15" s="38">
        <v>8957687</v>
      </c>
      <c r="E15" s="39">
        <v>1585892</v>
      </c>
      <c r="F15" s="39">
        <v>491551</v>
      </c>
      <c r="G15" s="39">
        <v>0</v>
      </c>
      <c r="H15" s="39">
        <v>491551</v>
      </c>
      <c r="I15" s="39">
        <v>10176840</v>
      </c>
    </row>
    <row r="16" spans="2:9" ht="35.25" customHeight="1">
      <c r="B16" s="30" t="s">
        <v>12</v>
      </c>
      <c r="D16" s="38">
        <v>12007481</v>
      </c>
      <c r="E16" s="39">
        <v>950000</v>
      </c>
      <c r="F16" s="39">
        <v>604772</v>
      </c>
      <c r="G16" s="39">
        <v>0</v>
      </c>
      <c r="H16" s="39">
        <v>604772</v>
      </c>
      <c r="I16" s="39">
        <v>12506844</v>
      </c>
    </row>
    <row r="17" spans="2:9" ht="35.25" customHeight="1">
      <c r="B17" s="30" t="s">
        <v>13</v>
      </c>
      <c r="D17" s="38">
        <v>7255411</v>
      </c>
      <c r="E17" s="39">
        <v>1363700</v>
      </c>
      <c r="F17" s="39">
        <v>374298</v>
      </c>
      <c r="G17" s="39">
        <v>0</v>
      </c>
      <c r="H17" s="39">
        <v>374298</v>
      </c>
      <c r="I17" s="39">
        <v>8342487</v>
      </c>
    </row>
    <row r="18" spans="2:9" ht="35.25" customHeight="1">
      <c r="B18" s="30" t="s">
        <v>25</v>
      </c>
      <c r="D18" s="38">
        <v>5695442</v>
      </c>
      <c r="E18" s="39">
        <v>866226</v>
      </c>
      <c r="F18" s="39">
        <v>368024</v>
      </c>
      <c r="G18" s="39">
        <v>0</v>
      </c>
      <c r="H18" s="39">
        <v>368024</v>
      </c>
      <c r="I18" s="39">
        <v>6270519</v>
      </c>
    </row>
    <row r="19" spans="2:9" ht="35.25" customHeight="1">
      <c r="B19" s="30" t="s">
        <v>26</v>
      </c>
      <c r="D19" s="38">
        <v>10922675</v>
      </c>
      <c r="E19" s="39">
        <v>2017651</v>
      </c>
      <c r="F19" s="39">
        <v>720146</v>
      </c>
      <c r="G19" s="39">
        <v>0</v>
      </c>
      <c r="H19" s="39">
        <v>720146</v>
      </c>
      <c r="I19" s="39">
        <v>12371659</v>
      </c>
    </row>
    <row r="20" spans="2:9" ht="35.25" customHeight="1">
      <c r="B20" s="30" t="s">
        <v>27</v>
      </c>
      <c r="D20" s="38">
        <v>6395888</v>
      </c>
      <c r="E20" s="39">
        <v>1067431</v>
      </c>
      <c r="F20" s="39">
        <v>341732</v>
      </c>
      <c r="G20" s="39">
        <v>0</v>
      </c>
      <c r="H20" s="39">
        <v>341732</v>
      </c>
      <c r="I20" s="39">
        <v>7205054</v>
      </c>
    </row>
    <row r="21" spans="2:9" ht="35.25" customHeight="1">
      <c r="B21" s="30" t="s">
        <v>28</v>
      </c>
      <c r="D21" s="38">
        <v>6553418</v>
      </c>
      <c r="E21" s="39">
        <v>1030750</v>
      </c>
      <c r="F21" s="39">
        <v>401689</v>
      </c>
      <c r="G21" s="39">
        <v>0</v>
      </c>
      <c r="H21" s="39">
        <v>401689</v>
      </c>
      <c r="I21" s="39">
        <v>7271901</v>
      </c>
    </row>
    <row r="22" spans="2:9" ht="35.25" customHeight="1">
      <c r="B22" s="30" t="s">
        <v>29</v>
      </c>
      <c r="D22" s="38">
        <v>9969281</v>
      </c>
      <c r="E22" s="39">
        <v>1219481</v>
      </c>
      <c r="F22" s="39">
        <v>545030</v>
      </c>
      <c r="G22" s="39">
        <v>0</v>
      </c>
      <c r="H22" s="39">
        <v>545030</v>
      </c>
      <c r="I22" s="39">
        <v>10775266</v>
      </c>
    </row>
    <row r="23" spans="2:9" ht="35.25" customHeight="1">
      <c r="B23" s="30" t="s">
        <v>30</v>
      </c>
      <c r="D23" s="38">
        <v>16739923</v>
      </c>
      <c r="E23" s="39">
        <v>2385911</v>
      </c>
      <c r="F23" s="39">
        <v>864067</v>
      </c>
      <c r="G23" s="39">
        <v>0</v>
      </c>
      <c r="H23" s="39">
        <v>864067</v>
      </c>
      <c r="I23" s="39">
        <v>18476647</v>
      </c>
    </row>
    <row r="24" spans="2:9" ht="35.25" customHeight="1">
      <c r="B24" s="30" t="s">
        <v>31</v>
      </c>
      <c r="D24" s="38">
        <v>7104010</v>
      </c>
      <c r="E24" s="39">
        <v>996084</v>
      </c>
      <c r="F24" s="39">
        <v>508629</v>
      </c>
      <c r="G24" s="39">
        <v>0</v>
      </c>
      <c r="H24" s="39">
        <v>508629</v>
      </c>
      <c r="I24" s="39">
        <v>7690104</v>
      </c>
    </row>
    <row r="25" spans="2:9" ht="52.5" customHeight="1">
      <c r="B25" s="31" t="s">
        <v>33</v>
      </c>
      <c r="D25" s="38">
        <f aca="true" t="shared" si="0" ref="D25:I25">SUM(D12:D24)</f>
        <v>152158880</v>
      </c>
      <c r="E25" s="39">
        <f t="shared" si="0"/>
        <v>24301246</v>
      </c>
      <c r="F25" s="39">
        <f t="shared" si="0"/>
        <v>8475597</v>
      </c>
      <c r="G25" s="39">
        <f t="shared" si="0"/>
        <v>0</v>
      </c>
      <c r="H25" s="39">
        <f t="shared" si="0"/>
        <v>8475597</v>
      </c>
      <c r="I25" s="39">
        <f t="shared" si="0"/>
        <v>170043001</v>
      </c>
    </row>
    <row r="26" spans="2:9" ht="52.5" customHeight="1">
      <c r="B26" s="30" t="s">
        <v>14</v>
      </c>
      <c r="D26" s="38">
        <v>2857531</v>
      </c>
      <c r="E26" s="39">
        <v>537632</v>
      </c>
      <c r="F26" s="39">
        <v>148585</v>
      </c>
      <c r="G26" s="39">
        <v>0</v>
      </c>
      <c r="H26" s="39">
        <v>148585</v>
      </c>
      <c r="I26" s="39">
        <v>3283260</v>
      </c>
    </row>
    <row r="27" spans="2:9" ht="35.25" customHeight="1">
      <c r="B27" s="30" t="s">
        <v>15</v>
      </c>
      <c r="D27" s="38">
        <v>1981474</v>
      </c>
      <c r="E27" s="39">
        <v>198181</v>
      </c>
      <c r="F27" s="39">
        <v>108554</v>
      </c>
      <c r="G27" s="39">
        <v>0</v>
      </c>
      <c r="H27" s="39">
        <v>108554</v>
      </c>
      <c r="I27" s="39">
        <v>2098537</v>
      </c>
    </row>
    <row r="28" spans="2:9" ht="35.25" customHeight="1">
      <c r="B28" s="30" t="s">
        <v>35</v>
      </c>
      <c r="D28" s="38">
        <v>3413413</v>
      </c>
      <c r="E28" s="39">
        <v>554400</v>
      </c>
      <c r="F28" s="39">
        <v>231805</v>
      </c>
      <c r="G28" s="39">
        <v>0</v>
      </c>
      <c r="H28" s="39">
        <v>231805</v>
      </c>
      <c r="I28" s="39">
        <v>3786401</v>
      </c>
    </row>
    <row r="29" spans="2:9" ht="35.25" customHeight="1">
      <c r="B29" s="30" t="s">
        <v>16</v>
      </c>
      <c r="D29" s="38">
        <v>717188</v>
      </c>
      <c r="E29" s="39">
        <v>181854</v>
      </c>
      <c r="F29" s="39">
        <v>144636</v>
      </c>
      <c r="G29" s="39">
        <v>0</v>
      </c>
      <c r="H29" s="39">
        <v>144636</v>
      </c>
      <c r="I29" s="39">
        <v>762482</v>
      </c>
    </row>
    <row r="30" spans="2:9" ht="35.25" customHeight="1">
      <c r="B30" s="30" t="s">
        <v>17</v>
      </c>
      <c r="D30" s="38">
        <v>1480672</v>
      </c>
      <c r="E30" s="39">
        <v>173466</v>
      </c>
      <c r="F30" s="39">
        <v>120624</v>
      </c>
      <c r="G30" s="39">
        <v>0</v>
      </c>
      <c r="H30" s="39">
        <v>120624</v>
      </c>
      <c r="I30" s="39">
        <v>1554731</v>
      </c>
    </row>
    <row r="31" spans="2:9" ht="35.25" customHeight="1">
      <c r="B31" s="30" t="s">
        <v>18</v>
      </c>
      <c r="D31" s="38">
        <v>1792141</v>
      </c>
      <c r="E31" s="39">
        <v>242311</v>
      </c>
      <c r="F31" s="39">
        <v>101591</v>
      </c>
      <c r="G31" s="39">
        <v>0</v>
      </c>
      <c r="H31" s="39">
        <v>101591</v>
      </c>
      <c r="I31" s="39">
        <v>1956994</v>
      </c>
    </row>
    <row r="32" spans="2:9" ht="52.5" customHeight="1">
      <c r="B32" s="31" t="s">
        <v>37</v>
      </c>
      <c r="D32" s="38">
        <f aca="true" t="shared" si="1" ref="D32:I32">SUM(D26:D31)</f>
        <v>12242419</v>
      </c>
      <c r="E32" s="39">
        <f t="shared" si="1"/>
        <v>1887844</v>
      </c>
      <c r="F32" s="39">
        <f t="shared" si="1"/>
        <v>855795</v>
      </c>
      <c r="G32" s="39">
        <f t="shared" si="1"/>
        <v>0</v>
      </c>
      <c r="H32" s="39">
        <f t="shared" si="1"/>
        <v>855795</v>
      </c>
      <c r="I32" s="39">
        <f t="shared" si="1"/>
        <v>13442405</v>
      </c>
    </row>
    <row r="33" spans="2:9" ht="52.5" customHeight="1">
      <c r="B33" s="31" t="s">
        <v>32</v>
      </c>
      <c r="D33" s="38">
        <f aca="true" t="shared" si="2" ref="D33:I33">D25+D32</f>
        <v>164401299</v>
      </c>
      <c r="E33" s="39">
        <f t="shared" si="2"/>
        <v>26189090</v>
      </c>
      <c r="F33" s="39">
        <f t="shared" si="2"/>
        <v>9331392</v>
      </c>
      <c r="G33" s="39">
        <f t="shared" si="2"/>
        <v>0</v>
      </c>
      <c r="H33" s="39">
        <f t="shared" si="2"/>
        <v>9331392</v>
      </c>
      <c r="I33" s="39">
        <f t="shared" si="2"/>
        <v>183485406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L28" sqref="L28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87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46214</v>
      </c>
      <c r="E12" s="45">
        <v>0</v>
      </c>
      <c r="F12" s="45">
        <v>16080</v>
      </c>
      <c r="G12" s="45">
        <v>0</v>
      </c>
      <c r="H12" s="45">
        <v>16080</v>
      </c>
      <c r="I12" s="45">
        <v>31144</v>
      </c>
    </row>
    <row r="13" spans="2:9" ht="35.25" customHeight="1">
      <c r="B13" s="30" t="s">
        <v>9</v>
      </c>
      <c r="D13" s="38">
        <v>11664</v>
      </c>
      <c r="E13" s="39">
        <v>0</v>
      </c>
      <c r="F13" s="39">
        <v>4976</v>
      </c>
      <c r="G13" s="39">
        <v>0</v>
      </c>
      <c r="H13" s="39">
        <v>4976</v>
      </c>
      <c r="I13" s="39">
        <v>7198</v>
      </c>
    </row>
    <row r="14" spans="2:9" ht="35.25" customHeight="1">
      <c r="B14" s="30" t="s">
        <v>10</v>
      </c>
      <c r="D14" s="38">
        <v>38429</v>
      </c>
      <c r="E14" s="39">
        <v>0</v>
      </c>
      <c r="F14" s="39">
        <v>21353</v>
      </c>
      <c r="G14" s="39">
        <v>0</v>
      </c>
      <c r="H14" s="39">
        <v>21353</v>
      </c>
      <c r="I14" s="39">
        <v>18683</v>
      </c>
    </row>
    <row r="15" spans="2:9" ht="35.25" customHeight="1">
      <c r="B15" s="30" t="s">
        <v>11</v>
      </c>
      <c r="D15" s="38">
        <v>8241</v>
      </c>
      <c r="E15" s="39">
        <v>0</v>
      </c>
      <c r="F15" s="39">
        <v>3689</v>
      </c>
      <c r="G15" s="39">
        <v>0</v>
      </c>
      <c r="H15" s="39">
        <v>3689</v>
      </c>
      <c r="I15" s="39">
        <v>4910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3314</v>
      </c>
      <c r="E19" s="39">
        <v>0</v>
      </c>
      <c r="F19" s="39">
        <v>2513</v>
      </c>
      <c r="G19" s="39">
        <v>0</v>
      </c>
      <c r="H19" s="39">
        <v>2513</v>
      </c>
      <c r="I19" s="39">
        <v>930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647</v>
      </c>
      <c r="E21" s="39">
        <v>0</v>
      </c>
      <c r="F21" s="39">
        <v>669</v>
      </c>
      <c r="G21" s="39">
        <v>0</v>
      </c>
      <c r="H21" s="39">
        <v>669</v>
      </c>
      <c r="I21" s="39">
        <v>0</v>
      </c>
    </row>
    <row r="22" spans="2:9" ht="35.25" customHeight="1">
      <c r="B22" s="30" t="s">
        <v>29</v>
      </c>
      <c r="D22" s="38">
        <v>12159</v>
      </c>
      <c r="E22" s="39">
        <v>0</v>
      </c>
      <c r="F22" s="39">
        <v>6678</v>
      </c>
      <c r="G22" s="39">
        <v>0</v>
      </c>
      <c r="H22" s="39">
        <v>6678</v>
      </c>
      <c r="I22" s="39">
        <v>5990</v>
      </c>
    </row>
    <row r="23" spans="2:9" ht="35.25" customHeight="1">
      <c r="B23" s="30" t="s">
        <v>30</v>
      </c>
      <c r="D23" s="38">
        <v>4932</v>
      </c>
      <c r="E23" s="39">
        <v>0</v>
      </c>
      <c r="F23" s="39">
        <v>3694</v>
      </c>
      <c r="G23" s="39">
        <v>0</v>
      </c>
      <c r="H23" s="39">
        <v>3694</v>
      </c>
      <c r="I23" s="39">
        <v>1430</v>
      </c>
    </row>
    <row r="24" spans="2:9" ht="35.25" customHeight="1">
      <c r="B24" s="30" t="s">
        <v>31</v>
      </c>
      <c r="D24" s="38">
        <v>9225</v>
      </c>
      <c r="E24" s="39">
        <v>0</v>
      </c>
      <c r="F24" s="39">
        <v>4894</v>
      </c>
      <c r="G24" s="39">
        <v>0</v>
      </c>
      <c r="H24" s="39">
        <v>4894</v>
      </c>
      <c r="I24" s="39">
        <v>4720</v>
      </c>
    </row>
    <row r="25" spans="2:9" ht="52.5" customHeight="1">
      <c r="B25" s="31" t="s">
        <v>33</v>
      </c>
      <c r="D25" s="38">
        <f aca="true" t="shared" si="0" ref="D25:I25">SUM(D12:D24)</f>
        <v>134825</v>
      </c>
      <c r="E25" s="39">
        <f t="shared" si="0"/>
        <v>0</v>
      </c>
      <c r="F25" s="39">
        <f t="shared" si="0"/>
        <v>64546</v>
      </c>
      <c r="G25" s="39">
        <f t="shared" si="0"/>
        <v>0</v>
      </c>
      <c r="H25" s="39">
        <f t="shared" si="0"/>
        <v>64546</v>
      </c>
      <c r="I25" s="39">
        <f t="shared" si="0"/>
        <v>75005</v>
      </c>
    </row>
    <row r="26" spans="2:9" ht="52.5" customHeight="1">
      <c r="B26" s="30" t="s">
        <v>14</v>
      </c>
      <c r="D26" s="38">
        <v>5138</v>
      </c>
      <c r="E26" s="39">
        <v>0</v>
      </c>
      <c r="F26" s="39">
        <v>1861</v>
      </c>
      <c r="G26" s="39">
        <v>0</v>
      </c>
      <c r="H26" s="39">
        <v>1861</v>
      </c>
      <c r="I26" s="39">
        <v>3507</v>
      </c>
    </row>
    <row r="27" spans="2:9" ht="35.25" customHeight="1">
      <c r="B27" s="30" t="s">
        <v>15</v>
      </c>
      <c r="D27" s="38">
        <v>2794</v>
      </c>
      <c r="E27" s="39">
        <v>0</v>
      </c>
      <c r="F27" s="39">
        <v>1483</v>
      </c>
      <c r="G27" s="39">
        <v>0</v>
      </c>
      <c r="H27" s="39">
        <v>1483</v>
      </c>
      <c r="I27" s="39">
        <v>1430</v>
      </c>
    </row>
    <row r="28" spans="2:9" ht="35.25" customHeight="1">
      <c r="B28" s="30" t="s">
        <v>35</v>
      </c>
      <c r="D28" s="38">
        <v>2585</v>
      </c>
      <c r="E28" s="39">
        <v>0</v>
      </c>
      <c r="F28" s="39">
        <v>1371</v>
      </c>
      <c r="G28" s="39">
        <v>0</v>
      </c>
      <c r="H28" s="39">
        <v>1371</v>
      </c>
      <c r="I28" s="39">
        <v>1323</v>
      </c>
    </row>
    <row r="29" spans="2:9" ht="35.25" customHeight="1">
      <c r="B29" s="30" t="s">
        <v>16</v>
      </c>
      <c r="D29" s="38">
        <v>5402</v>
      </c>
      <c r="E29" s="39">
        <v>0</v>
      </c>
      <c r="F29" s="39">
        <v>1877</v>
      </c>
      <c r="G29" s="39">
        <v>0</v>
      </c>
      <c r="H29" s="39">
        <v>1877</v>
      </c>
      <c r="I29" s="39">
        <v>3803</v>
      </c>
    </row>
    <row r="30" spans="2:9" ht="35.25" customHeight="1">
      <c r="B30" s="30" t="s">
        <v>17</v>
      </c>
      <c r="D30" s="38">
        <v>2874</v>
      </c>
      <c r="E30" s="39">
        <v>0</v>
      </c>
      <c r="F30" s="39">
        <v>1315</v>
      </c>
      <c r="G30" s="39">
        <v>0</v>
      </c>
      <c r="H30" s="39">
        <v>1315</v>
      </c>
      <c r="I30" s="39">
        <v>1683</v>
      </c>
    </row>
    <row r="31" spans="2:9" ht="35.25" customHeight="1">
      <c r="B31" s="30" t="s">
        <v>18</v>
      </c>
      <c r="D31" s="38">
        <v>1109</v>
      </c>
      <c r="E31" s="39">
        <v>0</v>
      </c>
      <c r="F31" s="39">
        <v>1153</v>
      </c>
      <c r="G31" s="39">
        <v>0</v>
      </c>
      <c r="H31" s="39">
        <v>1153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19902</v>
      </c>
      <c r="E32" s="39">
        <f t="shared" si="1"/>
        <v>0</v>
      </c>
      <c r="F32" s="39">
        <f t="shared" si="1"/>
        <v>9060</v>
      </c>
      <c r="G32" s="39">
        <f t="shared" si="1"/>
        <v>0</v>
      </c>
      <c r="H32" s="39">
        <f t="shared" si="1"/>
        <v>9060</v>
      </c>
      <c r="I32" s="39">
        <f t="shared" si="1"/>
        <v>11746</v>
      </c>
    </row>
    <row r="33" spans="2:9" ht="52.5" customHeight="1">
      <c r="B33" s="31" t="s">
        <v>32</v>
      </c>
      <c r="D33" s="38">
        <f aca="true" t="shared" si="2" ref="D33:I33">D25+D32</f>
        <v>154727</v>
      </c>
      <c r="E33" s="39">
        <f t="shared" si="2"/>
        <v>0</v>
      </c>
      <c r="F33" s="39">
        <f t="shared" si="2"/>
        <v>73606</v>
      </c>
      <c r="G33" s="39">
        <f t="shared" si="2"/>
        <v>0</v>
      </c>
      <c r="H33" s="39">
        <f t="shared" si="2"/>
        <v>73606</v>
      </c>
      <c r="I33" s="39">
        <f t="shared" si="2"/>
        <v>86751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6">
      <selection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s="27" customFormat="1" ht="14.25">
      <c r="B1" s="16" t="s">
        <v>43</v>
      </c>
    </row>
    <row r="2" s="27" customFormat="1" ht="13.5">
      <c r="B2" s="41"/>
    </row>
    <row r="3" s="27" customFormat="1" ht="13.5">
      <c r="B3" s="41"/>
    </row>
    <row r="4" spans="1:9" s="27" customFormat="1" ht="24">
      <c r="A4" s="3"/>
      <c r="B4" s="18" t="s">
        <v>19</v>
      </c>
      <c r="C4" s="3"/>
      <c r="D4" s="4"/>
      <c r="E4" s="4"/>
      <c r="F4" s="4"/>
      <c r="G4" s="4"/>
      <c r="H4" s="4"/>
      <c r="I4" s="4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88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38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1019845</v>
      </c>
      <c r="E12" s="45">
        <v>0</v>
      </c>
      <c r="F12" s="45">
        <v>37575</v>
      </c>
      <c r="G12" s="45">
        <v>0</v>
      </c>
      <c r="H12" s="45">
        <v>37575</v>
      </c>
      <c r="I12" s="45">
        <v>993552</v>
      </c>
    </row>
    <row r="13" spans="2:9" ht="35.25" customHeight="1">
      <c r="B13" s="30" t="s">
        <v>9</v>
      </c>
      <c r="D13" s="37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</row>
    <row r="14" spans="2:9" ht="35.25" customHeight="1">
      <c r="B14" s="30" t="s">
        <v>10</v>
      </c>
      <c r="D14" s="37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</row>
    <row r="15" spans="2:9" ht="35.25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35.25" customHeight="1">
      <c r="B16" s="30" t="s">
        <v>12</v>
      </c>
      <c r="D16" s="37">
        <v>153300</v>
      </c>
      <c r="E16" s="29">
        <v>0</v>
      </c>
      <c r="F16" s="29">
        <v>9740</v>
      </c>
      <c r="G16" s="29">
        <v>0</v>
      </c>
      <c r="H16" s="29">
        <v>9740</v>
      </c>
      <c r="I16" s="29">
        <v>145154</v>
      </c>
    </row>
    <row r="17" spans="2:9" ht="35.25" customHeight="1">
      <c r="B17" s="30" t="s">
        <v>13</v>
      </c>
      <c r="D17" s="37">
        <v>42900</v>
      </c>
      <c r="E17" s="29">
        <v>0</v>
      </c>
      <c r="F17" s="29">
        <v>795</v>
      </c>
      <c r="G17" s="29">
        <v>0</v>
      </c>
      <c r="H17" s="29">
        <v>795</v>
      </c>
      <c r="I17" s="29">
        <v>42900</v>
      </c>
    </row>
    <row r="18" spans="2:9" ht="35.25" customHeight="1">
      <c r="B18" s="30" t="s">
        <v>25</v>
      </c>
      <c r="D18" s="37">
        <v>1044933</v>
      </c>
      <c r="E18" s="29">
        <v>4900</v>
      </c>
      <c r="F18" s="29">
        <v>61031</v>
      </c>
      <c r="G18" s="29">
        <v>0</v>
      </c>
      <c r="H18" s="29">
        <v>61031</v>
      </c>
      <c r="I18" s="29">
        <v>1006433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2743498</v>
      </c>
      <c r="E20" s="29">
        <v>0</v>
      </c>
      <c r="F20" s="29">
        <v>141006</v>
      </c>
      <c r="G20" s="29">
        <v>0</v>
      </c>
      <c r="H20" s="29">
        <v>141006</v>
      </c>
      <c r="I20" s="29">
        <v>2648208</v>
      </c>
    </row>
    <row r="21" spans="2:9" ht="35.25" customHeight="1">
      <c r="B21" s="30" t="s">
        <v>28</v>
      </c>
      <c r="D21" s="37">
        <v>76300</v>
      </c>
      <c r="E21" s="29">
        <v>0</v>
      </c>
      <c r="F21" s="29">
        <v>1354</v>
      </c>
      <c r="G21" s="29">
        <v>0</v>
      </c>
      <c r="H21" s="29">
        <v>1354</v>
      </c>
      <c r="I21" s="29">
        <v>76300</v>
      </c>
    </row>
    <row r="22" spans="2:9" ht="35.25" customHeight="1">
      <c r="B22" s="30" t="s">
        <v>29</v>
      </c>
      <c r="D22" s="37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2:9" ht="35.25" customHeight="1">
      <c r="B23" s="30" t="s">
        <v>30</v>
      </c>
      <c r="D23" s="37">
        <v>85400</v>
      </c>
      <c r="E23" s="29">
        <v>0</v>
      </c>
      <c r="F23" s="29">
        <v>17779</v>
      </c>
      <c r="G23" s="29">
        <v>0</v>
      </c>
      <c r="H23" s="29">
        <v>17779</v>
      </c>
      <c r="I23" s="29">
        <v>68320</v>
      </c>
    </row>
    <row r="24" spans="2:9" ht="35.25" customHeight="1">
      <c r="B24" s="30" t="s">
        <v>31</v>
      </c>
      <c r="D24" s="37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2:9" ht="52.5" customHeight="1">
      <c r="B25" s="31" t="s">
        <v>33</v>
      </c>
      <c r="D25" s="37">
        <f aca="true" t="shared" si="0" ref="D25:I25">SUM(D12:D24)</f>
        <v>5166176</v>
      </c>
      <c r="E25" s="29">
        <f t="shared" si="0"/>
        <v>4900</v>
      </c>
      <c r="F25" s="29">
        <f t="shared" si="0"/>
        <v>269280</v>
      </c>
      <c r="G25" s="29">
        <f t="shared" si="0"/>
        <v>0</v>
      </c>
      <c r="H25" s="29">
        <f t="shared" si="0"/>
        <v>269280</v>
      </c>
      <c r="I25" s="29">
        <f t="shared" si="0"/>
        <v>4980867</v>
      </c>
    </row>
    <row r="26" spans="2:9" ht="52.5" customHeight="1">
      <c r="B26" s="30" t="s">
        <v>14</v>
      </c>
      <c r="D26" s="37">
        <v>40000</v>
      </c>
      <c r="E26" s="29">
        <v>0</v>
      </c>
      <c r="F26" s="29">
        <v>10293</v>
      </c>
      <c r="G26" s="29">
        <v>0</v>
      </c>
      <c r="H26" s="29">
        <v>10293</v>
      </c>
      <c r="I26" s="29">
        <v>30000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95400</v>
      </c>
      <c r="E28" s="29">
        <v>0</v>
      </c>
      <c r="F28" s="29">
        <v>2194</v>
      </c>
      <c r="G28" s="29">
        <v>0</v>
      </c>
      <c r="H28" s="29">
        <v>2194</v>
      </c>
      <c r="I28" s="29">
        <v>95400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135400</v>
      </c>
      <c r="E32" s="29">
        <f t="shared" si="1"/>
        <v>0</v>
      </c>
      <c r="F32" s="29">
        <f t="shared" si="1"/>
        <v>12487</v>
      </c>
      <c r="G32" s="29">
        <f t="shared" si="1"/>
        <v>0</v>
      </c>
      <c r="H32" s="29">
        <f t="shared" si="1"/>
        <v>12487</v>
      </c>
      <c r="I32" s="29">
        <f t="shared" si="1"/>
        <v>125400</v>
      </c>
    </row>
    <row r="33" spans="2:9" ht="52.5" customHeight="1">
      <c r="B33" s="31" t="s">
        <v>32</v>
      </c>
      <c r="D33" s="37">
        <f aca="true" t="shared" si="2" ref="D33:I33">D25+D32</f>
        <v>5301576</v>
      </c>
      <c r="E33" s="29">
        <f t="shared" si="2"/>
        <v>4900</v>
      </c>
      <c r="F33" s="29">
        <f t="shared" si="2"/>
        <v>281767</v>
      </c>
      <c r="G33" s="29">
        <f t="shared" si="2"/>
        <v>0</v>
      </c>
      <c r="H33" s="29">
        <f t="shared" si="2"/>
        <v>281767</v>
      </c>
      <c r="I33" s="29">
        <f t="shared" si="2"/>
        <v>5106267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/>
  <pageMargins left="0.7874015748031497" right="0.7874015748031497" top="0.58" bottom="0.6" header="0.5118110236220472" footer="0.5118110236220472"/>
  <pageSetup horizontalDpi="300" verticalDpi="300" orientation="portrait" paperSize="9" scale="7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5:I34"/>
  <sheetViews>
    <sheetView zoomScale="75" zoomScaleNormal="75" workbookViewId="0" topLeftCell="A1">
      <pane xSplit="3" ySplit="11" topLeftCell="D2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83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24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791683</v>
      </c>
      <c r="E12" s="45">
        <v>0</v>
      </c>
      <c r="F12" s="45">
        <v>170360</v>
      </c>
      <c r="G12" s="45">
        <v>18</v>
      </c>
      <c r="H12" s="45">
        <v>170342</v>
      </c>
      <c r="I12" s="45">
        <v>629842</v>
      </c>
    </row>
    <row r="13" spans="2:9" ht="35.25" customHeight="1">
      <c r="B13" s="30" t="s">
        <v>9</v>
      </c>
      <c r="D13" s="37">
        <v>575566</v>
      </c>
      <c r="E13" s="29">
        <v>0</v>
      </c>
      <c r="F13" s="29">
        <v>125353</v>
      </c>
      <c r="G13" s="29">
        <v>0</v>
      </c>
      <c r="H13" s="29">
        <v>125353</v>
      </c>
      <c r="I13" s="29">
        <v>455074</v>
      </c>
    </row>
    <row r="14" spans="2:9" ht="35.25" customHeight="1">
      <c r="B14" s="30" t="s">
        <v>10</v>
      </c>
      <c r="D14" s="37">
        <v>589233</v>
      </c>
      <c r="E14" s="29">
        <v>0</v>
      </c>
      <c r="F14" s="29">
        <v>90790</v>
      </c>
      <c r="G14" s="29">
        <v>0</v>
      </c>
      <c r="H14" s="29">
        <v>90790</v>
      </c>
      <c r="I14" s="29">
        <v>503458</v>
      </c>
    </row>
    <row r="15" spans="2:9" ht="35.25" customHeight="1">
      <c r="B15" s="30" t="s">
        <v>11</v>
      </c>
      <c r="D15" s="37">
        <v>452834</v>
      </c>
      <c r="E15" s="29">
        <v>0</v>
      </c>
      <c r="F15" s="29">
        <v>93005</v>
      </c>
      <c r="G15" s="29">
        <v>0</v>
      </c>
      <c r="H15" s="29">
        <v>93005</v>
      </c>
      <c r="I15" s="29">
        <v>363025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288550</v>
      </c>
      <c r="E17" s="29">
        <v>0</v>
      </c>
      <c r="F17" s="29">
        <v>58547</v>
      </c>
      <c r="G17" s="29">
        <v>0</v>
      </c>
      <c r="H17" s="29">
        <v>58547</v>
      </c>
      <c r="I17" s="29">
        <v>233350</v>
      </c>
    </row>
    <row r="18" spans="2:9" ht="35.25" customHeight="1">
      <c r="B18" s="30" t="s">
        <v>25</v>
      </c>
      <c r="D18" s="37">
        <v>3327849</v>
      </c>
      <c r="E18" s="29">
        <v>67900</v>
      </c>
      <c r="F18" s="29">
        <v>432300</v>
      </c>
      <c r="G18" s="29">
        <v>0</v>
      </c>
      <c r="H18" s="29">
        <v>432300</v>
      </c>
      <c r="I18" s="29">
        <v>3000474</v>
      </c>
    </row>
    <row r="19" spans="2:9" ht="35.25" customHeight="1">
      <c r="B19" s="30" t="s">
        <v>26</v>
      </c>
      <c r="D19" s="37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</row>
    <row r="20" spans="2:9" ht="35.25" customHeight="1">
      <c r="B20" s="30" t="s">
        <v>27</v>
      </c>
      <c r="D20" s="37">
        <v>1560008</v>
      </c>
      <c r="E20" s="29">
        <v>0</v>
      </c>
      <c r="F20" s="29">
        <v>210732</v>
      </c>
      <c r="G20" s="29">
        <v>0</v>
      </c>
      <c r="H20" s="29">
        <v>210732</v>
      </c>
      <c r="I20" s="29">
        <v>1364191</v>
      </c>
    </row>
    <row r="21" spans="2:9" ht="35.25" customHeight="1">
      <c r="B21" s="30" t="s">
        <v>28</v>
      </c>
      <c r="D21" s="37">
        <v>67892</v>
      </c>
      <c r="E21" s="29">
        <v>0</v>
      </c>
      <c r="F21" s="29">
        <v>14755</v>
      </c>
      <c r="G21" s="29">
        <v>0</v>
      </c>
      <c r="H21" s="29">
        <v>14755</v>
      </c>
      <c r="I21" s="29">
        <v>53575</v>
      </c>
    </row>
    <row r="22" spans="2:9" ht="35.25" customHeight="1">
      <c r="B22" s="30" t="s">
        <v>29</v>
      </c>
      <c r="D22" s="37">
        <v>103391</v>
      </c>
      <c r="E22" s="29">
        <v>0</v>
      </c>
      <c r="F22" s="29">
        <v>27605</v>
      </c>
      <c r="G22" s="29">
        <v>0</v>
      </c>
      <c r="H22" s="29">
        <v>27605</v>
      </c>
      <c r="I22" s="29">
        <v>76708</v>
      </c>
    </row>
    <row r="23" spans="2:9" ht="35.25" customHeight="1">
      <c r="B23" s="30" t="s">
        <v>30</v>
      </c>
      <c r="D23" s="37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</row>
    <row r="24" spans="2:9" ht="35.25" customHeight="1">
      <c r="B24" s="30" t="s">
        <v>31</v>
      </c>
      <c r="D24" s="37">
        <v>6517</v>
      </c>
      <c r="E24" s="29">
        <v>0</v>
      </c>
      <c r="F24" s="29">
        <v>5360</v>
      </c>
      <c r="G24" s="29">
        <v>0</v>
      </c>
      <c r="H24" s="29">
        <v>5360</v>
      </c>
      <c r="I24" s="29">
        <v>1283</v>
      </c>
    </row>
    <row r="25" spans="2:9" ht="52.5" customHeight="1">
      <c r="B25" s="31" t="s">
        <v>33</v>
      </c>
      <c r="D25" s="37">
        <f aca="true" t="shared" si="0" ref="D25:I25">SUM(D12:D24)</f>
        <v>7763523</v>
      </c>
      <c r="E25" s="29">
        <f t="shared" si="0"/>
        <v>67900</v>
      </c>
      <c r="F25" s="29">
        <f t="shared" si="0"/>
        <v>1228807</v>
      </c>
      <c r="G25" s="29">
        <f t="shared" si="0"/>
        <v>18</v>
      </c>
      <c r="H25" s="29">
        <f t="shared" si="0"/>
        <v>1228789</v>
      </c>
      <c r="I25" s="29">
        <f t="shared" si="0"/>
        <v>6680980</v>
      </c>
    </row>
    <row r="26" spans="2:9" ht="52.5" customHeight="1">
      <c r="B26" s="30" t="s">
        <v>14</v>
      </c>
      <c r="D26" s="37">
        <v>141733</v>
      </c>
      <c r="E26" s="29">
        <v>0</v>
      </c>
      <c r="F26" s="29">
        <v>47800</v>
      </c>
      <c r="G26" s="29">
        <v>0</v>
      </c>
      <c r="H26" s="29">
        <v>47800</v>
      </c>
      <c r="I26" s="29">
        <v>95716</v>
      </c>
    </row>
    <row r="27" spans="2:9" ht="35.25" customHeight="1">
      <c r="B27" s="30" t="s">
        <v>15</v>
      </c>
      <c r="D27" s="37">
        <v>117842</v>
      </c>
      <c r="E27" s="29">
        <v>0</v>
      </c>
      <c r="F27" s="29">
        <v>19352</v>
      </c>
      <c r="G27" s="29">
        <v>0</v>
      </c>
      <c r="H27" s="29">
        <v>19352</v>
      </c>
      <c r="I27" s="29">
        <v>99133</v>
      </c>
    </row>
    <row r="28" spans="2:9" ht="35.25" customHeight="1">
      <c r="B28" s="30" t="s">
        <v>35</v>
      </c>
      <c r="D28" s="37">
        <v>43050</v>
      </c>
      <c r="E28" s="29">
        <v>0</v>
      </c>
      <c r="F28" s="29">
        <v>11996</v>
      </c>
      <c r="G28" s="29">
        <v>0</v>
      </c>
      <c r="H28" s="29">
        <v>11996</v>
      </c>
      <c r="I28" s="29">
        <v>31383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13174</v>
      </c>
      <c r="E30" s="29">
        <v>0</v>
      </c>
      <c r="F30" s="29">
        <v>8582</v>
      </c>
      <c r="G30" s="29">
        <v>0</v>
      </c>
      <c r="H30" s="29">
        <v>8582</v>
      </c>
      <c r="I30" s="29">
        <v>4782</v>
      </c>
    </row>
    <row r="31" spans="2:9" ht="35.25" customHeight="1">
      <c r="B31" s="30" t="s">
        <v>18</v>
      </c>
      <c r="D31" s="37">
        <v>2950</v>
      </c>
      <c r="E31" s="29">
        <v>0</v>
      </c>
      <c r="F31" s="29">
        <v>931</v>
      </c>
      <c r="G31" s="29">
        <v>0</v>
      </c>
      <c r="H31" s="29">
        <v>931</v>
      </c>
      <c r="I31" s="29">
        <v>2042</v>
      </c>
    </row>
    <row r="32" spans="2:9" ht="52.5" customHeight="1">
      <c r="B32" s="31" t="s">
        <v>37</v>
      </c>
      <c r="D32" s="37">
        <f aca="true" t="shared" si="1" ref="D32:I32">SUM(D26:D31)</f>
        <v>318749</v>
      </c>
      <c r="E32" s="29">
        <f t="shared" si="1"/>
        <v>0</v>
      </c>
      <c r="F32" s="29">
        <f t="shared" si="1"/>
        <v>88661</v>
      </c>
      <c r="G32" s="29">
        <f t="shared" si="1"/>
        <v>0</v>
      </c>
      <c r="H32" s="29">
        <f t="shared" si="1"/>
        <v>88661</v>
      </c>
      <c r="I32" s="29">
        <f t="shared" si="1"/>
        <v>233056</v>
      </c>
    </row>
    <row r="33" spans="2:9" ht="52.5" customHeight="1">
      <c r="B33" s="31" t="s">
        <v>32</v>
      </c>
      <c r="D33" s="37">
        <f aca="true" t="shared" si="2" ref="D33:I33">D25+D32</f>
        <v>8082272</v>
      </c>
      <c r="E33" s="29">
        <f t="shared" si="2"/>
        <v>67900</v>
      </c>
      <c r="F33" s="29">
        <f t="shared" si="2"/>
        <v>1317468</v>
      </c>
      <c r="G33" s="29">
        <f t="shared" si="2"/>
        <v>18</v>
      </c>
      <c r="H33" s="29">
        <f t="shared" si="2"/>
        <v>1317450</v>
      </c>
      <c r="I33" s="29">
        <f t="shared" si="2"/>
        <v>6914036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30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spans="2:3" s="24" customFormat="1" ht="14.25">
      <c r="B1" s="17" t="s">
        <v>43</v>
      </c>
      <c r="C1" s="41"/>
    </row>
    <row r="2" spans="2:3" s="24" customFormat="1" ht="13.5">
      <c r="B2" s="41"/>
      <c r="C2" s="41"/>
    </row>
    <row r="3" spans="2:3" s="24" customFormat="1" ht="13.5">
      <c r="B3" s="41"/>
      <c r="C3" s="41"/>
    </row>
    <row r="4" spans="1:9" s="24" customFormat="1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84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283773</v>
      </c>
      <c r="E12" s="45">
        <v>0</v>
      </c>
      <c r="F12" s="45">
        <v>64090</v>
      </c>
      <c r="G12" s="45">
        <v>0</v>
      </c>
      <c r="H12" s="45">
        <v>64090</v>
      </c>
      <c r="I12" s="45">
        <v>228356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167778</v>
      </c>
      <c r="E14" s="39">
        <v>11000</v>
      </c>
      <c r="F14" s="39">
        <v>11940</v>
      </c>
      <c r="G14" s="39">
        <v>0</v>
      </c>
      <c r="H14" s="39">
        <v>11940</v>
      </c>
      <c r="I14" s="39">
        <v>170246</v>
      </c>
    </row>
    <row r="15" spans="2:9" ht="35.25" customHeight="1">
      <c r="B15" s="30" t="s">
        <v>11</v>
      </c>
      <c r="D15" s="38">
        <v>31000</v>
      </c>
      <c r="E15" s="39">
        <v>0</v>
      </c>
      <c r="F15" s="39">
        <v>1056</v>
      </c>
      <c r="G15" s="39">
        <v>0</v>
      </c>
      <c r="H15" s="39">
        <v>1056</v>
      </c>
      <c r="I15" s="39">
        <v>30538</v>
      </c>
    </row>
    <row r="16" spans="2:9" ht="35.25" customHeight="1">
      <c r="B16" s="30" t="s">
        <v>12</v>
      </c>
      <c r="D16" s="38">
        <v>119879</v>
      </c>
      <c r="E16" s="39">
        <v>0</v>
      </c>
      <c r="F16" s="39">
        <v>8356</v>
      </c>
      <c r="G16" s="39">
        <v>0</v>
      </c>
      <c r="H16" s="39">
        <v>8356</v>
      </c>
      <c r="I16" s="39">
        <v>113224</v>
      </c>
    </row>
    <row r="17" spans="2:9" ht="35.25" customHeight="1">
      <c r="B17" s="30" t="s">
        <v>13</v>
      </c>
      <c r="D17" s="38">
        <v>210233</v>
      </c>
      <c r="E17" s="39">
        <v>0</v>
      </c>
      <c r="F17" s="39">
        <v>13541</v>
      </c>
      <c r="G17" s="39">
        <v>0</v>
      </c>
      <c r="H17" s="39">
        <v>13541</v>
      </c>
      <c r="I17" s="39">
        <v>200663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339136</v>
      </c>
      <c r="E19" s="39">
        <v>116300</v>
      </c>
      <c r="F19" s="39">
        <v>23492</v>
      </c>
      <c r="G19" s="39">
        <v>0</v>
      </c>
      <c r="H19" s="39">
        <v>23492</v>
      </c>
      <c r="I19" s="39">
        <v>438898</v>
      </c>
    </row>
    <row r="20" spans="2:9" ht="35.25" customHeight="1">
      <c r="B20" s="30" t="s">
        <v>27</v>
      </c>
      <c r="D20" s="38">
        <v>87905</v>
      </c>
      <c r="E20" s="39">
        <v>0</v>
      </c>
      <c r="F20" s="39">
        <v>6819</v>
      </c>
      <c r="G20" s="39">
        <v>0</v>
      </c>
      <c r="H20" s="39">
        <v>6819</v>
      </c>
      <c r="I20" s="39">
        <v>83333</v>
      </c>
    </row>
    <row r="21" spans="2:9" ht="35.25" customHeight="1">
      <c r="B21" s="30" t="s">
        <v>28</v>
      </c>
      <c r="D21" s="38">
        <v>146988</v>
      </c>
      <c r="E21" s="39">
        <v>0</v>
      </c>
      <c r="F21" s="39">
        <v>11937</v>
      </c>
      <c r="G21" s="39">
        <v>0</v>
      </c>
      <c r="H21" s="39">
        <v>11937</v>
      </c>
      <c r="I21" s="39">
        <v>139057</v>
      </c>
    </row>
    <row r="22" spans="2:9" ht="35.25" customHeight="1">
      <c r="B22" s="30" t="s">
        <v>29</v>
      </c>
      <c r="D22" s="38">
        <v>94478</v>
      </c>
      <c r="E22" s="39">
        <v>0</v>
      </c>
      <c r="F22" s="39">
        <v>6708</v>
      </c>
      <c r="G22" s="39">
        <v>0</v>
      </c>
      <c r="H22" s="39">
        <v>6708</v>
      </c>
      <c r="I22" s="39">
        <v>89305</v>
      </c>
    </row>
    <row r="23" spans="2:9" ht="35.25" customHeight="1">
      <c r="B23" s="30" t="s">
        <v>30</v>
      </c>
      <c r="D23" s="38">
        <v>825390</v>
      </c>
      <c r="E23" s="39">
        <v>0</v>
      </c>
      <c r="F23" s="39">
        <v>64954</v>
      </c>
      <c r="G23" s="39">
        <v>0</v>
      </c>
      <c r="H23" s="39">
        <v>64954</v>
      </c>
      <c r="I23" s="39">
        <v>774568</v>
      </c>
    </row>
    <row r="24" spans="2:9" ht="35.25" customHeight="1">
      <c r="B24" s="30" t="s">
        <v>31</v>
      </c>
      <c r="D24" s="38">
        <v>31610</v>
      </c>
      <c r="E24" s="39">
        <v>1600</v>
      </c>
      <c r="F24" s="39">
        <v>2141</v>
      </c>
      <c r="G24" s="39">
        <v>0</v>
      </c>
      <c r="H24" s="39">
        <v>2141</v>
      </c>
      <c r="I24" s="39">
        <v>31710</v>
      </c>
    </row>
    <row r="25" spans="2:9" ht="52.5" customHeight="1">
      <c r="B25" s="31" t="s">
        <v>33</v>
      </c>
      <c r="D25" s="38">
        <f aca="true" t="shared" si="0" ref="D25:I25">SUM(D12:D24)</f>
        <v>2338170</v>
      </c>
      <c r="E25" s="39">
        <f t="shared" si="0"/>
        <v>128900</v>
      </c>
      <c r="F25" s="39">
        <f t="shared" si="0"/>
        <v>215034</v>
      </c>
      <c r="G25" s="39">
        <f t="shared" si="0"/>
        <v>0</v>
      </c>
      <c r="H25" s="39">
        <f t="shared" si="0"/>
        <v>215034</v>
      </c>
      <c r="I25" s="39">
        <f t="shared" si="0"/>
        <v>2299898</v>
      </c>
    </row>
    <row r="26" spans="2:9" ht="52.5" customHeight="1">
      <c r="B26" s="30" t="s">
        <v>14</v>
      </c>
      <c r="D26" s="38">
        <v>82423</v>
      </c>
      <c r="E26" s="39">
        <v>28700</v>
      </c>
      <c r="F26" s="39">
        <v>1886</v>
      </c>
      <c r="G26" s="39">
        <v>0</v>
      </c>
      <c r="H26" s="39">
        <v>1886</v>
      </c>
      <c r="I26" s="39">
        <v>110788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141682</v>
      </c>
      <c r="E30" s="39">
        <v>0</v>
      </c>
      <c r="F30" s="39">
        <v>14779</v>
      </c>
      <c r="G30" s="39">
        <v>0</v>
      </c>
      <c r="H30" s="39">
        <v>14779</v>
      </c>
      <c r="I30" s="39">
        <v>129229</v>
      </c>
    </row>
    <row r="31" spans="2:9" ht="35.25" customHeight="1">
      <c r="B31" s="30" t="s">
        <v>18</v>
      </c>
      <c r="D31" s="38">
        <v>11464</v>
      </c>
      <c r="E31" s="39">
        <v>0</v>
      </c>
      <c r="F31" s="39">
        <v>1027</v>
      </c>
      <c r="G31" s="39">
        <v>0</v>
      </c>
      <c r="H31" s="39">
        <v>1027</v>
      </c>
      <c r="I31" s="39">
        <v>10809</v>
      </c>
    </row>
    <row r="32" spans="2:9" ht="52.5" customHeight="1">
      <c r="B32" s="31" t="s">
        <v>37</v>
      </c>
      <c r="D32" s="38">
        <f aca="true" t="shared" si="1" ref="D32:I32">SUM(D26:D31)</f>
        <v>235569</v>
      </c>
      <c r="E32" s="39">
        <f t="shared" si="1"/>
        <v>28700</v>
      </c>
      <c r="F32" s="39">
        <f t="shared" si="1"/>
        <v>17692</v>
      </c>
      <c r="G32" s="39">
        <f t="shared" si="1"/>
        <v>0</v>
      </c>
      <c r="H32" s="39">
        <f t="shared" si="1"/>
        <v>17692</v>
      </c>
      <c r="I32" s="39">
        <f t="shared" si="1"/>
        <v>250826</v>
      </c>
    </row>
    <row r="33" spans="2:9" ht="52.5" customHeight="1">
      <c r="B33" s="31" t="s">
        <v>32</v>
      </c>
      <c r="D33" s="38">
        <f aca="true" t="shared" si="2" ref="D33:I33">D25+D32</f>
        <v>2573739</v>
      </c>
      <c r="E33" s="39">
        <f t="shared" si="2"/>
        <v>157600</v>
      </c>
      <c r="F33" s="39">
        <f t="shared" si="2"/>
        <v>232726</v>
      </c>
      <c r="G33" s="39">
        <f t="shared" si="2"/>
        <v>0</v>
      </c>
      <c r="H33" s="39">
        <f t="shared" si="2"/>
        <v>232726</v>
      </c>
      <c r="I33" s="39">
        <f t="shared" si="2"/>
        <v>2550724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E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M10" sqref="M10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/>
    </row>
    <row r="4" spans="1:9" ht="24">
      <c r="A4" s="1"/>
      <c r="B4" s="18"/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85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51</v>
      </c>
      <c r="G8" s="9"/>
      <c r="H8" s="9"/>
      <c r="I8" s="9" t="s">
        <v>53</v>
      </c>
    </row>
    <row r="9" spans="1:9" s="42" customFormat="1" ht="13.5">
      <c r="A9" s="6"/>
      <c r="B9" s="28" t="s">
        <v>24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109473571</v>
      </c>
      <c r="E12" s="45">
        <v>8247700</v>
      </c>
      <c r="F12" s="29">
        <v>12156389</v>
      </c>
      <c r="G12" s="45">
        <v>262109</v>
      </c>
      <c r="H12" s="45">
        <v>11894280</v>
      </c>
      <c r="I12" s="45">
        <v>107425732</v>
      </c>
    </row>
    <row r="13" spans="2:9" ht="35.25" customHeight="1">
      <c r="B13" s="30" t="s">
        <v>9</v>
      </c>
      <c r="D13" s="37">
        <v>32104456</v>
      </c>
      <c r="E13" s="29">
        <v>3165920</v>
      </c>
      <c r="F13" s="29">
        <v>3666357</v>
      </c>
      <c r="G13" s="29">
        <v>12809</v>
      </c>
      <c r="H13" s="29">
        <v>3653548</v>
      </c>
      <c r="I13" s="29">
        <v>32124742</v>
      </c>
    </row>
    <row r="14" spans="2:9" ht="35.25" customHeight="1">
      <c r="B14" s="30" t="s">
        <v>10</v>
      </c>
      <c r="D14" s="37">
        <v>56888183</v>
      </c>
      <c r="E14" s="29">
        <v>3411500</v>
      </c>
      <c r="F14" s="29">
        <v>6766112</v>
      </c>
      <c r="G14" s="29">
        <v>106807</v>
      </c>
      <c r="H14" s="29">
        <v>6659305</v>
      </c>
      <c r="I14" s="29">
        <v>54451957</v>
      </c>
    </row>
    <row r="15" spans="2:9" ht="35.25" customHeight="1">
      <c r="B15" s="30" t="s">
        <v>11</v>
      </c>
      <c r="D15" s="37">
        <v>21028559</v>
      </c>
      <c r="E15" s="29">
        <v>2092292</v>
      </c>
      <c r="F15" s="29">
        <v>2594121</v>
      </c>
      <c r="G15" s="29">
        <v>7734</v>
      </c>
      <c r="H15" s="29">
        <v>2586387</v>
      </c>
      <c r="I15" s="29">
        <v>20869260</v>
      </c>
    </row>
    <row r="16" spans="2:9" ht="35.25" customHeight="1">
      <c r="B16" s="30" t="s">
        <v>12</v>
      </c>
      <c r="D16" s="37">
        <v>37743623</v>
      </c>
      <c r="E16" s="29">
        <v>3469600</v>
      </c>
      <c r="F16" s="29">
        <v>4218261</v>
      </c>
      <c r="G16" s="29">
        <v>22501</v>
      </c>
      <c r="H16" s="29">
        <v>4195760</v>
      </c>
      <c r="I16" s="29">
        <v>37637918</v>
      </c>
    </row>
    <row r="17" spans="2:9" ht="35.25" customHeight="1">
      <c r="B17" s="30" t="s">
        <v>13</v>
      </c>
      <c r="D17" s="37">
        <v>21904776</v>
      </c>
      <c r="E17" s="29">
        <v>2911700</v>
      </c>
      <c r="F17" s="29">
        <v>2549879</v>
      </c>
      <c r="G17" s="29">
        <v>39044</v>
      </c>
      <c r="H17" s="29">
        <v>2510835</v>
      </c>
      <c r="I17" s="29">
        <v>22688357</v>
      </c>
    </row>
    <row r="18" spans="2:9" ht="35.25" customHeight="1">
      <c r="B18" s="30" t="s">
        <v>25</v>
      </c>
      <c r="D18" s="37">
        <v>40558940</v>
      </c>
      <c r="E18" s="29">
        <v>1401726</v>
      </c>
      <c r="F18" s="29">
        <v>3961475</v>
      </c>
      <c r="G18" s="29">
        <v>100422</v>
      </c>
      <c r="H18" s="29">
        <v>3861053</v>
      </c>
      <c r="I18" s="29">
        <v>38630598</v>
      </c>
    </row>
    <row r="19" spans="2:9" ht="35.25" customHeight="1">
      <c r="B19" s="30" t="s">
        <v>26</v>
      </c>
      <c r="D19" s="37">
        <v>37231103</v>
      </c>
      <c r="E19" s="29">
        <v>2418251</v>
      </c>
      <c r="F19" s="29">
        <v>4712547</v>
      </c>
      <c r="G19" s="29">
        <v>41114</v>
      </c>
      <c r="H19" s="29">
        <v>4671433</v>
      </c>
      <c r="I19" s="29">
        <v>35561010</v>
      </c>
    </row>
    <row r="20" spans="2:9" ht="35.25" customHeight="1">
      <c r="B20" s="30" t="s">
        <v>27</v>
      </c>
      <c r="D20" s="37">
        <v>27315952</v>
      </c>
      <c r="E20" s="29">
        <v>4130331</v>
      </c>
      <c r="F20" s="29">
        <v>3301936</v>
      </c>
      <c r="G20" s="29">
        <v>56544</v>
      </c>
      <c r="H20" s="29">
        <v>3245392</v>
      </c>
      <c r="I20" s="29">
        <v>28545870</v>
      </c>
    </row>
    <row r="21" spans="2:9" ht="35.25" customHeight="1">
      <c r="B21" s="30" t="s">
        <v>28</v>
      </c>
      <c r="D21" s="37">
        <v>22610463</v>
      </c>
      <c r="E21" s="29">
        <v>1775032</v>
      </c>
      <c r="F21" s="29">
        <v>1991623</v>
      </c>
      <c r="G21" s="29">
        <v>3144</v>
      </c>
      <c r="H21" s="29">
        <v>1988479</v>
      </c>
      <c r="I21" s="29">
        <v>22764467</v>
      </c>
    </row>
    <row r="22" spans="2:9" ht="35.25" customHeight="1">
      <c r="B22" s="30" t="s">
        <v>29</v>
      </c>
      <c r="D22" s="37">
        <v>30181666</v>
      </c>
      <c r="E22" s="29">
        <v>2234881</v>
      </c>
      <c r="F22" s="29">
        <v>3599227</v>
      </c>
      <c r="G22" s="29">
        <v>122540</v>
      </c>
      <c r="H22" s="29">
        <v>3476687</v>
      </c>
      <c r="I22" s="29">
        <v>29271879</v>
      </c>
    </row>
    <row r="23" spans="2:9" ht="35.25" customHeight="1">
      <c r="B23" s="30" t="s">
        <v>30</v>
      </c>
      <c r="D23" s="37">
        <v>55004078</v>
      </c>
      <c r="E23" s="29">
        <v>4638311</v>
      </c>
      <c r="F23" s="29">
        <v>5675319</v>
      </c>
      <c r="G23" s="29">
        <v>24697</v>
      </c>
      <c r="H23" s="29">
        <v>5650622</v>
      </c>
      <c r="I23" s="29">
        <v>54834186</v>
      </c>
    </row>
    <row r="24" spans="2:9" ht="35.25" customHeight="1">
      <c r="B24" s="30" t="s">
        <v>31</v>
      </c>
      <c r="D24" s="37">
        <v>23699369</v>
      </c>
      <c r="E24" s="29">
        <v>1806984</v>
      </c>
      <c r="F24" s="29">
        <v>3828106</v>
      </c>
      <c r="G24" s="29">
        <v>0</v>
      </c>
      <c r="H24" s="29">
        <v>3828106</v>
      </c>
      <c r="I24" s="29">
        <v>22056554</v>
      </c>
    </row>
    <row r="25" spans="2:9" ht="52.5" customHeight="1">
      <c r="B25" s="31" t="s">
        <v>33</v>
      </c>
      <c r="D25" s="37">
        <f aca="true" t="shared" si="0" ref="D25:I25">SUM(D12:D24)</f>
        <v>515744739</v>
      </c>
      <c r="E25" s="29">
        <f t="shared" si="0"/>
        <v>41704228</v>
      </c>
      <c r="F25" s="29">
        <f t="shared" si="0"/>
        <v>59021352</v>
      </c>
      <c r="G25" s="29">
        <f t="shared" si="0"/>
        <v>799465</v>
      </c>
      <c r="H25" s="29">
        <f t="shared" si="0"/>
        <v>58221887</v>
      </c>
      <c r="I25" s="29">
        <f t="shared" si="0"/>
        <v>506862530</v>
      </c>
    </row>
    <row r="26" spans="2:9" ht="52.5" customHeight="1">
      <c r="B26" s="30" t="s">
        <v>14</v>
      </c>
      <c r="D26" s="37">
        <v>6706943</v>
      </c>
      <c r="E26" s="29">
        <v>775232</v>
      </c>
      <c r="F26" s="29">
        <v>878336</v>
      </c>
      <c r="G26" s="29">
        <v>0</v>
      </c>
      <c r="H26" s="29">
        <v>878336</v>
      </c>
      <c r="I26" s="29">
        <v>6704571</v>
      </c>
    </row>
    <row r="27" spans="2:9" ht="35.25" customHeight="1">
      <c r="B27" s="30" t="s">
        <v>15</v>
      </c>
      <c r="D27" s="37">
        <v>5883427</v>
      </c>
      <c r="E27" s="29">
        <v>203381</v>
      </c>
      <c r="F27" s="29">
        <v>749675</v>
      </c>
      <c r="G27" s="29">
        <v>0</v>
      </c>
      <c r="H27" s="29">
        <v>749675</v>
      </c>
      <c r="I27" s="29">
        <v>5441169</v>
      </c>
    </row>
    <row r="28" spans="2:9" ht="35.25" customHeight="1">
      <c r="B28" s="30" t="s">
        <v>35</v>
      </c>
      <c r="D28" s="37">
        <v>8745516</v>
      </c>
      <c r="E28" s="29">
        <v>1682200</v>
      </c>
      <c r="F28" s="29">
        <v>1316537</v>
      </c>
      <c r="G28" s="29">
        <v>73485</v>
      </c>
      <c r="H28" s="29">
        <v>1243052</v>
      </c>
      <c r="I28" s="29">
        <v>9247796</v>
      </c>
    </row>
    <row r="29" spans="2:9" ht="35.25" customHeight="1">
      <c r="B29" s="30" t="s">
        <v>16</v>
      </c>
      <c r="D29" s="37">
        <v>2686508</v>
      </c>
      <c r="E29" s="29">
        <v>181854</v>
      </c>
      <c r="F29" s="29">
        <v>380975</v>
      </c>
      <c r="G29" s="29">
        <v>6932</v>
      </c>
      <c r="H29" s="29">
        <v>374043</v>
      </c>
      <c r="I29" s="29">
        <v>2535907</v>
      </c>
    </row>
    <row r="30" spans="2:9" ht="35.25" customHeight="1">
      <c r="B30" s="30" t="s">
        <v>17</v>
      </c>
      <c r="D30" s="37">
        <v>3793922</v>
      </c>
      <c r="E30" s="29">
        <v>239066</v>
      </c>
      <c r="F30" s="29">
        <v>499519</v>
      </c>
      <c r="G30" s="29">
        <v>30053</v>
      </c>
      <c r="H30" s="29">
        <v>469466</v>
      </c>
      <c r="I30" s="29">
        <v>3609173</v>
      </c>
    </row>
    <row r="31" spans="2:9" ht="35.25" customHeight="1">
      <c r="B31" s="30" t="s">
        <v>18</v>
      </c>
      <c r="D31" s="37">
        <v>4254406</v>
      </c>
      <c r="E31" s="29">
        <v>384811</v>
      </c>
      <c r="F31" s="29">
        <v>408885</v>
      </c>
      <c r="G31" s="29">
        <v>0</v>
      </c>
      <c r="H31" s="29">
        <v>408885</v>
      </c>
      <c r="I31" s="29">
        <v>4295931</v>
      </c>
    </row>
    <row r="32" spans="2:9" ht="52.5" customHeight="1">
      <c r="B32" s="31" t="s">
        <v>37</v>
      </c>
      <c r="D32" s="37">
        <f aca="true" t="shared" si="1" ref="D32:I32">SUM(D26:D31)</f>
        <v>32070722</v>
      </c>
      <c r="E32" s="29">
        <f t="shared" si="1"/>
        <v>3466544</v>
      </c>
      <c r="F32" s="29">
        <f t="shared" si="1"/>
        <v>4233927</v>
      </c>
      <c r="G32" s="29">
        <f t="shared" si="1"/>
        <v>110470</v>
      </c>
      <c r="H32" s="29">
        <f t="shared" si="1"/>
        <v>4123457</v>
      </c>
      <c r="I32" s="29">
        <f t="shared" si="1"/>
        <v>31834547</v>
      </c>
    </row>
    <row r="33" spans="2:9" ht="52.5" customHeight="1">
      <c r="B33" s="31" t="s">
        <v>32</v>
      </c>
      <c r="D33" s="37">
        <f aca="true" t="shared" si="2" ref="D33:I33">D25+D32</f>
        <v>547815461</v>
      </c>
      <c r="E33" s="29">
        <f t="shared" si="2"/>
        <v>45170772</v>
      </c>
      <c r="F33" s="29">
        <f t="shared" si="2"/>
        <v>63255279</v>
      </c>
      <c r="G33" s="29">
        <f t="shared" si="2"/>
        <v>909935</v>
      </c>
      <c r="H33" s="29">
        <f t="shared" si="2"/>
        <v>62345344</v>
      </c>
      <c r="I33" s="29">
        <f t="shared" si="2"/>
        <v>538697077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G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N24" sqref="N24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45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26301</v>
      </c>
      <c r="E12" s="45">
        <v>900</v>
      </c>
      <c r="F12" s="45">
        <v>805</v>
      </c>
      <c r="G12" s="45">
        <v>0</v>
      </c>
      <c r="H12" s="45">
        <v>805</v>
      </c>
      <c r="I12" s="45">
        <v>26639</v>
      </c>
    </row>
    <row r="13" spans="2:9" ht="35.25" customHeight="1">
      <c r="B13" s="30" t="s">
        <v>9</v>
      </c>
      <c r="D13" s="38">
        <v>0</v>
      </c>
      <c r="E13" s="39">
        <v>8200</v>
      </c>
      <c r="F13" s="39">
        <v>0</v>
      </c>
      <c r="G13" s="39">
        <v>0</v>
      </c>
      <c r="H13" s="39">
        <v>0</v>
      </c>
      <c r="I13" s="39">
        <v>8200</v>
      </c>
    </row>
    <row r="14" spans="2:9" ht="35.25" customHeight="1">
      <c r="B14" s="30" t="s">
        <v>10</v>
      </c>
      <c r="D14" s="38">
        <v>14588</v>
      </c>
      <c r="E14" s="39">
        <v>6600</v>
      </c>
      <c r="F14" s="39">
        <v>1159</v>
      </c>
      <c r="G14" s="39">
        <v>0</v>
      </c>
      <c r="H14" s="39">
        <v>1159</v>
      </c>
      <c r="I14" s="39">
        <v>20167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6012</v>
      </c>
      <c r="E18" s="39">
        <v>0</v>
      </c>
      <c r="F18" s="39">
        <v>1052</v>
      </c>
      <c r="G18" s="39">
        <v>0</v>
      </c>
      <c r="H18" s="39">
        <v>1052</v>
      </c>
      <c r="I18" s="39">
        <v>5047</v>
      </c>
    </row>
    <row r="19" spans="2:9" ht="35.25" customHeight="1">
      <c r="B19" s="30" t="s">
        <v>26</v>
      </c>
      <c r="D19" s="38">
        <v>63155</v>
      </c>
      <c r="E19" s="39">
        <v>0</v>
      </c>
      <c r="F19" s="39">
        <v>14260</v>
      </c>
      <c r="G19" s="39">
        <v>0</v>
      </c>
      <c r="H19" s="39">
        <v>14260</v>
      </c>
      <c r="I19" s="39">
        <v>49562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142</v>
      </c>
      <c r="E21" s="39">
        <v>0</v>
      </c>
      <c r="F21" s="39">
        <v>143</v>
      </c>
      <c r="G21" s="39">
        <v>0</v>
      </c>
      <c r="H21" s="39">
        <v>143</v>
      </c>
      <c r="I21" s="39">
        <v>0</v>
      </c>
    </row>
    <row r="22" spans="2:9" ht="35.25" customHeight="1">
      <c r="B22" s="30" t="s">
        <v>29</v>
      </c>
      <c r="D22" s="38">
        <v>30002</v>
      </c>
      <c r="E22" s="39">
        <v>1900</v>
      </c>
      <c r="F22" s="39">
        <v>6577</v>
      </c>
      <c r="G22" s="39">
        <v>0</v>
      </c>
      <c r="H22" s="39">
        <v>6577</v>
      </c>
      <c r="I22" s="39">
        <v>25704</v>
      </c>
    </row>
    <row r="23" spans="2:9" ht="35.25" customHeight="1">
      <c r="B23" s="30" t="s">
        <v>30</v>
      </c>
      <c r="D23" s="38">
        <v>11184</v>
      </c>
      <c r="E23" s="39">
        <v>0</v>
      </c>
      <c r="F23" s="39">
        <v>3153</v>
      </c>
      <c r="G23" s="39">
        <v>0</v>
      </c>
      <c r="H23" s="39">
        <v>3153</v>
      </c>
      <c r="I23" s="39">
        <v>8134</v>
      </c>
    </row>
    <row r="24" spans="2:9" ht="35.25" customHeight="1">
      <c r="B24" s="30" t="s">
        <v>31</v>
      </c>
      <c r="D24" s="38">
        <v>2691</v>
      </c>
      <c r="E24" s="39">
        <v>0</v>
      </c>
      <c r="F24" s="39">
        <v>763</v>
      </c>
      <c r="G24" s="39">
        <v>0</v>
      </c>
      <c r="H24" s="39">
        <v>763</v>
      </c>
      <c r="I24" s="39">
        <v>1953</v>
      </c>
    </row>
    <row r="25" spans="2:9" ht="52.5" customHeight="1">
      <c r="B25" s="31" t="s">
        <v>33</v>
      </c>
      <c r="D25" s="38">
        <f aca="true" t="shared" si="0" ref="D25:I25">SUM(D12:D24)</f>
        <v>154075</v>
      </c>
      <c r="E25" s="39">
        <f t="shared" si="0"/>
        <v>17600</v>
      </c>
      <c r="F25" s="39">
        <f t="shared" si="0"/>
        <v>27912</v>
      </c>
      <c r="G25" s="39">
        <f t="shared" si="0"/>
        <v>0</v>
      </c>
      <c r="H25" s="39">
        <f t="shared" si="0"/>
        <v>27912</v>
      </c>
      <c r="I25" s="39">
        <f t="shared" si="0"/>
        <v>145406</v>
      </c>
    </row>
    <row r="26" spans="2:9" ht="52.5" customHeight="1">
      <c r="B26" s="30" t="s">
        <v>14</v>
      </c>
      <c r="D26" s="38">
        <v>560</v>
      </c>
      <c r="E26" s="39">
        <v>49200</v>
      </c>
      <c r="F26" s="39">
        <v>143</v>
      </c>
      <c r="G26" s="39">
        <v>0</v>
      </c>
      <c r="H26" s="39">
        <v>143</v>
      </c>
      <c r="I26" s="39">
        <v>49622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560</v>
      </c>
      <c r="E32" s="39">
        <f t="shared" si="1"/>
        <v>49200</v>
      </c>
      <c r="F32" s="39">
        <f t="shared" si="1"/>
        <v>143</v>
      </c>
      <c r="G32" s="39">
        <f t="shared" si="1"/>
        <v>0</v>
      </c>
      <c r="H32" s="39">
        <f t="shared" si="1"/>
        <v>143</v>
      </c>
      <c r="I32" s="39">
        <f t="shared" si="1"/>
        <v>49622</v>
      </c>
    </row>
    <row r="33" spans="2:9" ht="52.5" customHeight="1">
      <c r="B33" s="31" t="s">
        <v>32</v>
      </c>
      <c r="D33" s="38">
        <f aca="true" t="shared" si="2" ref="D33:I33">D25+D32</f>
        <v>154635</v>
      </c>
      <c r="E33" s="39">
        <f t="shared" si="2"/>
        <v>66800</v>
      </c>
      <c r="F33" s="39">
        <f t="shared" si="2"/>
        <v>28055</v>
      </c>
      <c r="G33" s="39">
        <f t="shared" si="2"/>
        <v>0</v>
      </c>
      <c r="H33" s="39">
        <f t="shared" si="2"/>
        <v>28055</v>
      </c>
      <c r="I33" s="39">
        <f t="shared" si="2"/>
        <v>195028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7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H32" sqref="H32"/>
    </sheetView>
  </sheetViews>
  <sheetFormatPr defaultColWidth="9.00390625" defaultRowHeight="13.5"/>
  <cols>
    <col min="1" max="1" width="1.75390625" style="24" customWidth="1"/>
    <col min="2" max="2" width="13.375" style="41" customWidth="1"/>
    <col min="3" max="3" width="1.75390625" style="41" customWidth="1"/>
    <col min="4" max="9" width="15.25390625" style="24" customWidth="1"/>
    <col min="10" max="16384" width="9.00390625" style="24" customWidth="1"/>
  </cols>
  <sheetData>
    <row r="1" ht="14.25">
      <c r="B1" s="16" t="s">
        <v>43</v>
      </c>
    </row>
    <row r="4" spans="1:9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3"/>
      <c r="B6" s="20" t="s">
        <v>20</v>
      </c>
      <c r="C6" s="21"/>
      <c r="D6" s="20"/>
      <c r="E6" s="22"/>
      <c r="F6" s="22"/>
      <c r="G6" s="22"/>
      <c r="H6" s="22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2"/>
      <c r="B12" s="5" t="s">
        <v>8</v>
      </c>
      <c r="C12" s="5"/>
      <c r="D12" s="44">
        <v>26301</v>
      </c>
      <c r="E12" s="45">
        <v>0</v>
      </c>
      <c r="F12" s="45">
        <v>805</v>
      </c>
      <c r="G12" s="45">
        <v>0</v>
      </c>
      <c r="H12" s="45">
        <v>805</v>
      </c>
      <c r="I12" s="45">
        <v>25739</v>
      </c>
    </row>
    <row r="13" spans="2:9" ht="35.25" customHeight="1">
      <c r="B13" s="30" t="s">
        <v>9</v>
      </c>
      <c r="D13" s="37">
        <v>0</v>
      </c>
      <c r="E13" s="29">
        <v>4600</v>
      </c>
      <c r="F13" s="29">
        <v>0</v>
      </c>
      <c r="G13" s="29">
        <v>0</v>
      </c>
      <c r="H13" s="29">
        <v>0</v>
      </c>
      <c r="I13" s="29">
        <v>4600</v>
      </c>
    </row>
    <row r="14" spans="2:9" ht="35.25" customHeight="1">
      <c r="B14" s="30" t="s">
        <v>10</v>
      </c>
      <c r="D14" s="37">
        <v>12760</v>
      </c>
      <c r="E14" s="29">
        <v>2400</v>
      </c>
      <c r="F14" s="29">
        <v>1102</v>
      </c>
      <c r="G14" s="29">
        <v>0</v>
      </c>
      <c r="H14" s="29">
        <v>1102</v>
      </c>
      <c r="I14" s="29">
        <v>14176</v>
      </c>
    </row>
    <row r="15" spans="2:9" ht="35.25" customHeight="1">
      <c r="B15" s="30" t="s">
        <v>11</v>
      </c>
      <c r="D15" s="37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35.25" customHeight="1">
      <c r="B16" s="30" t="s">
        <v>12</v>
      </c>
      <c r="D16" s="37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35.25" customHeight="1">
      <c r="B17" s="30" t="s">
        <v>13</v>
      </c>
      <c r="D17" s="37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</row>
    <row r="18" spans="2:9" ht="35.25" customHeight="1">
      <c r="B18" s="30" t="s">
        <v>25</v>
      </c>
      <c r="D18" s="37">
        <v>6012</v>
      </c>
      <c r="E18" s="29">
        <v>0</v>
      </c>
      <c r="F18" s="29">
        <v>1052</v>
      </c>
      <c r="G18" s="29">
        <v>0</v>
      </c>
      <c r="H18" s="29">
        <v>1052</v>
      </c>
      <c r="I18" s="29">
        <v>5047</v>
      </c>
    </row>
    <row r="19" spans="2:9" ht="35.25" customHeight="1">
      <c r="B19" s="30" t="s">
        <v>26</v>
      </c>
      <c r="D19" s="37">
        <v>19882</v>
      </c>
      <c r="E19" s="29">
        <v>0</v>
      </c>
      <c r="F19" s="29">
        <v>3110</v>
      </c>
      <c r="G19" s="29">
        <v>0</v>
      </c>
      <c r="H19" s="29">
        <v>3110</v>
      </c>
      <c r="I19" s="29">
        <v>17031</v>
      </c>
    </row>
    <row r="20" spans="2:9" ht="35.25" customHeight="1">
      <c r="B20" s="30" t="s">
        <v>27</v>
      </c>
      <c r="D20" s="37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</row>
    <row r="21" spans="2:9" ht="35.25" customHeight="1">
      <c r="B21" s="30" t="s">
        <v>28</v>
      </c>
      <c r="D21" s="37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</row>
    <row r="22" spans="2:9" ht="35.25" customHeight="1">
      <c r="B22" s="30" t="s">
        <v>29</v>
      </c>
      <c r="D22" s="37">
        <v>5433</v>
      </c>
      <c r="E22" s="29">
        <v>0</v>
      </c>
      <c r="F22" s="29">
        <v>725</v>
      </c>
      <c r="G22" s="29">
        <v>0</v>
      </c>
      <c r="H22" s="29">
        <v>725</v>
      </c>
      <c r="I22" s="29">
        <v>4776</v>
      </c>
    </row>
    <row r="23" spans="2:9" ht="35.25" customHeight="1">
      <c r="B23" s="30" t="s">
        <v>30</v>
      </c>
      <c r="D23" s="37">
        <v>2282</v>
      </c>
      <c r="E23" s="29">
        <v>0</v>
      </c>
      <c r="F23" s="29">
        <v>558</v>
      </c>
      <c r="G23" s="29">
        <v>0</v>
      </c>
      <c r="H23" s="29">
        <v>558</v>
      </c>
      <c r="I23" s="29">
        <v>1744</v>
      </c>
    </row>
    <row r="24" spans="2:9" ht="35.25" customHeight="1">
      <c r="B24" s="30" t="s">
        <v>31</v>
      </c>
      <c r="D24" s="37">
        <v>2084</v>
      </c>
      <c r="E24" s="29">
        <v>0</v>
      </c>
      <c r="F24" s="29">
        <v>458</v>
      </c>
      <c r="G24" s="29">
        <v>0</v>
      </c>
      <c r="H24" s="29">
        <v>458</v>
      </c>
      <c r="I24" s="29">
        <v>1649</v>
      </c>
    </row>
    <row r="25" spans="2:9" ht="52.5" customHeight="1">
      <c r="B25" s="31" t="s">
        <v>33</v>
      </c>
      <c r="D25" s="37">
        <f aca="true" t="shared" si="0" ref="D25:I25">SUM(D12:D24)</f>
        <v>74754</v>
      </c>
      <c r="E25" s="29">
        <f t="shared" si="0"/>
        <v>7000</v>
      </c>
      <c r="F25" s="29">
        <f t="shared" si="0"/>
        <v>7810</v>
      </c>
      <c r="G25" s="29">
        <f t="shared" si="0"/>
        <v>0</v>
      </c>
      <c r="H25" s="29">
        <f t="shared" si="0"/>
        <v>7810</v>
      </c>
      <c r="I25" s="29">
        <f t="shared" si="0"/>
        <v>74762</v>
      </c>
    </row>
    <row r="26" spans="2:9" ht="52.5" customHeight="1">
      <c r="B26" s="30" t="s">
        <v>14</v>
      </c>
      <c r="D26" s="37">
        <v>0</v>
      </c>
      <c r="E26" s="29">
        <v>40300</v>
      </c>
      <c r="F26" s="29">
        <v>0</v>
      </c>
      <c r="G26" s="29">
        <v>0</v>
      </c>
      <c r="H26" s="29">
        <v>0</v>
      </c>
      <c r="I26" s="29">
        <v>40300</v>
      </c>
    </row>
    <row r="27" spans="2:9" ht="35.25" customHeight="1">
      <c r="B27" s="30" t="s">
        <v>15</v>
      </c>
      <c r="D27" s="37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</row>
    <row r="28" spans="2:9" ht="35.25" customHeight="1">
      <c r="B28" s="30" t="s">
        <v>35</v>
      </c>
      <c r="D28" s="37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</row>
    <row r="29" spans="2:9" ht="35.25" customHeight="1">
      <c r="B29" s="30" t="s">
        <v>16</v>
      </c>
      <c r="D29" s="37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</row>
    <row r="30" spans="2:9" ht="35.25" customHeight="1">
      <c r="B30" s="30" t="s">
        <v>17</v>
      </c>
      <c r="D30" s="37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</row>
    <row r="31" spans="2:9" ht="35.25" customHeight="1">
      <c r="B31" s="30" t="s">
        <v>18</v>
      </c>
      <c r="D31" s="37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</row>
    <row r="32" spans="2:9" ht="52.5" customHeight="1">
      <c r="B32" s="31" t="s">
        <v>37</v>
      </c>
      <c r="D32" s="37">
        <f aca="true" t="shared" si="1" ref="D32:I32">SUM(D26:D31)</f>
        <v>0</v>
      </c>
      <c r="E32" s="29">
        <f t="shared" si="1"/>
        <v>40300</v>
      </c>
      <c r="F32" s="29">
        <f t="shared" si="1"/>
        <v>0</v>
      </c>
      <c r="G32" s="29">
        <f t="shared" si="1"/>
        <v>0</v>
      </c>
      <c r="H32" s="29">
        <f t="shared" si="1"/>
        <v>0</v>
      </c>
      <c r="I32" s="29">
        <f t="shared" si="1"/>
        <v>40300</v>
      </c>
    </row>
    <row r="33" spans="2:9" ht="52.5" customHeight="1">
      <c r="B33" s="31" t="s">
        <v>32</v>
      </c>
      <c r="D33" s="37">
        <f aca="true" t="shared" si="2" ref="D33:I33">D25+D32</f>
        <v>74754</v>
      </c>
      <c r="E33" s="29">
        <f t="shared" si="2"/>
        <v>47300</v>
      </c>
      <c r="F33" s="29">
        <f t="shared" si="2"/>
        <v>7810</v>
      </c>
      <c r="G33" s="29">
        <f t="shared" si="2"/>
        <v>0</v>
      </c>
      <c r="H33" s="29">
        <f t="shared" si="2"/>
        <v>7810</v>
      </c>
      <c r="I33" s="29">
        <f t="shared" si="2"/>
        <v>115062</v>
      </c>
    </row>
    <row r="34" spans="1:9" ht="25.5" customHeight="1" thickBot="1">
      <c r="A34" s="23"/>
      <c r="B34" s="32"/>
      <c r="C34" s="21"/>
      <c r="D34" s="46"/>
      <c r="E34" s="23"/>
      <c r="F34" s="23"/>
      <c r="G34" s="23"/>
      <c r="H34" s="23"/>
      <c r="I34" s="23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E21" sqref="E21"/>
    </sheetView>
  </sheetViews>
  <sheetFormatPr defaultColWidth="9.00390625" defaultRowHeight="13.5"/>
  <cols>
    <col min="1" max="1" width="1.75390625" style="27" customWidth="1"/>
    <col min="2" max="2" width="13.375" style="27" customWidth="1"/>
    <col min="3" max="3" width="1.75390625" style="27" customWidth="1"/>
    <col min="4" max="9" width="15.25390625" style="27" customWidth="1"/>
    <col min="10" max="16384" width="9.00390625" style="27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25"/>
      <c r="B6" s="26" t="s">
        <v>21</v>
      </c>
      <c r="C6" s="25"/>
      <c r="D6" s="26"/>
      <c r="E6" s="26"/>
      <c r="F6" s="26"/>
      <c r="G6" s="26"/>
      <c r="H6" s="26"/>
      <c r="I6" s="23" t="s">
        <v>2</v>
      </c>
    </row>
    <row r="7" spans="1:9" s="4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42" customFormat="1" ht="13.5">
      <c r="A8" s="6"/>
      <c r="B8" s="13"/>
      <c r="C8" s="13"/>
      <c r="D8" s="35" t="s">
        <v>50</v>
      </c>
      <c r="E8" s="9" t="s">
        <v>51</v>
      </c>
      <c r="F8" s="9" t="s">
        <v>52</v>
      </c>
      <c r="G8" s="9"/>
      <c r="H8" s="9"/>
      <c r="I8" s="9" t="s">
        <v>54</v>
      </c>
    </row>
    <row r="9" spans="1:9" s="42" customFormat="1" ht="13.5">
      <c r="A9" s="6"/>
      <c r="B9" s="28" t="s">
        <v>36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4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4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900</v>
      </c>
      <c r="F12" s="45">
        <v>0</v>
      </c>
      <c r="G12" s="45">
        <v>0</v>
      </c>
      <c r="H12" s="45">
        <v>0</v>
      </c>
      <c r="I12" s="45">
        <v>900</v>
      </c>
    </row>
    <row r="13" spans="2:9" ht="35.25" customHeight="1">
      <c r="B13" s="30" t="s">
        <v>9</v>
      </c>
      <c r="D13" s="38">
        <v>0</v>
      </c>
      <c r="E13" s="39">
        <v>3600</v>
      </c>
      <c r="F13" s="39">
        <v>0</v>
      </c>
      <c r="G13" s="39">
        <v>0</v>
      </c>
      <c r="H13" s="39">
        <v>0</v>
      </c>
      <c r="I13" s="39">
        <v>3600</v>
      </c>
    </row>
    <row r="14" spans="2:9" ht="35.25" customHeight="1">
      <c r="B14" s="30" t="s">
        <v>10</v>
      </c>
      <c r="D14" s="38">
        <v>1828</v>
      </c>
      <c r="E14" s="39">
        <v>4200</v>
      </c>
      <c r="F14" s="39">
        <v>57</v>
      </c>
      <c r="G14" s="39">
        <v>0</v>
      </c>
      <c r="H14" s="39">
        <v>57</v>
      </c>
      <c r="I14" s="39">
        <v>5991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43273</v>
      </c>
      <c r="E19" s="39">
        <v>0</v>
      </c>
      <c r="F19" s="39">
        <v>11150</v>
      </c>
      <c r="G19" s="39">
        <v>0</v>
      </c>
      <c r="H19" s="39">
        <v>11150</v>
      </c>
      <c r="I19" s="39">
        <v>32531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142</v>
      </c>
      <c r="E21" s="39">
        <v>0</v>
      </c>
      <c r="F21" s="39">
        <v>143</v>
      </c>
      <c r="G21" s="39">
        <v>0</v>
      </c>
      <c r="H21" s="39">
        <v>143</v>
      </c>
      <c r="I21" s="39">
        <v>0</v>
      </c>
    </row>
    <row r="22" spans="2:9" ht="35.25" customHeight="1">
      <c r="B22" s="30" t="s">
        <v>29</v>
      </c>
      <c r="D22" s="38">
        <v>24569</v>
      </c>
      <c r="E22" s="39">
        <v>1900</v>
      </c>
      <c r="F22" s="39">
        <v>5852</v>
      </c>
      <c r="G22" s="39">
        <v>0</v>
      </c>
      <c r="H22" s="39">
        <v>5852</v>
      </c>
      <c r="I22" s="39">
        <v>20928</v>
      </c>
    </row>
    <row r="23" spans="2:9" ht="35.25" customHeight="1">
      <c r="B23" s="30" t="s">
        <v>30</v>
      </c>
      <c r="D23" s="38">
        <v>8902</v>
      </c>
      <c r="E23" s="39">
        <v>0</v>
      </c>
      <c r="F23" s="39">
        <v>2595</v>
      </c>
      <c r="G23" s="39">
        <v>0</v>
      </c>
      <c r="H23" s="39">
        <v>2595</v>
      </c>
      <c r="I23" s="39">
        <v>6390</v>
      </c>
    </row>
    <row r="24" spans="2:9" ht="35.25" customHeight="1">
      <c r="B24" s="30" t="s">
        <v>31</v>
      </c>
      <c r="D24" s="38">
        <v>607</v>
      </c>
      <c r="E24" s="39">
        <v>0</v>
      </c>
      <c r="F24" s="39">
        <v>305</v>
      </c>
      <c r="G24" s="39">
        <v>0</v>
      </c>
      <c r="H24" s="39">
        <v>305</v>
      </c>
      <c r="I24" s="39">
        <v>304</v>
      </c>
    </row>
    <row r="25" spans="2:9" ht="52.5" customHeight="1">
      <c r="B25" s="31" t="s">
        <v>33</v>
      </c>
      <c r="D25" s="38">
        <f aca="true" t="shared" si="0" ref="D25:I25">SUM(D12:D24)</f>
        <v>79321</v>
      </c>
      <c r="E25" s="39">
        <f t="shared" si="0"/>
        <v>10600</v>
      </c>
      <c r="F25" s="39">
        <f t="shared" si="0"/>
        <v>20102</v>
      </c>
      <c r="G25" s="39">
        <f t="shared" si="0"/>
        <v>0</v>
      </c>
      <c r="H25" s="39">
        <f t="shared" si="0"/>
        <v>20102</v>
      </c>
      <c r="I25" s="39">
        <f t="shared" si="0"/>
        <v>70644</v>
      </c>
    </row>
    <row r="26" spans="2:9" ht="52.5" customHeight="1">
      <c r="B26" s="30" t="s">
        <v>14</v>
      </c>
      <c r="D26" s="38">
        <v>560</v>
      </c>
      <c r="E26" s="39">
        <v>8900</v>
      </c>
      <c r="F26" s="39">
        <v>143</v>
      </c>
      <c r="G26" s="39">
        <v>0</v>
      </c>
      <c r="H26" s="39">
        <v>143</v>
      </c>
      <c r="I26" s="39">
        <v>9322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37</v>
      </c>
      <c r="D32" s="38">
        <f aca="true" t="shared" si="1" ref="D32:I32">SUM(D26:D31)</f>
        <v>560</v>
      </c>
      <c r="E32" s="39">
        <f t="shared" si="1"/>
        <v>8900</v>
      </c>
      <c r="F32" s="39">
        <f t="shared" si="1"/>
        <v>143</v>
      </c>
      <c r="G32" s="39">
        <f t="shared" si="1"/>
        <v>0</v>
      </c>
      <c r="H32" s="39">
        <f t="shared" si="1"/>
        <v>143</v>
      </c>
      <c r="I32" s="39">
        <f t="shared" si="1"/>
        <v>9322</v>
      </c>
    </row>
    <row r="33" spans="2:9" ht="52.5" customHeight="1">
      <c r="B33" s="31" t="s">
        <v>32</v>
      </c>
      <c r="D33" s="38">
        <f aca="true" t="shared" si="2" ref="D33:I33">D25+D32</f>
        <v>79881</v>
      </c>
      <c r="E33" s="39">
        <f t="shared" si="2"/>
        <v>19500</v>
      </c>
      <c r="F33" s="39">
        <f t="shared" si="2"/>
        <v>20245</v>
      </c>
      <c r="G33" s="39">
        <f t="shared" si="2"/>
        <v>0</v>
      </c>
      <c r="H33" s="39">
        <f t="shared" si="2"/>
        <v>20245</v>
      </c>
      <c r="I33" s="39">
        <f t="shared" si="2"/>
        <v>79966</v>
      </c>
    </row>
    <row r="34" spans="1:9" ht="25.5" customHeight="1" thickBot="1">
      <c r="A34" s="25"/>
      <c r="B34" s="32"/>
      <c r="C34" s="25"/>
      <c r="D34" s="47"/>
      <c r="E34" s="25"/>
      <c r="F34" s="25"/>
      <c r="G34" s="25"/>
      <c r="H34" s="25"/>
      <c r="I34" s="2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F24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K1" sqref="K1:P16384"/>
    </sheetView>
  </sheetViews>
  <sheetFormatPr defaultColWidth="9.00390625" defaultRowHeight="13.5"/>
  <cols>
    <col min="1" max="1" width="1.75390625" style="55" customWidth="1"/>
    <col min="2" max="2" width="13.375" style="55" customWidth="1"/>
    <col min="3" max="3" width="1.75390625" style="55" customWidth="1"/>
    <col min="4" max="9" width="15.25390625" style="55" customWidth="1"/>
    <col min="10" max="16384" width="9.00390625" style="55" customWidth="1"/>
  </cols>
  <sheetData>
    <row r="1" spans="2:3" s="24" customFormat="1" ht="14.25">
      <c r="B1" s="16" t="s">
        <v>43</v>
      </c>
      <c r="C1" s="41"/>
    </row>
    <row r="2" spans="2:3" s="24" customFormat="1" ht="13.5">
      <c r="B2" s="41"/>
      <c r="C2" s="41"/>
    </row>
    <row r="3" spans="2:3" s="24" customFormat="1" ht="13.5">
      <c r="B3" s="41"/>
      <c r="C3" s="41"/>
    </row>
    <row r="4" spans="1:9" s="24" customFormat="1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6"/>
      <c r="B6" s="26" t="s">
        <v>61</v>
      </c>
      <c r="C6" s="56"/>
      <c r="D6" s="26"/>
      <c r="E6" s="26"/>
      <c r="F6" s="26"/>
      <c r="G6" s="26"/>
      <c r="H6" s="26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55</v>
      </c>
      <c r="E8" s="9" t="s">
        <v>56</v>
      </c>
      <c r="F8" s="9" t="s">
        <v>56</v>
      </c>
      <c r="G8" s="9"/>
      <c r="H8" s="9"/>
      <c r="I8" s="9" t="s">
        <v>57</v>
      </c>
    </row>
    <row r="9" spans="1:9" s="52" customFormat="1" ht="13.5">
      <c r="A9" s="6"/>
      <c r="B9" s="28" t="s">
        <v>58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61300</v>
      </c>
      <c r="F12" s="45">
        <v>0</v>
      </c>
      <c r="G12" s="45">
        <v>0</v>
      </c>
      <c r="H12" s="45">
        <v>0</v>
      </c>
      <c r="I12" s="45">
        <v>61300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4600</v>
      </c>
      <c r="F19" s="39">
        <v>0</v>
      </c>
      <c r="G19" s="39">
        <v>0</v>
      </c>
      <c r="H19" s="39">
        <v>0</v>
      </c>
      <c r="I19" s="39">
        <v>4600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47</v>
      </c>
      <c r="D25" s="38">
        <f aca="true" t="shared" si="0" ref="D25:I25">SUM(D12:D24)</f>
        <v>0</v>
      </c>
      <c r="E25" s="39">
        <f t="shared" si="0"/>
        <v>65900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65900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3700</v>
      </c>
      <c r="F30" s="39">
        <v>0</v>
      </c>
      <c r="G30" s="39">
        <v>0</v>
      </c>
      <c r="H30" s="39">
        <v>0</v>
      </c>
      <c r="I30" s="39">
        <v>3700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59</v>
      </c>
      <c r="D32" s="38">
        <f aca="true" t="shared" si="1" ref="D32:I32">SUM(D26:D31)</f>
        <v>0</v>
      </c>
      <c r="E32" s="39">
        <f t="shared" si="1"/>
        <v>3700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3700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69600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69600</v>
      </c>
    </row>
    <row r="34" spans="1:9" ht="25.5" customHeight="1" thickBot="1">
      <c r="A34" s="56"/>
      <c r="B34" s="32"/>
      <c r="C34" s="56"/>
      <c r="D34" s="57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21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D26" sqref="D26:I31"/>
    </sheetView>
  </sheetViews>
  <sheetFormatPr defaultColWidth="9.00390625" defaultRowHeight="13.5"/>
  <cols>
    <col min="1" max="1" width="1.75390625" style="55" customWidth="1"/>
    <col min="2" max="2" width="13.375" style="55" customWidth="1"/>
    <col min="3" max="3" width="1.75390625" style="55" customWidth="1"/>
    <col min="4" max="9" width="15.25390625" style="55" customWidth="1"/>
    <col min="10" max="16384" width="9.00390625" style="55" customWidth="1"/>
  </cols>
  <sheetData>
    <row r="1" ht="14.25">
      <c r="B1" s="17"/>
    </row>
    <row r="4" spans="1:9" ht="24">
      <c r="A4" s="3"/>
      <c r="B4" s="19"/>
      <c r="C4" s="3"/>
      <c r="D4" s="4"/>
      <c r="E4" s="4"/>
      <c r="F4" s="4"/>
      <c r="G4" s="4"/>
      <c r="H4" s="4"/>
      <c r="I4" s="4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6"/>
      <c r="B6" s="26" t="s">
        <v>62</v>
      </c>
      <c r="C6" s="56"/>
      <c r="D6" s="26"/>
      <c r="E6" s="26"/>
      <c r="F6" s="26"/>
      <c r="G6" s="26"/>
      <c r="H6" s="26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55</v>
      </c>
      <c r="E8" s="9" t="s">
        <v>56</v>
      </c>
      <c r="F8" s="9" t="s">
        <v>56</v>
      </c>
      <c r="G8" s="9"/>
      <c r="H8" s="9"/>
      <c r="I8" s="9" t="s">
        <v>57</v>
      </c>
    </row>
    <row r="9" spans="1:9" s="52" customFormat="1" ht="13.5">
      <c r="A9" s="6"/>
      <c r="B9" s="28" t="s">
        <v>58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50900</v>
      </c>
      <c r="F12" s="45">
        <v>0</v>
      </c>
      <c r="G12" s="45">
        <v>0</v>
      </c>
      <c r="H12" s="45">
        <v>0</v>
      </c>
      <c r="I12" s="45">
        <v>50900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47</v>
      </c>
      <c r="D25" s="38">
        <f aca="true" t="shared" si="0" ref="D25:I25">SUM(D12:D24)</f>
        <v>0</v>
      </c>
      <c r="E25" s="39">
        <f t="shared" si="0"/>
        <v>50900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50900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59</v>
      </c>
      <c r="D32" s="38">
        <f aca="true" t="shared" si="1" ref="D32:I32">SUM(D26:D31)</f>
        <v>0</v>
      </c>
      <c r="E32" s="39">
        <f t="shared" si="1"/>
        <v>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50900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50900</v>
      </c>
    </row>
    <row r="34" spans="1:9" ht="25.5" customHeight="1" thickBot="1">
      <c r="A34" s="56"/>
      <c r="B34" s="32"/>
      <c r="C34" s="56"/>
      <c r="D34" s="57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pane xSplit="3" ySplit="11" topLeftCell="D12" activePane="bottomRight" state="frozen"/>
      <selection pane="topLeft" activeCell="B40" sqref="B40"/>
      <selection pane="topRight" activeCell="B40" sqref="B40"/>
      <selection pane="bottomLeft" activeCell="B40" sqref="B40"/>
      <selection pane="bottomRight" activeCell="I16" sqref="I16"/>
    </sheetView>
  </sheetViews>
  <sheetFormatPr defaultColWidth="9.00390625" defaultRowHeight="13.5"/>
  <cols>
    <col min="1" max="1" width="1.75390625" style="55" customWidth="1"/>
    <col min="2" max="2" width="13.375" style="55" customWidth="1"/>
    <col min="3" max="3" width="1.75390625" style="55" customWidth="1"/>
    <col min="4" max="9" width="15.25390625" style="55" customWidth="1"/>
    <col min="10" max="16384" width="9.00390625" style="55" customWidth="1"/>
  </cols>
  <sheetData>
    <row r="1" spans="2:3" s="24" customFormat="1" ht="14.25">
      <c r="B1" s="16" t="s">
        <v>43</v>
      </c>
      <c r="C1" s="41"/>
    </row>
    <row r="2" spans="2:3" s="24" customFormat="1" ht="13.5">
      <c r="B2" s="41"/>
      <c r="C2" s="41"/>
    </row>
    <row r="3" spans="2:3" s="24" customFormat="1" ht="13.5">
      <c r="B3" s="41"/>
      <c r="C3" s="41"/>
    </row>
    <row r="4" spans="1:9" s="24" customFormat="1" ht="24">
      <c r="A4" s="1"/>
      <c r="B4" s="18" t="s">
        <v>19</v>
      </c>
      <c r="C4" s="1"/>
      <c r="D4" s="2"/>
      <c r="E4" s="2"/>
      <c r="F4" s="2"/>
      <c r="G4" s="2"/>
      <c r="H4" s="2"/>
      <c r="I4" s="2"/>
    </row>
    <row r="5" spans="1:9" ht="17.25">
      <c r="A5" s="3"/>
      <c r="B5" s="3"/>
      <c r="C5" s="3"/>
      <c r="D5" s="4"/>
      <c r="E5" s="4"/>
      <c r="F5" s="4"/>
      <c r="G5" s="4"/>
      <c r="H5" s="4"/>
      <c r="I5" s="4"/>
    </row>
    <row r="6" spans="1:9" ht="15" thickBot="1">
      <c r="A6" s="56"/>
      <c r="B6" s="26" t="s">
        <v>63</v>
      </c>
      <c r="C6" s="56"/>
      <c r="D6" s="26"/>
      <c r="E6" s="26"/>
      <c r="F6" s="26"/>
      <c r="G6" s="26"/>
      <c r="H6" s="26"/>
      <c r="I6" s="50" t="s">
        <v>2</v>
      </c>
    </row>
    <row r="7" spans="1:9" s="52" customFormat="1" ht="13.5">
      <c r="A7" s="6"/>
      <c r="B7" s="13"/>
      <c r="C7" s="13"/>
      <c r="D7" s="34"/>
      <c r="E7" s="7"/>
      <c r="F7" s="7"/>
      <c r="G7" s="14" t="s">
        <v>3</v>
      </c>
      <c r="H7" s="8"/>
      <c r="I7" s="7"/>
    </row>
    <row r="8" spans="1:9" s="52" customFormat="1" ht="13.5">
      <c r="A8" s="6"/>
      <c r="B8" s="13"/>
      <c r="C8" s="13"/>
      <c r="D8" s="35" t="s">
        <v>55</v>
      </c>
      <c r="E8" s="9" t="s">
        <v>56</v>
      </c>
      <c r="F8" s="9" t="s">
        <v>56</v>
      </c>
      <c r="G8" s="9"/>
      <c r="H8" s="9"/>
      <c r="I8" s="9" t="s">
        <v>57</v>
      </c>
    </row>
    <row r="9" spans="1:9" s="52" customFormat="1" ht="13.5">
      <c r="A9" s="6"/>
      <c r="B9" s="28" t="s">
        <v>58</v>
      </c>
      <c r="C9" s="33"/>
      <c r="D9" s="35" t="s">
        <v>4</v>
      </c>
      <c r="E9" s="9" t="s">
        <v>5</v>
      </c>
      <c r="F9" s="9" t="s">
        <v>6</v>
      </c>
      <c r="G9" s="9" t="s">
        <v>7</v>
      </c>
      <c r="H9" s="9" t="s">
        <v>34</v>
      </c>
      <c r="I9" s="9" t="s">
        <v>4</v>
      </c>
    </row>
    <row r="10" spans="1:9" s="53" customFormat="1" ht="13.5">
      <c r="A10" s="10"/>
      <c r="B10" s="13"/>
      <c r="C10" s="13"/>
      <c r="D10" s="35"/>
      <c r="E10" s="9"/>
      <c r="F10" s="9"/>
      <c r="G10" s="9"/>
      <c r="H10" s="9"/>
      <c r="I10" s="9"/>
    </row>
    <row r="11" spans="1:9" s="52" customFormat="1" ht="14.25" thickBot="1">
      <c r="A11" s="11"/>
      <c r="B11" s="15"/>
      <c r="C11" s="15"/>
      <c r="D11" s="36"/>
      <c r="E11" s="12"/>
      <c r="F11" s="12"/>
      <c r="G11" s="12"/>
      <c r="H11" s="12"/>
      <c r="I11" s="12"/>
    </row>
    <row r="12" spans="1:9" ht="52.5" customHeight="1">
      <c r="A12" s="4"/>
      <c r="B12" s="5" t="s">
        <v>8</v>
      </c>
      <c r="C12" s="5"/>
      <c r="D12" s="44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</row>
    <row r="13" spans="2:9" ht="35.25" customHeight="1">
      <c r="B13" s="30" t="s">
        <v>9</v>
      </c>
      <c r="D13" s="38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</row>
    <row r="14" spans="2:9" ht="35.25" customHeight="1">
      <c r="B14" s="30" t="s">
        <v>10</v>
      </c>
      <c r="D14" s="38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</row>
    <row r="15" spans="2:9" ht="35.25" customHeight="1">
      <c r="B15" s="30" t="s">
        <v>11</v>
      </c>
      <c r="D15" s="38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</row>
    <row r="16" spans="2:9" ht="35.25" customHeight="1">
      <c r="B16" s="30" t="s">
        <v>12</v>
      </c>
      <c r="D16" s="38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</row>
    <row r="17" spans="2:9" ht="35.25" customHeight="1">
      <c r="B17" s="30" t="s">
        <v>13</v>
      </c>
      <c r="D17" s="38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</row>
    <row r="18" spans="2:9" ht="35.25" customHeight="1">
      <c r="B18" s="30" t="s">
        <v>25</v>
      </c>
      <c r="D18" s="38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</row>
    <row r="19" spans="2:9" ht="35.25" customHeight="1">
      <c r="B19" s="30" t="s">
        <v>26</v>
      </c>
      <c r="D19" s="38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</row>
    <row r="20" spans="2:9" ht="35.25" customHeight="1">
      <c r="B20" s="30" t="s">
        <v>27</v>
      </c>
      <c r="D20" s="38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</row>
    <row r="21" spans="2:9" ht="35.25" customHeight="1">
      <c r="B21" s="30" t="s">
        <v>28</v>
      </c>
      <c r="D21" s="38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</row>
    <row r="22" spans="2:9" ht="35.25" customHeight="1">
      <c r="B22" s="30" t="s">
        <v>29</v>
      </c>
      <c r="D22" s="38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2:9" ht="35.25" customHeight="1">
      <c r="B23" s="30" t="s">
        <v>30</v>
      </c>
      <c r="D23" s="38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</row>
    <row r="24" spans="2:9" ht="35.25" customHeight="1">
      <c r="B24" s="30" t="s">
        <v>31</v>
      </c>
      <c r="D24" s="38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</row>
    <row r="25" spans="2:9" ht="52.5" customHeight="1">
      <c r="B25" s="31" t="s">
        <v>47</v>
      </c>
      <c r="D25" s="38">
        <f aca="true" t="shared" si="0" ref="D25:I25">SUM(D12:D24)</f>
        <v>0</v>
      </c>
      <c r="E25" s="39">
        <f t="shared" si="0"/>
        <v>0</v>
      </c>
      <c r="F25" s="39">
        <f t="shared" si="0"/>
        <v>0</v>
      </c>
      <c r="G25" s="39">
        <f t="shared" si="0"/>
        <v>0</v>
      </c>
      <c r="H25" s="39">
        <f t="shared" si="0"/>
        <v>0</v>
      </c>
      <c r="I25" s="39">
        <f t="shared" si="0"/>
        <v>0</v>
      </c>
    </row>
    <row r="26" spans="2:9" ht="52.5" customHeight="1">
      <c r="B26" s="30" t="s">
        <v>14</v>
      </c>
      <c r="D26" s="38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</row>
    <row r="27" spans="2:9" ht="35.25" customHeight="1">
      <c r="B27" s="30" t="s">
        <v>15</v>
      </c>
      <c r="D27" s="38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</row>
    <row r="28" spans="2:9" ht="35.25" customHeight="1">
      <c r="B28" s="30" t="s">
        <v>35</v>
      </c>
      <c r="D28" s="38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</row>
    <row r="29" spans="2:9" ht="35.25" customHeight="1">
      <c r="B29" s="30" t="s">
        <v>16</v>
      </c>
      <c r="D29" s="38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2:9" ht="35.25" customHeight="1">
      <c r="B30" s="30" t="s">
        <v>17</v>
      </c>
      <c r="D30" s="38">
        <v>0</v>
      </c>
      <c r="E30" s="39">
        <v>3700</v>
      </c>
      <c r="F30" s="39">
        <v>0</v>
      </c>
      <c r="G30" s="39">
        <v>0</v>
      </c>
      <c r="H30" s="39">
        <v>0</v>
      </c>
      <c r="I30" s="39">
        <v>3700</v>
      </c>
    </row>
    <row r="31" spans="2:9" ht="35.25" customHeight="1">
      <c r="B31" s="30" t="s">
        <v>18</v>
      </c>
      <c r="D31" s="38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</row>
    <row r="32" spans="2:9" ht="52.5" customHeight="1">
      <c r="B32" s="31" t="s">
        <v>60</v>
      </c>
      <c r="D32" s="38">
        <f aca="true" t="shared" si="1" ref="D32:I32">SUM(D26:D31)</f>
        <v>0</v>
      </c>
      <c r="E32" s="39">
        <f t="shared" si="1"/>
        <v>3700</v>
      </c>
      <c r="F32" s="39">
        <f t="shared" si="1"/>
        <v>0</v>
      </c>
      <c r="G32" s="39">
        <f t="shared" si="1"/>
        <v>0</v>
      </c>
      <c r="H32" s="39">
        <f t="shared" si="1"/>
        <v>0</v>
      </c>
      <c r="I32" s="39">
        <f t="shared" si="1"/>
        <v>3700</v>
      </c>
    </row>
    <row r="33" spans="2:9" ht="52.5" customHeight="1">
      <c r="B33" s="31" t="s">
        <v>32</v>
      </c>
      <c r="D33" s="38">
        <f aca="true" t="shared" si="2" ref="D33:I33">D25+D32</f>
        <v>0</v>
      </c>
      <c r="E33" s="39">
        <f t="shared" si="2"/>
        <v>3700</v>
      </c>
      <c r="F33" s="39">
        <f t="shared" si="2"/>
        <v>0</v>
      </c>
      <c r="G33" s="39">
        <f t="shared" si="2"/>
        <v>0</v>
      </c>
      <c r="H33" s="39">
        <f t="shared" si="2"/>
        <v>0</v>
      </c>
      <c r="I33" s="39">
        <f t="shared" si="2"/>
        <v>3700</v>
      </c>
    </row>
    <row r="34" spans="1:9" ht="25.5" customHeight="1" thickBot="1">
      <c r="A34" s="56"/>
      <c r="B34" s="32"/>
      <c r="C34" s="56"/>
      <c r="D34" s="57"/>
      <c r="E34" s="56"/>
      <c r="F34" s="56"/>
      <c r="G34" s="56"/>
      <c r="H34" s="56"/>
      <c r="I34" s="56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2011-01-24T05:11:26Z</cp:lastPrinted>
  <dcterms:created xsi:type="dcterms:W3CDTF">1996-12-27T11:06:01Z</dcterms:created>
  <dcterms:modified xsi:type="dcterms:W3CDTF">2013-03-28T06:11:49Z</dcterms:modified>
  <cp:category/>
  <cp:version/>
  <cp:contentType/>
  <cp:contentStatus/>
</cp:coreProperties>
</file>