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45" windowHeight="4785" activeTab="0"/>
  </bookViews>
  <sheets>
    <sheet name="⑤行政職給料表の級別人員構成比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<sst xmlns="http://schemas.openxmlformats.org/spreadsheetml/2006/main" count="35" uniqueCount="26">
  <si>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</si>
  <si>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</si>
  <si>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</si>
  <si>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</si>
  <si>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</si>
  <si>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</si>
  <si>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</si>
  <si>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</si>
  <si>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</si>
  <si>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主事
技師</t>
  </si>
  <si>
    <t>主任主事
主任技師</t>
  </si>
  <si>
    <t>主幹</t>
  </si>
  <si>
    <t>課長補佐</t>
  </si>
  <si>
    <t>参事</t>
  </si>
  <si>
    <t>課長</t>
  </si>
  <si>
    <t>部次長</t>
  </si>
  <si>
    <t>部長</t>
  </si>
  <si>
    <t>職員数（人）</t>
  </si>
  <si>
    <t>主な役職段階</t>
  </si>
  <si>
    <t>職務の級</t>
  </si>
  <si>
    <t>合計</t>
  </si>
  <si>
    <t>級</t>
  </si>
  <si>
    <t>割合</t>
  </si>
  <si>
    <t>人数</t>
  </si>
  <si>
    <t>○行政職給料表の級別人員構成比</t>
  </si>
  <si>
    <t>係長
主査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</si>
</sst>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%"/>
    <numFmt numFmtId="182" formatCode="0.0000%"/>
    <numFmt numFmtId="183" formatCode="0.00000%"/>
    <numFmt numFmtId="184" formatCode="0_);[Red]\(0\)"/>
    <numFmt numFmtId="185" formatCode="0.0_);[Red]\(0.0\)"/>
    <numFmt numFmtId="186" formatCode="0.00_);[Red]\(0.00\)"/>
    <numFmt numFmtId="187" formatCode="0.000_);[Red]\(0.000\)"/>
    <numFmt numFmtId="188" formatCode="0.0000_);[Red]\(0.0000\)"/>
    <numFmt numFmtId="189" formatCode="0.00000_);[Red]\(0.00000\)"/>
    <numFmt numFmtId="190" formatCode="0.000000_);[Red]\(0.000000\)"/>
  </numFmts>
  <fonts count="48"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.25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6" fontId="0" fillId="0" borderId="0" xfId="42" applyNumberFormat="1" applyFont="1" applyAlignment="1">
      <alignment/>
    </xf>
    <xf numFmtId="176" fontId="0" fillId="0" borderId="0" xfId="0" applyNumberFormat="1" applyAlignment="1">
      <alignment/>
    </xf>
    <xf numFmtId="38" fontId="1" fillId="0" borderId="0" xfId="48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190" fontId="6" fillId="0" borderId="19" xfId="42" applyNumberFormat="1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Alignment="1">
      <alignment/>
    </xf>
    <xf numFmtId="0" fontId="7" fillId="16" borderId="10" xfId="0" applyFont="1" applyFill="1" applyBorder="1" applyAlignment="1">
      <alignment/>
    </xf>
    <xf numFmtId="190" fontId="6" fillId="4" borderId="10" xfId="42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190" fontId="6" fillId="4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75"/>
          <c:y val="0.08425"/>
          <c:w val="0.7005"/>
          <c:h val="0.8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８級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ptCount val="9"/>
                <c:pt idx="0">
                  <c:v>0.08577599506325208</c:v>
                </c:pt>
                <c:pt idx="1">
                  <c:v>0.1437827830916384</c:v>
                </c:pt>
                <c:pt idx="2">
                  <c:v>0.19932119716136995</c:v>
                </c:pt>
                <c:pt idx="3">
                  <c:v>0.2533168775069423</c:v>
                </c:pt>
                <c:pt idx="4">
                  <c:v>0.11971613699475471</c:v>
                </c:pt>
                <c:pt idx="5">
                  <c:v>0.14131440913298365</c:v>
                </c:pt>
                <c:pt idx="6">
                  <c:v>0.0367170626349892</c:v>
                </c:pt>
                <c:pt idx="7">
                  <c:v>0.014501697007096576</c:v>
                </c:pt>
                <c:pt idx="8">
                  <c:v>0.005553841406973156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Sheet2!$C$3:$K$3</c:f>
              <c:strCache/>
            </c:strRef>
          </c:cat>
          <c:val>
            <c:numRef>
              <c:f>Sheet2!$C$4:$K$4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19050</xdr:rowOff>
    </xdr:from>
    <xdr:to>
      <xdr:col>12</xdr:col>
      <xdr:colOff>561975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161925"/>
          <a:ext cx="8201025" cy="5524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行政職給料表の級別人員構成比</a:t>
          </a:r>
        </a:p>
      </xdr:txBody>
    </xdr:sp>
    <xdr:clientData/>
  </xdr:twoCellAnchor>
  <xdr:twoCellAnchor>
    <xdr:from>
      <xdr:col>1</xdr:col>
      <xdr:colOff>19050</xdr:colOff>
      <xdr:row>7</xdr:row>
      <xdr:rowOff>104775</xdr:rowOff>
    </xdr:from>
    <xdr:to>
      <xdr:col>13</xdr:col>
      <xdr:colOff>533400</xdr:colOff>
      <xdr:row>12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52400" y="1104900"/>
          <a:ext cx="9153525" cy="6191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行政職給料表の級別の構成比は、４級が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人）で最も高く、続いて３級が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人）、２級が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人）、６級が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人）となっています。</a:t>
          </a:r>
        </a:p>
      </xdr:txBody>
    </xdr:sp>
    <xdr:clientData/>
  </xdr:twoCellAnchor>
  <xdr:twoCellAnchor>
    <xdr:from>
      <xdr:col>2</xdr:col>
      <xdr:colOff>66675</xdr:colOff>
      <xdr:row>13</xdr:row>
      <xdr:rowOff>95250</xdr:rowOff>
    </xdr:from>
    <xdr:to>
      <xdr:col>8</xdr:col>
      <xdr:colOff>609600</xdr:colOff>
      <xdr:row>15</xdr:row>
      <xdr:rowOff>57150</xdr:rowOff>
    </xdr:to>
    <xdr:sp>
      <xdr:nvSpPr>
        <xdr:cNvPr id="3" name="Rectangle 19"/>
        <xdr:cNvSpPr>
          <a:spLocks/>
        </xdr:cNvSpPr>
      </xdr:nvSpPr>
      <xdr:spPr>
        <a:xfrm>
          <a:off x="647700" y="1952625"/>
          <a:ext cx="437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行政職給料表の級別人員構成比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104775</xdr:colOff>
      <xdr:row>15</xdr:row>
      <xdr:rowOff>133350</xdr:rowOff>
    </xdr:from>
    <xdr:to>
      <xdr:col>8</xdr:col>
      <xdr:colOff>1019175</xdr:colOff>
      <xdr:row>24</xdr:row>
      <xdr:rowOff>104775</xdr:rowOff>
    </xdr:to>
    <xdr:graphicFrame>
      <xdr:nvGraphicFramePr>
        <xdr:cNvPr id="4" name="グラフ 6"/>
        <xdr:cNvGraphicFramePr/>
      </xdr:nvGraphicFramePr>
      <xdr:xfrm>
        <a:off x="104775" y="2276475"/>
        <a:ext cx="53244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1123950</xdr:colOff>
      <xdr:row>13</xdr:row>
      <xdr:rowOff>66675</xdr:rowOff>
    </xdr:from>
    <xdr:to>
      <xdr:col>11</xdr:col>
      <xdr:colOff>676275</xdr:colOff>
      <xdr:row>15</xdr:row>
      <xdr:rowOff>28575</xdr:rowOff>
    </xdr:to>
    <xdr:sp>
      <xdr:nvSpPr>
        <xdr:cNvPr id="5" name="Rectangle 19"/>
        <xdr:cNvSpPr>
          <a:spLocks/>
        </xdr:cNvSpPr>
      </xdr:nvSpPr>
      <xdr:spPr>
        <a:xfrm>
          <a:off x="5534025" y="1924050"/>
          <a:ext cx="2438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行政職給料表適用人数：３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２４１人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12</xdr:row>
      <xdr:rowOff>0</xdr:rowOff>
    </xdr:from>
    <xdr:to>
      <xdr:col>17</xdr:col>
      <xdr:colOff>171450</xdr:colOff>
      <xdr:row>12</xdr:row>
      <xdr:rowOff>0</xdr:rowOff>
    </xdr:to>
    <xdr:graphicFrame>
      <xdr:nvGraphicFramePr>
        <xdr:cNvPr id="1" name="グラフ 7"/>
        <xdr:cNvGraphicFramePr/>
      </xdr:nvGraphicFramePr>
      <xdr:xfrm>
        <a:off x="1066800" y="2114550"/>
        <a:ext cx="1163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6:N25"/>
  <sheetViews>
    <sheetView tabSelected="1" zoomScale="120" zoomScaleNormal="120" zoomScalePageLayoutView="0" workbookViewId="0" topLeftCell="A13">
      <selection activeCell="M16" sqref="M16"/>
    </sheetView>
  </sheetViews>
  <sheetFormatPr defaultColWidth="9.33203125" defaultRowHeight="11.25"/>
  <cols>
    <col min="1" max="1" width="2.33203125" style="0" customWidth="1"/>
    <col min="2" max="4" width="7.83203125" style="0" customWidth="1"/>
    <col min="5" max="8" width="12.83203125" style="0" customWidth="1"/>
    <col min="9" max="9" width="20.16015625" style="0" customWidth="1"/>
    <col min="10" max="10" width="12.83203125" style="0" customWidth="1"/>
    <col min="11" max="11" width="17.5" style="0" customWidth="1"/>
    <col min="12" max="12" width="16" style="0" bestFit="1" customWidth="1"/>
    <col min="13" max="13" width="9.83203125" style="0" customWidth="1"/>
    <col min="14" max="14" width="12.83203125" style="0" customWidth="1"/>
  </cols>
  <sheetData>
    <row r="13" ht="11.25" customHeight="1"/>
    <row r="14" ht="11.25" customHeight="1"/>
    <row r="15" ht="11.25" customHeight="1" thickBot="1"/>
    <row r="16" spans="10:12" ht="39.75" customHeight="1">
      <c r="J16" s="10" t="s">
        <v>19</v>
      </c>
      <c r="K16" s="11" t="s">
        <v>18</v>
      </c>
      <c r="L16" s="12" t="s">
        <v>17</v>
      </c>
    </row>
    <row r="17" spans="2:14" ht="39.75" customHeight="1">
      <c r="B17" s="1"/>
      <c r="C17" s="1"/>
      <c r="D17" s="1"/>
      <c r="E17" s="4"/>
      <c r="F17" s="4"/>
      <c r="G17" s="4"/>
      <c r="H17" s="4"/>
      <c r="I17" s="4"/>
      <c r="J17" s="13" t="s">
        <v>8</v>
      </c>
      <c r="K17" s="5" t="s">
        <v>16</v>
      </c>
      <c r="L17" s="8">
        <f>Sheet2!K5</f>
        <v>18</v>
      </c>
      <c r="M17" s="4"/>
      <c r="N17" s="4"/>
    </row>
    <row r="18" spans="10:12" ht="39.75" customHeight="1">
      <c r="J18" s="13" t="s">
        <v>7</v>
      </c>
      <c r="K18" s="5" t="s">
        <v>15</v>
      </c>
      <c r="L18" s="8">
        <f>Sheet2!J5</f>
        <v>47</v>
      </c>
    </row>
    <row r="19" spans="10:12" ht="39.75" customHeight="1">
      <c r="J19" s="13" t="s">
        <v>6</v>
      </c>
      <c r="K19" s="5" t="s">
        <v>14</v>
      </c>
      <c r="L19" s="8">
        <v>119</v>
      </c>
    </row>
    <row r="20" spans="10:12" ht="39.75" customHeight="1">
      <c r="J20" s="13" t="s">
        <v>5</v>
      </c>
      <c r="K20" s="5" t="s">
        <v>13</v>
      </c>
      <c r="L20" s="8">
        <f>Sheet2!H5</f>
        <v>458</v>
      </c>
    </row>
    <row r="21" spans="10:12" ht="39.75" customHeight="1">
      <c r="J21" s="13" t="s">
        <v>4</v>
      </c>
      <c r="K21" s="5" t="s">
        <v>12</v>
      </c>
      <c r="L21" s="8">
        <f>Sheet2!G5</f>
        <v>388</v>
      </c>
    </row>
    <row r="22" spans="10:12" ht="39.75" customHeight="1">
      <c r="J22" s="13" t="s">
        <v>3</v>
      </c>
      <c r="K22" s="5" t="s">
        <v>11</v>
      </c>
      <c r="L22" s="8">
        <f>Sheet2!F5</f>
        <v>821</v>
      </c>
    </row>
    <row r="23" spans="10:12" ht="39.75" customHeight="1">
      <c r="J23" s="13" t="s">
        <v>2</v>
      </c>
      <c r="K23" s="6" t="s">
        <v>25</v>
      </c>
      <c r="L23" s="8">
        <f>Sheet2!E5</f>
        <v>646</v>
      </c>
    </row>
    <row r="24" spans="10:12" ht="39.75" customHeight="1">
      <c r="J24" s="13" t="s">
        <v>1</v>
      </c>
      <c r="K24" s="6" t="s">
        <v>10</v>
      </c>
      <c r="L24" s="8">
        <f>Sheet2!D5</f>
        <v>466</v>
      </c>
    </row>
    <row r="25" spans="10:12" ht="39.75" customHeight="1" thickBot="1">
      <c r="J25" s="14" t="s">
        <v>0</v>
      </c>
      <c r="K25" s="7" t="s">
        <v>9</v>
      </c>
      <c r="L25" s="9">
        <f>Sheet2!C5</f>
        <v>278</v>
      </c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I13" sqref="I13"/>
    </sheetView>
  </sheetViews>
  <sheetFormatPr defaultColWidth="9.33203125" defaultRowHeight="11.25"/>
  <cols>
    <col min="1" max="1" width="5.16015625" style="0" customWidth="1"/>
    <col min="3" max="10" width="16.33203125" style="0" bestFit="1" customWidth="1"/>
    <col min="11" max="11" width="17.5" style="0" customWidth="1"/>
    <col min="12" max="12" width="2.5" style="0" customWidth="1"/>
    <col min="13" max="13" width="16.83203125" style="0" customWidth="1"/>
    <col min="14" max="15" width="9.33203125" style="0" customWidth="1"/>
  </cols>
  <sheetData>
    <row r="2" ht="18.75">
      <c r="B2" s="18" t="s">
        <v>24</v>
      </c>
    </row>
    <row r="3" spans="2:13" ht="17.25">
      <c r="B3" s="19" t="s">
        <v>21</v>
      </c>
      <c r="C3" s="19" t="s">
        <v>0</v>
      </c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7"/>
      <c r="M3" s="19" t="s">
        <v>20</v>
      </c>
    </row>
    <row r="4" spans="2:13" ht="17.25">
      <c r="B4" s="19" t="s">
        <v>22</v>
      </c>
      <c r="C4" s="20">
        <f>C5/$M$5</f>
        <v>0.08577599506325208</v>
      </c>
      <c r="D4" s="20">
        <f aca="true" t="shared" si="0" ref="D4:K4">D5/$M$5</f>
        <v>0.1437827830916384</v>
      </c>
      <c r="E4" s="20">
        <f>E5/$M$5</f>
        <v>0.19932119716136995</v>
      </c>
      <c r="F4" s="20">
        <f t="shared" si="0"/>
        <v>0.2533168775069423</v>
      </c>
      <c r="G4" s="20">
        <f t="shared" si="0"/>
        <v>0.11971613699475471</v>
      </c>
      <c r="H4" s="20">
        <f t="shared" si="0"/>
        <v>0.14131440913298365</v>
      </c>
      <c r="I4" s="20">
        <f t="shared" si="0"/>
        <v>0.0367170626349892</v>
      </c>
      <c r="J4" s="20">
        <f t="shared" si="0"/>
        <v>0.014501697007096576</v>
      </c>
      <c r="K4" s="20">
        <f t="shared" si="0"/>
        <v>0.005553841406973156</v>
      </c>
      <c r="L4" s="16"/>
      <c r="M4" s="22">
        <f>SUM(C4:K4)</f>
        <v>1</v>
      </c>
    </row>
    <row r="5" spans="2:13" ht="17.25">
      <c r="B5" s="19" t="s">
        <v>23</v>
      </c>
      <c r="C5" s="21">
        <v>278</v>
      </c>
      <c r="D5" s="21">
        <v>466</v>
      </c>
      <c r="E5" s="21">
        <v>646</v>
      </c>
      <c r="F5" s="21">
        <v>821</v>
      </c>
      <c r="G5" s="21">
        <v>388</v>
      </c>
      <c r="H5" s="21">
        <v>458</v>
      </c>
      <c r="I5" s="21">
        <v>119</v>
      </c>
      <c r="J5" s="21">
        <v>47</v>
      </c>
      <c r="K5" s="21">
        <v>18</v>
      </c>
      <c r="L5" s="15"/>
      <c r="M5" s="21">
        <f>SUM(C5:K5)</f>
        <v>3241</v>
      </c>
    </row>
    <row r="11" spans="19:20" ht="14.25">
      <c r="S11" s="2"/>
      <c r="T11" s="1"/>
    </row>
    <row r="12" spans="19:20" ht="14.25">
      <c r="S12" s="2"/>
      <c r="T12" s="1"/>
    </row>
    <row r="13" spans="19:20" ht="14.25">
      <c r="S13" s="2"/>
      <c r="T13" s="1"/>
    </row>
    <row r="14" spans="19:20" ht="14.25">
      <c r="S14" s="2"/>
      <c r="T14" s="1"/>
    </row>
    <row r="15" spans="19:20" ht="14.25">
      <c r="S15" s="2"/>
      <c r="T15" s="1"/>
    </row>
    <row r="16" spans="19:20" ht="14.25">
      <c r="S16" s="2"/>
      <c r="T16" s="1"/>
    </row>
    <row r="17" spans="19:20" ht="14.25">
      <c r="S17" s="2"/>
      <c r="T17" s="1"/>
    </row>
    <row r="18" spans="19:20" ht="14.25">
      <c r="S18" s="2"/>
      <c r="T18" s="1"/>
    </row>
    <row r="19" spans="4:20" ht="14.25">
      <c r="D19" s="3"/>
      <c r="S19" s="2"/>
      <c r="T19" s="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2016-09-27T05:34:02Z</cp:lastPrinted>
  <dcterms:created xsi:type="dcterms:W3CDTF">2007-01-11T09:08:59Z</dcterms:created>
  <dcterms:modified xsi:type="dcterms:W3CDTF">2016-10-03T06:42:48Z</dcterms:modified>
  <cp:category/>
  <cp:version/>
  <cp:contentType/>
  <cp:contentStatus/>
</cp:coreProperties>
</file>