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100" activeTab="0"/>
  </bookViews>
  <sheets>
    <sheet name="H22.3.31" sheetId="1" r:id="rId1"/>
  </sheets>
  <definedNames>
    <definedName name="\A">'H22.3.31'!#REF!</definedName>
    <definedName name="\B">'H22.3.31'!#REF!</definedName>
    <definedName name="Print_Area_MI" localSheetId="0">'H22.3.31'!$AQ$29:$BL$124</definedName>
    <definedName name="_xlnm.Print_Titles" localSheetId="0">'H22.3.31'!$1:$6</definedName>
  </definedNames>
  <calcPr fullCalcOnLoad="1"/>
</workbook>
</file>

<file path=xl/sharedStrings.xml><?xml version="1.0" encoding="utf-8"?>
<sst xmlns="http://schemas.openxmlformats.org/spreadsheetml/2006/main" count="43" uniqueCount="36">
  <si>
    <t>男</t>
  </si>
  <si>
    <t>女</t>
  </si>
  <si>
    <t>計</t>
  </si>
  <si>
    <t>県　　計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</si>
  <si>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</si>
  <si>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</si>
  <si>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</si>
  <si>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</si>
  <si>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</si>
  <si>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</si>
  <si>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</si>
  <si>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</si>
  <si>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</si>
  <si>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</si>
  <si>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</si>
  <si>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</si>
  <si>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</si>
  <si>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</si>
  <si>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</si>
  <si>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</si>
  <si>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</si>
  <si>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</si>
  <si>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</si>
  <si>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平成22年３月末現在</t>
  </si>
  <si>
    <t>市　　計</t>
  </si>
  <si>
    <t>町　　計</t>
  </si>
  <si>
    <t>平成22年</t>
  </si>
  <si>
    <t>対前年同月比</t>
  </si>
  <si>
    <t>３月末現在</t>
  </si>
  <si>
    <t>対前年</t>
  </si>
  <si>
    <t>同月比</t>
  </si>
  <si>
    <t>人　口　（人）</t>
  </si>
  <si>
    <t>世　帯　数</t>
  </si>
  <si>
    <r>
      <t>平成2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年３月末現在</t>
    </r>
  </si>
  <si>
    <r>
      <t>平成2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年</t>
    </r>
  </si>
  <si>
    <t>住民基本台帳人口（平成23年３月末現在）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</si>
</sst>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4"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75">
    <xf numFmtId="1" fontId="0" fillId="0" borderId="0" xfId="0" applyAlignment="1">
      <alignment/>
    </xf>
    <xf numFmtId="1" fontId="21" fillId="0" borderId="0" xfId="0" applyFont="1" applyAlignment="1">
      <alignment/>
    </xf>
    <xf numFmtId="1" fontId="23" fillId="0" borderId="0" xfId="0" applyFont="1" applyAlignment="1">
      <alignment/>
    </xf>
    <xf numFmtId="1" fontId="0" fillId="0" borderId="0" xfId="0" applyFont="1" applyAlignment="1">
      <alignment/>
    </xf>
    <xf numFmtId="1" fontId="0" fillId="0" borderId="0" xfId="0" applyFont="1" applyAlignment="1" applyProtection="1">
      <alignment/>
      <protection locked="0"/>
    </xf>
    <xf numFmtId="1" fontId="0" fillId="0" borderId="10" xfId="0" applyFont="1" applyBorder="1" applyAlignment="1" applyProtection="1">
      <alignment/>
      <protection locked="0"/>
    </xf>
    <xf numFmtId="1" fontId="0" fillId="0" borderId="11" xfId="0" applyFont="1" applyBorder="1" applyAlignment="1" applyProtection="1">
      <alignment/>
      <protection locked="0"/>
    </xf>
    <xf numFmtId="1" fontId="0" fillId="0" borderId="12" xfId="0" applyFont="1" applyBorder="1" applyAlignment="1">
      <alignment horizontal="center"/>
    </xf>
    <xf numFmtId="1" fontId="0" fillId="0" borderId="13" xfId="0" applyFont="1" applyBorder="1" applyAlignment="1">
      <alignment horizontal="center"/>
    </xf>
    <xf numFmtId="1" fontId="0" fillId="0" borderId="14" xfId="0" applyFont="1" applyBorder="1" applyAlignment="1">
      <alignment horizontal="center"/>
    </xf>
    <xf numFmtId="1" fontId="0" fillId="0" borderId="15" xfId="0" applyFont="1" applyBorder="1" applyAlignment="1">
      <alignment/>
    </xf>
    <xf numFmtId="1" fontId="0" fillId="0" borderId="16" xfId="0" applyFont="1" applyBorder="1" applyAlignment="1">
      <alignment horizontal="center"/>
    </xf>
    <xf numFmtId="1" fontId="0" fillId="0" borderId="17" xfId="0" applyFont="1" applyBorder="1" applyAlignment="1" quotePrefix="1">
      <alignment horizontal="center"/>
    </xf>
    <xf numFmtId="1" fontId="0" fillId="0" borderId="18" xfId="0" applyFont="1" applyBorder="1" applyAlignment="1">
      <alignment horizontal="center"/>
    </xf>
    <xf numFmtId="1" fontId="0" fillId="0" borderId="19" xfId="0" applyFont="1" applyBorder="1" applyAlignment="1">
      <alignment horizontal="center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6" fontId="0" fillId="0" borderId="23" xfId="0" applyNumberFormat="1" applyFont="1" applyBorder="1" applyAlignment="1" applyProtection="1">
      <alignment/>
      <protection locked="0"/>
    </xf>
    <xf numFmtId="176" fontId="0" fillId="0" borderId="24" xfId="0" applyNumberFormat="1" applyFont="1" applyBorder="1" applyAlignment="1" applyProtection="1">
      <alignment/>
      <protection locked="0"/>
    </xf>
    <xf numFmtId="176" fontId="0" fillId="0" borderId="25" xfId="0" applyNumberFormat="1" applyFont="1" applyBorder="1" applyAlignment="1" applyProtection="1">
      <alignment/>
      <protection locked="0"/>
    </xf>
    <xf numFmtId="1" fontId="0" fillId="0" borderId="11" xfId="0" applyFont="1" applyBorder="1" applyAlignment="1">
      <alignment horizontal="center"/>
    </xf>
    <xf numFmtId="176" fontId="0" fillId="0" borderId="26" xfId="0" applyNumberFormat="1" applyFont="1" applyBorder="1" applyAlignment="1" applyProtection="1">
      <alignment/>
      <protection locked="0"/>
    </xf>
    <xf numFmtId="176" fontId="0" fillId="0" borderId="27" xfId="0" applyNumberFormat="1" applyFont="1" applyBorder="1" applyAlignment="1" applyProtection="1">
      <alignment/>
      <protection locked="0"/>
    </xf>
    <xf numFmtId="176" fontId="0" fillId="0" borderId="28" xfId="0" applyNumberFormat="1" applyFont="1" applyBorder="1" applyAlignment="1" applyProtection="1">
      <alignment/>
      <protection locked="0"/>
    </xf>
    <xf numFmtId="1" fontId="0" fillId="0" borderId="29" xfId="0" applyFont="1" applyBorder="1" applyAlignment="1">
      <alignment horizontal="center"/>
    </xf>
    <xf numFmtId="176" fontId="0" fillId="0" borderId="30" xfId="0" applyNumberFormat="1" applyFont="1" applyBorder="1" applyAlignment="1" applyProtection="1">
      <alignment/>
      <protection locked="0"/>
    </xf>
    <xf numFmtId="176" fontId="0" fillId="0" borderId="30" xfId="0" applyNumberFormat="1" applyFont="1" applyBorder="1" applyAlignment="1" applyProtection="1">
      <alignment/>
      <protection/>
    </xf>
    <xf numFmtId="176" fontId="0" fillId="0" borderId="31" xfId="0" applyNumberFormat="1" applyFont="1" applyBorder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1" fontId="0" fillId="0" borderId="32" xfId="0" applyFont="1" applyBorder="1" applyAlignment="1">
      <alignment horizontal="center"/>
    </xf>
    <xf numFmtId="176" fontId="0" fillId="0" borderId="33" xfId="0" applyNumberFormat="1" applyFont="1" applyBorder="1" applyAlignment="1" applyProtection="1">
      <alignment/>
      <protection locked="0"/>
    </xf>
    <xf numFmtId="176" fontId="0" fillId="0" borderId="33" xfId="0" applyNumberFormat="1" applyFont="1" applyBorder="1" applyAlignment="1" applyProtection="1">
      <alignment/>
      <protection/>
    </xf>
    <xf numFmtId="176" fontId="0" fillId="0" borderId="34" xfId="0" applyNumberFormat="1" applyFont="1" applyBorder="1" applyAlignment="1" applyProtection="1">
      <alignment/>
      <protection locked="0"/>
    </xf>
    <xf numFmtId="1" fontId="0" fillId="0" borderId="32" xfId="0" applyFont="1" applyBorder="1" applyAlignment="1">
      <alignment horizontal="center"/>
    </xf>
    <xf numFmtId="1" fontId="0" fillId="0" borderId="35" xfId="0" applyFont="1" applyBorder="1" applyAlignment="1">
      <alignment horizontal="center"/>
    </xf>
    <xf numFmtId="176" fontId="0" fillId="0" borderId="36" xfId="0" applyNumberFormat="1" applyFont="1" applyBorder="1" applyAlignment="1" applyProtection="1">
      <alignment/>
      <protection locked="0"/>
    </xf>
    <xf numFmtId="176" fontId="0" fillId="0" borderId="36" xfId="0" applyNumberFormat="1" applyFont="1" applyBorder="1" applyAlignment="1" applyProtection="1">
      <alignment/>
      <protection/>
    </xf>
    <xf numFmtId="176" fontId="0" fillId="0" borderId="37" xfId="0" applyNumberFormat="1" applyFont="1" applyBorder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/>
    </xf>
    <xf numFmtId="176" fontId="0" fillId="0" borderId="38" xfId="0" applyNumberFormat="1" applyFont="1" applyBorder="1" applyAlignment="1" applyProtection="1">
      <alignment/>
      <protection locked="0"/>
    </xf>
    <xf numFmtId="176" fontId="0" fillId="0" borderId="39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176" fontId="0" fillId="0" borderId="41" xfId="0" applyNumberFormat="1" applyFont="1" applyBorder="1" applyAlignment="1" applyProtection="1">
      <alignment/>
      <protection locked="0"/>
    </xf>
    <xf numFmtId="176" fontId="0" fillId="0" borderId="42" xfId="0" applyNumberFormat="1" applyFont="1" applyBorder="1" applyAlignment="1" applyProtection="1">
      <alignment/>
      <protection locked="0"/>
    </xf>
    <xf numFmtId="176" fontId="0" fillId="0" borderId="43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176" fontId="0" fillId="0" borderId="45" xfId="0" applyNumberFormat="1" applyFont="1" applyBorder="1" applyAlignment="1" applyProtection="1">
      <alignment/>
      <protection locked="0"/>
    </xf>
    <xf numFmtId="176" fontId="0" fillId="0" borderId="46" xfId="0" applyNumberFormat="1" applyFont="1" applyBorder="1" applyAlignment="1" applyProtection="1">
      <alignment/>
      <protection locked="0"/>
    </xf>
    <xf numFmtId="1" fontId="0" fillId="0" borderId="47" xfId="0" applyFont="1" applyBorder="1" applyAlignment="1">
      <alignment horizontal="center"/>
    </xf>
    <xf numFmtId="1" fontId="0" fillId="0" borderId="48" xfId="0" applyFont="1" applyBorder="1" applyAlignment="1">
      <alignment horizontal="center"/>
    </xf>
    <xf numFmtId="1" fontId="0" fillId="0" borderId="49" xfId="0" applyFont="1" applyBorder="1" applyAlignment="1">
      <alignment horizontal="center"/>
    </xf>
    <xf numFmtId="1" fontId="22" fillId="0" borderId="0" xfId="0" applyFont="1" applyAlignment="1">
      <alignment horizontal="center"/>
    </xf>
    <xf numFmtId="1" fontId="0" fillId="0" borderId="50" xfId="0" applyFont="1" applyBorder="1" applyAlignment="1">
      <alignment horizontal="center"/>
    </xf>
    <xf numFmtId="1" fontId="0" fillId="0" borderId="23" xfId="0" applyFont="1" applyBorder="1" applyAlignment="1">
      <alignment horizontal="center"/>
    </xf>
    <xf numFmtId="1" fontId="0" fillId="0" borderId="39" xfId="0" applyFont="1" applyBorder="1" applyAlignment="1">
      <alignment horizontal="center"/>
    </xf>
    <xf numFmtId="1" fontId="0" fillId="0" borderId="24" xfId="0" applyFont="1" applyBorder="1" applyAlignment="1">
      <alignment horizontal="center"/>
    </xf>
    <xf numFmtId="1" fontId="0" fillId="0" borderId="17" xfId="0" applyFont="1" applyBorder="1" applyAlignment="1">
      <alignment horizontal="center"/>
    </xf>
    <xf numFmtId="1" fontId="0" fillId="0" borderId="51" xfId="0" applyFont="1" applyBorder="1" applyAlignment="1">
      <alignment horizontal="center"/>
    </xf>
    <xf numFmtId="176" fontId="0" fillId="0" borderId="42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6" xfId="0" applyNumberFormat="1" applyFont="1" applyBorder="1" applyAlignment="1" applyProtection="1">
      <alignment/>
      <protection/>
    </xf>
    <xf numFmtId="1" fontId="0" fillId="21" borderId="24" xfId="0" applyFont="1" applyFill="1" applyBorder="1" applyAlignment="1">
      <alignment horizontal="center"/>
    </xf>
    <xf numFmtId="1" fontId="0" fillId="21" borderId="51" xfId="0" applyFont="1" applyFill="1" applyBorder="1" applyAlignment="1">
      <alignment horizontal="center"/>
    </xf>
    <xf numFmtId="176" fontId="0" fillId="21" borderId="21" xfId="0" applyNumberFormat="1" applyFont="1" applyFill="1" applyBorder="1" applyAlignment="1" applyProtection="1">
      <alignment/>
      <protection locked="0"/>
    </xf>
    <xf numFmtId="176" fontId="0" fillId="21" borderId="24" xfId="0" applyNumberFormat="1" applyFont="1" applyFill="1" applyBorder="1" applyAlignment="1" applyProtection="1">
      <alignment/>
      <protection locked="0"/>
    </xf>
    <xf numFmtId="176" fontId="0" fillId="21" borderId="27" xfId="0" applyNumberFormat="1" applyFont="1" applyFill="1" applyBorder="1" applyAlignment="1" applyProtection="1">
      <alignment/>
      <protection locked="0"/>
    </xf>
    <xf numFmtId="176" fontId="0" fillId="21" borderId="42" xfId="0" applyNumberFormat="1" applyFont="1" applyFill="1" applyBorder="1" applyAlignment="1" applyProtection="1">
      <alignment/>
      <protection locked="0"/>
    </xf>
    <xf numFmtId="176" fontId="0" fillId="21" borderId="42" xfId="0" applyNumberFormat="1" applyFont="1" applyFill="1" applyBorder="1" applyAlignment="1" applyProtection="1">
      <alignment/>
      <protection/>
    </xf>
    <xf numFmtId="176" fontId="0" fillId="21" borderId="44" xfId="0" applyNumberFormat="1" applyFont="1" applyFill="1" applyBorder="1" applyAlignment="1" applyProtection="1">
      <alignment/>
      <protection locked="0"/>
    </xf>
    <xf numFmtId="176" fontId="0" fillId="21" borderId="44" xfId="0" applyNumberFormat="1" applyFont="1" applyFill="1" applyBorder="1" applyAlignment="1" applyProtection="1">
      <alignment/>
      <protection/>
    </xf>
    <xf numFmtId="176" fontId="0" fillId="21" borderId="46" xfId="0" applyNumberFormat="1" applyFont="1" applyFill="1" applyBorder="1" applyAlignment="1" applyProtection="1">
      <alignment/>
      <protection locked="0"/>
    </xf>
    <xf numFmtId="176" fontId="0" fillId="21" borderId="46" xfId="0" applyNumberFormat="1" applyFont="1" applyFill="1" applyBorder="1" applyAlignment="1" applyProtection="1">
      <alignment/>
      <protection/>
    </xf>
    <xf numFmtId="1" fontId="0" fillId="21" borderId="52" xfId="0" applyFont="1" applyFill="1" applyBorder="1" applyAlignment="1">
      <alignment horizontal="center"/>
    </xf>
    <xf numFmtId="1" fontId="0" fillId="21" borderId="51" xfId="0" applyFont="1" applyFill="1" applyBorder="1" applyAlignment="1" quotePrefix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Y142"/>
  <sheetViews>
    <sheetView showGridLines="0" tabSelected="1" defaultGridColor="0" colorId="22" workbookViewId="0" topLeftCell="A1">
      <pane xSplit="1" ySplit="6" topLeftCell="G2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27" sqref="N27"/>
    </sheetView>
  </sheetViews>
  <sheetFormatPr defaultColWidth="17.66015625" defaultRowHeight="18"/>
  <cols>
    <col min="1" max="1" width="11.5" style="3" bestFit="1" customWidth="1"/>
    <col min="2" max="3" width="8.41015625" style="3" bestFit="1" customWidth="1"/>
    <col min="4" max="4" width="10.41015625" style="3" bestFit="1" customWidth="1"/>
    <col min="5" max="6" width="8.41015625" style="3" bestFit="1" customWidth="1"/>
    <col min="7" max="7" width="10.41015625" style="3" bestFit="1" customWidth="1"/>
    <col min="8" max="10" width="7.41015625" style="3" bestFit="1" customWidth="1"/>
    <col min="11" max="12" width="11.5" style="3" bestFit="1" customWidth="1"/>
    <col min="13" max="13" width="7.41015625" style="3" bestFit="1" customWidth="1"/>
    <col min="14" max="15" width="17.66015625" style="3" customWidth="1"/>
    <col min="16" max="24" width="2.66015625" style="3" customWidth="1"/>
    <col min="25" max="26" width="3.66015625" style="3" customWidth="1"/>
    <col min="27" max="28" width="9.66015625" style="3" customWidth="1"/>
    <col min="29" max="29" width="7.66015625" style="3" customWidth="1"/>
    <col min="30" max="32" width="9.66015625" style="3" customWidth="1"/>
    <col min="33" max="33" width="8.66015625" style="3" customWidth="1"/>
    <col min="34" max="34" width="9.66015625" style="3" customWidth="1"/>
    <col min="35" max="38" width="17.66015625" style="3" customWidth="1"/>
    <col min="39" max="41" width="18.66015625" style="3" customWidth="1"/>
    <col min="42" max="43" width="17.66015625" style="3" customWidth="1"/>
    <col min="44" max="53" width="2.66015625" style="3" customWidth="1"/>
    <col min="54" max="55" width="3.66015625" style="3" customWidth="1"/>
    <col min="56" max="56" width="17.66015625" style="3" customWidth="1"/>
    <col min="57" max="64" width="9.66015625" style="3" customWidth="1"/>
    <col min="65" max="16384" width="17.66015625" style="3" customWidth="1"/>
  </cols>
  <sheetData>
    <row r="1" ht="17.25">
      <c r="A1" s="2"/>
    </row>
    <row r="2" spans="1:64" ht="19.5" customHeight="1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BD2" s="4"/>
      <c r="BE2" s="4"/>
      <c r="BF2" s="4"/>
      <c r="BG2" s="4"/>
      <c r="BH2" s="4"/>
      <c r="BI2" s="4"/>
      <c r="BJ2" s="4"/>
      <c r="BK2" s="4"/>
      <c r="BL2" s="4"/>
    </row>
    <row r="3" spans="2:13" ht="19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64" ht="22.5" customHeight="1">
      <c r="A4" s="5"/>
      <c r="B4" s="49" t="s">
        <v>31</v>
      </c>
      <c r="C4" s="50"/>
      <c r="D4" s="50"/>
      <c r="E4" s="50"/>
      <c r="F4" s="50"/>
      <c r="G4" s="50"/>
      <c r="H4" s="50"/>
      <c r="I4" s="50"/>
      <c r="J4" s="50"/>
      <c r="K4" s="49" t="s">
        <v>32</v>
      </c>
      <c r="L4" s="50"/>
      <c r="M4" s="51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BD4" s="4"/>
      <c r="BE4" s="4"/>
      <c r="BF4" s="4"/>
      <c r="BG4" s="4"/>
      <c r="BH4" s="4"/>
      <c r="BI4" s="4"/>
      <c r="BJ4" s="4"/>
      <c r="BK4" s="4"/>
      <c r="BL4" s="4"/>
    </row>
    <row r="5" spans="1:64" ht="22.5" customHeight="1">
      <c r="A5" s="6"/>
      <c r="B5" s="55" t="s">
        <v>33</v>
      </c>
      <c r="C5" s="56"/>
      <c r="D5" s="56"/>
      <c r="E5" s="62" t="s">
        <v>23</v>
      </c>
      <c r="F5" s="62"/>
      <c r="G5" s="62"/>
      <c r="H5" s="54" t="s">
        <v>27</v>
      </c>
      <c r="I5" s="53"/>
      <c r="J5" s="53"/>
      <c r="K5" s="8" t="s">
        <v>34</v>
      </c>
      <c r="L5" s="73" t="s">
        <v>26</v>
      </c>
      <c r="M5" s="9" t="s">
        <v>29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BD5" s="4"/>
      <c r="BE5" s="4"/>
      <c r="BF5" s="4"/>
      <c r="BG5" s="4"/>
      <c r="BH5" s="4"/>
      <c r="BI5" s="4"/>
      <c r="BJ5" s="4"/>
      <c r="BK5" s="4"/>
      <c r="BL5" s="4"/>
    </row>
    <row r="6" spans="1:64" ht="22.5" customHeight="1" thickBot="1">
      <c r="A6" s="10"/>
      <c r="B6" s="57" t="s">
        <v>0</v>
      </c>
      <c r="C6" s="58" t="s">
        <v>1</v>
      </c>
      <c r="D6" s="58" t="s">
        <v>2</v>
      </c>
      <c r="E6" s="63" t="s">
        <v>0</v>
      </c>
      <c r="F6" s="63" t="s">
        <v>1</v>
      </c>
      <c r="G6" s="63" t="s">
        <v>2</v>
      </c>
      <c r="H6" s="11" t="s">
        <v>0</v>
      </c>
      <c r="I6" s="11" t="s">
        <v>1</v>
      </c>
      <c r="J6" s="11" t="s">
        <v>2</v>
      </c>
      <c r="K6" s="12" t="s">
        <v>28</v>
      </c>
      <c r="L6" s="74" t="s">
        <v>28</v>
      </c>
      <c r="M6" s="13" t="s">
        <v>30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BD6" s="4"/>
      <c r="BE6" s="4"/>
      <c r="BF6" s="4"/>
      <c r="BG6" s="4"/>
      <c r="BH6" s="4"/>
      <c r="BI6" s="4"/>
      <c r="BJ6" s="4"/>
      <c r="BK6" s="4"/>
      <c r="BL6" s="4"/>
    </row>
    <row r="7" spans="1:13" ht="30" customHeight="1">
      <c r="A7" s="14" t="s">
        <v>3</v>
      </c>
      <c r="B7" s="40">
        <f aca="true" t="shared" si="0" ref="B7:M7">SUM(B10:B28)</f>
        <v>685552</v>
      </c>
      <c r="C7" s="16">
        <f t="shared" si="0"/>
        <v>705375</v>
      </c>
      <c r="D7" s="16">
        <f t="shared" si="0"/>
        <v>1390927</v>
      </c>
      <c r="E7" s="64">
        <f>SUM(E10:E28)</f>
        <v>683318</v>
      </c>
      <c r="F7" s="64">
        <f>SUM(F10:F28)</f>
        <v>703252</v>
      </c>
      <c r="G7" s="64">
        <f>SUM(G10:G28)</f>
        <v>1386570</v>
      </c>
      <c r="H7" s="15">
        <f t="shared" si="0"/>
        <v>2234</v>
      </c>
      <c r="I7" s="15">
        <f t="shared" si="0"/>
        <v>2123</v>
      </c>
      <c r="J7" s="15">
        <f t="shared" si="0"/>
        <v>4357</v>
      </c>
      <c r="K7" s="40">
        <f t="shared" si="0"/>
        <v>517676</v>
      </c>
      <c r="L7" s="64">
        <f>SUM(L10:L28)</f>
        <v>510070</v>
      </c>
      <c r="M7" s="17">
        <f t="shared" si="0"/>
        <v>7606</v>
      </c>
    </row>
    <row r="8" spans="1:13" ht="30" customHeight="1">
      <c r="A8" s="7" t="s">
        <v>24</v>
      </c>
      <c r="B8" s="41">
        <f aca="true" t="shared" si="1" ref="B8:M8">SUM(B10:B22)</f>
        <v>646750</v>
      </c>
      <c r="C8" s="19">
        <f t="shared" si="1"/>
        <v>665654</v>
      </c>
      <c r="D8" s="19">
        <f t="shared" si="1"/>
        <v>1312404</v>
      </c>
      <c r="E8" s="65">
        <f>SUM(E10:E22)</f>
        <v>644405</v>
      </c>
      <c r="F8" s="65">
        <f>SUM(F10:F22)</f>
        <v>663516</v>
      </c>
      <c r="G8" s="65">
        <f>SUM(G10:G22)</f>
        <v>1307921</v>
      </c>
      <c r="H8" s="18">
        <f t="shared" si="1"/>
        <v>2345</v>
      </c>
      <c r="I8" s="18">
        <f t="shared" si="1"/>
        <v>2138</v>
      </c>
      <c r="J8" s="18">
        <f t="shared" si="1"/>
        <v>4483</v>
      </c>
      <c r="K8" s="41">
        <f>SUM(K10:K22)</f>
        <v>491409</v>
      </c>
      <c r="L8" s="65">
        <f>SUM(L10:L22)</f>
        <v>484042</v>
      </c>
      <c r="M8" s="20">
        <f t="shared" si="1"/>
        <v>7367</v>
      </c>
    </row>
    <row r="9" spans="1:13" ht="30" customHeight="1">
      <c r="A9" s="21" t="s">
        <v>25</v>
      </c>
      <c r="B9" s="42">
        <f aca="true" t="shared" si="2" ref="B9:M9">SUM(B23:B28)</f>
        <v>38802</v>
      </c>
      <c r="C9" s="23">
        <f t="shared" si="2"/>
        <v>39721</v>
      </c>
      <c r="D9" s="23">
        <f t="shared" si="2"/>
        <v>78523</v>
      </c>
      <c r="E9" s="66">
        <f>SUM(E23:E28)</f>
        <v>38913</v>
      </c>
      <c r="F9" s="66">
        <f>SUM(F23:F28)</f>
        <v>39736</v>
      </c>
      <c r="G9" s="66">
        <f>SUM(G23:G28)</f>
        <v>78649</v>
      </c>
      <c r="H9" s="22">
        <f t="shared" si="2"/>
        <v>-111</v>
      </c>
      <c r="I9" s="22">
        <f t="shared" si="2"/>
        <v>-15</v>
      </c>
      <c r="J9" s="22">
        <f t="shared" si="2"/>
        <v>-126</v>
      </c>
      <c r="K9" s="42">
        <f t="shared" si="2"/>
        <v>26267</v>
      </c>
      <c r="L9" s="66">
        <f>SUM(L23:L28)</f>
        <v>26028</v>
      </c>
      <c r="M9" s="24">
        <f t="shared" si="2"/>
        <v>239</v>
      </c>
    </row>
    <row r="10" spans="1:64" ht="30" customHeight="1">
      <c r="A10" s="25" t="s">
        <v>4</v>
      </c>
      <c r="B10" s="43">
        <v>162164</v>
      </c>
      <c r="C10" s="44">
        <v>172359</v>
      </c>
      <c r="D10" s="59">
        <f>SUM(B10:C10)</f>
        <v>334523</v>
      </c>
      <c r="E10" s="67">
        <v>161591</v>
      </c>
      <c r="F10" s="67">
        <v>171447</v>
      </c>
      <c r="G10" s="68">
        <f aca="true" t="shared" si="3" ref="G10:G28">E10+F10</f>
        <v>333038</v>
      </c>
      <c r="H10" s="26">
        <f>B10-E10</f>
        <v>573</v>
      </c>
      <c r="I10" s="26">
        <f aca="true" t="shared" si="4" ref="I10:I28">C10-F10</f>
        <v>912</v>
      </c>
      <c r="J10" s="27">
        <f aca="true" t="shared" si="5" ref="J10:J28">H10+I10</f>
        <v>1485</v>
      </c>
      <c r="K10" s="43">
        <v>134358</v>
      </c>
      <c r="L10" s="67">
        <v>132661</v>
      </c>
      <c r="M10" s="28">
        <f>K10-L10</f>
        <v>1697</v>
      </c>
      <c r="N10" s="29"/>
      <c r="O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ht="30" customHeight="1">
      <c r="A11" s="30" t="s">
        <v>5</v>
      </c>
      <c r="B11" s="45">
        <v>54338</v>
      </c>
      <c r="C11" s="46">
        <v>55707</v>
      </c>
      <c r="D11" s="60">
        <f aca="true" t="shared" si="6" ref="D11:D28">SUM(B11:C11)</f>
        <v>110045</v>
      </c>
      <c r="E11" s="69">
        <v>54006</v>
      </c>
      <c r="F11" s="69">
        <v>55476</v>
      </c>
      <c r="G11" s="70">
        <f t="shared" si="3"/>
        <v>109482</v>
      </c>
      <c r="H11" s="31">
        <f aca="true" t="shared" si="7" ref="H11:H28">B11-E11</f>
        <v>332</v>
      </c>
      <c r="I11" s="31">
        <f t="shared" si="4"/>
        <v>231</v>
      </c>
      <c r="J11" s="32">
        <f t="shared" si="5"/>
        <v>563</v>
      </c>
      <c r="K11" s="45">
        <v>42417</v>
      </c>
      <c r="L11" s="69">
        <v>41710</v>
      </c>
      <c r="M11" s="33">
        <f aca="true" t="shared" si="8" ref="M11:M28">K11-L11</f>
        <v>707</v>
      </c>
      <c r="N11" s="29"/>
      <c r="O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ht="30" customHeight="1">
      <c r="A12" s="34" t="s">
        <v>6</v>
      </c>
      <c r="B12" s="45">
        <v>59731</v>
      </c>
      <c r="C12" s="46">
        <v>62113</v>
      </c>
      <c r="D12" s="60">
        <f t="shared" si="6"/>
        <v>121844</v>
      </c>
      <c r="E12" s="69">
        <v>59740</v>
      </c>
      <c r="F12" s="69">
        <v>62428</v>
      </c>
      <c r="G12" s="70">
        <f t="shared" si="3"/>
        <v>122168</v>
      </c>
      <c r="H12" s="31">
        <f t="shared" si="7"/>
        <v>-9</v>
      </c>
      <c r="I12" s="31">
        <f t="shared" si="4"/>
        <v>-315</v>
      </c>
      <c r="J12" s="32">
        <f t="shared" si="5"/>
        <v>-324</v>
      </c>
      <c r="K12" s="45">
        <v>42165</v>
      </c>
      <c r="L12" s="69">
        <v>41549</v>
      </c>
      <c r="M12" s="33">
        <f t="shared" si="8"/>
        <v>616</v>
      </c>
      <c r="N12" s="29"/>
      <c r="O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4" ht="30" customHeight="1">
      <c r="A13" s="30" t="s">
        <v>7</v>
      </c>
      <c r="B13" s="45">
        <v>39601</v>
      </c>
      <c r="C13" s="46">
        <v>41069</v>
      </c>
      <c r="D13" s="60">
        <f t="shared" si="6"/>
        <v>80670</v>
      </c>
      <c r="E13" s="69">
        <v>39502</v>
      </c>
      <c r="F13" s="69">
        <v>41014</v>
      </c>
      <c r="G13" s="70">
        <f t="shared" si="3"/>
        <v>80516</v>
      </c>
      <c r="H13" s="31">
        <f t="shared" si="7"/>
        <v>99</v>
      </c>
      <c r="I13" s="31">
        <f t="shared" si="4"/>
        <v>55</v>
      </c>
      <c r="J13" s="32">
        <f t="shared" si="5"/>
        <v>154</v>
      </c>
      <c r="K13" s="45">
        <v>30249</v>
      </c>
      <c r="L13" s="69">
        <v>29719</v>
      </c>
      <c r="M13" s="33">
        <f t="shared" si="8"/>
        <v>530</v>
      </c>
      <c r="N13" s="29"/>
      <c r="O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ht="30" customHeight="1">
      <c r="A14" s="30" t="s">
        <v>8</v>
      </c>
      <c r="B14" s="45">
        <v>60767</v>
      </c>
      <c r="C14" s="46">
        <v>60498</v>
      </c>
      <c r="D14" s="60">
        <f t="shared" si="6"/>
        <v>121265</v>
      </c>
      <c r="E14" s="69">
        <v>59691</v>
      </c>
      <c r="F14" s="69">
        <v>59386</v>
      </c>
      <c r="G14" s="70">
        <f t="shared" si="3"/>
        <v>119077</v>
      </c>
      <c r="H14" s="31">
        <f t="shared" si="7"/>
        <v>1076</v>
      </c>
      <c r="I14" s="31">
        <f t="shared" si="4"/>
        <v>1112</v>
      </c>
      <c r="J14" s="32">
        <f t="shared" si="5"/>
        <v>2188</v>
      </c>
      <c r="K14" s="45">
        <v>49274</v>
      </c>
      <c r="L14" s="69">
        <v>47782</v>
      </c>
      <c r="M14" s="33">
        <f t="shared" si="8"/>
        <v>1492</v>
      </c>
      <c r="N14" s="29"/>
      <c r="O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ht="30" customHeight="1">
      <c r="A15" s="30" t="s">
        <v>9</v>
      </c>
      <c r="B15" s="45">
        <v>38230</v>
      </c>
      <c r="C15" s="46">
        <v>39059</v>
      </c>
      <c r="D15" s="60">
        <f t="shared" si="6"/>
        <v>77289</v>
      </c>
      <c r="E15" s="69">
        <v>37810</v>
      </c>
      <c r="F15" s="69">
        <v>38673</v>
      </c>
      <c r="G15" s="70">
        <f t="shared" si="3"/>
        <v>76483</v>
      </c>
      <c r="H15" s="31">
        <f t="shared" si="7"/>
        <v>420</v>
      </c>
      <c r="I15" s="31">
        <f t="shared" si="4"/>
        <v>386</v>
      </c>
      <c r="J15" s="32">
        <f t="shared" si="5"/>
        <v>806</v>
      </c>
      <c r="K15" s="45">
        <v>27770</v>
      </c>
      <c r="L15" s="69">
        <v>27267</v>
      </c>
      <c r="M15" s="33">
        <f t="shared" si="8"/>
        <v>503</v>
      </c>
      <c r="N15" s="29"/>
      <c r="O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ht="30" customHeight="1">
      <c r="A16" s="30" t="s">
        <v>10</v>
      </c>
      <c r="B16" s="45">
        <v>31964</v>
      </c>
      <c r="C16" s="46">
        <v>31869</v>
      </c>
      <c r="D16" s="60">
        <f t="shared" si="6"/>
        <v>63833</v>
      </c>
      <c r="E16" s="69">
        <v>31804</v>
      </c>
      <c r="F16" s="69">
        <v>31705</v>
      </c>
      <c r="G16" s="70">
        <f t="shared" si="3"/>
        <v>63509</v>
      </c>
      <c r="H16" s="31">
        <f t="shared" si="7"/>
        <v>160</v>
      </c>
      <c r="I16" s="31">
        <f t="shared" si="4"/>
        <v>164</v>
      </c>
      <c r="J16" s="32">
        <f t="shared" si="5"/>
        <v>324</v>
      </c>
      <c r="K16" s="45">
        <v>23524</v>
      </c>
      <c r="L16" s="69">
        <v>23184</v>
      </c>
      <c r="M16" s="33">
        <f t="shared" si="8"/>
        <v>340</v>
      </c>
      <c r="N16" s="29"/>
      <c r="O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64" ht="30" customHeight="1">
      <c r="A17" s="30" t="s">
        <v>11</v>
      </c>
      <c r="B17" s="45">
        <v>45424</v>
      </c>
      <c r="C17" s="46">
        <v>46499</v>
      </c>
      <c r="D17" s="60">
        <f t="shared" si="6"/>
        <v>91923</v>
      </c>
      <c r="E17" s="69">
        <v>45461</v>
      </c>
      <c r="F17" s="69">
        <v>46666</v>
      </c>
      <c r="G17" s="70">
        <f t="shared" si="3"/>
        <v>92127</v>
      </c>
      <c r="H17" s="31">
        <f t="shared" si="7"/>
        <v>-37</v>
      </c>
      <c r="I17" s="31">
        <f t="shared" si="4"/>
        <v>-167</v>
      </c>
      <c r="J17" s="32">
        <f t="shared" si="5"/>
        <v>-204</v>
      </c>
      <c r="K17" s="45">
        <v>31158</v>
      </c>
      <c r="L17" s="69">
        <v>30839</v>
      </c>
      <c r="M17" s="33">
        <f t="shared" si="8"/>
        <v>319</v>
      </c>
      <c r="N17" s="29"/>
      <c r="O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1:64" ht="30" customHeight="1">
      <c r="A18" s="30" t="s">
        <v>12</v>
      </c>
      <c r="B18" s="45">
        <v>25023</v>
      </c>
      <c r="C18" s="46">
        <v>25170</v>
      </c>
      <c r="D18" s="60">
        <f t="shared" si="6"/>
        <v>50193</v>
      </c>
      <c r="E18" s="69">
        <v>24981</v>
      </c>
      <c r="F18" s="69">
        <v>25052</v>
      </c>
      <c r="G18" s="70">
        <f t="shared" si="3"/>
        <v>50033</v>
      </c>
      <c r="H18" s="31">
        <f t="shared" si="7"/>
        <v>42</v>
      </c>
      <c r="I18" s="31">
        <f t="shared" si="4"/>
        <v>118</v>
      </c>
      <c r="J18" s="32">
        <f t="shared" si="5"/>
        <v>160</v>
      </c>
      <c r="K18" s="45">
        <v>18029</v>
      </c>
      <c r="L18" s="69">
        <v>17838</v>
      </c>
      <c r="M18" s="33">
        <f t="shared" si="8"/>
        <v>191</v>
      </c>
      <c r="N18" s="29"/>
      <c r="O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1:64" ht="30" customHeight="1">
      <c r="A19" s="30" t="s">
        <v>13</v>
      </c>
      <c r="B19" s="45">
        <v>27263</v>
      </c>
      <c r="C19" s="46">
        <v>25646</v>
      </c>
      <c r="D19" s="60">
        <f t="shared" si="6"/>
        <v>52909</v>
      </c>
      <c r="E19" s="69">
        <v>27277</v>
      </c>
      <c r="F19" s="69">
        <v>25617</v>
      </c>
      <c r="G19" s="70">
        <f t="shared" si="3"/>
        <v>52894</v>
      </c>
      <c r="H19" s="31">
        <f t="shared" si="7"/>
        <v>-14</v>
      </c>
      <c r="I19" s="31">
        <f t="shared" si="4"/>
        <v>29</v>
      </c>
      <c r="J19" s="32">
        <f t="shared" si="5"/>
        <v>15</v>
      </c>
      <c r="K19" s="45">
        <v>20399</v>
      </c>
      <c r="L19" s="69">
        <v>20225</v>
      </c>
      <c r="M19" s="33">
        <f t="shared" si="8"/>
        <v>174</v>
      </c>
      <c r="N19" s="29"/>
      <c r="O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ht="30" customHeight="1">
      <c r="A20" s="30" t="s">
        <v>14</v>
      </c>
      <c r="B20" s="45">
        <v>25903</v>
      </c>
      <c r="C20" s="46">
        <v>27221</v>
      </c>
      <c r="D20" s="60">
        <f t="shared" si="6"/>
        <v>53124</v>
      </c>
      <c r="E20" s="69">
        <v>26124</v>
      </c>
      <c r="F20" s="69">
        <v>27466</v>
      </c>
      <c r="G20" s="70">
        <f t="shared" si="3"/>
        <v>53590</v>
      </c>
      <c r="H20" s="31">
        <f t="shared" si="7"/>
        <v>-221</v>
      </c>
      <c r="I20" s="31">
        <f t="shared" si="4"/>
        <v>-245</v>
      </c>
      <c r="J20" s="32">
        <f t="shared" si="5"/>
        <v>-466</v>
      </c>
      <c r="K20" s="45">
        <v>19505</v>
      </c>
      <c r="L20" s="69">
        <v>19348</v>
      </c>
      <c r="M20" s="33">
        <f t="shared" si="8"/>
        <v>157</v>
      </c>
      <c r="N20" s="29"/>
      <c r="O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:64" ht="30" customHeight="1">
      <c r="A21" s="30" t="s">
        <v>15</v>
      </c>
      <c r="B21" s="45">
        <v>56444</v>
      </c>
      <c r="C21" s="46">
        <v>57748</v>
      </c>
      <c r="D21" s="60">
        <f t="shared" si="6"/>
        <v>114192</v>
      </c>
      <c r="E21" s="69">
        <v>56331</v>
      </c>
      <c r="F21" s="69">
        <v>57723</v>
      </c>
      <c r="G21" s="70">
        <f t="shared" si="3"/>
        <v>114054</v>
      </c>
      <c r="H21" s="31">
        <f t="shared" si="7"/>
        <v>113</v>
      </c>
      <c r="I21" s="31">
        <f t="shared" si="4"/>
        <v>25</v>
      </c>
      <c r="J21" s="32">
        <f t="shared" si="5"/>
        <v>138</v>
      </c>
      <c r="K21" s="45">
        <v>39253</v>
      </c>
      <c r="L21" s="69">
        <v>38656</v>
      </c>
      <c r="M21" s="33">
        <f t="shared" si="8"/>
        <v>597</v>
      </c>
      <c r="N21" s="29"/>
      <c r="O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ht="30" customHeight="1">
      <c r="A22" s="30" t="s">
        <v>16</v>
      </c>
      <c r="B22" s="45">
        <v>19898</v>
      </c>
      <c r="C22" s="46">
        <v>20696</v>
      </c>
      <c r="D22" s="60">
        <f t="shared" si="6"/>
        <v>40594</v>
      </c>
      <c r="E22" s="69">
        <v>20087</v>
      </c>
      <c r="F22" s="69">
        <v>20863</v>
      </c>
      <c r="G22" s="70">
        <f t="shared" si="3"/>
        <v>40950</v>
      </c>
      <c r="H22" s="31">
        <f t="shared" si="7"/>
        <v>-189</v>
      </c>
      <c r="I22" s="31">
        <f t="shared" si="4"/>
        <v>-167</v>
      </c>
      <c r="J22" s="32">
        <f t="shared" si="5"/>
        <v>-356</v>
      </c>
      <c r="K22" s="45">
        <v>13308</v>
      </c>
      <c r="L22" s="69">
        <v>13264</v>
      </c>
      <c r="M22" s="33">
        <f t="shared" si="8"/>
        <v>44</v>
      </c>
      <c r="N22" s="4"/>
      <c r="O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30" customHeight="1">
      <c r="A23" s="30" t="s">
        <v>17</v>
      </c>
      <c r="B23" s="45">
        <v>11038</v>
      </c>
      <c r="C23" s="46">
        <v>11488</v>
      </c>
      <c r="D23" s="60">
        <f t="shared" si="6"/>
        <v>22526</v>
      </c>
      <c r="E23" s="69">
        <v>11136</v>
      </c>
      <c r="F23" s="69">
        <v>11562</v>
      </c>
      <c r="G23" s="70">
        <f t="shared" si="3"/>
        <v>22698</v>
      </c>
      <c r="H23" s="31">
        <f t="shared" si="7"/>
        <v>-98</v>
      </c>
      <c r="I23" s="31">
        <f t="shared" si="4"/>
        <v>-74</v>
      </c>
      <c r="J23" s="32">
        <f t="shared" si="5"/>
        <v>-172</v>
      </c>
      <c r="K23" s="45">
        <v>7585</v>
      </c>
      <c r="L23" s="69">
        <v>7569</v>
      </c>
      <c r="M23" s="33">
        <f t="shared" si="8"/>
        <v>16</v>
      </c>
      <c r="N23" s="4"/>
      <c r="O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1:64" ht="30" customHeight="1">
      <c r="A24" s="34" t="s">
        <v>18</v>
      </c>
      <c r="B24" s="45">
        <v>6802</v>
      </c>
      <c r="C24" s="46">
        <v>6208</v>
      </c>
      <c r="D24" s="60">
        <f t="shared" si="6"/>
        <v>13010</v>
      </c>
      <c r="E24" s="69">
        <v>6930</v>
      </c>
      <c r="F24" s="69">
        <v>6205</v>
      </c>
      <c r="G24" s="70">
        <f t="shared" si="3"/>
        <v>13135</v>
      </c>
      <c r="H24" s="31">
        <f t="shared" si="7"/>
        <v>-128</v>
      </c>
      <c r="I24" s="31">
        <f t="shared" si="4"/>
        <v>3</v>
      </c>
      <c r="J24" s="32">
        <f t="shared" si="5"/>
        <v>-125</v>
      </c>
      <c r="K24" s="45">
        <v>4258</v>
      </c>
      <c r="L24" s="69">
        <v>4325</v>
      </c>
      <c r="M24" s="33">
        <f t="shared" si="8"/>
        <v>-67</v>
      </c>
      <c r="N24" s="4"/>
      <c r="O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64" ht="30" customHeight="1">
      <c r="A25" s="30" t="s">
        <v>19</v>
      </c>
      <c r="B25" s="45">
        <v>9887</v>
      </c>
      <c r="C25" s="46">
        <v>10051</v>
      </c>
      <c r="D25" s="60">
        <f t="shared" si="6"/>
        <v>19938</v>
      </c>
      <c r="E25" s="69">
        <v>9718</v>
      </c>
      <c r="F25" s="69">
        <v>9914</v>
      </c>
      <c r="G25" s="70">
        <f t="shared" si="3"/>
        <v>19632</v>
      </c>
      <c r="H25" s="31">
        <f t="shared" si="7"/>
        <v>169</v>
      </c>
      <c r="I25" s="31">
        <f t="shared" si="4"/>
        <v>137</v>
      </c>
      <c r="J25" s="32">
        <f t="shared" si="5"/>
        <v>306</v>
      </c>
      <c r="K25" s="45">
        <v>6614</v>
      </c>
      <c r="L25" s="69">
        <v>6410</v>
      </c>
      <c r="M25" s="33">
        <f t="shared" si="8"/>
        <v>204</v>
      </c>
      <c r="N25" s="4"/>
      <c r="O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ht="30" customHeight="1">
      <c r="A26" s="34" t="s">
        <v>20</v>
      </c>
      <c r="B26" s="45">
        <v>3565</v>
      </c>
      <c r="C26" s="46">
        <v>3739</v>
      </c>
      <c r="D26" s="60">
        <f t="shared" si="6"/>
        <v>7304</v>
      </c>
      <c r="E26" s="69">
        <v>3525</v>
      </c>
      <c r="F26" s="69">
        <v>3714</v>
      </c>
      <c r="G26" s="70">
        <f t="shared" si="3"/>
        <v>7239</v>
      </c>
      <c r="H26" s="31">
        <f t="shared" si="7"/>
        <v>40</v>
      </c>
      <c r="I26" s="31">
        <f t="shared" si="4"/>
        <v>25</v>
      </c>
      <c r="J26" s="32">
        <f t="shared" si="5"/>
        <v>65</v>
      </c>
      <c r="K26" s="45">
        <v>2677</v>
      </c>
      <c r="L26" s="69">
        <v>2622</v>
      </c>
      <c r="M26" s="33">
        <f t="shared" si="8"/>
        <v>55</v>
      </c>
      <c r="N26" s="4"/>
      <c r="O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1:64" ht="30" customHeight="1">
      <c r="A27" s="30" t="s">
        <v>21</v>
      </c>
      <c r="B27" s="45">
        <v>3717</v>
      </c>
      <c r="C27" s="46">
        <v>4069</v>
      </c>
      <c r="D27" s="60">
        <f t="shared" si="6"/>
        <v>7786</v>
      </c>
      <c r="E27" s="69">
        <v>3762</v>
      </c>
      <c r="F27" s="69">
        <v>4126</v>
      </c>
      <c r="G27" s="70">
        <f t="shared" si="3"/>
        <v>7888</v>
      </c>
      <c r="H27" s="31">
        <f t="shared" si="7"/>
        <v>-45</v>
      </c>
      <c r="I27" s="31">
        <f t="shared" si="4"/>
        <v>-57</v>
      </c>
      <c r="J27" s="32">
        <f t="shared" si="5"/>
        <v>-102</v>
      </c>
      <c r="K27" s="45">
        <v>2465</v>
      </c>
      <c r="L27" s="69">
        <v>2458</v>
      </c>
      <c r="M27" s="33">
        <f t="shared" si="8"/>
        <v>7</v>
      </c>
      <c r="N27" s="4"/>
      <c r="O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1:64" ht="30" customHeight="1" thickBot="1">
      <c r="A28" s="35" t="s">
        <v>22</v>
      </c>
      <c r="B28" s="47">
        <v>3793</v>
      </c>
      <c r="C28" s="48">
        <v>4166</v>
      </c>
      <c r="D28" s="61">
        <f t="shared" si="6"/>
        <v>7959</v>
      </c>
      <c r="E28" s="71">
        <v>3842</v>
      </c>
      <c r="F28" s="71">
        <v>4215</v>
      </c>
      <c r="G28" s="72">
        <f t="shared" si="3"/>
        <v>8057</v>
      </c>
      <c r="H28" s="36">
        <f t="shared" si="7"/>
        <v>-49</v>
      </c>
      <c r="I28" s="36">
        <f t="shared" si="4"/>
        <v>-49</v>
      </c>
      <c r="J28" s="37">
        <f t="shared" si="5"/>
        <v>-98</v>
      </c>
      <c r="K28" s="47">
        <v>2668</v>
      </c>
      <c r="L28" s="71">
        <v>2644</v>
      </c>
      <c r="M28" s="38">
        <f t="shared" si="8"/>
        <v>24</v>
      </c>
      <c r="N28" s="4"/>
      <c r="O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47:73" ht="17.25">
      <c r="AU29" s="4"/>
      <c r="AV29" s="4"/>
      <c r="AW29" s="4"/>
      <c r="AX29" s="4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</row>
    <row r="30" spans="47:73" ht="17.25">
      <c r="AU30" s="4"/>
      <c r="AV30" s="4"/>
      <c r="AW30" s="4"/>
      <c r="AX30" s="4"/>
      <c r="BD30" s="3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</row>
    <row r="31" spans="47:77" ht="17.25">
      <c r="AU31" s="4"/>
      <c r="AV31" s="4"/>
      <c r="AW31" s="4"/>
      <c r="AX31" s="4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</row>
    <row r="32" spans="47:73" ht="17.25">
      <c r="AU32" s="4"/>
      <c r="AV32" s="4"/>
      <c r="AW32" s="4"/>
      <c r="AX32" s="4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</row>
    <row r="33" spans="47:73" ht="17.25">
      <c r="AU33" s="4"/>
      <c r="AV33" s="4"/>
      <c r="AW33" s="4"/>
      <c r="AX33" s="4"/>
      <c r="BD33" s="3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</row>
    <row r="34" spans="47:74" ht="17.25">
      <c r="AU34" s="4"/>
      <c r="AV34" s="4"/>
      <c r="AW34" s="4"/>
      <c r="AX34" s="4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</row>
    <row r="35" spans="47:73" ht="17.25">
      <c r="AU35" s="4"/>
      <c r="AV35" s="4"/>
      <c r="AW35" s="4"/>
      <c r="AX35" s="4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</row>
    <row r="36" spans="47:73" ht="17.25">
      <c r="AU36" s="4"/>
      <c r="AV36" s="4"/>
      <c r="AW36" s="4"/>
      <c r="AX36" s="4"/>
      <c r="BD36" s="3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</row>
    <row r="37" spans="47:77" ht="17.25">
      <c r="AU37" s="4"/>
      <c r="AV37" s="4"/>
      <c r="AW37" s="4"/>
      <c r="AX37" s="4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</row>
    <row r="38" spans="47:73" ht="17.25">
      <c r="AU38" s="4"/>
      <c r="AV38" s="4"/>
      <c r="AW38" s="4"/>
      <c r="AX38" s="4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</row>
    <row r="39" spans="47:73" ht="17.25">
      <c r="AU39" s="4"/>
      <c r="AV39" s="4"/>
      <c r="AW39" s="4"/>
      <c r="AX39" s="4"/>
      <c r="BD39" s="3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</row>
    <row r="40" spans="47:74" ht="17.25">
      <c r="AU40" s="4"/>
      <c r="AV40" s="4"/>
      <c r="AW40" s="4"/>
      <c r="AX40" s="4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</row>
    <row r="41" spans="47:73" ht="17.25">
      <c r="AU41" s="4"/>
      <c r="AV41" s="4"/>
      <c r="AW41" s="4"/>
      <c r="AX41" s="4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</row>
    <row r="42" spans="47:73" ht="17.25">
      <c r="AU42" s="4"/>
      <c r="AV42" s="4"/>
      <c r="AW42" s="4"/>
      <c r="AX42" s="4"/>
      <c r="BD42" s="3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</row>
    <row r="43" spans="47:77" ht="17.25">
      <c r="AU43" s="4"/>
      <c r="AV43" s="4"/>
      <c r="AW43" s="4"/>
      <c r="AX43" s="4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</row>
    <row r="44" spans="47:73" ht="17.25">
      <c r="AU44" s="4"/>
      <c r="AV44" s="4"/>
      <c r="AW44" s="4"/>
      <c r="AX44" s="4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</row>
    <row r="45" spans="47:73" ht="17.25">
      <c r="AU45" s="4"/>
      <c r="AV45" s="4"/>
      <c r="AW45" s="4"/>
      <c r="AX45" s="4"/>
      <c r="BD45" s="3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</row>
    <row r="46" spans="47:74" ht="17.25">
      <c r="AU46" s="4"/>
      <c r="AV46" s="4"/>
      <c r="AW46" s="4"/>
      <c r="AX46" s="4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</row>
    <row r="47" spans="47:73" ht="17.25">
      <c r="AU47" s="4"/>
      <c r="AV47" s="4"/>
      <c r="AW47" s="4"/>
      <c r="AX47" s="4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</row>
    <row r="48" spans="47:73" ht="17.25">
      <c r="AU48" s="4"/>
      <c r="AV48" s="4"/>
      <c r="AW48" s="4"/>
      <c r="AX48" s="4"/>
      <c r="BD48" s="3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</row>
    <row r="49" spans="47:77" ht="17.25">
      <c r="AU49" s="4"/>
      <c r="AV49" s="4"/>
      <c r="AW49" s="4"/>
      <c r="AX49" s="4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</row>
    <row r="50" spans="47:73" ht="17.25">
      <c r="AU50" s="4"/>
      <c r="AV50" s="4"/>
      <c r="AW50" s="4"/>
      <c r="AX50" s="4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</row>
    <row r="51" spans="47:73" ht="17.25">
      <c r="AU51" s="4"/>
      <c r="AV51" s="4"/>
      <c r="AW51" s="4"/>
      <c r="AX51" s="4"/>
      <c r="BD51" s="3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</row>
    <row r="52" spans="47:74" ht="17.25">
      <c r="AU52" s="4"/>
      <c r="AV52" s="4"/>
      <c r="AW52" s="4"/>
      <c r="AX52" s="4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</row>
    <row r="53" spans="47:73" ht="17.25">
      <c r="AU53" s="4"/>
      <c r="AV53" s="4"/>
      <c r="AW53" s="4"/>
      <c r="AX53" s="4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</row>
    <row r="54" spans="47:73" ht="17.25">
      <c r="AU54" s="4"/>
      <c r="AV54" s="4"/>
      <c r="AW54" s="4"/>
      <c r="AX54" s="4"/>
      <c r="BD54" s="3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</row>
    <row r="55" spans="47:77" ht="17.25">
      <c r="AU55" s="4"/>
      <c r="AV55" s="4"/>
      <c r="AW55" s="4"/>
      <c r="AX55" s="4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</row>
    <row r="56" spans="47:73" ht="17.25">
      <c r="AU56" s="4"/>
      <c r="AV56" s="4"/>
      <c r="AW56" s="4"/>
      <c r="AX56" s="4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</row>
    <row r="57" spans="47:73" ht="17.25">
      <c r="AU57" s="4"/>
      <c r="AV57" s="4"/>
      <c r="AW57" s="4"/>
      <c r="AX57" s="4"/>
      <c r="BD57" s="3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</row>
    <row r="58" spans="47:74" ht="17.25">
      <c r="AU58" s="4"/>
      <c r="AV58" s="4"/>
      <c r="AW58" s="4"/>
      <c r="AX58" s="4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</row>
    <row r="59" spans="47:56" ht="17.25">
      <c r="AU59" s="4"/>
      <c r="AV59" s="4"/>
      <c r="AW59" s="4"/>
      <c r="AX59" s="4"/>
      <c r="BD59" s="39"/>
    </row>
    <row r="60" spans="47:56" ht="17.25">
      <c r="AU60" s="4"/>
      <c r="AV60" s="4"/>
      <c r="AW60" s="4"/>
      <c r="AX60" s="4"/>
      <c r="BD60" s="39"/>
    </row>
    <row r="61" spans="47:77" ht="17.25">
      <c r="AU61" s="4"/>
      <c r="AV61" s="4"/>
      <c r="AW61" s="4"/>
      <c r="AX61" s="4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</row>
    <row r="62" spans="47:73" ht="17.25">
      <c r="AU62" s="4"/>
      <c r="AV62" s="4"/>
      <c r="AW62" s="4"/>
      <c r="AX62" s="4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</row>
    <row r="63" spans="47:73" ht="17.25">
      <c r="AU63" s="4"/>
      <c r="AV63" s="4"/>
      <c r="AW63" s="4"/>
      <c r="AX63" s="4"/>
      <c r="BD63" s="3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</row>
    <row r="64" spans="47:74" ht="17.25">
      <c r="AU64" s="4"/>
      <c r="AV64" s="4"/>
      <c r="AW64" s="4"/>
      <c r="AX64" s="4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</row>
    <row r="65" spans="47:73" ht="17.25">
      <c r="AU65" s="4"/>
      <c r="AV65" s="4"/>
      <c r="AW65" s="4"/>
      <c r="AX65" s="4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</row>
    <row r="66" spans="47:73" ht="17.25">
      <c r="AU66" s="4"/>
      <c r="AV66" s="4"/>
      <c r="AW66" s="4"/>
      <c r="AX66" s="4"/>
      <c r="BD66" s="3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</row>
    <row r="67" spans="47:77" ht="17.25">
      <c r="AU67" s="4"/>
      <c r="AV67" s="4"/>
      <c r="AW67" s="4"/>
      <c r="AX67" s="4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</row>
    <row r="68" spans="47:73" ht="17.25">
      <c r="AU68" s="4"/>
      <c r="AV68" s="4"/>
      <c r="AW68" s="4"/>
      <c r="AX68" s="4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</row>
    <row r="69" spans="47:73" ht="17.25">
      <c r="AU69" s="4"/>
      <c r="AV69" s="4"/>
      <c r="AW69" s="4"/>
      <c r="AX69" s="4"/>
      <c r="BD69" s="3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</row>
    <row r="70" spans="47:74" ht="17.25">
      <c r="AU70" s="4"/>
      <c r="AV70" s="4"/>
      <c r="AW70" s="4"/>
      <c r="AX70" s="4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</row>
    <row r="71" spans="47:73" ht="17.25">
      <c r="AU71" s="4"/>
      <c r="AV71" s="4"/>
      <c r="AW71" s="4"/>
      <c r="AX71" s="4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</row>
    <row r="72" spans="47:73" ht="17.25">
      <c r="AU72" s="4"/>
      <c r="AV72" s="4"/>
      <c r="AW72" s="4"/>
      <c r="AX72" s="4"/>
      <c r="BD72" s="3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</row>
    <row r="73" spans="47:77" ht="17.25">
      <c r="AU73" s="4"/>
      <c r="AV73" s="4"/>
      <c r="AW73" s="4"/>
      <c r="AX73" s="4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</row>
    <row r="74" spans="47:73" ht="17.25">
      <c r="AU74" s="4"/>
      <c r="AV74" s="4"/>
      <c r="AW74" s="4"/>
      <c r="AX74" s="4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</row>
    <row r="75" spans="47:73" ht="17.25">
      <c r="AU75" s="4"/>
      <c r="AV75" s="4"/>
      <c r="AW75" s="4"/>
      <c r="AX75" s="4"/>
      <c r="BD75" s="3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</row>
    <row r="76" spans="47:74" ht="17.25">
      <c r="AU76" s="4"/>
      <c r="AV76" s="4"/>
      <c r="AW76" s="4"/>
      <c r="AX76" s="4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</row>
    <row r="77" spans="47:73" ht="17.25">
      <c r="AU77" s="4"/>
      <c r="AV77" s="4"/>
      <c r="AW77" s="4"/>
      <c r="AX77" s="4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</row>
    <row r="78" spans="47:73" ht="17.25">
      <c r="AU78" s="4"/>
      <c r="AV78" s="4"/>
      <c r="AW78" s="4"/>
      <c r="AX78" s="4"/>
      <c r="BD78" s="3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</row>
    <row r="79" spans="47:77" ht="17.25">
      <c r="AU79" s="4"/>
      <c r="AV79" s="4"/>
      <c r="AW79" s="4"/>
      <c r="AX79" s="4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</row>
    <row r="80" spans="47:73" ht="17.25">
      <c r="AU80" s="4"/>
      <c r="AV80" s="4"/>
      <c r="AW80" s="4"/>
      <c r="AX80" s="4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</row>
    <row r="81" spans="47:73" ht="17.25">
      <c r="AU81" s="4"/>
      <c r="AV81" s="4"/>
      <c r="AW81" s="4"/>
      <c r="AX81" s="4"/>
      <c r="BD81" s="3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</row>
    <row r="82" spans="47:74" ht="17.25">
      <c r="AU82" s="4"/>
      <c r="AV82" s="4"/>
      <c r="AW82" s="4"/>
      <c r="AX82" s="4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</row>
    <row r="83" spans="47:73" ht="17.25">
      <c r="AU83" s="4"/>
      <c r="AV83" s="4"/>
      <c r="AW83" s="4"/>
      <c r="AX83" s="4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</row>
    <row r="84" spans="47:73" ht="17.25">
      <c r="AU84" s="4"/>
      <c r="AV84" s="4"/>
      <c r="AW84" s="4"/>
      <c r="AX84" s="4"/>
      <c r="BD84" s="3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</row>
    <row r="85" spans="47:77" ht="17.25">
      <c r="AU85" s="4"/>
      <c r="AV85" s="4"/>
      <c r="AW85" s="4"/>
      <c r="AX85" s="4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</row>
    <row r="86" spans="47:73" ht="17.25">
      <c r="AU86" s="4"/>
      <c r="AV86" s="4"/>
      <c r="AW86" s="4"/>
      <c r="AX86" s="4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</row>
    <row r="87" spans="47:73" ht="17.25">
      <c r="AU87" s="4"/>
      <c r="AV87" s="4"/>
      <c r="AW87" s="4"/>
      <c r="AX87" s="4"/>
      <c r="BD87" s="3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</row>
    <row r="88" spans="47:74" ht="17.25">
      <c r="AU88" s="4"/>
      <c r="AV88" s="4"/>
      <c r="AW88" s="4"/>
      <c r="AX88" s="4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</row>
    <row r="89" spans="47:73" ht="17.25">
      <c r="AU89" s="4"/>
      <c r="AV89" s="4"/>
      <c r="AW89" s="4"/>
      <c r="AX89" s="4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</row>
    <row r="90" spans="47:73" ht="17.25">
      <c r="AU90" s="4"/>
      <c r="AV90" s="4"/>
      <c r="AW90" s="4"/>
      <c r="AX90" s="4"/>
      <c r="BD90" s="3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</row>
    <row r="91" spans="47:77" ht="17.25">
      <c r="AU91" s="4"/>
      <c r="AV91" s="4"/>
      <c r="AW91" s="4"/>
      <c r="AX91" s="4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</row>
    <row r="92" spans="47:73" ht="17.25">
      <c r="AU92" s="4"/>
      <c r="AV92" s="4"/>
      <c r="AW92" s="4"/>
      <c r="AX92" s="4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</row>
    <row r="93" spans="47:73" ht="17.25">
      <c r="AU93" s="4"/>
      <c r="AV93" s="4"/>
      <c r="AW93" s="4"/>
      <c r="AX93" s="4"/>
      <c r="BD93" s="3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</row>
    <row r="94" spans="47:74" ht="17.25">
      <c r="AU94" s="4"/>
      <c r="AV94" s="4"/>
      <c r="AW94" s="4"/>
      <c r="AX94" s="4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</row>
    <row r="95" spans="47:73" ht="17.25">
      <c r="AU95" s="4"/>
      <c r="AV95" s="4"/>
      <c r="AW95" s="4"/>
      <c r="AX95" s="4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</row>
    <row r="96" spans="47:73" ht="17.25">
      <c r="AU96" s="4"/>
      <c r="AV96" s="4"/>
      <c r="AW96" s="4"/>
      <c r="AX96" s="4"/>
      <c r="BD96" s="3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</row>
    <row r="97" spans="47:77" ht="17.25">
      <c r="AU97" s="4"/>
      <c r="AV97" s="4"/>
      <c r="AW97" s="4"/>
      <c r="AX97" s="4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</row>
    <row r="98" spans="47:73" ht="17.25">
      <c r="AU98" s="4"/>
      <c r="AV98" s="4"/>
      <c r="AW98" s="4"/>
      <c r="AX98" s="4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</row>
    <row r="99" spans="47:73" ht="17.25">
      <c r="AU99" s="4"/>
      <c r="AV99" s="4"/>
      <c r="AW99" s="4"/>
      <c r="AX99" s="4"/>
      <c r="BD99" s="3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</row>
    <row r="100" spans="47:74" ht="17.25">
      <c r="AU100" s="4"/>
      <c r="AV100" s="4"/>
      <c r="AW100" s="4"/>
      <c r="AX100" s="4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</row>
    <row r="101" spans="47:73" ht="17.25">
      <c r="AU101" s="4"/>
      <c r="AV101" s="4"/>
      <c r="AW101" s="4"/>
      <c r="AX101" s="4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</row>
    <row r="102" spans="47:73" ht="17.25">
      <c r="AU102" s="4"/>
      <c r="AV102" s="4"/>
      <c r="AW102" s="4"/>
      <c r="AX102" s="4"/>
      <c r="BD102" s="3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</row>
    <row r="103" spans="47:77" ht="17.25">
      <c r="AU103" s="4"/>
      <c r="AV103" s="4"/>
      <c r="AW103" s="4"/>
      <c r="AX103" s="4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</row>
    <row r="104" spans="47:73" ht="17.25">
      <c r="AU104" s="4"/>
      <c r="AV104" s="4"/>
      <c r="AW104" s="4"/>
      <c r="AX104" s="4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</row>
    <row r="105" spans="47:73" ht="17.25">
      <c r="AU105" s="4"/>
      <c r="AV105" s="4"/>
      <c r="AW105" s="4"/>
      <c r="AX105" s="4"/>
      <c r="BD105" s="3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</row>
    <row r="106" spans="47:74" ht="17.25">
      <c r="AU106" s="4"/>
      <c r="AV106" s="4"/>
      <c r="AW106" s="4"/>
      <c r="AX106" s="4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</row>
    <row r="107" spans="47:73" ht="17.25">
      <c r="AU107" s="4"/>
      <c r="AV107" s="4"/>
      <c r="AW107" s="4"/>
      <c r="AX107" s="4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</row>
    <row r="108" spans="47:73" ht="17.25">
      <c r="AU108" s="4"/>
      <c r="AV108" s="4"/>
      <c r="AW108" s="4"/>
      <c r="AX108" s="4"/>
      <c r="BD108" s="3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</row>
    <row r="109" spans="47:77" ht="17.25">
      <c r="AU109" s="4"/>
      <c r="AV109" s="4"/>
      <c r="AW109" s="4"/>
      <c r="AX109" s="4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</row>
    <row r="110" spans="47:73" ht="17.25">
      <c r="AU110" s="4"/>
      <c r="AV110" s="4"/>
      <c r="AW110" s="4"/>
      <c r="AX110" s="4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</row>
    <row r="111" spans="47:73" ht="17.25">
      <c r="AU111" s="4"/>
      <c r="AV111" s="4"/>
      <c r="AW111" s="4"/>
      <c r="AX111" s="4"/>
      <c r="BD111" s="3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</row>
    <row r="112" spans="47:74" ht="17.25">
      <c r="AU112" s="4"/>
      <c r="AV112" s="4"/>
      <c r="AW112" s="4"/>
      <c r="AX112" s="4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</row>
    <row r="113" spans="47:73" ht="17.25">
      <c r="AU113" s="4"/>
      <c r="AV113" s="4"/>
      <c r="AW113" s="4"/>
      <c r="AX113" s="4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</row>
    <row r="114" spans="47:73" ht="17.25">
      <c r="AU114" s="4"/>
      <c r="AV114" s="4"/>
      <c r="AW114" s="4"/>
      <c r="AX114" s="4"/>
      <c r="BD114" s="3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</row>
    <row r="115" spans="47:77" ht="17.25">
      <c r="AU115" s="4"/>
      <c r="AV115" s="4"/>
      <c r="AW115" s="4"/>
      <c r="AX115" s="4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</row>
    <row r="116" spans="47:73" ht="17.25">
      <c r="AU116" s="4"/>
      <c r="AV116" s="4"/>
      <c r="AW116" s="4"/>
      <c r="AX116" s="4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</row>
    <row r="117" spans="47:73" ht="17.25">
      <c r="AU117" s="4"/>
      <c r="AV117" s="4"/>
      <c r="AW117" s="4"/>
      <c r="AX117" s="4"/>
      <c r="BD117" s="3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</row>
    <row r="118" spans="47:74" ht="17.25">
      <c r="AU118" s="4"/>
      <c r="AV118" s="4"/>
      <c r="AW118" s="4"/>
      <c r="AX118" s="4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</row>
    <row r="119" spans="47:73" ht="17.25">
      <c r="AU119" s="4"/>
      <c r="AV119" s="4"/>
      <c r="AW119" s="4"/>
      <c r="AX119" s="4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</row>
    <row r="120" spans="47:73" ht="17.25">
      <c r="AU120" s="4"/>
      <c r="AV120" s="4"/>
      <c r="AW120" s="4"/>
      <c r="AX120" s="4"/>
      <c r="BD120" s="3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</row>
    <row r="121" spans="47:77" ht="17.25">
      <c r="AU121" s="4"/>
      <c r="AV121" s="4"/>
      <c r="AW121" s="4"/>
      <c r="AX121" s="4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</row>
    <row r="122" spans="47:73" ht="17.25">
      <c r="AU122" s="4"/>
      <c r="AV122" s="4"/>
      <c r="AW122" s="4"/>
      <c r="AX122" s="4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</row>
    <row r="123" spans="47:73" ht="17.25">
      <c r="AU123" s="4"/>
      <c r="AV123" s="4"/>
      <c r="AW123" s="4"/>
      <c r="AX123" s="4"/>
      <c r="BD123" s="3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</row>
    <row r="124" spans="47:74" ht="17.25">
      <c r="AU124" s="4"/>
      <c r="AV124" s="4"/>
      <c r="AW124" s="4"/>
      <c r="AX124" s="4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</row>
    <row r="125" spans="56:73" ht="17.25"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</row>
    <row r="126" spans="56:73" ht="17.25"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</row>
    <row r="127" spans="56:77" ht="17.25"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</row>
    <row r="128" ht="17.25">
      <c r="BD128" s="39"/>
    </row>
    <row r="129" ht="17.25">
      <c r="BD129" s="39"/>
    </row>
    <row r="130" spans="56:74" ht="17.25">
      <c r="BD130" s="39"/>
      <c r="BV130" s="39"/>
    </row>
    <row r="131" ht="17.25">
      <c r="BD131" s="39"/>
    </row>
    <row r="132" ht="17.25">
      <c r="BD132" s="39"/>
    </row>
    <row r="133" spans="56:77" ht="17.25">
      <c r="BD133" s="39"/>
      <c r="BV133" s="39"/>
      <c r="BW133" s="39"/>
      <c r="BX133" s="39"/>
      <c r="BY133" s="39"/>
    </row>
    <row r="134" ht="17.25">
      <c r="BD134" s="39"/>
    </row>
    <row r="135" ht="17.25">
      <c r="BD135" s="39"/>
    </row>
    <row r="136" spans="56:74" ht="17.25">
      <c r="BD136" s="39"/>
      <c r="BV136" s="39"/>
    </row>
    <row r="137" ht="17.25">
      <c r="BD137" s="39"/>
    </row>
    <row r="138" ht="17.25">
      <c r="BD138" s="39"/>
    </row>
    <row r="139" spans="56:77" ht="17.25">
      <c r="BD139" s="39"/>
      <c r="BV139" s="39"/>
      <c r="BW139" s="39"/>
      <c r="BX139" s="39"/>
      <c r="BY139" s="39"/>
    </row>
    <row r="140" ht="17.25">
      <c r="BD140" s="39"/>
    </row>
    <row r="141" ht="17.25">
      <c r="BD141" s="39"/>
    </row>
    <row r="142" spans="56:74" ht="17.25">
      <c r="BD142" s="39"/>
      <c r="BV142" s="39"/>
    </row>
  </sheetData>
  <sheetProtection/>
  <mergeCells count="6">
    <mergeCell ref="K4:M4"/>
    <mergeCell ref="A2:M2"/>
    <mergeCell ref="B5:D5"/>
    <mergeCell ref="E5:G5"/>
    <mergeCell ref="H5:J5"/>
    <mergeCell ref="B4:J4"/>
  </mergeCells>
  <printOptions horizontalCentered="1"/>
  <pageMargins left="0.7874015748031497" right="0.7874015748031497" top="0.7874015748031497" bottom="0.4330708661417323" header="0.5118110236220472" footer="0.196850393700787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2011-08-10T06:01:22Z</cp:lastPrinted>
  <dcterms:created xsi:type="dcterms:W3CDTF">2010-08-09T00:06:04Z</dcterms:created>
  <dcterms:modified xsi:type="dcterms:W3CDTF">2011-08-10T06:01:23Z</dcterms:modified>
  <cp:category/>
  <cp:version/>
  <cp:contentType/>
  <cp:contentStatus/>
</cp:coreProperties>
</file>