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20_海外展開支援総合支援事業\R7 海外展開支援総合支援事業\★グローバル市場魅力向上支援事業\01_要綱制定\02_03_別紙\"/>
    </mc:Choice>
  </mc:AlternateContent>
  <xr:revisionPtr revIDLastSave="0" documentId="13_ncr:1_{437DAFB5-BD9A-42E2-9BA4-68F23C2E99F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別紙7" sheetId="12" r:id="rId1"/>
    <sheet name="別紙8" sheetId="14" r:id="rId2"/>
    <sheet name="選択項目" sheetId="10" r:id="rId3"/>
  </sheets>
  <definedNames>
    <definedName name="_xlnm.Print_Area" localSheetId="0">別紙7!$A$1:$J$39</definedName>
    <definedName name="_xlnm.Print_Area" localSheetId="1">別紙8!$A$1:$J$69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2" l="1"/>
  <c r="I26" i="12"/>
  <c r="H26" i="12"/>
  <c r="F26" i="12"/>
  <c r="H24" i="12"/>
  <c r="H23" i="12"/>
  <c r="H22" i="12"/>
  <c r="H21" i="12"/>
  <c r="H20" i="12"/>
  <c r="F24" i="12"/>
  <c r="F23" i="12"/>
  <c r="F22" i="12"/>
  <c r="F21" i="12"/>
  <c r="F20" i="12"/>
  <c r="H17" i="12"/>
  <c r="H16" i="12"/>
  <c r="H15" i="12"/>
  <c r="H14" i="12"/>
  <c r="F17" i="12"/>
  <c r="F16" i="12"/>
  <c r="F15" i="12"/>
  <c r="F14" i="12"/>
  <c r="H11" i="12"/>
  <c r="H10" i="12"/>
  <c r="H9" i="12"/>
  <c r="H8" i="12"/>
  <c r="H7" i="12"/>
  <c r="F11" i="12"/>
  <c r="F10" i="12"/>
  <c r="F9" i="12"/>
  <c r="F8" i="12"/>
  <c r="F7" i="12"/>
  <c r="I67" i="14"/>
  <c r="H66" i="14"/>
  <c r="H65" i="14"/>
  <c r="H67" i="14" s="1"/>
  <c r="I63" i="14"/>
  <c r="H62" i="14"/>
  <c r="H61" i="14"/>
  <c r="H63" i="14" s="1"/>
  <c r="I59" i="14"/>
  <c r="H58" i="14"/>
  <c r="H57" i="14"/>
  <c r="H59" i="14" s="1"/>
  <c r="I55" i="14"/>
  <c r="H54" i="14"/>
  <c r="H53" i="14"/>
  <c r="H55" i="14" s="1"/>
  <c r="I51" i="14"/>
  <c r="I68" i="14" s="1"/>
  <c r="H50" i="14"/>
  <c r="H49" i="14"/>
  <c r="H51" i="14" s="1"/>
  <c r="H68" i="14" s="1"/>
  <c r="I45" i="14"/>
  <c r="H44" i="14"/>
  <c r="H43" i="14"/>
  <c r="H45" i="14" s="1"/>
  <c r="I41" i="14"/>
  <c r="H41" i="14"/>
  <c r="H40" i="14"/>
  <c r="H39" i="14"/>
  <c r="I37" i="14"/>
  <c r="H36" i="14"/>
  <c r="H35" i="14"/>
  <c r="H37" i="14" s="1"/>
  <c r="I33" i="14"/>
  <c r="I46" i="14" s="1"/>
  <c r="H33" i="14"/>
  <c r="H32" i="14"/>
  <c r="H31" i="14"/>
  <c r="I27" i="14"/>
  <c r="H26" i="14"/>
  <c r="H25" i="14"/>
  <c r="H27" i="14" s="1"/>
  <c r="I23" i="14"/>
  <c r="H22" i="14"/>
  <c r="H21" i="14"/>
  <c r="H23" i="14" s="1"/>
  <c r="I19" i="14"/>
  <c r="H18" i="14"/>
  <c r="H17" i="14"/>
  <c r="H19" i="14" s="1"/>
  <c r="I15" i="14"/>
  <c r="H14" i="14"/>
  <c r="H13" i="14"/>
  <c r="H15" i="14" s="1"/>
  <c r="I11" i="14"/>
  <c r="I28" i="14" s="1"/>
  <c r="H10" i="14"/>
  <c r="H9" i="14"/>
  <c r="H11" i="14" s="1"/>
  <c r="F25" i="12" l="1"/>
  <c r="H28" i="14"/>
  <c r="H46" i="14"/>
  <c r="I69" i="14"/>
  <c r="J69" i="14" s="1"/>
  <c r="H25" i="12"/>
  <c r="H18" i="12"/>
  <c r="H12" i="12"/>
  <c r="I30" i="12"/>
  <c r="F18" i="12" l="1"/>
  <c r="H69" i="14"/>
  <c r="F1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H5" authorId="0" shapeId="0" xr:uid="{A610E85F-FDFF-42C9-8C01-7336DB9B59A7}">
      <text>
        <r>
          <rPr>
            <sz val="9"/>
            <color indexed="81"/>
            <rFont val="ＭＳ Ｐゴシック"/>
            <family val="3"/>
            <charset val="128"/>
          </rPr>
          <t xml:space="preserve">本列は自動計算されます。
</t>
        </r>
      </text>
    </comment>
    <comment ref="J69" authorId="0" shapeId="0" xr:uid="{53CBE3AE-41B5-4BE5-9226-4013D6174D66}">
      <text>
        <r>
          <rPr>
            <b/>
            <sz val="10"/>
            <color indexed="81"/>
            <rFont val="ＭＳ Ｐゴシック"/>
            <family val="3"/>
            <charset val="128"/>
          </rPr>
          <t>・自動計算
・1,000未満は切り捨て
・5,000千円以上、1,500千円以下</t>
        </r>
      </text>
    </comment>
  </commentList>
</comments>
</file>

<file path=xl/sharedStrings.xml><?xml version="1.0" encoding="utf-8"?>
<sst xmlns="http://schemas.openxmlformats.org/spreadsheetml/2006/main" count="160" uniqueCount="99">
  <si>
    <t>その他経費</t>
    <rPh sb="2" eb="3">
      <t>タ</t>
    </rPh>
    <rPh sb="3" eb="5">
      <t>ケイヒ</t>
    </rPh>
    <phoneticPr fontId="3"/>
  </si>
  <si>
    <t>数</t>
    <rPh sb="0" eb="1">
      <t>スウ</t>
    </rPh>
    <phoneticPr fontId="3"/>
  </si>
  <si>
    <t>内　　容</t>
  </si>
  <si>
    <t>小計</t>
    <rPh sb="0" eb="2">
      <t>ショウケイ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</si>
  <si>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7">
      <t>キョウ</t>
    </rPh>
    <rPh sb="7" eb="8">
      <t>ヒ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</si>
  <si>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</si>
  <si>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</si>
  <si>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 xml:space="preserve"> 合計額</t>
  </si>
  <si>
    <t>１　補助対象経費は、消費税および地方消費税を除いた額を記載すること</t>
    <rPh sb="2" eb="4">
      <t>ホジョ</t>
    </rPh>
    <rPh sb="4" eb="6">
      <t>タイショウ</t>
    </rPh>
    <rPh sb="6" eb="8">
      <t>ケイヒ</t>
    </rPh>
    <rPh sb="10" eb="13">
      <t>ショウヒゼイ</t>
    </rPh>
    <rPh sb="16" eb="18">
      <t>チホウ</t>
    </rPh>
    <rPh sb="18" eb="21">
      <t>ショウヒゼイ</t>
    </rPh>
    <rPh sb="22" eb="23">
      <t>ノゾ</t>
    </rPh>
    <rPh sb="25" eb="26">
      <t>ガク</t>
    </rPh>
    <rPh sb="27" eb="29">
      <t>キサイ</t>
    </rPh>
    <phoneticPr fontId="13"/>
  </si>
  <si>
    <t>（単位：円）</t>
    <rPh sb="1" eb="3">
      <t>タンイ</t>
    </rPh>
    <rPh sb="4" eb="5">
      <t>エン</t>
    </rPh>
    <phoneticPr fontId="13"/>
  </si>
  <si>
    <t>備考</t>
    <rPh sb="0" eb="2">
      <t>ビコウ</t>
    </rPh>
    <phoneticPr fontId="13"/>
  </si>
  <si>
    <t>（注）</t>
    <rPh sb="1" eb="2">
      <t>チュウ</t>
    </rPh>
    <phoneticPr fontId="13"/>
  </si>
  <si>
    <t>区　分</t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</si>
  <si>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</si>
  <si>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13"/>
  </si>
  <si>
    <t>２　外貨建の場合は円換算（外国為替相場表を添付）し、１円未満の端数は切り捨てること</t>
    <rPh sb="2" eb="4">
      <t>ガイカ</t>
    </rPh>
    <rPh sb="4" eb="5">
      <t>タ</t>
    </rPh>
    <rPh sb="6" eb="8">
      <t>バアイ</t>
    </rPh>
    <rPh sb="9" eb="12">
      <t>エンカンサン</t>
    </rPh>
    <rPh sb="13" eb="15">
      <t>ガイコク</t>
    </rPh>
    <rPh sb="15" eb="17">
      <t>カワセ</t>
    </rPh>
    <rPh sb="17" eb="19">
      <t>ソウバ</t>
    </rPh>
    <rPh sb="19" eb="20">
      <t>オモテ</t>
    </rPh>
    <rPh sb="21" eb="23">
      <t>テンプ</t>
    </rPh>
    <rPh sb="27" eb="28">
      <t>エン</t>
    </rPh>
    <rPh sb="28" eb="30">
      <t>ミマン</t>
    </rPh>
    <rPh sb="31" eb="33">
      <t>ハスウ</t>
    </rPh>
    <rPh sb="34" eb="35">
      <t>キ</t>
    </rPh>
    <rPh sb="36" eb="37">
      <t>ス</t>
    </rPh>
    <phoneticPr fontId="3"/>
  </si>
  <si>
    <t xml:space="preserve"> 県補助金</t>
    <rPh sb="1" eb="2">
      <t>ケン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</si>
  <si>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13"/>
  </si>
  <si>
    <t>数量(a)</t>
  </si>
  <si>
    <t>予算額</t>
    <rPh sb="0" eb="3">
      <t>ヨサンガク</t>
    </rPh>
    <phoneticPr fontId="13"/>
  </si>
  <si>
    <t>補助対象経費積算明細書</t>
    <rPh sb="6" eb="8">
      <t>セキサン</t>
    </rPh>
    <phoneticPr fontId="13"/>
  </si>
  <si>
    <t>単　価(b)</t>
  </si>
  <si>
    <r>
      <t xml:space="preserve">補助対象経費
</t>
    </r>
    <r>
      <rPr>
        <sz val="9"/>
        <rFont val="ＭＳ ゴシック"/>
        <family val="3"/>
        <charset val="128"/>
      </rPr>
      <t>（消費税抜き）
(d)</t>
    </r>
    <rPh sb="8" eb="11">
      <t>ショウヒゼイ</t>
    </rPh>
    <rPh sb="11" eb="12">
      <t>ヌ</t>
    </rPh>
    <phoneticPr fontId="3"/>
  </si>
  <si>
    <t>合計</t>
    <rPh sb="0" eb="2">
      <t>ゴウケイ</t>
    </rPh>
    <phoneticPr fontId="13"/>
  </si>
  <si>
    <t>補助事業に
要する経費
（実際の経費）
(c)</t>
    <rPh sb="0" eb="2">
      <t>ホジョ</t>
    </rPh>
    <rPh sb="2" eb="4">
      <t>ジギョウ</t>
    </rPh>
    <rPh sb="6" eb="7">
      <t>ヨウ</t>
    </rPh>
    <rPh sb="9" eb="11">
      <t>ケイヒ</t>
    </rPh>
    <rPh sb="13" eb="15">
      <t>ジッサイ</t>
    </rPh>
    <rPh sb="16" eb="18">
      <t>ケイヒ</t>
    </rPh>
    <phoneticPr fontId="13"/>
  </si>
  <si>
    <t>補助対象経費
（消費税抜き）
(d)</t>
    <rPh sb="0" eb="2">
      <t>ホジョ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3"/>
  </si>
  <si>
    <t>■ 海外販路開拓事業</t>
  </si>
  <si>
    <t>経費区分／経費項目</t>
    <rPh sb="0" eb="2">
      <t>ケイヒ</t>
    </rPh>
    <rPh sb="2" eb="4">
      <t>クブン</t>
    </rPh>
    <rPh sb="5" eb="7">
      <t>ケイヒ</t>
    </rPh>
    <rPh sb="7" eb="9">
      <t>コウモク</t>
    </rPh>
    <phoneticPr fontId="13"/>
  </si>
  <si>
    <t>経費区分／経費項目</t>
    <rPh sb="5" eb="7">
      <t>ケイヒ</t>
    </rPh>
    <rPh sb="7" eb="9">
      <t>コウモク</t>
    </rPh>
    <phoneticPr fontId="3"/>
  </si>
  <si>
    <t>調査・マーケティング費</t>
    <rPh sb="0" eb="2">
      <t>チョウサ</t>
    </rPh>
    <rPh sb="10" eb="11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</si>
  <si>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rPh sb="11" eb="12">
      <t>ヒ</t>
    </rPh>
    <phoneticPr fontId="3"/>
  </si>
  <si>
    <t>見本市・商談会等出展経費</t>
  </si>
  <si>
    <t>越境EC事業費</t>
    <rPh sb="0" eb="2">
      <t>エッキョウ</t>
    </rPh>
    <rPh sb="4" eb="6">
      <t>ジギョウ</t>
    </rPh>
    <rPh sb="6" eb="7">
      <t>ヒ</t>
    </rPh>
    <phoneticPr fontId="3"/>
  </si>
  <si>
    <t>共通経費</t>
  </si>
  <si>
    <t>共通経費</t>
    <rPh sb="0" eb="2">
      <t>キョウツウ</t>
    </rPh>
    <rPh sb="2" eb="4">
      <t>ケイヒ</t>
    </rPh>
    <phoneticPr fontId="3"/>
  </si>
  <si>
    <t>市場調査委託費</t>
    <rPh sb="0" eb="2">
      <t>シジョウ</t>
    </rPh>
    <rPh sb="2" eb="4">
      <t>チョウサ</t>
    </rPh>
    <rPh sb="4" eb="6">
      <t>イタク</t>
    </rPh>
    <rPh sb="6" eb="7">
      <t>ヒ</t>
    </rPh>
    <phoneticPr fontId="3"/>
  </si>
  <si>
    <t xml:space="preserve"> 自己資金等</t>
    <rPh sb="5" eb="6">
      <t>トウ</t>
    </rPh>
    <phoneticPr fontId="13"/>
  </si>
  <si>
    <t>合計</t>
    <rPh sb="0" eb="2">
      <t>ゴウケイ</t>
    </rPh>
    <phoneticPr fontId="3"/>
  </si>
  <si>
    <t>総計</t>
    <rPh sb="0" eb="2">
      <t>ソウケイ</t>
    </rPh>
    <phoneticPr fontId="3"/>
  </si>
  <si>
    <t>共通経費（上記以外の経費）</t>
    <rPh sb="0" eb="2">
      <t>キョウツウ</t>
    </rPh>
    <rPh sb="2" eb="4">
      <t>ケイヒ</t>
    </rPh>
    <rPh sb="5" eb="7">
      <t>ジョウキ</t>
    </rPh>
    <rPh sb="7" eb="9">
      <t>イガイ</t>
    </rPh>
    <rPh sb="10" eb="12">
      <t>ケイヒ</t>
    </rPh>
    <phoneticPr fontId="3"/>
  </si>
  <si>
    <t>共通経費（上記以外の経費）</t>
    <phoneticPr fontId="3"/>
  </si>
  <si>
    <t>総計</t>
    <rPh sb="0" eb="2">
      <t>ソウケイ</t>
    </rPh>
    <phoneticPr fontId="13"/>
  </si>
  <si>
    <t>総合計</t>
    <rPh sb="0" eb="1">
      <t>ソウ</t>
    </rPh>
    <rPh sb="1" eb="3">
      <t>ゴウケイ</t>
    </rPh>
    <phoneticPr fontId="13"/>
  </si>
  <si>
    <t>■ 海外市場への売り込み事業</t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</si>
  <si>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■ 海外向け新商品開発・ブランディング事業</t>
    <rPh sb="2" eb="4">
      <t>カイガイ</t>
    </rPh>
    <rPh sb="4" eb="5">
      <t>ム</t>
    </rPh>
    <rPh sb="6" eb="9">
      <t>シンショウヒン</t>
    </rPh>
    <rPh sb="9" eb="11">
      <t>カイハツ</t>
    </rPh>
    <rPh sb="19" eb="21">
      <t>ジギョウ</t>
    </rPh>
    <phoneticPr fontId="3"/>
  </si>
  <si>
    <t>新商品開発費</t>
    <rPh sb="0" eb="3">
      <t>シンショウヒン</t>
    </rPh>
    <rPh sb="3" eb="5">
      <t>カイハツ</t>
    </rPh>
    <rPh sb="5" eb="6">
      <t>ヒ</t>
    </rPh>
    <phoneticPr fontId="3"/>
  </si>
  <si>
    <t>ブランディング費</t>
    <rPh sb="7" eb="8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</si>
  <si>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</si>
  <si>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rPh sb="11" eb="12">
      <t>ヒ</t>
    </rPh>
    <phoneticPr fontId="3"/>
  </si>
  <si>
    <t>越境EC事業費</t>
    <rPh sb="0" eb="2">
      <t>エッキョウ</t>
    </rPh>
    <rPh sb="4" eb="7">
      <t>ジギョウヒ</t>
    </rPh>
    <phoneticPr fontId="3"/>
  </si>
  <si>
    <t>新商品開発費</t>
    <rPh sb="0" eb="3">
      <t>シンショウヒン</t>
    </rPh>
    <rPh sb="3" eb="5">
      <t>カイハツ</t>
    </rPh>
    <phoneticPr fontId="3"/>
  </si>
  <si>
    <t>調査・マーケティング費</t>
    <rPh sb="0" eb="2">
      <t>チョウサ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</si>
  <si>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phoneticPr fontId="13"/>
  </si>
  <si>
    <t>越境EC事業費</t>
    <rPh sb="0" eb="2">
      <t>エッキョウ</t>
    </rPh>
    <rPh sb="4" eb="6">
      <t>ジギョウ</t>
    </rPh>
    <rPh sb="6" eb="7">
      <t>ヒ</t>
    </rPh>
    <phoneticPr fontId="13"/>
  </si>
  <si>
    <t>補助金交付
申請額
(1/2以内)</t>
    <rPh sb="3" eb="5">
      <t>コウフ</t>
    </rPh>
    <rPh sb="14" eb="16">
      <t>イナイ</t>
    </rPh>
    <phoneticPr fontId="3"/>
  </si>
  <si>
    <t>実績額</t>
  </si>
  <si>
    <t>別紙７</t>
    <rPh sb="0" eb="2">
      <t>ベッシ</t>
    </rPh>
    <phoneticPr fontId="3"/>
  </si>
  <si>
    <t>収支決算書</t>
    <phoneticPr fontId="3"/>
  </si>
  <si>
    <t>予算</t>
    <rPh sb="0" eb="2">
      <t>ヨサン</t>
    </rPh>
    <phoneticPr fontId="3"/>
  </si>
  <si>
    <t>実績</t>
    <rPh sb="0" eb="2">
      <t>ジッセキ</t>
    </rPh>
    <phoneticPr fontId="3"/>
  </si>
  <si>
    <t>３　補助対象経費毎に証拠書類を添付すること</t>
    <rPh sb="2" eb="4">
      <t>ホジョ</t>
    </rPh>
    <rPh sb="4" eb="6">
      <t>タイショウ</t>
    </rPh>
    <rPh sb="6" eb="8">
      <t>ケイヒ</t>
    </rPh>
    <rPh sb="8" eb="9">
      <t>ゴト</t>
    </rPh>
    <rPh sb="10" eb="12">
      <t>ショウコ</t>
    </rPh>
    <rPh sb="12" eb="14">
      <t>ショルイ</t>
    </rPh>
    <rPh sb="15" eb="17">
      <t>テンプ</t>
    </rPh>
    <phoneticPr fontId="3"/>
  </si>
  <si>
    <t>■ 海外向け新商品開発・ブランディング事業</t>
    <phoneticPr fontId="3"/>
  </si>
  <si>
    <t>ブランディング費</t>
  </si>
  <si>
    <t>補助金交
付申請額
（左経費の1/2以内）</t>
    <rPh sb="0" eb="3">
      <t>ホジョキン</t>
    </rPh>
    <rPh sb="3" eb="4">
      <t>コウ</t>
    </rPh>
    <rPh sb="5" eb="6">
      <t>ヅケ</t>
    </rPh>
    <rPh sb="6" eb="9">
      <t>シンセイガク</t>
    </rPh>
    <rPh sb="11" eb="12">
      <t>サ</t>
    </rPh>
    <rPh sb="12" eb="14">
      <t>ケイヒ</t>
    </rPh>
    <rPh sb="18" eb="20">
      <t>イナイ</t>
    </rPh>
    <phoneticPr fontId="13"/>
  </si>
  <si>
    <t>海外向け新商品開発・ブランディング事業</t>
    <rPh sb="0" eb="2">
      <t>カイガイ</t>
    </rPh>
    <rPh sb="2" eb="3">
      <t>ム</t>
    </rPh>
    <rPh sb="4" eb="7">
      <t>シンショウヒン</t>
    </rPh>
    <rPh sb="7" eb="9">
      <t>カイハツ</t>
    </rPh>
    <rPh sb="17" eb="19">
      <t>ジギョウ</t>
    </rPh>
    <phoneticPr fontId="3"/>
  </si>
  <si>
    <t>謝金・コンサルタント費</t>
  </si>
  <si>
    <t>渡航・宿泊費</t>
  </si>
  <si>
    <t>通訳・翻訳費</t>
  </si>
  <si>
    <t>信用調査費</t>
  </si>
  <si>
    <t>原材料費</t>
    <rPh sb="0" eb="3">
      <t>ゲンザイリョウ</t>
    </rPh>
    <rPh sb="3" eb="4">
      <t>ヒ</t>
    </rPh>
    <phoneticPr fontId="3"/>
  </si>
  <si>
    <t>借料・損料</t>
    <rPh sb="0" eb="2">
      <t>シャクリョウ</t>
    </rPh>
    <rPh sb="3" eb="5">
      <t>ソンリョウ</t>
    </rPh>
    <phoneticPr fontId="3"/>
  </si>
  <si>
    <t>委託費</t>
    <rPh sb="0" eb="2">
      <t>イタク</t>
    </rPh>
    <rPh sb="2" eb="3">
      <t>ヒ</t>
    </rPh>
    <phoneticPr fontId="3"/>
  </si>
  <si>
    <t>広告媒体製作費</t>
    <rPh sb="0" eb="2">
      <t>コウコク</t>
    </rPh>
    <rPh sb="2" eb="4">
      <t>バイタイ</t>
    </rPh>
    <rPh sb="4" eb="7">
      <t>セイサクヒ</t>
    </rPh>
    <phoneticPr fontId="3"/>
  </si>
  <si>
    <t>広告宣伝費</t>
    <rPh sb="0" eb="2">
      <t>コウコク</t>
    </rPh>
    <rPh sb="2" eb="5">
      <t>センデンヒ</t>
    </rPh>
    <phoneticPr fontId="3"/>
  </si>
  <si>
    <t>デザイン費</t>
  </si>
  <si>
    <t>検査・試験費</t>
  </si>
  <si>
    <t>審査・登録費</t>
  </si>
  <si>
    <t>輸送費</t>
    <rPh sb="0" eb="3">
      <t>ユソウヒ</t>
    </rPh>
    <phoneticPr fontId="3"/>
  </si>
  <si>
    <t>■　海外市場への売り込み事業</t>
    <rPh sb="2" eb="4">
      <t>カイガイ</t>
    </rPh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</si>
  <si>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出展料（および付随する経費）</t>
  </si>
  <si>
    <t>広報媒体製作費</t>
  </si>
  <si>
    <t>広告宣伝費</t>
  </si>
  <si>
    <t>輸送費</t>
  </si>
  <si>
    <t>出店・出品料</t>
  </si>
  <si>
    <t>越境ECサイト制作費</t>
  </si>
  <si>
    <t>プロモーション運営費</t>
  </si>
  <si>
    <t>■ 海外市場への売り込み事業</t>
    <phoneticPr fontId="3"/>
  </si>
  <si>
    <t>■ 水・環境ビジネスに係る海外での実現可能性調査および実証試験</t>
    <rPh sb="2" eb="3">
      <t>ミズ</t>
    </rPh>
    <rPh sb="4" eb="6">
      <t>カンキョウ</t>
    </rPh>
    <rPh sb="11" eb="12">
      <t>カカ</t>
    </rPh>
    <rPh sb="13" eb="15">
      <t>カイガイ</t>
    </rPh>
    <rPh sb="17" eb="19">
      <t>ジツゲン</t>
    </rPh>
    <rPh sb="19" eb="22">
      <t>カノウセイ</t>
    </rPh>
    <rPh sb="22" eb="24">
      <t>チョウサ</t>
    </rPh>
    <rPh sb="27" eb="29">
      <t>ジッショウ</t>
    </rPh>
    <rPh sb="29" eb="31">
      <t>シケン</t>
    </rPh>
    <phoneticPr fontId="3"/>
  </si>
  <si>
    <t>事業費</t>
  </si>
  <si>
    <t>実証試験費</t>
    <phoneticPr fontId="13"/>
  </si>
  <si>
    <t>販路開拓費</t>
    <phoneticPr fontId="13"/>
  </si>
  <si>
    <t>委託費</t>
    <rPh sb="0" eb="2">
      <t>イタク</t>
    </rPh>
    <rPh sb="2" eb="3">
      <t>ヒ</t>
    </rPh>
    <phoneticPr fontId="13"/>
  </si>
  <si>
    <t>事業費</t>
    <rPh sb="0" eb="3">
      <t>ジギョウヒ</t>
    </rPh>
    <phoneticPr fontId="3"/>
  </si>
  <si>
    <t>実証試験費</t>
    <rPh sb="0" eb="2">
      <t>ジッショウ</t>
    </rPh>
    <rPh sb="2" eb="4">
      <t>シケン</t>
    </rPh>
    <rPh sb="4" eb="5">
      <t>ヒ</t>
    </rPh>
    <phoneticPr fontId="3"/>
  </si>
  <si>
    <t>販路開拓費</t>
    <rPh sb="0" eb="2">
      <t>ハンロ</t>
    </rPh>
    <rPh sb="2" eb="4">
      <t>カイタク</t>
    </rPh>
    <rPh sb="4" eb="5">
      <t>ヒ</t>
    </rPh>
    <phoneticPr fontId="3"/>
  </si>
  <si>
    <t>補助事業に
要する経費
(c)=(a)×(b)</t>
    <phoneticPr fontId="3"/>
  </si>
  <si>
    <t>■　水・環境ビジネスに係る海外での実現可能性調査および実証試験</t>
    <rPh sb="2" eb="3">
      <t>ミズ</t>
    </rPh>
    <rPh sb="4" eb="6">
      <t>カンキョウ</t>
    </rPh>
    <rPh sb="11" eb="12">
      <t>カカ</t>
    </rPh>
    <rPh sb="13" eb="15">
      <t>カイガイ</t>
    </rPh>
    <rPh sb="17" eb="19">
      <t>ジツゲン</t>
    </rPh>
    <rPh sb="19" eb="22">
      <t>カノウセイ</t>
    </rPh>
    <rPh sb="22" eb="24">
      <t>チョウサ</t>
    </rPh>
    <rPh sb="27" eb="29">
      <t>ジッショウ</t>
    </rPh>
    <rPh sb="29" eb="31">
      <t>シケン</t>
    </rPh>
    <phoneticPr fontId="3"/>
  </si>
  <si>
    <t>別紙８</t>
    <rPh sb="0" eb="2">
      <t>ベッシ</t>
    </rPh>
    <phoneticPr fontId="3"/>
  </si>
  <si>
    <t>その他経費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</si>
</sst>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#,##0_ "/>
    <numFmt numFmtId="177" formatCode="#,##0_ ;[Red]\-#,##0\ "/>
    <numFmt numFmtId="178" formatCode="#,##0_);[Red]\(#,##0\)"/>
  </numFmts>
  <fonts count="20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indexed="64"/>
      </left>
      <right/>
      <top style="double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double">
        <color theme="1"/>
      </top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 style="double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double">
        <color theme="1"/>
      </bottom>
      <diagonal/>
    </border>
    <border>
      <left/>
      <right/>
      <top style="double">
        <color theme="1"/>
      </top>
      <bottom style="double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indexed="64"/>
      </right>
      <top style="double">
        <color indexed="64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medium">
        <color rgb="FFFF0000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theme="1"/>
      </right>
      <top style="double">
        <color indexed="64"/>
      </top>
      <bottom style="double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6" fontId="2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38" fontId="8" fillId="0" borderId="0" xfId="1" applyFont="1" applyFill="1" applyAlignment="1">
      <alignment vertical="center"/>
    </xf>
    <xf numFmtId="0" fontId="10" fillId="0" borderId="0" xfId="4" applyFont="1" applyAlignment="1">
      <alignment vertical="center"/>
    </xf>
    <xf numFmtId="38" fontId="9" fillId="0" borderId="0" xfId="1" applyFont="1" applyFill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38" fontId="11" fillId="2" borderId="41" xfId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77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177" fontId="1" fillId="0" borderId="33" xfId="1" applyNumberFormat="1" applyFont="1" applyFill="1" applyBorder="1" applyAlignment="1" applyProtection="1">
      <alignment horizontal="right" vertical="center" wrapText="1"/>
      <protection locked="0"/>
    </xf>
    <xf numFmtId="177" fontId="1" fillId="0" borderId="18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41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10" xfId="4" applyFont="1" applyFill="1" applyBorder="1" applyAlignment="1">
      <alignment horizontal="center" vertical="center" textRotation="255" wrapText="1"/>
    </xf>
    <xf numFmtId="177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44" xfId="4" applyFont="1" applyFill="1" applyBorder="1" applyAlignment="1">
      <alignment horizontal="center" vertical="center" textRotation="255" wrapText="1"/>
    </xf>
    <xf numFmtId="177" fontId="1" fillId="3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46" xfId="4" applyFont="1" applyFill="1" applyBorder="1" applyAlignment="1">
      <alignment horizontal="left" vertical="center" wrapText="1"/>
    </xf>
    <xf numFmtId="0" fontId="1" fillId="3" borderId="38" xfId="4" applyFont="1" applyFill="1" applyBorder="1" applyAlignment="1">
      <alignment horizontal="center" vertical="center" textRotation="255" wrapText="1"/>
    </xf>
    <xf numFmtId="0" fontId="1" fillId="3" borderId="46" xfId="4" applyFont="1" applyFill="1" applyBorder="1" applyAlignment="1">
      <alignment vertical="center" textRotation="255" wrapText="1"/>
    </xf>
    <xf numFmtId="41" fontId="1" fillId="2" borderId="41" xfId="1" applyNumberFormat="1" applyFont="1" applyFill="1" applyBorder="1" applyAlignment="1">
      <alignment horizontal="center" vertical="center" wrapText="1"/>
    </xf>
    <xf numFmtId="41" fontId="1" fillId="3" borderId="41" xfId="1" applyNumberFormat="1" applyFont="1" applyFill="1" applyBorder="1" applyAlignment="1">
      <alignment horizontal="right" vertical="center" wrapText="1"/>
    </xf>
    <xf numFmtId="41" fontId="1" fillId="0" borderId="17" xfId="1" applyNumberFormat="1" applyFont="1" applyFill="1" applyBorder="1" applyAlignment="1">
      <alignment horizontal="right" vertical="center" wrapText="1"/>
    </xf>
    <xf numFmtId="41" fontId="1" fillId="0" borderId="33" xfId="1" applyNumberFormat="1" applyFont="1" applyFill="1" applyBorder="1" applyAlignment="1">
      <alignment horizontal="right" vertical="center" wrapText="1"/>
    </xf>
    <xf numFmtId="41" fontId="1" fillId="0" borderId="33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32" xfId="1" applyNumberFormat="1" applyFont="1" applyFill="1" applyBorder="1" applyAlignment="1">
      <alignment horizontal="right" vertical="center" wrapText="1"/>
    </xf>
    <xf numFmtId="41" fontId="1" fillId="3" borderId="0" xfId="1" applyNumberFormat="1" applyFont="1" applyFill="1" applyBorder="1" applyAlignment="1">
      <alignment horizontal="right" vertical="center" wrapText="1"/>
    </xf>
    <xf numFmtId="41" fontId="1" fillId="0" borderId="44" xfId="1" applyNumberFormat="1" applyFont="1" applyFill="1" applyBorder="1" applyAlignment="1">
      <alignment horizontal="right" vertical="center" wrapText="1"/>
    </xf>
    <xf numFmtId="41" fontId="1" fillId="0" borderId="38" xfId="1" applyNumberFormat="1" applyFont="1" applyFill="1" applyBorder="1" applyAlignment="1">
      <alignment horizontal="right" vertical="center" wrapText="1"/>
    </xf>
    <xf numFmtId="41" fontId="1" fillId="0" borderId="25" xfId="1" applyNumberFormat="1" applyFont="1" applyFill="1" applyBorder="1" applyAlignment="1">
      <alignment horizontal="right" vertical="center" wrapText="1"/>
    </xf>
    <xf numFmtId="41" fontId="1" fillId="0" borderId="47" xfId="1" applyNumberFormat="1" applyFont="1" applyFill="1" applyBorder="1" applyAlignment="1">
      <alignment horizontal="right" vertical="center" wrapText="1"/>
    </xf>
    <xf numFmtId="41" fontId="1" fillId="0" borderId="62" xfId="1" applyNumberFormat="1" applyFont="1" applyFill="1" applyBorder="1" applyAlignment="1">
      <alignment horizontal="right" vertical="center" wrapText="1"/>
    </xf>
    <xf numFmtId="41" fontId="1" fillId="0" borderId="46" xfId="1" applyNumberFormat="1" applyFont="1" applyFill="1" applyBorder="1" applyAlignment="1">
      <alignment horizontal="right" vertical="center" wrapText="1"/>
    </xf>
    <xf numFmtId="41" fontId="1" fillId="3" borderId="41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7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42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8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55" xfId="1" applyNumberFormat="1" applyFont="1" applyFill="1" applyBorder="1" applyAlignment="1" applyProtection="1">
      <alignment horizontal="right" vertical="center" wrapText="1"/>
      <protection locked="0"/>
    </xf>
    <xf numFmtId="41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45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3" applyFont="1" applyAlignment="1">
      <alignment horizontal="left" vertical="center" wrapText="1"/>
    </xf>
    <xf numFmtId="41" fontId="1" fillId="0" borderId="18" xfId="1" applyNumberFormat="1" applyFont="1" applyFill="1" applyBorder="1" applyAlignment="1">
      <alignment horizontal="right" vertical="center" wrapText="1"/>
    </xf>
    <xf numFmtId="41" fontId="1" fillId="0" borderId="64" xfId="1" applyNumberFormat="1" applyFont="1" applyFill="1" applyBorder="1" applyAlignment="1">
      <alignment horizontal="right" vertical="center" wrapText="1"/>
    </xf>
    <xf numFmtId="41" fontId="1" fillId="0" borderId="64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2" applyFont="1"/>
    <xf numFmtId="0" fontId="10" fillId="0" borderId="17" xfId="2" applyFont="1" applyBorder="1" applyAlignment="1">
      <alignment horizontal="center" vertical="center" wrapText="1"/>
    </xf>
    <xf numFmtId="49" fontId="6" fillId="2" borderId="46" xfId="2" applyNumberFormat="1" applyFont="1" applyFill="1" applyBorder="1" applyAlignment="1">
      <alignment vertical="center" textRotation="255" shrinkToFit="1"/>
    </xf>
    <xf numFmtId="176" fontId="6" fillId="0" borderId="69" xfId="2" applyNumberFormat="1" applyFont="1" applyBorder="1" applyAlignment="1">
      <alignment horizontal="center" vertical="center" shrinkToFit="1"/>
    </xf>
    <xf numFmtId="0" fontId="6" fillId="0" borderId="69" xfId="2" applyFont="1" applyBorder="1" applyAlignment="1">
      <alignment vertical="center"/>
    </xf>
    <xf numFmtId="41" fontId="6" fillId="0" borderId="13" xfId="2" applyNumberFormat="1" applyFont="1" applyBorder="1" applyAlignment="1">
      <alignment horizontal="center" vertical="center"/>
    </xf>
    <xf numFmtId="41" fontId="6" fillId="0" borderId="21" xfId="2" applyNumberFormat="1" applyFont="1" applyBorder="1" applyAlignment="1">
      <alignment horizontal="center" vertical="center"/>
    </xf>
    <xf numFmtId="49" fontId="6" fillId="2" borderId="38" xfId="2" applyNumberFormat="1" applyFont="1" applyFill="1" applyBorder="1" applyAlignment="1">
      <alignment vertical="center" textRotation="255" shrinkToFit="1"/>
    </xf>
    <xf numFmtId="176" fontId="6" fillId="0" borderId="43" xfId="2" applyNumberFormat="1" applyFont="1" applyBorder="1" applyAlignment="1">
      <alignment horizontal="center" vertical="center" shrinkToFit="1"/>
    </xf>
    <xf numFmtId="41" fontId="6" fillId="0" borderId="9" xfId="2" applyNumberFormat="1" applyFont="1" applyBorder="1" applyAlignment="1">
      <alignment horizontal="center" vertical="center"/>
    </xf>
    <xf numFmtId="0" fontId="6" fillId="0" borderId="70" xfId="2" applyFont="1" applyBorder="1" applyAlignment="1">
      <alignment vertical="center"/>
    </xf>
    <xf numFmtId="0" fontId="6" fillId="0" borderId="71" xfId="2" applyFont="1" applyBorder="1" applyAlignment="1">
      <alignment horizontal="center" vertical="center"/>
    </xf>
    <xf numFmtId="0" fontId="6" fillId="0" borderId="72" xfId="2" applyFont="1" applyBorder="1" applyAlignment="1">
      <alignment vertical="center"/>
    </xf>
    <xf numFmtId="41" fontId="6" fillId="0" borderId="73" xfId="2" applyNumberFormat="1" applyFont="1" applyBorder="1" applyAlignment="1">
      <alignment horizontal="center" vertical="center"/>
    </xf>
    <xf numFmtId="41" fontId="6" fillId="0" borderId="74" xfId="2" applyNumberFormat="1" applyFont="1" applyBorder="1" applyAlignment="1">
      <alignment horizontal="center" vertical="center"/>
    </xf>
    <xf numFmtId="49" fontId="6" fillId="2" borderId="46" xfId="2" applyNumberFormat="1" applyFont="1" applyFill="1" applyBorder="1" applyAlignment="1">
      <alignment horizontal="center" vertical="center" textRotation="255" shrinkToFit="1"/>
    </xf>
    <xf numFmtId="49" fontId="6" fillId="2" borderId="38" xfId="2" applyNumberFormat="1" applyFont="1" applyFill="1" applyBorder="1" applyAlignment="1">
      <alignment horizontal="center" vertical="center" textRotation="255" shrinkToFit="1"/>
    </xf>
    <xf numFmtId="41" fontId="6" fillId="0" borderId="75" xfId="2" applyNumberFormat="1" applyFont="1" applyBorder="1" applyAlignment="1">
      <alignment horizontal="right" vertical="center"/>
    </xf>
    <xf numFmtId="49" fontId="6" fillId="2" borderId="44" xfId="2" applyNumberFormat="1" applyFont="1" applyFill="1" applyBorder="1" applyAlignment="1">
      <alignment horizontal="center" vertical="center" textRotation="255" shrinkToFit="1"/>
    </xf>
    <xf numFmtId="0" fontId="6" fillId="0" borderId="76" xfId="2" applyFont="1" applyBorder="1" applyAlignment="1">
      <alignment horizontal="center" vertical="center"/>
    </xf>
    <xf numFmtId="0" fontId="6" fillId="0" borderId="77" xfId="2" applyFont="1" applyBorder="1" applyAlignment="1">
      <alignment vertical="center"/>
    </xf>
    <xf numFmtId="41" fontId="6" fillId="0" borderId="78" xfId="2" applyNumberFormat="1" applyFont="1" applyBorder="1" applyAlignment="1">
      <alignment horizontal="right" vertical="center"/>
    </xf>
    <xf numFmtId="41" fontId="6" fillId="0" borderId="10" xfId="2" applyNumberFormat="1" applyFont="1" applyBorder="1" applyAlignment="1">
      <alignment horizontal="right" vertical="center"/>
    </xf>
    <xf numFmtId="41" fontId="6" fillId="0" borderId="79" xfId="2" applyNumberFormat="1" applyFont="1" applyBorder="1" applyAlignment="1">
      <alignment horizontal="right" vertical="center"/>
    </xf>
    <xf numFmtId="41" fontId="6" fillId="0" borderId="9" xfId="2" applyNumberFormat="1" applyFont="1" applyBorder="1" applyAlignment="1">
      <alignment horizontal="right" vertical="center"/>
    </xf>
    <xf numFmtId="41" fontId="6" fillId="0" borderId="83" xfId="2" applyNumberFormat="1" applyFont="1" applyBorder="1" applyAlignment="1">
      <alignment horizontal="right" vertical="center"/>
    </xf>
    <xf numFmtId="176" fontId="6" fillId="0" borderId="17" xfId="2" applyNumberFormat="1" applyFont="1" applyBorder="1" applyAlignment="1">
      <alignment horizontal="center" vertical="center" shrinkToFit="1"/>
    </xf>
    <xf numFmtId="0" fontId="6" fillId="0" borderId="85" xfId="2" applyFont="1" applyBorder="1" applyAlignment="1">
      <alignment vertical="center"/>
    </xf>
    <xf numFmtId="41" fontId="6" fillId="0" borderId="17" xfId="2" applyNumberFormat="1" applyFont="1" applyBorder="1" applyAlignment="1">
      <alignment horizontal="right" vertical="center"/>
    </xf>
    <xf numFmtId="0" fontId="6" fillId="0" borderId="86" xfId="2" applyFont="1" applyBorder="1" applyAlignment="1">
      <alignment vertical="center"/>
    </xf>
    <xf numFmtId="0" fontId="6" fillId="0" borderId="87" xfId="2" applyFont="1" applyBorder="1" applyAlignment="1">
      <alignment vertical="center"/>
    </xf>
    <xf numFmtId="41" fontId="6" fillId="0" borderId="18" xfId="2" applyNumberFormat="1" applyFont="1" applyBorder="1" applyAlignment="1">
      <alignment horizontal="right" vertical="center"/>
    </xf>
    <xf numFmtId="41" fontId="6" fillId="0" borderId="88" xfId="2" applyNumberFormat="1" applyFont="1" applyBorder="1" applyAlignment="1">
      <alignment horizontal="right" vertical="center"/>
    </xf>
    <xf numFmtId="0" fontId="6" fillId="0" borderId="89" xfId="2" applyFont="1" applyBorder="1" applyAlignment="1">
      <alignment vertical="center"/>
    </xf>
    <xf numFmtId="41" fontId="6" fillId="0" borderId="14" xfId="2" applyNumberFormat="1" applyFont="1" applyBorder="1" applyAlignment="1">
      <alignment horizontal="center" vertical="center"/>
    </xf>
    <xf numFmtId="0" fontId="6" fillId="2" borderId="3" xfId="4" applyFont="1" applyFill="1" applyBorder="1" applyAlignment="1">
      <alignment horizontal="left" vertical="center" wrapText="1"/>
    </xf>
    <xf numFmtId="38" fontId="11" fillId="0" borderId="18" xfId="1" applyFont="1" applyFill="1" applyBorder="1" applyAlignment="1">
      <alignment horizontal="center" vertical="center" wrapText="1"/>
    </xf>
    <xf numFmtId="41" fontId="6" fillId="0" borderId="0" xfId="2" applyNumberFormat="1" applyFont="1" applyBorder="1" applyAlignment="1">
      <alignment horizontal="right" vertical="center"/>
    </xf>
    <xf numFmtId="0" fontId="10" fillId="2" borderId="46" xfId="2" applyFont="1" applyFill="1" applyBorder="1" applyAlignment="1">
      <alignment vertical="center"/>
    </xf>
    <xf numFmtId="0" fontId="10" fillId="2" borderId="40" xfId="2" applyFont="1" applyFill="1" applyBorder="1" applyAlignment="1">
      <alignment vertical="center" wrapText="1"/>
    </xf>
    <xf numFmtId="49" fontId="10" fillId="2" borderId="38" xfId="2" applyNumberFormat="1" applyFont="1" applyFill="1" applyBorder="1" applyAlignment="1">
      <alignment horizontal="center" vertical="center" textRotation="255" shrinkToFit="1"/>
    </xf>
    <xf numFmtId="176" fontId="6" fillId="0" borderId="17" xfId="2" applyNumberFormat="1" applyFont="1" applyBorder="1" applyAlignment="1">
      <alignment horizontal="center" vertical="center"/>
    </xf>
    <xf numFmtId="41" fontId="10" fillId="0" borderId="17" xfId="2" applyNumberFormat="1" applyFont="1" applyBorder="1" applyAlignment="1">
      <alignment horizontal="right" vertical="center"/>
    </xf>
    <xf numFmtId="176" fontId="6" fillId="0" borderId="27" xfId="2" applyNumberFormat="1" applyFont="1" applyBorder="1" applyAlignment="1">
      <alignment horizontal="center" vertical="center"/>
    </xf>
    <xf numFmtId="176" fontId="6" fillId="0" borderId="42" xfId="2" applyNumberFormat="1" applyFont="1" applyBorder="1" applyAlignment="1">
      <alignment horizontal="center" vertical="center"/>
    </xf>
    <xf numFmtId="41" fontId="10" fillId="0" borderId="18" xfId="2" applyNumberFormat="1" applyFont="1" applyBorder="1" applyAlignment="1">
      <alignment horizontal="right" vertical="center"/>
    </xf>
    <xf numFmtId="0" fontId="6" fillId="0" borderId="17" xfId="2" applyFont="1" applyBorder="1" applyAlignment="1">
      <alignment horizontal="center" vertical="center" wrapText="1"/>
    </xf>
    <xf numFmtId="49" fontId="10" fillId="2" borderId="44" xfId="2" applyNumberFormat="1" applyFont="1" applyFill="1" applyBorder="1" applyAlignment="1">
      <alignment horizontal="center" vertical="center" textRotation="255" shrinkToFit="1"/>
    </xf>
    <xf numFmtId="41" fontId="10" fillId="0" borderId="33" xfId="2" applyNumberFormat="1" applyFont="1" applyBorder="1" applyAlignment="1">
      <alignment horizontal="right" vertical="center"/>
    </xf>
    <xf numFmtId="41" fontId="10" fillId="0" borderId="44" xfId="2" applyNumberFormat="1" applyFont="1" applyBorder="1" applyAlignment="1">
      <alignment horizontal="right" vertical="center"/>
    </xf>
    <xf numFmtId="0" fontId="4" fillId="2" borderId="0" xfId="2" applyFont="1" applyFill="1" applyBorder="1" applyAlignment="1">
      <alignment vertical="center"/>
    </xf>
    <xf numFmtId="0" fontId="6" fillId="0" borderId="35" xfId="2" applyFont="1" applyBorder="1" applyAlignment="1">
      <alignment horizontal="left" vertical="center"/>
    </xf>
    <xf numFmtId="176" fontId="6" fillId="0" borderId="35" xfId="2" applyNumberFormat="1" applyFont="1" applyBorder="1" applyAlignment="1" applyProtection="1">
      <alignment horizontal="left" vertical="center" wrapText="1"/>
      <protection locked="0"/>
    </xf>
    <xf numFmtId="176" fontId="6" fillId="0" borderId="36" xfId="2" applyNumberFormat="1" applyFont="1" applyBorder="1" applyAlignment="1" applyProtection="1">
      <alignment horizontal="left" vertical="center" wrapText="1"/>
      <protection locked="0"/>
    </xf>
    <xf numFmtId="49" fontId="6" fillId="2" borderId="0" xfId="2" applyNumberFormat="1" applyFont="1" applyFill="1" applyBorder="1" applyAlignment="1">
      <alignment horizontal="center" vertical="center" textRotation="255" shrinkToFit="1"/>
    </xf>
    <xf numFmtId="178" fontId="6" fillId="0" borderId="100" xfId="2" applyNumberFormat="1" applyFont="1" applyBorder="1" applyAlignment="1">
      <alignment horizontal="left" vertical="center"/>
    </xf>
    <xf numFmtId="0" fontId="6" fillId="0" borderId="90" xfId="2" applyFont="1" applyBorder="1" applyAlignment="1">
      <alignment horizontal="left" vertical="center"/>
    </xf>
    <xf numFmtId="176" fontId="6" fillId="0" borderId="102" xfId="2" applyNumberFormat="1" applyFont="1" applyBorder="1" applyAlignment="1" applyProtection="1">
      <alignment horizontal="left" vertical="center" wrapText="1"/>
      <protection locked="0"/>
    </xf>
    <xf numFmtId="178" fontId="6" fillId="0" borderId="102" xfId="2" applyNumberFormat="1" applyFont="1" applyBorder="1" applyAlignment="1">
      <alignment horizontal="left" vertical="center"/>
    </xf>
    <xf numFmtId="0" fontId="10" fillId="2" borderId="0" xfId="2" applyFont="1" applyFill="1" applyBorder="1" applyAlignment="1">
      <alignment vertical="center"/>
    </xf>
    <xf numFmtId="0" fontId="4" fillId="2" borderId="101" xfId="2" applyFont="1" applyFill="1" applyBorder="1" applyAlignment="1">
      <alignment vertical="center"/>
    </xf>
    <xf numFmtId="0" fontId="4" fillId="0" borderId="35" xfId="2" applyFont="1" applyBorder="1" applyAlignment="1">
      <alignment vertical="center"/>
    </xf>
    <xf numFmtId="178" fontId="6" fillId="0" borderId="101" xfId="2" applyNumberFormat="1" applyFont="1" applyBorder="1" applyAlignment="1">
      <alignment horizontal="left" vertical="center"/>
    </xf>
    <xf numFmtId="178" fontId="6" fillId="0" borderId="36" xfId="2" applyNumberFormat="1" applyFont="1" applyBorder="1" applyAlignment="1">
      <alignment horizontal="left" vertical="center"/>
    </xf>
    <xf numFmtId="178" fontId="6" fillId="0" borderId="35" xfId="2" applyNumberFormat="1" applyFont="1" applyBorder="1" applyAlignment="1">
      <alignment horizontal="left" vertical="center"/>
    </xf>
    <xf numFmtId="0" fontId="6" fillId="0" borderId="103" xfId="2" applyFont="1" applyBorder="1" applyAlignment="1">
      <alignment vertical="center"/>
    </xf>
    <xf numFmtId="41" fontId="6" fillId="0" borderId="11" xfId="2" applyNumberFormat="1" applyFont="1" applyBorder="1" applyAlignment="1">
      <alignment horizontal="right" vertical="center"/>
    </xf>
    <xf numFmtId="178" fontId="6" fillId="0" borderId="53" xfId="2" applyNumberFormat="1" applyFont="1" applyBorder="1" applyAlignment="1">
      <alignment horizontal="left" vertical="center"/>
    </xf>
    <xf numFmtId="41" fontId="10" fillId="0" borderId="107" xfId="2" applyNumberFormat="1" applyFont="1" applyBorder="1" applyAlignment="1">
      <alignment horizontal="right" vertical="center"/>
    </xf>
    <xf numFmtId="0" fontId="10" fillId="0" borderId="44" xfId="2" applyFont="1" applyBorder="1" applyAlignment="1">
      <alignment horizontal="center" vertical="center"/>
    </xf>
    <xf numFmtId="0" fontId="6" fillId="0" borderId="33" xfId="2" applyFont="1" applyBorder="1" applyAlignment="1">
      <alignment horizontal="center" vertical="center" wrapText="1"/>
    </xf>
    <xf numFmtId="0" fontId="1" fillId="2" borderId="0" xfId="4" applyFont="1" applyFill="1" applyAlignment="1">
      <alignment vertical="center"/>
    </xf>
    <xf numFmtId="38" fontId="11" fillId="2" borderId="0" xfId="1" applyFont="1" applyFill="1" applyBorder="1" applyAlignment="1">
      <alignment vertical="center" wrapText="1"/>
    </xf>
    <xf numFmtId="41" fontId="1" fillId="2" borderId="0" xfId="1" applyNumberFormat="1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12" fillId="0" borderId="0" xfId="4" applyFont="1" applyAlignment="1">
      <alignment horizontal="left" vertical="center"/>
    </xf>
    <xf numFmtId="0" fontId="8" fillId="0" borderId="0" xfId="4" applyFont="1" applyAlignment="1">
      <alignment vertical="center"/>
    </xf>
    <xf numFmtId="0" fontId="1" fillId="2" borderId="3" xfId="4" applyFont="1" applyFill="1" applyBorder="1" applyAlignment="1">
      <alignment vertical="center" textRotation="255" wrapText="1"/>
    </xf>
    <xf numFmtId="0" fontId="1" fillId="0" borderId="17" xfId="4" applyFont="1" applyBorder="1" applyAlignment="1">
      <alignment vertical="center" wrapText="1"/>
    </xf>
    <xf numFmtId="0" fontId="1" fillId="0" borderId="17" xfId="4" applyFont="1" applyBorder="1" applyAlignment="1" applyProtection="1">
      <alignment horizontal="left" vertical="center" wrapText="1"/>
      <protection locked="0"/>
    </xf>
    <xf numFmtId="0" fontId="1" fillId="0" borderId="17" xfId="4" applyFont="1" applyBorder="1" applyAlignment="1">
      <alignment horizontal="left" vertical="center" wrapText="1"/>
    </xf>
    <xf numFmtId="0" fontId="1" fillId="0" borderId="18" xfId="4" applyFont="1" applyBorder="1" applyAlignment="1">
      <alignment horizontal="left" vertical="center" wrapText="1"/>
    </xf>
    <xf numFmtId="41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4" xfId="4" applyFont="1" applyFill="1" applyBorder="1" applyAlignment="1">
      <alignment vertical="center" textRotation="255" wrapText="1"/>
    </xf>
    <xf numFmtId="0" fontId="9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6" fillId="2" borderId="50" xfId="4" applyFont="1" applyFill="1" applyBorder="1" applyAlignment="1">
      <alignment horizontal="left" vertical="center" wrapText="1"/>
    </xf>
    <xf numFmtId="0" fontId="1" fillId="0" borderId="17" xfId="4" applyFont="1" applyBorder="1" applyAlignment="1" applyProtection="1">
      <alignment vertical="center" wrapText="1"/>
      <protection locked="0"/>
    </xf>
    <xf numFmtId="0" fontId="1" fillId="0" borderId="18" xfId="4" applyFont="1" applyBorder="1" applyAlignment="1">
      <alignment vertical="center" wrapText="1"/>
    </xf>
    <xf numFmtId="0" fontId="1" fillId="0" borderId="18" xfId="4" applyFont="1" applyBorder="1" applyAlignment="1" applyProtection="1">
      <alignment vertical="center" wrapText="1"/>
      <protection locked="0"/>
    </xf>
    <xf numFmtId="0" fontId="1" fillId="2" borderId="97" xfId="4" applyFont="1" applyFill="1" applyBorder="1" applyAlignment="1">
      <alignment vertical="center" textRotation="255" wrapText="1"/>
    </xf>
    <xf numFmtId="0" fontId="1" fillId="3" borderId="19" xfId="4" applyFont="1" applyFill="1" applyBorder="1" applyAlignment="1">
      <alignment horizontal="center" vertical="center" textRotation="255" wrapText="1"/>
    </xf>
    <xf numFmtId="0" fontId="1" fillId="2" borderId="3" xfId="4" applyFont="1" applyFill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10" fillId="0" borderId="92" xfId="2" applyFont="1" applyBorder="1" applyAlignment="1">
      <alignment horizontal="center" vertical="center" wrapText="1"/>
    </xf>
    <xf numFmtId="0" fontId="10" fillId="0" borderId="93" xfId="2" applyFont="1" applyBorder="1" applyAlignment="1">
      <alignment horizontal="center" vertical="center" wrapText="1"/>
    </xf>
    <xf numFmtId="0" fontId="10" fillId="0" borderId="94" xfId="2" applyFont="1" applyBorder="1" applyAlignment="1">
      <alignment horizontal="center" vertical="center" wrapText="1"/>
    </xf>
    <xf numFmtId="0" fontId="10" fillId="0" borderId="97" xfId="2" applyFont="1" applyBorder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95" xfId="2" applyFont="1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14" fillId="0" borderId="96" xfId="2" applyFont="1" applyBorder="1" applyAlignment="1">
      <alignment horizontal="center" vertical="center" wrapText="1"/>
    </xf>
    <xf numFmtId="0" fontId="14" fillId="0" borderId="98" xfId="2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/>
    </xf>
    <xf numFmtId="49" fontId="6" fillId="0" borderId="2" xfId="2" applyNumberFormat="1" applyFont="1" applyBorder="1" applyAlignment="1">
      <alignment horizontal="center" vertical="center" textRotation="255" shrinkToFit="1"/>
    </xf>
    <xf numFmtId="49" fontId="6" fillId="0" borderId="9" xfId="2" applyNumberFormat="1" applyFont="1" applyBorder="1" applyAlignment="1">
      <alignment horizontal="center" vertical="center" textRotation="255" shrinkToFit="1"/>
    </xf>
    <xf numFmtId="49" fontId="6" fillId="0" borderId="3" xfId="2" applyNumberFormat="1" applyFont="1" applyBorder="1" applyAlignment="1">
      <alignment horizontal="center" vertical="center" textRotation="255" shrinkToFit="1"/>
    </xf>
    <xf numFmtId="49" fontId="6" fillId="0" borderId="10" xfId="2" applyNumberFormat="1" applyFont="1" applyBorder="1" applyAlignment="1">
      <alignment horizontal="center" vertical="center" textRotation="255" shrinkToFit="1"/>
    </xf>
    <xf numFmtId="49" fontId="6" fillId="0" borderId="97" xfId="2" applyNumberFormat="1" applyFont="1" applyBorder="1" applyAlignment="1">
      <alignment horizontal="center" vertical="center" textRotation="255" shrinkToFit="1"/>
    </xf>
    <xf numFmtId="49" fontId="6" fillId="0" borderId="39" xfId="2" applyNumberFormat="1" applyFont="1" applyBorder="1" applyAlignment="1">
      <alignment horizontal="center" vertical="center" textRotation="255" shrinkToFit="1"/>
    </xf>
    <xf numFmtId="0" fontId="6" fillId="2" borderId="42" xfId="2" applyFont="1" applyFill="1" applyBorder="1" applyAlignment="1">
      <alignment horizontal="left" vertical="center" wrapText="1"/>
    </xf>
    <xf numFmtId="0" fontId="6" fillId="2" borderId="41" xfId="2" applyFont="1" applyFill="1" applyBorder="1" applyAlignment="1">
      <alignment horizontal="left" vertical="center" wrapText="1"/>
    </xf>
    <xf numFmtId="0" fontId="6" fillId="2" borderId="99" xfId="2" applyFont="1" applyFill="1" applyBorder="1" applyAlignment="1">
      <alignment horizontal="left" vertical="center" wrapText="1"/>
    </xf>
    <xf numFmtId="0" fontId="6" fillId="2" borderId="46" xfId="2" applyFont="1" applyFill="1" applyBorder="1" applyAlignment="1">
      <alignment horizontal="left" vertical="center" wrapText="1"/>
    </xf>
    <xf numFmtId="0" fontId="6" fillId="2" borderId="0" xfId="2" applyFont="1" applyFill="1" applyBorder="1" applyAlignment="1">
      <alignment horizontal="left" vertical="center" wrapText="1"/>
    </xf>
    <xf numFmtId="0" fontId="6" fillId="2" borderId="101" xfId="2" applyFont="1" applyFill="1" applyBorder="1" applyAlignment="1">
      <alignment horizontal="left" vertical="center" wrapText="1"/>
    </xf>
    <xf numFmtId="41" fontId="6" fillId="0" borderId="30" xfId="2" applyNumberFormat="1" applyFont="1" applyBorder="1" applyAlignment="1">
      <alignment horizontal="center" vertical="center"/>
    </xf>
    <xf numFmtId="41" fontId="6" fillId="0" borderId="31" xfId="2" applyNumberFormat="1" applyFont="1" applyBorder="1" applyAlignment="1">
      <alignment horizontal="center" vertical="center"/>
    </xf>
    <xf numFmtId="41" fontId="6" fillId="0" borderId="60" xfId="2" applyNumberFormat="1" applyFont="1" applyBorder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0" fontId="6" fillId="0" borderId="40" xfId="2" applyFont="1" applyBorder="1" applyAlignment="1">
      <alignment horizontal="center" vertical="center"/>
    </xf>
    <xf numFmtId="41" fontId="10" fillId="0" borderId="80" xfId="2" applyNumberFormat="1" applyFont="1" applyBorder="1" applyAlignment="1">
      <alignment horizontal="center" vertical="center"/>
    </xf>
    <xf numFmtId="41" fontId="10" fillId="0" borderId="81" xfId="2" applyNumberFormat="1" applyFont="1" applyBorder="1" applyAlignment="1">
      <alignment horizontal="center" vertical="center"/>
    </xf>
    <xf numFmtId="41" fontId="10" fillId="0" borderId="82" xfId="2" applyNumberFormat="1" applyFont="1" applyBorder="1" applyAlignment="1">
      <alignment horizontal="center" vertical="center"/>
    </xf>
    <xf numFmtId="41" fontId="10" fillId="0" borderId="84" xfId="2" applyNumberFormat="1" applyFont="1" applyBorder="1" applyAlignment="1">
      <alignment horizontal="center" vertical="center"/>
    </xf>
    <xf numFmtId="41" fontId="10" fillId="0" borderId="104" xfId="2" applyNumberFormat="1" applyFont="1" applyBorder="1" applyAlignment="1">
      <alignment horizontal="center" vertical="center"/>
    </xf>
    <xf numFmtId="41" fontId="10" fillId="0" borderId="105" xfId="2" applyNumberFormat="1" applyFont="1" applyBorder="1" applyAlignment="1">
      <alignment horizontal="center" vertical="center"/>
    </xf>
    <xf numFmtId="41" fontId="10" fillId="0" borderId="106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54" xfId="2" applyFont="1" applyBorder="1" applyAlignment="1">
      <alignment horizontal="center" vertical="center"/>
    </xf>
    <xf numFmtId="0" fontId="15" fillId="0" borderId="0" xfId="2" applyFont="1" applyAlignment="1">
      <alignment vertical="center" wrapText="1"/>
    </xf>
    <xf numFmtId="0" fontId="10" fillId="0" borderId="0" xfId="2" applyFont="1" applyAlignment="1">
      <alignment vertical="center" wrapText="1"/>
    </xf>
    <xf numFmtId="0" fontId="6" fillId="0" borderId="30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60" xfId="2" applyFont="1" applyFill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91" xfId="2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41" xfId="2" applyNumberFormat="1" applyFont="1" applyBorder="1" applyAlignment="1">
      <alignment horizontal="center" vertical="center" shrinkToFit="1"/>
    </xf>
    <xf numFmtId="49" fontId="6" fillId="0" borderId="108" xfId="2" applyNumberFormat="1" applyFont="1" applyBorder="1" applyAlignment="1">
      <alignment horizontal="center" vertical="center" shrinkToFit="1"/>
    </xf>
    <xf numFmtId="49" fontId="6" fillId="0" borderId="97" xfId="2" applyNumberFormat="1" applyFont="1" applyBorder="1" applyAlignment="1">
      <alignment horizontal="center" vertical="center" shrinkToFit="1"/>
    </xf>
    <xf numFmtId="49" fontId="6" fillId="0" borderId="40" xfId="2" applyNumberFormat="1" applyFont="1" applyBorder="1" applyAlignment="1">
      <alignment horizontal="center" vertical="center" shrinkToFit="1"/>
    </xf>
    <xf numFmtId="49" fontId="6" fillId="0" borderId="109" xfId="2" applyNumberFormat="1" applyFont="1" applyBorder="1" applyAlignment="1">
      <alignment horizontal="center" vertical="center" shrinkToFit="1"/>
    </xf>
    <xf numFmtId="0" fontId="10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65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4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6" fillId="0" borderId="47" xfId="2" applyFont="1" applyBorder="1" applyAlignment="1">
      <alignment horizontal="left" vertical="center" wrapText="1"/>
    </xf>
    <xf numFmtId="0" fontId="6" fillId="0" borderId="68" xfId="2" applyFont="1" applyBorder="1" applyAlignment="1">
      <alignment horizontal="left" vertical="center" wrapText="1"/>
    </xf>
    <xf numFmtId="41" fontId="6" fillId="0" borderId="15" xfId="5" applyNumberFormat="1" applyFont="1" applyBorder="1" applyAlignment="1">
      <alignment horizontal="center" vertical="center" wrapText="1"/>
    </xf>
    <xf numFmtId="41" fontId="6" fillId="0" borderId="23" xfId="5" applyNumberFormat="1" applyFont="1" applyBorder="1" applyAlignment="1">
      <alignment horizontal="center" vertical="center" wrapText="1"/>
    </xf>
    <xf numFmtId="0" fontId="6" fillId="0" borderId="53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left" vertical="center" wrapText="1"/>
    </xf>
    <xf numFmtId="0" fontId="6" fillId="0" borderId="66" xfId="2" applyFont="1" applyBorder="1" applyAlignment="1">
      <alignment horizontal="left" vertical="center" wrapText="1"/>
    </xf>
    <xf numFmtId="41" fontId="6" fillId="0" borderId="13" xfId="5" applyNumberFormat="1" applyFont="1" applyBorder="1" applyAlignment="1">
      <alignment horizontal="center" vertical="center" wrapText="1"/>
    </xf>
    <xf numFmtId="41" fontId="6" fillId="0" borderId="21" xfId="5" applyNumberFormat="1" applyFont="1" applyBorder="1" applyAlignment="1">
      <alignment horizontal="center" vertical="center" wrapText="1"/>
    </xf>
    <xf numFmtId="0" fontId="6" fillId="0" borderId="35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left" vertical="center" wrapText="1"/>
    </xf>
    <xf numFmtId="0" fontId="6" fillId="0" borderId="67" xfId="2" applyFont="1" applyBorder="1" applyAlignment="1">
      <alignment horizontal="left" vertical="center" wrapText="1"/>
    </xf>
    <xf numFmtId="41" fontId="6" fillId="0" borderId="14" xfId="5" applyNumberFormat="1" applyFont="1" applyBorder="1" applyAlignment="1">
      <alignment horizontal="center" vertical="center" wrapText="1"/>
    </xf>
    <xf numFmtId="41" fontId="6" fillId="0" borderId="22" xfId="5" applyNumberFormat="1" applyFont="1" applyBorder="1" applyAlignment="1">
      <alignment horizontal="center" vertical="center" wrapText="1"/>
    </xf>
    <xf numFmtId="0" fontId="6" fillId="0" borderId="37" xfId="2" applyFont="1" applyBorder="1" applyAlignment="1">
      <alignment horizontal="left" vertical="center" wrapText="1"/>
    </xf>
    <xf numFmtId="0" fontId="1" fillId="0" borderId="29" xfId="4" applyFont="1" applyBorder="1" applyAlignment="1">
      <alignment horizontal="center" vertical="center" wrapText="1"/>
    </xf>
    <xf numFmtId="0" fontId="1" fillId="0" borderId="15" xfId="4" applyFont="1" applyBorder="1" applyAlignment="1">
      <alignment horizontal="center" vertical="center" wrapText="1"/>
    </xf>
    <xf numFmtId="0" fontId="1" fillId="0" borderId="23" xfId="4" applyFont="1" applyBorder="1" applyAlignment="1">
      <alignment horizontal="center" vertical="center" wrapText="1"/>
    </xf>
    <xf numFmtId="0" fontId="1" fillId="0" borderId="5" xfId="4" applyFont="1" applyBorder="1" applyAlignment="1">
      <alignment horizontal="center" vertical="center" wrapText="1"/>
    </xf>
    <xf numFmtId="0" fontId="1" fillId="0" borderId="12" xfId="4" applyFont="1" applyBorder="1" applyAlignment="1">
      <alignment horizontal="center" vertical="center" wrapText="1"/>
    </xf>
    <xf numFmtId="0" fontId="1" fillId="0" borderId="20" xfId="4" applyFont="1" applyBorder="1" applyAlignment="1">
      <alignment horizontal="center" vertical="center" wrapText="1"/>
    </xf>
    <xf numFmtId="0" fontId="1" fillId="3" borderId="42" xfId="4" applyFont="1" applyFill="1" applyBorder="1" applyAlignment="1">
      <alignment horizontal="left" vertical="center" wrapText="1"/>
    </xf>
    <xf numFmtId="0" fontId="1" fillId="3" borderId="41" xfId="4" applyFont="1" applyFill="1" applyBorder="1" applyAlignment="1">
      <alignment horizontal="left" vertical="center" wrapText="1"/>
    </xf>
    <xf numFmtId="0" fontId="16" fillId="0" borderId="55" xfId="3" applyFont="1" applyBorder="1" applyAlignment="1">
      <alignment horizontal="center" vertical="center"/>
    </xf>
    <xf numFmtId="0" fontId="16" fillId="0" borderId="59" xfId="3" applyFont="1" applyBorder="1" applyAlignment="1">
      <alignment horizontal="center" vertical="center"/>
    </xf>
    <xf numFmtId="0" fontId="16" fillId="0" borderId="56" xfId="3" applyFont="1" applyBorder="1" applyAlignment="1">
      <alignment horizontal="center" vertical="center"/>
    </xf>
    <xf numFmtId="0" fontId="1" fillId="3" borderId="0" xfId="4" applyFont="1" applyFill="1" applyAlignment="1">
      <alignment horizontal="left" vertical="center" wrapText="1"/>
    </xf>
    <xf numFmtId="0" fontId="16" fillId="0" borderId="2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22" xfId="3" applyFont="1" applyBorder="1" applyAlignment="1">
      <alignment horizontal="center" vertical="center"/>
    </xf>
    <xf numFmtId="0" fontId="16" fillId="0" borderId="57" xfId="3" applyFont="1" applyBorder="1" applyAlignment="1">
      <alignment horizontal="center" vertical="center"/>
    </xf>
    <xf numFmtId="0" fontId="16" fillId="0" borderId="61" xfId="3" applyFont="1" applyBorder="1" applyAlignment="1">
      <alignment horizontal="center" vertical="center"/>
    </xf>
    <xf numFmtId="0" fontId="16" fillId="0" borderId="58" xfId="3" applyFont="1" applyBorder="1" applyAlignment="1">
      <alignment horizontal="center" vertical="center"/>
    </xf>
    <xf numFmtId="0" fontId="6" fillId="2" borderId="2" xfId="4" applyFont="1" applyFill="1" applyBorder="1" applyAlignment="1">
      <alignment horizontal="left" vertical="center" wrapText="1"/>
    </xf>
    <xf numFmtId="0" fontId="6" fillId="2" borderId="41" xfId="4" applyFont="1" applyFill="1" applyBorder="1" applyAlignment="1">
      <alignment horizontal="left" vertical="center" wrapText="1"/>
    </xf>
    <xf numFmtId="41" fontId="1" fillId="0" borderId="52" xfId="1" applyNumberFormat="1" applyFont="1" applyFill="1" applyBorder="1" applyAlignment="1">
      <alignment horizontal="center" vertical="center" wrapText="1"/>
    </xf>
    <xf numFmtId="41" fontId="1" fillId="0" borderId="63" xfId="1" applyNumberFormat="1" applyFont="1" applyFill="1" applyBorder="1" applyAlignment="1">
      <alignment horizontal="center" vertical="center" wrapText="1"/>
    </xf>
    <xf numFmtId="0" fontId="1" fillId="2" borderId="50" xfId="4" applyFont="1" applyFill="1" applyBorder="1" applyAlignment="1">
      <alignment horizontal="center" vertical="center" textRotation="255" wrapText="1"/>
    </xf>
    <xf numFmtId="0" fontId="1" fillId="2" borderId="51" xfId="4" applyFont="1" applyFill="1" applyBorder="1" applyAlignment="1">
      <alignment horizontal="center" vertical="center" textRotation="255" wrapText="1"/>
    </xf>
    <xf numFmtId="0" fontId="1" fillId="0" borderId="55" xfId="4" applyFont="1" applyBorder="1" applyAlignment="1">
      <alignment horizontal="center" vertical="center" wrapText="1"/>
    </xf>
    <xf numFmtId="0" fontId="1" fillId="0" borderId="59" xfId="4" applyFont="1" applyBorder="1" applyAlignment="1">
      <alignment horizontal="center" vertical="center" wrapText="1"/>
    </xf>
    <xf numFmtId="0" fontId="1" fillId="0" borderId="56" xfId="4" applyFont="1" applyBorder="1" applyAlignment="1">
      <alignment horizontal="center" vertical="center" wrapText="1"/>
    </xf>
    <xf numFmtId="0" fontId="1" fillId="2" borderId="2" xfId="4" applyFont="1" applyFill="1" applyBorder="1" applyAlignment="1">
      <alignment horizontal="left" vertical="center" wrapText="1"/>
    </xf>
    <xf numFmtId="0" fontId="1" fillId="2" borderId="41" xfId="4" applyFont="1" applyFill="1" applyBorder="1" applyAlignment="1">
      <alignment horizontal="left" vertical="center" wrapText="1"/>
    </xf>
    <xf numFmtId="0" fontId="6" fillId="0" borderId="0" xfId="4" applyFont="1" applyAlignment="1">
      <alignment horizontal="right" vertical="center"/>
    </xf>
    <xf numFmtId="0" fontId="1" fillId="0" borderId="48" xfId="4" applyFont="1" applyBorder="1" applyAlignment="1">
      <alignment horizontal="center" vertical="center" wrapText="1"/>
    </xf>
    <xf numFmtId="0" fontId="1" fillId="0" borderId="24" xfId="4" applyFont="1" applyBorder="1" applyAlignment="1">
      <alignment horizontal="center" vertical="center" wrapText="1"/>
    </xf>
    <xf numFmtId="0" fontId="1" fillId="0" borderId="49" xfId="4" applyFont="1" applyBorder="1" applyAlignment="1">
      <alignment horizontal="center" vertical="center" wrapText="1"/>
    </xf>
    <xf numFmtId="0" fontId="1" fillId="0" borderId="18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38" fontId="11" fillId="0" borderId="24" xfId="1" applyFont="1" applyFill="1" applyBorder="1" applyAlignment="1">
      <alignment horizontal="center" vertical="center" wrapText="1"/>
    </xf>
    <xf numFmtId="38" fontId="11" fillId="0" borderId="18" xfId="1" applyFont="1" applyFill="1" applyBorder="1" applyAlignment="1">
      <alignment horizontal="center" vertical="center" wrapText="1"/>
    </xf>
    <xf numFmtId="38" fontId="1" fillId="0" borderId="24" xfId="1" applyFont="1" applyFill="1" applyBorder="1" applyAlignment="1">
      <alignment horizontal="center" vertical="center" wrapText="1"/>
    </xf>
    <xf numFmtId="38" fontId="1" fillId="0" borderId="18" xfId="1" applyFont="1" applyFill="1" applyBorder="1" applyAlignment="1">
      <alignment horizontal="center" vertical="center" wrapText="1"/>
    </xf>
    <xf numFmtId="38" fontId="1" fillId="0" borderId="34" xfId="1" applyFont="1" applyFill="1" applyBorder="1" applyAlignment="1">
      <alignment horizontal="center" vertical="center" wrapText="1"/>
    </xf>
    <xf numFmtId="38" fontId="1" fillId="0" borderId="36" xfId="1" applyFont="1" applyFill="1" applyBorder="1" applyAlignment="1">
      <alignment horizontal="center" vertical="center" wrapText="1"/>
    </xf>
  </cellXfs>
  <cellStyles count="6">
    <cellStyle name="桁区切り 2" xfId="1" xr:uid="{00000000-0005-0000-0000-000000000000}"/>
    <cellStyle name="通貨 2" xfId="5" xr:uid="{DA818D83-F6D4-46FC-A30C-BDC016BA2246}"/>
    <cellStyle name="標準" xfId="0" builtinId="0"/>
    <cellStyle name="標準 2" xfId="2" xr:uid="{00000000-0005-0000-0000-000003000000}"/>
    <cellStyle name="標準 2 2" xfId="3" xr:uid="{00000000-0005-0000-0000-000004000000}"/>
    <cellStyle name="標準_２００３年経営革新補助金申請書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0500E-4C6D-416E-8C52-DDFD7B545007}">
  <sheetPr>
    <pageSetUpPr fitToPage="1"/>
  </sheetPr>
  <dimension ref="A1:K39"/>
  <sheetViews>
    <sheetView tabSelected="1" zoomScale="85" zoomScaleNormal="85" workbookViewId="0"/>
  </sheetViews>
  <sheetFormatPr defaultColWidth="9" defaultRowHeight="14" x14ac:dyDescent="0.2"/>
  <cols>
    <col min="1" max="3" width="2.36328125" style="1" customWidth="1"/>
    <col min="4" max="4" width="19" style="1" customWidth="1"/>
    <col min="5" max="9" width="11.26953125" style="1" customWidth="1"/>
    <col min="10" max="10" width="12.453125" style="1" customWidth="1"/>
    <col min="11" max="11" width="13.26953125" style="1" customWidth="1"/>
    <col min="12" max="12" width="9" style="1" customWidth="1"/>
    <col min="13" max="16384" width="9" style="1"/>
  </cols>
  <sheetData>
    <row r="1" spans="1:11" x14ac:dyDescent="0.2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</row>
    <row r="2" spans="1:11" ht="16.5" x14ac:dyDescent="0.2">
      <c r="A2" s="139" t="s">
        <v>57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1" ht="20.25" customHeight="1" thickBot="1" x14ac:dyDescent="0.25">
      <c r="A3" s="1" t="s">
        <v>13</v>
      </c>
      <c r="B3" s="6"/>
      <c r="C3" s="6"/>
      <c r="D3" s="6"/>
      <c r="E3" s="6"/>
      <c r="F3" s="6"/>
      <c r="G3" s="6"/>
      <c r="H3" s="6"/>
      <c r="I3" s="7"/>
      <c r="J3" s="7" t="s">
        <v>9</v>
      </c>
    </row>
    <row r="4" spans="1:11" ht="61.5" customHeight="1" x14ac:dyDescent="0.2">
      <c r="A4" s="140" t="s">
        <v>27</v>
      </c>
      <c r="B4" s="141"/>
      <c r="C4" s="141"/>
      <c r="D4" s="142"/>
      <c r="E4" s="146" t="s">
        <v>24</v>
      </c>
      <c r="F4" s="147"/>
      <c r="G4" s="146" t="s">
        <v>25</v>
      </c>
      <c r="H4" s="147"/>
      <c r="I4" s="148" t="s">
        <v>63</v>
      </c>
      <c r="J4" s="150" t="s">
        <v>10</v>
      </c>
    </row>
    <row r="5" spans="1:11" ht="23.25" customHeight="1" x14ac:dyDescent="0.2">
      <c r="A5" s="143"/>
      <c r="B5" s="144"/>
      <c r="C5" s="144"/>
      <c r="D5" s="145"/>
      <c r="E5" s="46" t="s">
        <v>58</v>
      </c>
      <c r="F5" s="46" t="s">
        <v>59</v>
      </c>
      <c r="G5" s="46" t="s">
        <v>58</v>
      </c>
      <c r="H5" s="46" t="s">
        <v>59</v>
      </c>
      <c r="I5" s="149"/>
      <c r="J5" s="151"/>
    </row>
    <row r="6" spans="1:11" ht="25" customHeight="1" x14ac:dyDescent="0.2">
      <c r="A6" s="153" t="s">
        <v>17</v>
      </c>
      <c r="B6" s="154"/>
      <c r="C6" s="159" t="s">
        <v>61</v>
      </c>
      <c r="D6" s="160"/>
      <c r="E6" s="160"/>
      <c r="F6" s="160"/>
      <c r="G6" s="160"/>
      <c r="H6" s="160"/>
      <c r="I6" s="160"/>
      <c r="J6" s="161"/>
    </row>
    <row r="7" spans="1:11" ht="25" customHeight="1" x14ac:dyDescent="0.2">
      <c r="A7" s="155"/>
      <c r="B7" s="156"/>
      <c r="C7" s="60"/>
      <c r="D7" s="71" t="s">
        <v>51</v>
      </c>
      <c r="E7" s="74"/>
      <c r="F7" s="73">
        <f>別紙8!H11</f>
        <v>0</v>
      </c>
      <c r="G7" s="74"/>
      <c r="H7" s="73">
        <f>別紙8!I11</f>
        <v>0</v>
      </c>
      <c r="I7" s="181"/>
      <c r="J7" s="96"/>
    </row>
    <row r="8" spans="1:11" ht="25" customHeight="1" x14ac:dyDescent="0.2">
      <c r="A8" s="155"/>
      <c r="B8" s="156"/>
      <c r="C8" s="47"/>
      <c r="D8" s="48" t="s">
        <v>50</v>
      </c>
      <c r="E8" s="49"/>
      <c r="F8" s="50">
        <f>別紙8!H15</f>
        <v>0</v>
      </c>
      <c r="G8" s="49"/>
      <c r="H8" s="51">
        <f>別紙8!I15</f>
        <v>0</v>
      </c>
      <c r="I8" s="182"/>
      <c r="J8" s="97"/>
      <c r="K8" s="2"/>
    </row>
    <row r="9" spans="1:11" ht="25" customHeight="1" x14ac:dyDescent="0.2">
      <c r="A9" s="155"/>
      <c r="B9" s="156"/>
      <c r="C9" s="52"/>
      <c r="D9" s="53" t="s">
        <v>62</v>
      </c>
      <c r="E9" s="49"/>
      <c r="F9" s="50">
        <f>別紙8!H19</f>
        <v>0</v>
      </c>
      <c r="G9" s="49"/>
      <c r="H9" s="51">
        <f>別紙8!I19</f>
        <v>0</v>
      </c>
      <c r="I9" s="182"/>
      <c r="J9" s="97"/>
    </row>
    <row r="10" spans="1:11" ht="25" customHeight="1" x14ac:dyDescent="0.2">
      <c r="A10" s="155"/>
      <c r="B10" s="156"/>
      <c r="C10" s="52"/>
      <c r="D10" s="53" t="s">
        <v>47</v>
      </c>
      <c r="E10" s="49"/>
      <c r="F10" s="50">
        <f>別紙8!H23</f>
        <v>0</v>
      </c>
      <c r="G10" s="49"/>
      <c r="H10" s="51">
        <f>別紙8!I23</f>
        <v>0</v>
      </c>
      <c r="I10" s="182"/>
      <c r="J10" s="97"/>
    </row>
    <row r="11" spans="1:11" ht="25" customHeight="1" thickBot="1" x14ac:dyDescent="0.25">
      <c r="A11" s="155"/>
      <c r="B11" s="156"/>
      <c r="C11" s="52"/>
      <c r="D11" s="53" t="s">
        <v>33</v>
      </c>
      <c r="E11" s="78"/>
      <c r="F11" s="79">
        <f>別紙8!H27</f>
        <v>0</v>
      </c>
      <c r="G11" s="78"/>
      <c r="H11" s="54">
        <f>別紙8!I27</f>
        <v>0</v>
      </c>
      <c r="I11" s="182"/>
      <c r="J11" s="98"/>
      <c r="K11" s="2"/>
    </row>
    <row r="12" spans="1:11" ht="25" customHeight="1" thickTop="1" x14ac:dyDescent="0.2">
      <c r="A12" s="155"/>
      <c r="B12" s="156"/>
      <c r="C12" s="99"/>
      <c r="D12" s="56" t="s">
        <v>23</v>
      </c>
      <c r="E12" s="57"/>
      <c r="F12" s="58">
        <f>SUM(F7:F11)</f>
        <v>0</v>
      </c>
      <c r="G12" s="57"/>
      <c r="H12" s="59">
        <f>SUM(H7:H11)</f>
        <v>0</v>
      </c>
      <c r="I12" s="183"/>
      <c r="J12" s="100"/>
    </row>
    <row r="13" spans="1:11" ht="25" customHeight="1" x14ac:dyDescent="0.2">
      <c r="A13" s="155"/>
      <c r="B13" s="156"/>
      <c r="C13" s="162" t="s">
        <v>86</v>
      </c>
      <c r="D13" s="163"/>
      <c r="E13" s="163"/>
      <c r="F13" s="163"/>
      <c r="G13" s="163"/>
      <c r="H13" s="163"/>
      <c r="I13" s="163"/>
      <c r="J13" s="164"/>
    </row>
    <row r="14" spans="1:11" ht="25" customHeight="1" x14ac:dyDescent="0.2">
      <c r="A14" s="155"/>
      <c r="B14" s="156"/>
      <c r="C14" s="60"/>
      <c r="D14" s="71" t="s">
        <v>51</v>
      </c>
      <c r="E14" s="74"/>
      <c r="F14" s="73">
        <f>別紙8!H33</f>
        <v>0</v>
      </c>
      <c r="G14" s="74"/>
      <c r="H14" s="73">
        <f>別紙8!I33</f>
        <v>0</v>
      </c>
      <c r="I14" s="165"/>
      <c r="J14" s="96"/>
    </row>
    <row r="15" spans="1:11" ht="25" customHeight="1" x14ac:dyDescent="0.2">
      <c r="A15" s="155"/>
      <c r="B15" s="156"/>
      <c r="C15" s="60"/>
      <c r="D15" s="71" t="s">
        <v>52</v>
      </c>
      <c r="E15" s="72"/>
      <c r="F15" s="73">
        <f>別紙8!H37</f>
        <v>0</v>
      </c>
      <c r="G15" s="72"/>
      <c r="H15" s="73">
        <f>別紙8!I37</f>
        <v>0</v>
      </c>
      <c r="I15" s="166"/>
      <c r="J15" s="101"/>
    </row>
    <row r="16" spans="1:11" ht="25" customHeight="1" x14ac:dyDescent="0.2">
      <c r="A16" s="155"/>
      <c r="B16" s="156"/>
      <c r="C16" s="60"/>
      <c r="D16" s="71" t="s">
        <v>53</v>
      </c>
      <c r="E16" s="72"/>
      <c r="F16" s="73">
        <f>別紙8!H41</f>
        <v>0</v>
      </c>
      <c r="G16" s="72"/>
      <c r="H16" s="73">
        <f>別紙8!I41</f>
        <v>0</v>
      </c>
      <c r="I16" s="166"/>
      <c r="J16" s="96"/>
    </row>
    <row r="17" spans="1:11" ht="25" customHeight="1" thickBot="1" x14ac:dyDescent="0.25">
      <c r="A17" s="155"/>
      <c r="B17" s="156"/>
      <c r="C17" s="61"/>
      <c r="D17" s="53" t="s">
        <v>33</v>
      </c>
      <c r="E17" s="55"/>
      <c r="F17" s="62">
        <f>別紙8!H45</f>
        <v>0</v>
      </c>
      <c r="G17" s="75"/>
      <c r="H17" s="76">
        <f>別紙8!I45</f>
        <v>0</v>
      </c>
      <c r="I17" s="166"/>
      <c r="J17" s="102"/>
      <c r="K17" s="2"/>
    </row>
    <row r="18" spans="1:11" ht="25" customHeight="1" thickTop="1" thickBot="1" x14ac:dyDescent="0.25">
      <c r="A18" s="155"/>
      <c r="B18" s="156"/>
      <c r="C18" s="63"/>
      <c r="D18" s="64" t="s">
        <v>23</v>
      </c>
      <c r="E18" s="65"/>
      <c r="F18" s="66">
        <f>SUM(F14:F17)</f>
        <v>0</v>
      </c>
      <c r="G18" s="65"/>
      <c r="H18" s="77">
        <f>SUM(H14:H17)</f>
        <v>0</v>
      </c>
      <c r="I18" s="167"/>
      <c r="J18" s="103"/>
    </row>
    <row r="19" spans="1:11" ht="25" customHeight="1" thickTop="1" x14ac:dyDescent="0.2">
      <c r="A19" s="155"/>
      <c r="B19" s="156"/>
      <c r="C19" s="83" t="s">
        <v>87</v>
      </c>
      <c r="D19" s="104"/>
      <c r="E19" s="84"/>
      <c r="F19" s="84"/>
      <c r="G19" s="84"/>
      <c r="H19" s="84"/>
      <c r="I19" s="95"/>
      <c r="J19" s="105"/>
    </row>
    <row r="20" spans="1:11" ht="25" customHeight="1" x14ac:dyDescent="0.2">
      <c r="A20" s="155"/>
      <c r="B20" s="156"/>
      <c r="C20" s="85"/>
      <c r="D20" s="86" t="s">
        <v>88</v>
      </c>
      <c r="E20" s="87"/>
      <c r="F20" s="87">
        <f>別紙8!H51</f>
        <v>0</v>
      </c>
      <c r="G20" s="74"/>
      <c r="H20" s="73">
        <f>別紙8!I51</f>
        <v>0</v>
      </c>
      <c r="I20" s="184"/>
      <c r="J20" s="106"/>
    </row>
    <row r="21" spans="1:11" ht="25" customHeight="1" x14ac:dyDescent="0.2">
      <c r="A21" s="155"/>
      <c r="B21" s="156"/>
      <c r="C21" s="85"/>
      <c r="D21" s="88" t="s">
        <v>89</v>
      </c>
      <c r="E21" s="87"/>
      <c r="F21" s="87">
        <f>別紙8!H55</f>
        <v>0</v>
      </c>
      <c r="G21" s="74"/>
      <c r="H21" s="73">
        <f>別紙8!I55</f>
        <v>0</v>
      </c>
      <c r="I21" s="185"/>
      <c r="J21" s="96"/>
    </row>
    <row r="22" spans="1:11" ht="25" customHeight="1" x14ac:dyDescent="0.2">
      <c r="A22" s="155"/>
      <c r="B22" s="156"/>
      <c r="C22" s="85"/>
      <c r="D22" s="89" t="s">
        <v>90</v>
      </c>
      <c r="E22" s="90"/>
      <c r="F22" s="90">
        <f>別紙8!I59</f>
        <v>0</v>
      </c>
      <c r="G22" s="72"/>
      <c r="H22" s="73">
        <f>別紙8!I59</f>
        <v>0</v>
      </c>
      <c r="I22" s="185"/>
      <c r="J22" s="96"/>
    </row>
    <row r="23" spans="1:11" ht="25" customHeight="1" x14ac:dyDescent="0.2">
      <c r="A23" s="155"/>
      <c r="B23" s="156"/>
      <c r="C23" s="85"/>
      <c r="D23" s="91" t="s">
        <v>91</v>
      </c>
      <c r="E23" s="87"/>
      <c r="F23" s="87">
        <f>別紙8!H63</f>
        <v>0</v>
      </c>
      <c r="G23" s="72"/>
      <c r="H23" s="73">
        <f>別紙8!I63</f>
        <v>0</v>
      </c>
      <c r="I23" s="185"/>
      <c r="J23" s="101"/>
    </row>
    <row r="24" spans="1:11" ht="25" customHeight="1" thickBot="1" x14ac:dyDescent="0.25">
      <c r="A24" s="155"/>
      <c r="B24" s="156"/>
      <c r="C24" s="85"/>
      <c r="D24" s="115" t="s">
        <v>98</v>
      </c>
      <c r="E24" s="93"/>
      <c r="F24" s="90">
        <f>別紙8!H67</f>
        <v>0</v>
      </c>
      <c r="G24" s="75"/>
      <c r="H24" s="76">
        <f>別紙8!I67</f>
        <v>0</v>
      </c>
      <c r="I24" s="185"/>
      <c r="J24" s="102"/>
    </row>
    <row r="25" spans="1:11" ht="25" customHeight="1" thickTop="1" thickBot="1" x14ac:dyDescent="0.25">
      <c r="A25" s="155"/>
      <c r="B25" s="156"/>
      <c r="C25" s="92"/>
      <c r="D25" s="114" t="s">
        <v>23</v>
      </c>
      <c r="E25" s="94"/>
      <c r="F25" s="113">
        <f>SUM(F20:F24)</f>
        <v>0</v>
      </c>
      <c r="G25" s="65"/>
      <c r="H25" s="77">
        <f>SUM(H21:H24)</f>
        <v>0</v>
      </c>
      <c r="I25" s="186"/>
      <c r="J25" s="103"/>
    </row>
    <row r="26" spans="1:11" ht="25" customHeight="1" thickTop="1" thickBot="1" x14ac:dyDescent="0.25">
      <c r="A26" s="157"/>
      <c r="B26" s="158"/>
      <c r="C26" s="168" t="s">
        <v>41</v>
      </c>
      <c r="D26" s="169"/>
      <c r="E26" s="57"/>
      <c r="F26" s="82">
        <f>別紙8!H69</f>
        <v>0</v>
      </c>
      <c r="G26" s="57"/>
      <c r="H26" s="67">
        <f>別紙8!I69</f>
        <v>0</v>
      </c>
      <c r="I26" s="68">
        <f>別紙8!J69</f>
        <v>0</v>
      </c>
      <c r="J26" s="107"/>
    </row>
    <row r="27" spans="1:11" ht="25" customHeight="1" x14ac:dyDescent="0.2">
      <c r="A27" s="187" t="s">
        <v>4</v>
      </c>
      <c r="B27" s="188"/>
      <c r="C27" s="188"/>
      <c r="D27" s="189"/>
      <c r="E27" s="49"/>
      <c r="F27" s="69"/>
      <c r="G27" s="170"/>
      <c r="H27" s="171"/>
      <c r="I27" s="172"/>
      <c r="J27" s="108"/>
    </row>
    <row r="28" spans="1:11" ht="25" customHeight="1" x14ac:dyDescent="0.2">
      <c r="A28" s="190"/>
      <c r="B28" s="191"/>
      <c r="C28" s="191"/>
      <c r="D28" s="192"/>
      <c r="E28" s="49"/>
      <c r="F28" s="70"/>
      <c r="G28" s="170"/>
      <c r="H28" s="173"/>
      <c r="I28" s="172"/>
      <c r="J28" s="109"/>
    </row>
    <row r="29" spans="1:11" ht="25" customHeight="1" thickBot="1" x14ac:dyDescent="0.25">
      <c r="A29" s="177" t="s">
        <v>42</v>
      </c>
      <c r="B29" s="178"/>
      <c r="C29" s="178"/>
      <c r="D29" s="178"/>
      <c r="E29" s="110"/>
      <c r="F29" s="111">
        <f>F26+F27+F28</f>
        <v>0</v>
      </c>
      <c r="G29" s="174"/>
      <c r="H29" s="175"/>
      <c r="I29" s="176"/>
      <c r="J29" s="112"/>
    </row>
    <row r="30" spans="1:11" ht="23.25" customHeight="1" x14ac:dyDescent="0.2">
      <c r="A30" s="6" t="s">
        <v>11</v>
      </c>
      <c r="B30" s="6"/>
      <c r="C30" s="6"/>
      <c r="D30" s="6"/>
      <c r="E30" s="6"/>
      <c r="F30" s="6"/>
      <c r="G30" s="6"/>
      <c r="H30" s="6"/>
      <c r="I30" s="179" t="str">
        <f>IF(I28&gt;3000000,"上限３００万円を越えています！　別紙１－３の補助金申請額をどれか減額して下さい ","")</f>
        <v/>
      </c>
      <c r="J30" s="180"/>
    </row>
    <row r="31" spans="1:11" ht="20.149999999999999" customHeight="1" x14ac:dyDescent="0.2">
      <c r="A31" s="152" t="s">
        <v>8</v>
      </c>
      <c r="B31" s="152"/>
      <c r="C31" s="152"/>
      <c r="D31" s="152"/>
      <c r="E31" s="152"/>
      <c r="F31" s="152"/>
      <c r="G31" s="152"/>
      <c r="H31" s="152"/>
      <c r="I31" s="152"/>
      <c r="J31" s="152"/>
    </row>
    <row r="32" spans="1:11" ht="20.149999999999999" customHeight="1" x14ac:dyDescent="0.2">
      <c r="A32" s="193" t="s">
        <v>15</v>
      </c>
      <c r="B32" s="193"/>
      <c r="C32" s="193"/>
      <c r="D32" s="193"/>
      <c r="E32" s="193"/>
      <c r="F32" s="193"/>
      <c r="G32" s="193"/>
      <c r="H32" s="193"/>
      <c r="I32" s="193"/>
      <c r="J32" s="193"/>
    </row>
    <row r="33" spans="1:10" ht="20.149999999999999" customHeight="1" x14ac:dyDescent="0.2">
      <c r="A33" s="194" t="s">
        <v>60</v>
      </c>
      <c r="B33" s="194"/>
      <c r="C33" s="194"/>
      <c r="D33" s="194"/>
      <c r="E33" s="194"/>
      <c r="F33" s="194"/>
      <c r="G33" s="194"/>
      <c r="H33" s="194"/>
      <c r="I33" s="194"/>
      <c r="J33" s="194"/>
    </row>
    <row r="34" spans="1:10" ht="13" customHeight="1" x14ac:dyDescent="0.2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27.75" customHeight="1" thickBot="1" x14ac:dyDescent="0.25">
      <c r="A35" s="1" t="s">
        <v>14</v>
      </c>
      <c r="B35" s="45"/>
      <c r="C35" s="45"/>
      <c r="D35" s="45"/>
      <c r="E35" s="6"/>
      <c r="F35" s="6"/>
      <c r="G35" s="6"/>
      <c r="H35" s="6"/>
      <c r="I35" s="6"/>
      <c r="J35" s="7" t="s">
        <v>5</v>
      </c>
    </row>
    <row r="36" spans="1:10" ht="27.75" customHeight="1" x14ac:dyDescent="0.2">
      <c r="A36" s="195" t="s">
        <v>12</v>
      </c>
      <c r="B36" s="196"/>
      <c r="C36" s="196"/>
      <c r="D36" s="147"/>
      <c r="E36" s="146" t="s">
        <v>19</v>
      </c>
      <c r="F36" s="197"/>
      <c r="G36" s="196" t="s">
        <v>55</v>
      </c>
      <c r="H36" s="147"/>
      <c r="I36" s="198" t="s">
        <v>10</v>
      </c>
      <c r="J36" s="199"/>
    </row>
    <row r="37" spans="1:10" ht="27.75" customHeight="1" x14ac:dyDescent="0.2">
      <c r="A37" s="208" t="s">
        <v>36</v>
      </c>
      <c r="B37" s="209"/>
      <c r="C37" s="209"/>
      <c r="D37" s="210"/>
      <c r="E37" s="211"/>
      <c r="F37" s="212"/>
      <c r="G37" s="213"/>
      <c r="H37" s="214"/>
      <c r="I37" s="211"/>
      <c r="J37" s="215"/>
    </row>
    <row r="38" spans="1:10" ht="27.75" customHeight="1" thickBot="1" x14ac:dyDescent="0.25">
      <c r="A38" s="216" t="s">
        <v>16</v>
      </c>
      <c r="B38" s="217"/>
      <c r="C38" s="217"/>
      <c r="D38" s="218"/>
      <c r="E38" s="219"/>
      <c r="F38" s="220"/>
      <c r="G38" s="221"/>
      <c r="H38" s="222"/>
      <c r="I38" s="219"/>
      <c r="J38" s="223"/>
    </row>
    <row r="39" spans="1:10" ht="27.75" customHeight="1" thickTop="1" thickBot="1" x14ac:dyDescent="0.25">
      <c r="A39" s="200" t="s">
        <v>7</v>
      </c>
      <c r="B39" s="201"/>
      <c r="C39" s="201"/>
      <c r="D39" s="202"/>
      <c r="E39" s="203"/>
      <c r="F39" s="204"/>
      <c r="G39" s="205"/>
      <c r="H39" s="206"/>
      <c r="I39" s="203"/>
      <c r="J39" s="207"/>
    </row>
  </sheetData>
  <mergeCells count="36">
    <mergeCell ref="A39:D39"/>
    <mergeCell ref="E39:F39"/>
    <mergeCell ref="G39:H39"/>
    <mergeCell ref="I39:J39"/>
    <mergeCell ref="A37:D37"/>
    <mergeCell ref="E37:F37"/>
    <mergeCell ref="G37:H37"/>
    <mergeCell ref="I37:J37"/>
    <mergeCell ref="A38:D38"/>
    <mergeCell ref="E38:F38"/>
    <mergeCell ref="G38:H38"/>
    <mergeCell ref="I38:J38"/>
    <mergeCell ref="A32:J32"/>
    <mergeCell ref="A33:J33"/>
    <mergeCell ref="A36:D36"/>
    <mergeCell ref="E36:F36"/>
    <mergeCell ref="G36:H36"/>
    <mergeCell ref="I36:J36"/>
    <mergeCell ref="A31:J31"/>
    <mergeCell ref="A6:B26"/>
    <mergeCell ref="C6:J6"/>
    <mergeCell ref="C13:J13"/>
    <mergeCell ref="I14:I18"/>
    <mergeCell ref="C26:D26"/>
    <mergeCell ref="G27:I29"/>
    <mergeCell ref="A29:D29"/>
    <mergeCell ref="I30:J30"/>
    <mergeCell ref="I7:I12"/>
    <mergeCell ref="I20:I25"/>
    <mergeCell ref="A27:D28"/>
    <mergeCell ref="A2:J2"/>
    <mergeCell ref="A4:D5"/>
    <mergeCell ref="E4:F4"/>
    <mergeCell ref="G4:H4"/>
    <mergeCell ref="I4:I5"/>
    <mergeCell ref="J4:J5"/>
  </mergeCells>
  <phoneticPr fontId="3"/>
  <dataValidations count="1">
    <dataValidation imeMode="off" allowBlank="1" showInputMessage="1" showErrorMessage="1" sqref="G37:G39 F7:F12 H7:H12 F14:F29 H14:H18 H26:I26 E19:E25 H20:H25" xr:uid="{95E8EAD4-E3E2-4A9F-86F5-E3D4DB19E83D}"/>
  </dataValidations>
  <printOptions horizontalCentered="1" verticalCentered="1"/>
  <pageMargins left="0.31496062992125984" right="0.31496062992125984" top="0.55118110236220474" bottom="0.55118110236220474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BFCF-947E-493D-B305-4417B4AACF38}">
  <sheetPr>
    <pageSetUpPr fitToPage="1"/>
  </sheetPr>
  <dimension ref="A1:L70"/>
  <sheetViews>
    <sheetView showZeros="0" zoomScaleNormal="100" zoomScaleSheetLayoutView="75" workbookViewId="0">
      <pane ySplit="6" topLeftCell="A7" activePane="bottomLeft" state="frozenSplit"/>
      <selection activeCell="E43" sqref="E43"/>
      <selection pane="bottomLeft"/>
    </sheetView>
  </sheetViews>
  <sheetFormatPr defaultColWidth="8.90625" defaultRowHeight="22.15" customHeight="1" x14ac:dyDescent="0.2"/>
  <cols>
    <col min="1" max="1" width="2.08984375" style="121" customWidth="1"/>
    <col min="2" max="2" width="1.7265625" style="121" customWidth="1"/>
    <col min="3" max="3" width="21.6328125" style="121" customWidth="1"/>
    <col min="4" max="4" width="20.36328125" style="121" customWidth="1"/>
    <col min="5" max="6" width="4.90625" style="3" customWidth="1"/>
    <col min="7" max="7" width="9.08984375" style="3" customWidth="1"/>
    <col min="8" max="8" width="10.7265625" style="3" bestFit="1" customWidth="1"/>
    <col min="9" max="9" width="12.36328125" style="3" bestFit="1" customWidth="1"/>
    <col min="10" max="10" width="10.7265625" style="3" bestFit="1" customWidth="1"/>
    <col min="11" max="11" width="8" style="121" customWidth="1"/>
    <col min="12" max="12" width="3.90625" style="121" customWidth="1"/>
    <col min="13" max="16384" width="8.90625" style="121"/>
  </cols>
  <sheetData>
    <row r="1" spans="1:12" s="129" customFormat="1" ht="14.25" customHeight="1" x14ac:dyDescent="0.2">
      <c r="A1" s="1" t="s">
        <v>97</v>
      </c>
      <c r="B1" s="1"/>
      <c r="E1" s="5"/>
      <c r="F1" s="5"/>
      <c r="G1" s="5"/>
      <c r="H1" s="5"/>
      <c r="I1" s="5"/>
      <c r="J1" s="5"/>
    </row>
    <row r="2" spans="1:12" s="129" customFormat="1" ht="6.75" customHeight="1" x14ac:dyDescent="0.2">
      <c r="A2" s="1"/>
      <c r="B2" s="1"/>
      <c r="E2" s="5"/>
      <c r="F2" s="5"/>
      <c r="G2" s="5"/>
      <c r="H2" s="5"/>
      <c r="I2" s="5"/>
      <c r="J2" s="5"/>
    </row>
    <row r="3" spans="1:12" ht="17.25" customHeight="1" x14ac:dyDescent="0.2">
      <c r="A3" s="139" t="s">
        <v>20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2" ht="13.5" customHeight="1" thickBot="1" x14ac:dyDescent="0.25">
      <c r="I4" s="253" t="s">
        <v>5</v>
      </c>
      <c r="J4" s="253"/>
    </row>
    <row r="5" spans="1:12" ht="20.25" customHeight="1" x14ac:dyDescent="0.2">
      <c r="A5" s="254" t="s">
        <v>28</v>
      </c>
      <c r="B5" s="255"/>
      <c r="C5" s="255"/>
      <c r="D5" s="258" t="s">
        <v>2</v>
      </c>
      <c r="E5" s="260" t="s">
        <v>18</v>
      </c>
      <c r="F5" s="260"/>
      <c r="G5" s="260" t="s">
        <v>21</v>
      </c>
      <c r="H5" s="262" t="s">
        <v>95</v>
      </c>
      <c r="I5" s="262" t="s">
        <v>22</v>
      </c>
      <c r="J5" s="264" t="s">
        <v>54</v>
      </c>
      <c r="K5" s="4"/>
    </row>
    <row r="6" spans="1:12" s="131" customFormat="1" ht="20.25" customHeight="1" x14ac:dyDescent="0.2">
      <c r="A6" s="256"/>
      <c r="B6" s="257"/>
      <c r="C6" s="257"/>
      <c r="D6" s="259"/>
      <c r="E6" s="81" t="s">
        <v>1</v>
      </c>
      <c r="F6" s="81" t="s">
        <v>6</v>
      </c>
      <c r="G6" s="261"/>
      <c r="H6" s="263"/>
      <c r="I6" s="263"/>
      <c r="J6" s="265"/>
      <c r="K6" s="130"/>
    </row>
    <row r="7" spans="1:12" s="131" customFormat="1" ht="18.75" customHeight="1" x14ac:dyDescent="0.2">
      <c r="A7" s="242" t="s">
        <v>44</v>
      </c>
      <c r="B7" s="243"/>
      <c r="C7" s="243"/>
      <c r="D7" s="243"/>
      <c r="E7" s="8"/>
      <c r="F7" s="8"/>
      <c r="G7" s="8"/>
      <c r="H7" s="21"/>
      <c r="I7" s="21"/>
      <c r="J7" s="244"/>
      <c r="K7" s="130"/>
    </row>
    <row r="8" spans="1:12" ht="18.75" customHeight="1" x14ac:dyDescent="0.2">
      <c r="A8" s="80"/>
      <c r="B8" s="230" t="s">
        <v>29</v>
      </c>
      <c r="C8" s="231"/>
      <c r="D8" s="231"/>
      <c r="E8" s="13"/>
      <c r="F8" s="13"/>
      <c r="G8" s="13"/>
      <c r="H8" s="22"/>
      <c r="I8" s="34"/>
      <c r="J8" s="244"/>
      <c r="K8" s="119"/>
      <c r="L8" s="120"/>
    </row>
    <row r="9" spans="1:12" ht="18.75" customHeight="1" x14ac:dyDescent="0.2">
      <c r="A9" s="132"/>
      <c r="B9" s="14"/>
      <c r="C9" s="123"/>
      <c r="D9" s="133"/>
      <c r="E9" s="10"/>
      <c r="F9" s="10"/>
      <c r="G9" s="10"/>
      <c r="H9" s="23">
        <f>E9*G9</f>
        <v>0</v>
      </c>
      <c r="I9" s="35"/>
      <c r="J9" s="244"/>
      <c r="K9" s="119"/>
      <c r="L9" s="120"/>
    </row>
    <row r="10" spans="1:12" ht="18.75" customHeight="1" thickBot="1" x14ac:dyDescent="0.25">
      <c r="A10" s="132"/>
      <c r="B10" s="14"/>
      <c r="C10" s="134"/>
      <c r="D10" s="135"/>
      <c r="E10" s="12"/>
      <c r="F10" s="12"/>
      <c r="G10" s="12"/>
      <c r="H10" s="23">
        <f>E10*G10</f>
        <v>0</v>
      </c>
      <c r="I10" s="36"/>
      <c r="J10" s="244"/>
      <c r="K10" s="119"/>
      <c r="L10" s="120"/>
    </row>
    <row r="11" spans="1:12" ht="18.75" customHeight="1" thickTop="1" x14ac:dyDescent="0.2">
      <c r="A11" s="132"/>
      <c r="B11" s="14"/>
      <c r="C11" s="232" t="s">
        <v>3</v>
      </c>
      <c r="D11" s="233"/>
      <c r="E11" s="233"/>
      <c r="F11" s="233"/>
      <c r="G11" s="234"/>
      <c r="H11" s="26">
        <f>SUM(H9:H10)</f>
        <v>0</v>
      </c>
      <c r="I11" s="38">
        <f>SUM(I9:I10)</f>
        <v>0</v>
      </c>
      <c r="J11" s="244"/>
      <c r="K11" s="119"/>
      <c r="L11" s="120"/>
    </row>
    <row r="12" spans="1:12" ht="18.75" customHeight="1" x14ac:dyDescent="0.2">
      <c r="A12" s="246"/>
      <c r="B12" s="230" t="s">
        <v>45</v>
      </c>
      <c r="C12" s="231"/>
      <c r="D12" s="231"/>
      <c r="E12" s="13"/>
      <c r="F12" s="13"/>
      <c r="G12" s="13"/>
      <c r="H12" s="22"/>
      <c r="I12" s="34"/>
      <c r="J12" s="244"/>
      <c r="K12" s="119"/>
      <c r="L12" s="120"/>
    </row>
    <row r="13" spans="1:12" ht="18.75" customHeight="1" x14ac:dyDescent="0.2">
      <c r="A13" s="246"/>
      <c r="B13" s="14"/>
      <c r="C13" s="123"/>
      <c r="D13" s="133"/>
      <c r="E13" s="10"/>
      <c r="F13" s="10"/>
      <c r="G13" s="10"/>
      <c r="H13" s="23">
        <f>E13*G13</f>
        <v>0</v>
      </c>
      <c r="I13" s="35"/>
      <c r="J13" s="244"/>
      <c r="K13" s="119"/>
      <c r="L13" s="120"/>
    </row>
    <row r="14" spans="1:12" ht="18.75" customHeight="1" thickBot="1" x14ac:dyDescent="0.25">
      <c r="A14" s="246"/>
      <c r="B14" s="14"/>
      <c r="C14" s="123"/>
      <c r="D14" s="135"/>
      <c r="E14" s="12"/>
      <c r="F14" s="12"/>
      <c r="G14" s="12"/>
      <c r="H14" s="23">
        <f>E14*G14</f>
        <v>0</v>
      </c>
      <c r="I14" s="36"/>
      <c r="J14" s="244"/>
      <c r="K14" s="119"/>
      <c r="L14" s="120"/>
    </row>
    <row r="15" spans="1:12" ht="18.75" customHeight="1" thickTop="1" x14ac:dyDescent="0.2">
      <c r="A15" s="246"/>
      <c r="B15" s="14"/>
      <c r="C15" s="232" t="s">
        <v>3</v>
      </c>
      <c r="D15" s="233"/>
      <c r="E15" s="233"/>
      <c r="F15" s="233"/>
      <c r="G15" s="234"/>
      <c r="H15" s="26">
        <f>SUM(H13:H14)</f>
        <v>0</v>
      </c>
      <c r="I15" s="38">
        <f>SUM(I13:I14)</f>
        <v>0</v>
      </c>
      <c r="J15" s="244"/>
      <c r="K15" s="119"/>
      <c r="L15" s="120"/>
    </row>
    <row r="16" spans="1:12" ht="18.75" customHeight="1" x14ac:dyDescent="0.2">
      <c r="A16" s="246"/>
      <c r="B16" s="230" t="s">
        <v>46</v>
      </c>
      <c r="C16" s="235"/>
      <c r="D16" s="235"/>
      <c r="E16" s="15"/>
      <c r="F16" s="15"/>
      <c r="G16" s="15"/>
      <c r="H16" s="27"/>
      <c r="I16" s="39"/>
      <c r="J16" s="244"/>
      <c r="K16" s="119"/>
      <c r="L16" s="120"/>
    </row>
    <row r="17" spans="1:12" ht="18.75" customHeight="1" x14ac:dyDescent="0.2">
      <c r="A17" s="246"/>
      <c r="B17" s="14"/>
      <c r="C17" s="123"/>
      <c r="D17" s="133"/>
      <c r="E17" s="10"/>
      <c r="F17" s="10"/>
      <c r="G17" s="10"/>
      <c r="H17" s="23">
        <f>E17*G17</f>
        <v>0</v>
      </c>
      <c r="I17" s="35"/>
      <c r="J17" s="244"/>
      <c r="K17" s="119"/>
      <c r="L17" s="120"/>
    </row>
    <row r="18" spans="1:12" ht="18.75" customHeight="1" thickBot="1" x14ac:dyDescent="0.25">
      <c r="A18" s="246"/>
      <c r="B18" s="14"/>
      <c r="C18" s="123"/>
      <c r="D18" s="133"/>
      <c r="E18" s="12"/>
      <c r="F18" s="12"/>
      <c r="G18" s="12"/>
      <c r="H18" s="23">
        <f>E18*G18</f>
        <v>0</v>
      </c>
      <c r="I18" s="36"/>
      <c r="J18" s="244"/>
      <c r="K18" s="119"/>
      <c r="L18" s="120"/>
    </row>
    <row r="19" spans="1:12" ht="18.75" customHeight="1" thickTop="1" x14ac:dyDescent="0.2">
      <c r="A19" s="246"/>
      <c r="B19" s="14"/>
      <c r="C19" s="232" t="s">
        <v>3</v>
      </c>
      <c r="D19" s="233"/>
      <c r="E19" s="233"/>
      <c r="F19" s="233"/>
      <c r="G19" s="234"/>
      <c r="H19" s="26">
        <f>SUM(H17:H18)</f>
        <v>0</v>
      </c>
      <c r="I19" s="38">
        <f>SUM(I17:I18)</f>
        <v>0</v>
      </c>
      <c r="J19" s="244"/>
      <c r="K19" s="119"/>
      <c r="L19" s="120"/>
    </row>
    <row r="20" spans="1:12" ht="18.75" customHeight="1" x14ac:dyDescent="0.2">
      <c r="A20" s="246"/>
      <c r="B20" s="230" t="s">
        <v>47</v>
      </c>
      <c r="C20" s="235"/>
      <c r="D20" s="235"/>
      <c r="E20" s="15"/>
      <c r="F20" s="15"/>
      <c r="G20" s="15"/>
      <c r="H20" s="27"/>
      <c r="I20" s="39"/>
      <c r="J20" s="244"/>
      <c r="K20" s="119"/>
      <c r="L20" s="120"/>
    </row>
    <row r="21" spans="1:12" ht="18.75" customHeight="1" x14ac:dyDescent="0.2">
      <c r="A21" s="246"/>
      <c r="B21" s="14"/>
      <c r="C21" s="123"/>
      <c r="D21" s="133"/>
      <c r="E21" s="10"/>
      <c r="F21" s="10"/>
      <c r="G21" s="10"/>
      <c r="H21" s="23">
        <f>E21*G21</f>
        <v>0</v>
      </c>
      <c r="I21" s="35"/>
      <c r="J21" s="244"/>
      <c r="K21" s="119"/>
      <c r="L21" s="120"/>
    </row>
    <row r="22" spans="1:12" ht="18.75" customHeight="1" thickBot="1" x14ac:dyDescent="0.25">
      <c r="A22" s="246"/>
      <c r="B22" s="14"/>
      <c r="C22" s="123"/>
      <c r="D22" s="133"/>
      <c r="E22" s="10"/>
      <c r="F22" s="10"/>
      <c r="G22" s="10"/>
      <c r="H22" s="23">
        <f>E22*G22</f>
        <v>0</v>
      </c>
      <c r="I22" s="35"/>
      <c r="J22" s="244"/>
      <c r="K22" s="119"/>
      <c r="L22" s="120"/>
    </row>
    <row r="23" spans="1:12" ht="18.75" customHeight="1" thickTop="1" x14ac:dyDescent="0.2">
      <c r="A23" s="246"/>
      <c r="B23" s="14"/>
      <c r="C23" s="232" t="s">
        <v>3</v>
      </c>
      <c r="D23" s="233"/>
      <c r="E23" s="233"/>
      <c r="F23" s="233"/>
      <c r="G23" s="234"/>
      <c r="H23" s="26">
        <f>SUM(H21:H22)</f>
        <v>0</v>
      </c>
      <c r="I23" s="38">
        <f>SUM(I21:I22)</f>
        <v>0</v>
      </c>
      <c r="J23" s="244"/>
      <c r="K23" s="119"/>
      <c r="L23" s="120"/>
    </row>
    <row r="24" spans="1:12" ht="18.75" customHeight="1" x14ac:dyDescent="0.2">
      <c r="A24" s="246"/>
      <c r="B24" s="230" t="s">
        <v>39</v>
      </c>
      <c r="C24" s="235"/>
      <c r="D24" s="235"/>
      <c r="E24" s="15"/>
      <c r="F24" s="15"/>
      <c r="G24" s="15"/>
      <c r="H24" s="27"/>
      <c r="I24" s="39"/>
      <c r="J24" s="244"/>
      <c r="K24" s="119"/>
      <c r="L24" s="120"/>
    </row>
    <row r="25" spans="1:12" ht="18.75" customHeight="1" x14ac:dyDescent="0.2">
      <c r="A25" s="246"/>
      <c r="B25" s="14"/>
      <c r="C25" s="123"/>
      <c r="D25" s="133"/>
      <c r="E25" s="10"/>
      <c r="F25" s="10"/>
      <c r="G25" s="10"/>
      <c r="H25" s="23">
        <f>E25*G25</f>
        <v>0</v>
      </c>
      <c r="I25" s="35"/>
      <c r="J25" s="244"/>
      <c r="K25" s="119"/>
      <c r="L25" s="120"/>
    </row>
    <row r="26" spans="1:12" ht="18.75" customHeight="1" thickBot="1" x14ac:dyDescent="0.25">
      <c r="A26" s="246"/>
      <c r="B26" s="14"/>
      <c r="C26" s="123"/>
      <c r="D26" s="133"/>
      <c r="E26" s="12"/>
      <c r="F26" s="12"/>
      <c r="G26" s="12"/>
      <c r="H26" s="42">
        <f>E26*G26</f>
        <v>0</v>
      </c>
      <c r="I26" s="36"/>
      <c r="J26" s="244"/>
      <c r="K26" s="119"/>
      <c r="L26" s="120"/>
    </row>
    <row r="27" spans="1:12" ht="18.75" customHeight="1" thickTop="1" thickBot="1" x14ac:dyDescent="0.25">
      <c r="A27" s="246"/>
      <c r="B27" s="16"/>
      <c r="C27" s="239" t="s">
        <v>3</v>
      </c>
      <c r="D27" s="240"/>
      <c r="E27" s="240"/>
      <c r="F27" s="240"/>
      <c r="G27" s="241"/>
      <c r="H27" s="43">
        <f>SUM(H25:H26)</f>
        <v>0</v>
      </c>
      <c r="I27" s="44">
        <f>SUM(I25:I26)</f>
        <v>0</v>
      </c>
      <c r="J27" s="244"/>
      <c r="K27" s="119"/>
      <c r="L27" s="120"/>
    </row>
    <row r="28" spans="1:12" ht="18.5" customHeight="1" thickTop="1" x14ac:dyDescent="0.2">
      <c r="A28" s="247"/>
      <c r="B28" s="248" t="s">
        <v>37</v>
      </c>
      <c r="C28" s="249"/>
      <c r="D28" s="249"/>
      <c r="E28" s="249"/>
      <c r="F28" s="249"/>
      <c r="G28" s="250"/>
      <c r="H28" s="29">
        <f>H11+H15+H19+H23+H27</f>
        <v>0</v>
      </c>
      <c r="I28" s="33">
        <f>I11+I15+I19+I23+I27</f>
        <v>0</v>
      </c>
      <c r="J28" s="244"/>
      <c r="K28" s="119"/>
      <c r="L28" s="120"/>
    </row>
    <row r="29" spans="1:12" ht="18.75" customHeight="1" x14ac:dyDescent="0.2">
      <c r="A29" s="251" t="s">
        <v>43</v>
      </c>
      <c r="B29" s="252"/>
      <c r="C29" s="252"/>
      <c r="D29" s="252"/>
      <c r="E29" s="8"/>
      <c r="F29" s="8"/>
      <c r="G29" s="8"/>
      <c r="H29" s="21"/>
      <c r="I29" s="21"/>
      <c r="J29" s="244"/>
      <c r="K29" s="119"/>
      <c r="L29" s="120"/>
    </row>
    <row r="30" spans="1:12" ht="18.75" customHeight="1" x14ac:dyDescent="0.2">
      <c r="A30" s="122"/>
      <c r="B30" s="230" t="s">
        <v>29</v>
      </c>
      <c r="C30" s="231"/>
      <c r="D30" s="231"/>
      <c r="E30" s="13"/>
      <c r="F30" s="13"/>
      <c r="G30" s="13"/>
      <c r="H30" s="22"/>
      <c r="I30" s="34"/>
      <c r="J30" s="244"/>
      <c r="K30" s="119"/>
      <c r="L30" s="120"/>
    </row>
    <row r="31" spans="1:12" ht="18.75" customHeight="1" x14ac:dyDescent="0.2">
      <c r="A31" s="122"/>
      <c r="B31" s="20"/>
      <c r="C31" s="123"/>
      <c r="D31" s="124"/>
      <c r="E31" s="10"/>
      <c r="F31" s="10"/>
      <c r="G31" s="10"/>
      <c r="H31" s="23">
        <f>E31*G31</f>
        <v>0</v>
      </c>
      <c r="I31" s="35"/>
      <c r="J31" s="244"/>
      <c r="K31" s="119"/>
      <c r="L31" s="120"/>
    </row>
    <row r="32" spans="1:12" ht="18.75" customHeight="1" thickBot="1" x14ac:dyDescent="0.25">
      <c r="A32" s="122"/>
      <c r="B32" s="19"/>
      <c r="C32" s="123"/>
      <c r="D32" s="124"/>
      <c r="E32" s="11"/>
      <c r="F32" s="11"/>
      <c r="G32" s="11"/>
      <c r="H32" s="24">
        <f>E32*G32</f>
        <v>0</v>
      </c>
      <c r="I32" s="37"/>
      <c r="J32" s="244"/>
      <c r="K32" s="119"/>
      <c r="L32" s="120"/>
    </row>
    <row r="33" spans="1:12" ht="18.75" customHeight="1" thickTop="1" x14ac:dyDescent="0.2">
      <c r="A33" s="122"/>
      <c r="B33" s="19"/>
      <c r="C33" s="232" t="s">
        <v>3</v>
      </c>
      <c r="D33" s="233"/>
      <c r="E33" s="233"/>
      <c r="F33" s="233"/>
      <c r="G33" s="234"/>
      <c r="H33" s="26">
        <f>SUM(H31:H32)</f>
        <v>0</v>
      </c>
      <c r="I33" s="38">
        <f>SUM(I31:I32)</f>
        <v>0</v>
      </c>
      <c r="J33" s="244"/>
      <c r="K33" s="119"/>
      <c r="L33" s="120"/>
    </row>
    <row r="34" spans="1:12" ht="18.75" customHeight="1" x14ac:dyDescent="0.2">
      <c r="A34" s="122"/>
      <c r="B34" s="230" t="s">
        <v>48</v>
      </c>
      <c r="C34" s="231"/>
      <c r="D34" s="231"/>
      <c r="E34" s="13"/>
      <c r="F34" s="13"/>
      <c r="G34" s="13"/>
      <c r="H34" s="22"/>
      <c r="I34" s="34"/>
      <c r="J34" s="244"/>
      <c r="K34" s="119"/>
      <c r="L34" s="120"/>
    </row>
    <row r="35" spans="1:12" ht="18.75" customHeight="1" x14ac:dyDescent="0.2">
      <c r="A35" s="122"/>
      <c r="B35" s="20"/>
      <c r="C35" s="123"/>
      <c r="D35" s="124"/>
      <c r="E35" s="10"/>
      <c r="F35" s="10"/>
      <c r="G35" s="10"/>
      <c r="H35" s="23">
        <f>E35*G35</f>
        <v>0</v>
      </c>
      <c r="I35" s="35"/>
      <c r="J35" s="244"/>
      <c r="K35" s="119"/>
      <c r="L35" s="120"/>
    </row>
    <row r="36" spans="1:12" ht="18.75" customHeight="1" thickBot="1" x14ac:dyDescent="0.25">
      <c r="A36" s="122"/>
      <c r="B36" s="19"/>
      <c r="C36" s="123"/>
      <c r="D36" s="124"/>
      <c r="E36" s="11"/>
      <c r="F36" s="11"/>
      <c r="G36" s="11"/>
      <c r="H36" s="24">
        <f>E36*G36</f>
        <v>0</v>
      </c>
      <c r="I36" s="37"/>
      <c r="J36" s="244"/>
      <c r="K36" s="119"/>
      <c r="L36" s="120"/>
    </row>
    <row r="37" spans="1:12" ht="18.75" customHeight="1" thickTop="1" x14ac:dyDescent="0.2">
      <c r="A37" s="122"/>
      <c r="B37" s="19"/>
      <c r="C37" s="232" t="s">
        <v>3</v>
      </c>
      <c r="D37" s="233"/>
      <c r="E37" s="233"/>
      <c r="F37" s="233"/>
      <c r="G37" s="234"/>
      <c r="H37" s="26">
        <f>SUM(H35:H36)</f>
        <v>0</v>
      </c>
      <c r="I37" s="38">
        <f>SUM(I35:I36)</f>
        <v>0</v>
      </c>
      <c r="J37" s="244"/>
      <c r="K37" s="119"/>
      <c r="L37" s="120"/>
    </row>
    <row r="38" spans="1:12" ht="18.75" customHeight="1" x14ac:dyDescent="0.2">
      <c r="A38" s="122"/>
      <c r="B38" s="230" t="s">
        <v>49</v>
      </c>
      <c r="C38" s="231"/>
      <c r="D38" s="231"/>
      <c r="E38" s="13"/>
      <c r="F38" s="13"/>
      <c r="G38" s="13"/>
      <c r="H38" s="22"/>
      <c r="I38" s="34"/>
      <c r="J38" s="244"/>
      <c r="K38" s="119"/>
      <c r="L38" s="120"/>
    </row>
    <row r="39" spans="1:12" ht="18.75" customHeight="1" x14ac:dyDescent="0.2">
      <c r="A39" s="122"/>
      <c r="B39" s="20"/>
      <c r="C39" s="123"/>
      <c r="D39" s="124"/>
      <c r="E39" s="10"/>
      <c r="F39" s="10"/>
      <c r="G39" s="10"/>
      <c r="H39" s="23">
        <f>E39*G39</f>
        <v>0</v>
      </c>
      <c r="I39" s="35"/>
      <c r="J39" s="244"/>
      <c r="K39" s="119"/>
      <c r="L39" s="120"/>
    </row>
    <row r="40" spans="1:12" ht="18.75" customHeight="1" thickBot="1" x14ac:dyDescent="0.25">
      <c r="A40" s="122"/>
      <c r="B40" s="19"/>
      <c r="C40" s="123"/>
      <c r="D40" s="124"/>
      <c r="E40" s="11"/>
      <c r="F40" s="11"/>
      <c r="G40" s="11"/>
      <c r="H40" s="24">
        <f>E40*G40</f>
        <v>0</v>
      </c>
      <c r="I40" s="37"/>
      <c r="J40" s="244"/>
      <c r="K40" s="119"/>
      <c r="L40" s="120"/>
    </row>
    <row r="41" spans="1:12" ht="18.75" customHeight="1" thickTop="1" x14ac:dyDescent="0.2">
      <c r="A41" s="122"/>
      <c r="B41" s="19"/>
      <c r="C41" s="232" t="s">
        <v>3</v>
      </c>
      <c r="D41" s="233"/>
      <c r="E41" s="233"/>
      <c r="F41" s="233"/>
      <c r="G41" s="234"/>
      <c r="H41" s="26">
        <f>SUM(H39:H40)</f>
        <v>0</v>
      </c>
      <c r="I41" s="38">
        <f>SUM(I39:I40)</f>
        <v>0</v>
      </c>
      <c r="J41" s="244"/>
      <c r="K41" s="119"/>
      <c r="L41" s="120"/>
    </row>
    <row r="42" spans="1:12" ht="18.75" customHeight="1" x14ac:dyDescent="0.2">
      <c r="A42" s="122"/>
      <c r="B42" s="230" t="s">
        <v>40</v>
      </c>
      <c r="C42" s="235"/>
      <c r="D42" s="235"/>
      <c r="E42" s="17"/>
      <c r="F42" s="15"/>
      <c r="G42" s="15"/>
      <c r="H42" s="27"/>
      <c r="I42" s="39"/>
      <c r="J42" s="244"/>
      <c r="K42" s="119"/>
      <c r="L42" s="120"/>
    </row>
    <row r="43" spans="1:12" ht="18.75" customHeight="1" x14ac:dyDescent="0.2">
      <c r="A43" s="122"/>
      <c r="B43" s="18"/>
      <c r="C43" s="125"/>
      <c r="D43" s="125"/>
      <c r="E43" s="10"/>
      <c r="F43" s="10"/>
      <c r="G43" s="10"/>
      <c r="H43" s="23">
        <f>E43*G43</f>
        <v>0</v>
      </c>
      <c r="I43" s="35"/>
      <c r="J43" s="244"/>
      <c r="K43" s="119"/>
      <c r="L43" s="120"/>
    </row>
    <row r="44" spans="1:12" ht="18.75" customHeight="1" thickBot="1" x14ac:dyDescent="0.25">
      <c r="A44" s="122"/>
      <c r="B44" s="18"/>
      <c r="C44" s="125"/>
      <c r="D44" s="125"/>
      <c r="E44" s="12"/>
      <c r="F44" s="12"/>
      <c r="G44" s="12"/>
      <c r="H44" s="24">
        <f>E44*G44</f>
        <v>0</v>
      </c>
      <c r="I44" s="25"/>
      <c r="J44" s="244"/>
      <c r="K44" s="119"/>
      <c r="L44" s="120"/>
    </row>
    <row r="45" spans="1:12" ht="18.75" customHeight="1" thickTop="1" thickBot="1" x14ac:dyDescent="0.25">
      <c r="A45" s="136"/>
      <c r="B45" s="137"/>
      <c r="C45" s="232" t="s">
        <v>3</v>
      </c>
      <c r="D45" s="233"/>
      <c r="E45" s="233"/>
      <c r="F45" s="233"/>
      <c r="G45" s="234"/>
      <c r="H45" s="43">
        <f>SUM(H43:H44)</f>
        <v>0</v>
      </c>
      <c r="I45" s="44">
        <f>SUM(I43:I44)</f>
        <v>0</v>
      </c>
      <c r="J45" s="244"/>
      <c r="K45" s="120"/>
      <c r="L45" s="120"/>
    </row>
    <row r="46" spans="1:12" ht="18.75" customHeight="1" thickTop="1" thickBot="1" x14ac:dyDescent="0.25">
      <c r="A46" s="128"/>
      <c r="B46" s="224" t="s">
        <v>37</v>
      </c>
      <c r="C46" s="225"/>
      <c r="D46" s="225"/>
      <c r="E46" s="225"/>
      <c r="F46" s="225"/>
      <c r="G46" s="226"/>
      <c r="H46" s="31">
        <f>H33+H37+H41+H45</f>
        <v>0</v>
      </c>
      <c r="I46" s="31">
        <f>I33+I37+I41+I45</f>
        <v>0</v>
      </c>
      <c r="J46" s="244"/>
      <c r="K46" s="120"/>
      <c r="L46" s="120"/>
    </row>
    <row r="47" spans="1:12" ht="18.75" customHeight="1" x14ac:dyDescent="0.2">
      <c r="A47" s="138" t="s">
        <v>96</v>
      </c>
      <c r="B47" s="116"/>
      <c r="C47" s="116"/>
      <c r="D47" s="116"/>
      <c r="E47" s="117"/>
      <c r="F47" s="117"/>
      <c r="G47" s="117"/>
      <c r="H47" s="118"/>
      <c r="I47" s="118"/>
      <c r="J47" s="244"/>
      <c r="K47" s="119"/>
      <c r="L47" s="120"/>
    </row>
    <row r="48" spans="1:12" ht="18.75" customHeight="1" x14ac:dyDescent="0.2">
      <c r="A48" s="122"/>
      <c r="B48" s="230" t="s">
        <v>92</v>
      </c>
      <c r="C48" s="231"/>
      <c r="D48" s="231"/>
      <c r="E48" s="13"/>
      <c r="F48" s="13"/>
      <c r="G48" s="13"/>
      <c r="H48" s="22"/>
      <c r="I48" s="34"/>
      <c r="J48" s="244"/>
      <c r="K48" s="119"/>
      <c r="L48" s="120"/>
    </row>
    <row r="49" spans="1:12" ht="18.5" customHeight="1" x14ac:dyDescent="0.2">
      <c r="A49" s="122"/>
      <c r="B49" s="20"/>
      <c r="C49" s="123"/>
      <c r="D49" s="124"/>
      <c r="E49" s="10"/>
      <c r="F49" s="10"/>
      <c r="G49" s="10"/>
      <c r="H49" s="23">
        <f>E49*G49</f>
        <v>0</v>
      </c>
      <c r="I49" s="35"/>
      <c r="J49" s="244"/>
      <c r="K49" s="119"/>
      <c r="L49" s="120"/>
    </row>
    <row r="50" spans="1:12" ht="18.75" customHeight="1" thickBot="1" x14ac:dyDescent="0.25">
      <c r="A50" s="122"/>
      <c r="B50" s="19"/>
      <c r="C50" s="123"/>
      <c r="D50" s="124"/>
      <c r="E50" s="11"/>
      <c r="F50" s="11"/>
      <c r="G50" s="11"/>
      <c r="H50" s="24">
        <f>E50*G50</f>
        <v>0</v>
      </c>
      <c r="I50" s="37"/>
      <c r="J50" s="244"/>
      <c r="K50" s="119"/>
      <c r="L50" s="120"/>
    </row>
    <row r="51" spans="1:12" ht="18.75" customHeight="1" thickTop="1" x14ac:dyDescent="0.2">
      <c r="A51" s="122"/>
      <c r="B51" s="19"/>
      <c r="C51" s="232" t="s">
        <v>3</v>
      </c>
      <c r="D51" s="233"/>
      <c r="E51" s="233"/>
      <c r="F51" s="233"/>
      <c r="G51" s="234"/>
      <c r="H51" s="26">
        <f>SUM(H49:H50)</f>
        <v>0</v>
      </c>
      <c r="I51" s="38">
        <f>SUM(I49:I50)</f>
        <v>0</v>
      </c>
      <c r="J51" s="244"/>
      <c r="K51" s="119"/>
      <c r="L51" s="120"/>
    </row>
    <row r="52" spans="1:12" ht="18.75" customHeight="1" x14ac:dyDescent="0.2">
      <c r="A52" s="122"/>
      <c r="B52" s="230" t="s">
        <v>93</v>
      </c>
      <c r="C52" s="231"/>
      <c r="D52" s="231"/>
      <c r="E52" s="13"/>
      <c r="F52" s="13"/>
      <c r="G52" s="13"/>
      <c r="H52" s="22"/>
      <c r="I52" s="34"/>
      <c r="J52" s="244"/>
      <c r="K52" s="119"/>
      <c r="L52" s="120"/>
    </row>
    <row r="53" spans="1:12" ht="18.75" customHeight="1" x14ac:dyDescent="0.2">
      <c r="A53" s="122"/>
      <c r="B53" s="20"/>
      <c r="C53" s="123"/>
      <c r="D53" s="124"/>
      <c r="E53" s="10"/>
      <c r="F53" s="10"/>
      <c r="G53" s="10"/>
      <c r="H53" s="23">
        <f>E53*G53</f>
        <v>0</v>
      </c>
      <c r="I53" s="35"/>
      <c r="J53" s="244"/>
      <c r="K53" s="119"/>
      <c r="L53" s="120"/>
    </row>
    <row r="54" spans="1:12" ht="18.75" customHeight="1" thickBot="1" x14ac:dyDescent="0.25">
      <c r="A54" s="122"/>
      <c r="B54" s="19"/>
      <c r="C54" s="123"/>
      <c r="D54" s="124"/>
      <c r="E54" s="11"/>
      <c r="F54" s="11"/>
      <c r="G54" s="11"/>
      <c r="H54" s="24">
        <f>E54*G54</f>
        <v>0</v>
      </c>
      <c r="I54" s="37"/>
      <c r="J54" s="244"/>
      <c r="K54" s="119"/>
      <c r="L54" s="120"/>
    </row>
    <row r="55" spans="1:12" ht="18.75" customHeight="1" thickTop="1" x14ac:dyDescent="0.2">
      <c r="A55" s="122"/>
      <c r="B55" s="19"/>
      <c r="C55" s="232" t="s">
        <v>3</v>
      </c>
      <c r="D55" s="233"/>
      <c r="E55" s="233"/>
      <c r="F55" s="233"/>
      <c r="G55" s="234"/>
      <c r="H55" s="26">
        <f>SUM(H53:H54)</f>
        <v>0</v>
      </c>
      <c r="I55" s="38">
        <f>SUM(I53:I54)</f>
        <v>0</v>
      </c>
      <c r="J55" s="244"/>
      <c r="K55" s="119"/>
      <c r="L55" s="120"/>
    </row>
    <row r="56" spans="1:12" ht="18.75" customHeight="1" x14ac:dyDescent="0.2">
      <c r="A56" s="122"/>
      <c r="B56" s="230" t="s">
        <v>94</v>
      </c>
      <c r="C56" s="231"/>
      <c r="D56" s="231"/>
      <c r="E56" s="13"/>
      <c r="F56" s="13"/>
      <c r="G56" s="13"/>
      <c r="H56" s="22"/>
      <c r="I56" s="34"/>
      <c r="J56" s="244"/>
      <c r="K56" s="119"/>
      <c r="L56" s="120"/>
    </row>
    <row r="57" spans="1:12" ht="18.75" customHeight="1" x14ac:dyDescent="0.2">
      <c r="A57" s="122"/>
      <c r="B57" s="20"/>
      <c r="C57" s="123"/>
      <c r="D57" s="124"/>
      <c r="E57" s="10"/>
      <c r="F57" s="10"/>
      <c r="G57" s="10"/>
      <c r="H57" s="23">
        <f>E57*G57</f>
        <v>0</v>
      </c>
      <c r="I57" s="35"/>
      <c r="J57" s="244"/>
      <c r="K57" s="119"/>
      <c r="L57" s="120"/>
    </row>
    <row r="58" spans="1:12" ht="18.75" customHeight="1" thickBot="1" x14ac:dyDescent="0.25">
      <c r="A58" s="122"/>
      <c r="B58" s="19"/>
      <c r="C58" s="123"/>
      <c r="D58" s="124"/>
      <c r="E58" s="11"/>
      <c r="F58" s="11"/>
      <c r="G58" s="11"/>
      <c r="H58" s="24">
        <f>E58*G58</f>
        <v>0</v>
      </c>
      <c r="I58" s="37"/>
      <c r="J58" s="244"/>
      <c r="K58" s="119"/>
      <c r="L58" s="120"/>
    </row>
    <row r="59" spans="1:12" ht="18.75" customHeight="1" thickTop="1" x14ac:dyDescent="0.2">
      <c r="A59" s="122"/>
      <c r="B59" s="19"/>
      <c r="C59" s="232" t="s">
        <v>3</v>
      </c>
      <c r="D59" s="233"/>
      <c r="E59" s="233"/>
      <c r="F59" s="233"/>
      <c r="G59" s="234"/>
      <c r="H59" s="26">
        <f>SUM(H57:H58)</f>
        <v>0</v>
      </c>
      <c r="I59" s="38">
        <f>SUM(I57:I58)</f>
        <v>0</v>
      </c>
      <c r="J59" s="244"/>
      <c r="K59" s="119"/>
      <c r="L59" s="120"/>
    </row>
    <row r="60" spans="1:12" ht="18.75" customHeight="1" x14ac:dyDescent="0.2">
      <c r="A60" s="122"/>
      <c r="B60" s="230" t="s">
        <v>71</v>
      </c>
      <c r="C60" s="235"/>
      <c r="D60" s="235"/>
      <c r="E60" s="17"/>
      <c r="F60" s="15"/>
      <c r="G60" s="15"/>
      <c r="H60" s="27"/>
      <c r="I60" s="39"/>
      <c r="J60" s="244"/>
      <c r="K60" s="119"/>
      <c r="L60" s="120"/>
    </row>
    <row r="61" spans="1:12" ht="18.75" customHeight="1" x14ac:dyDescent="0.2">
      <c r="A61" s="122"/>
      <c r="B61" s="18"/>
      <c r="C61" s="125"/>
      <c r="D61" s="125"/>
      <c r="E61" s="10"/>
      <c r="F61" s="10"/>
      <c r="G61" s="10"/>
      <c r="H61" s="23">
        <f>E61*G61</f>
        <v>0</v>
      </c>
      <c r="I61" s="35"/>
      <c r="J61" s="244"/>
      <c r="K61" s="119"/>
      <c r="L61" s="120"/>
    </row>
    <row r="62" spans="1:12" ht="18.75" customHeight="1" x14ac:dyDescent="0.2">
      <c r="A62" s="122"/>
      <c r="B62" s="18"/>
      <c r="C62" s="126"/>
      <c r="D62" s="126"/>
      <c r="E62" s="12"/>
      <c r="F62" s="12"/>
      <c r="G62" s="12"/>
      <c r="H62" s="23">
        <f>E62*G62</f>
        <v>0</v>
      </c>
      <c r="I62" s="127"/>
      <c r="J62" s="244"/>
      <c r="K62" s="119"/>
      <c r="L62" s="120"/>
    </row>
    <row r="63" spans="1:12" ht="18.75" customHeight="1" thickBot="1" x14ac:dyDescent="0.25">
      <c r="A63" s="122"/>
      <c r="B63" s="16"/>
      <c r="C63" s="236" t="s">
        <v>3</v>
      </c>
      <c r="D63" s="237"/>
      <c r="E63" s="237"/>
      <c r="F63" s="237"/>
      <c r="G63" s="238"/>
      <c r="H63" s="28">
        <f>SUM(H61:H62)</f>
        <v>0</v>
      </c>
      <c r="I63" s="40">
        <f>SUM(I61:I62)</f>
        <v>0</v>
      </c>
      <c r="J63" s="244"/>
      <c r="K63" s="120"/>
      <c r="L63" s="120"/>
    </row>
    <row r="64" spans="1:12" ht="18.75" customHeight="1" thickTop="1" x14ac:dyDescent="0.2">
      <c r="A64" s="122"/>
      <c r="B64" s="230" t="s">
        <v>0</v>
      </c>
      <c r="C64" s="235"/>
      <c r="D64" s="235"/>
      <c r="E64" s="17"/>
      <c r="F64" s="15"/>
      <c r="G64" s="15"/>
      <c r="H64" s="27"/>
      <c r="I64" s="39"/>
      <c r="J64" s="244"/>
      <c r="K64" s="119"/>
      <c r="L64" s="120"/>
    </row>
    <row r="65" spans="1:12" ht="18.75" customHeight="1" x14ac:dyDescent="0.2">
      <c r="A65" s="122"/>
      <c r="B65" s="18"/>
      <c r="C65" s="125"/>
      <c r="D65" s="125"/>
      <c r="E65" s="10"/>
      <c r="F65" s="10"/>
      <c r="G65" s="10"/>
      <c r="H65" s="23">
        <f>E65*G65</f>
        <v>0</v>
      </c>
      <c r="I65" s="35"/>
      <c r="J65" s="244"/>
      <c r="K65" s="119"/>
      <c r="L65" s="120"/>
    </row>
    <row r="66" spans="1:12" ht="18.75" customHeight="1" thickBot="1" x14ac:dyDescent="0.25">
      <c r="A66" s="122"/>
      <c r="B66" s="18"/>
      <c r="C66" s="125"/>
      <c r="D66" s="125"/>
      <c r="E66" s="12"/>
      <c r="F66" s="12"/>
      <c r="G66" s="12"/>
      <c r="H66" s="24">
        <f>E66*G66</f>
        <v>0</v>
      </c>
      <c r="I66" s="40"/>
      <c r="J66" s="244"/>
      <c r="K66" s="119"/>
      <c r="L66" s="120"/>
    </row>
    <row r="67" spans="1:12" ht="18.75" customHeight="1" thickTop="1" thickBot="1" x14ac:dyDescent="0.25">
      <c r="A67" s="122"/>
      <c r="B67" s="16"/>
      <c r="C67" s="239" t="s">
        <v>3</v>
      </c>
      <c r="D67" s="240"/>
      <c r="E67" s="240"/>
      <c r="F67" s="240"/>
      <c r="G67" s="241"/>
      <c r="H67" s="28">
        <f>SUM(H65:H66)</f>
        <v>0</v>
      </c>
      <c r="I67" s="40">
        <f>SUM(I65:I66)</f>
        <v>0</v>
      </c>
      <c r="J67" s="244"/>
      <c r="K67" s="120"/>
      <c r="L67" s="120"/>
    </row>
    <row r="68" spans="1:12" ht="18.75" customHeight="1" thickTop="1" thickBot="1" x14ac:dyDescent="0.25">
      <c r="A68" s="128"/>
      <c r="B68" s="224" t="s">
        <v>37</v>
      </c>
      <c r="C68" s="225"/>
      <c r="D68" s="225"/>
      <c r="E68" s="225"/>
      <c r="F68" s="225"/>
      <c r="G68" s="226"/>
      <c r="H68" s="31">
        <f>H51+H55+H59+H63+H67</f>
        <v>0</v>
      </c>
      <c r="I68" s="31">
        <f>I51+I55+I59+I63+I67</f>
        <v>0</v>
      </c>
      <c r="J68" s="245"/>
      <c r="K68" s="120"/>
      <c r="L68" s="120"/>
    </row>
    <row r="69" spans="1:12" ht="18.75" customHeight="1" thickBot="1" x14ac:dyDescent="0.25">
      <c r="A69" s="227" t="s">
        <v>38</v>
      </c>
      <c r="B69" s="228"/>
      <c r="C69" s="228"/>
      <c r="D69" s="228"/>
      <c r="E69" s="228"/>
      <c r="F69" s="228"/>
      <c r="G69" s="229"/>
      <c r="H69" s="30">
        <f>H28+H46+H68</f>
        <v>0</v>
      </c>
      <c r="I69" s="30">
        <f>I28+I46+I68</f>
        <v>0</v>
      </c>
      <c r="J69" s="32">
        <f>(ROUNDDOWN(I69*1/2,-3))</f>
        <v>0</v>
      </c>
      <c r="K69" s="119"/>
      <c r="L69" s="120"/>
    </row>
    <row r="70" spans="1:12" ht="22.1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</row>
  </sheetData>
  <mergeCells count="45">
    <mergeCell ref="A3:J3"/>
    <mergeCell ref="I4:J4"/>
    <mergeCell ref="A5:C6"/>
    <mergeCell ref="D5:D6"/>
    <mergeCell ref="E5:F5"/>
    <mergeCell ref="G5:G6"/>
    <mergeCell ref="H5:H6"/>
    <mergeCell ref="I5:I6"/>
    <mergeCell ref="J5:J6"/>
    <mergeCell ref="B30:D30"/>
    <mergeCell ref="A7:D7"/>
    <mergeCell ref="J7:J68"/>
    <mergeCell ref="B8:D8"/>
    <mergeCell ref="C11:G11"/>
    <mergeCell ref="A12:A28"/>
    <mergeCell ref="B12:D12"/>
    <mergeCell ref="C15:G15"/>
    <mergeCell ref="B16:D16"/>
    <mergeCell ref="C19:G19"/>
    <mergeCell ref="B20:D20"/>
    <mergeCell ref="C23:G23"/>
    <mergeCell ref="B24:D24"/>
    <mergeCell ref="C27:G27"/>
    <mergeCell ref="B28:G28"/>
    <mergeCell ref="A29:D29"/>
    <mergeCell ref="C55:G55"/>
    <mergeCell ref="C33:G33"/>
    <mergeCell ref="B34:D34"/>
    <mergeCell ref="C37:G37"/>
    <mergeCell ref="B38:D38"/>
    <mergeCell ref="C41:G41"/>
    <mergeCell ref="B42:D42"/>
    <mergeCell ref="C45:G45"/>
    <mergeCell ref="B46:G46"/>
    <mergeCell ref="B48:D48"/>
    <mergeCell ref="C51:G51"/>
    <mergeCell ref="B52:D52"/>
    <mergeCell ref="B68:G68"/>
    <mergeCell ref="A69:G69"/>
    <mergeCell ref="B56:D56"/>
    <mergeCell ref="C59:G59"/>
    <mergeCell ref="B60:D60"/>
    <mergeCell ref="C63:G63"/>
    <mergeCell ref="B64:D64"/>
    <mergeCell ref="C67:G67"/>
  </mergeCells>
  <phoneticPr fontId="3"/>
  <conditionalFormatting sqref="J69">
    <cfRule type="cellIs" dxfId="1" priority="1" operator="lessThan">
      <formula>500000</formula>
    </cfRule>
    <cfRule type="cellIs" dxfId="0" priority="2" operator="greaterThan">
      <formula>1000001</formula>
    </cfRule>
  </conditionalFormatting>
  <dataValidations disablePrompts="1" count="2">
    <dataValidation imeMode="halfAlpha" allowBlank="1" showInputMessage="1" showErrorMessage="1" sqref="G1:G2 E1:E2 E70:E65559 G42:G44 G70:G65559 E29:E32 E42:E44 G29:G32 E34:E36 G34:G36 E38:E40 G38:G40 E4:E26 G4:G26 G60:G62 E60:E62 G56:G58 E52:E54 G52:G54 E56:E58 E47:E50 G47:G50 G64:G66 E64:E66" xr:uid="{7CF774F4-01F2-43F1-A297-F067F282E2C8}"/>
    <dataValidation imeMode="hiragana" allowBlank="1" showInputMessage="1" showErrorMessage="1" sqref="D1:D2 F1:F2 D4:D6 D13:D14 D17:D18 D21:D22 D25:D26 D31:D32 D70:D65559 F70:F65559 F42:F44 F29:F32 D35:D36 F34:F36 D39:D40 F38:F40 F4:F26 D9:D10 D49:D50 F60:F62 F56:F58 D53:D54 F52:F54 D57:D58 F47:F50 F64:F66" xr:uid="{FB95E4DE-FB6F-492E-9B80-C8A21D455F79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6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topLeftCell="A32" workbookViewId="0">
      <selection activeCell="E14" sqref="E14"/>
    </sheetView>
  </sheetViews>
  <sheetFormatPr defaultRowHeight="13" x14ac:dyDescent="0.2"/>
  <cols>
    <col min="1" max="1" width="3.26953125" customWidth="1"/>
    <col min="2" max="2" width="5.6328125" customWidth="1"/>
    <col min="3" max="3" width="30.453125" customWidth="1"/>
    <col min="4" max="4" width="26.90625" customWidth="1"/>
  </cols>
  <sheetData>
    <row r="1" spans="1:3" x14ac:dyDescent="0.2">
      <c r="A1" t="s">
        <v>26</v>
      </c>
      <c r="B1" t="s">
        <v>64</v>
      </c>
    </row>
    <row r="2" spans="1:3" ht="17.25" customHeight="1" x14ac:dyDescent="0.2">
      <c r="B2" t="s">
        <v>29</v>
      </c>
    </row>
    <row r="3" spans="1:3" ht="17.25" customHeight="1" x14ac:dyDescent="0.2">
      <c r="C3" s="9" t="s">
        <v>35</v>
      </c>
    </row>
    <row r="4" spans="1:3" ht="17.25" customHeight="1" x14ac:dyDescent="0.2">
      <c r="A4" s="9"/>
      <c r="C4" s="9" t="s">
        <v>65</v>
      </c>
    </row>
    <row r="5" spans="1:3" ht="17.25" customHeight="1" x14ac:dyDescent="0.2">
      <c r="C5" s="9" t="s">
        <v>66</v>
      </c>
    </row>
    <row r="6" spans="1:3" ht="17.25" customHeight="1" x14ac:dyDescent="0.2">
      <c r="A6" s="9"/>
      <c r="C6" s="9" t="s">
        <v>67</v>
      </c>
    </row>
    <row r="7" spans="1:3" ht="17.25" customHeight="1" x14ac:dyDescent="0.2">
      <c r="C7" s="9" t="s">
        <v>68</v>
      </c>
    </row>
    <row r="8" spans="1:3" ht="17.25" customHeight="1" x14ac:dyDescent="0.2">
      <c r="B8" t="s">
        <v>45</v>
      </c>
    </row>
    <row r="9" spans="1:3" ht="17.25" customHeight="1" x14ac:dyDescent="0.2">
      <c r="C9" s="9" t="s">
        <v>65</v>
      </c>
    </row>
    <row r="10" spans="1:3" ht="17.25" customHeight="1" x14ac:dyDescent="0.2">
      <c r="C10" s="9" t="s">
        <v>69</v>
      </c>
    </row>
    <row r="11" spans="1:3" ht="17.25" customHeight="1" x14ac:dyDescent="0.2">
      <c r="C11" s="9" t="s">
        <v>70</v>
      </c>
    </row>
    <row r="12" spans="1:3" ht="17.25" customHeight="1" x14ac:dyDescent="0.2">
      <c r="C12" t="s">
        <v>71</v>
      </c>
    </row>
    <row r="13" spans="1:3" ht="17.25" customHeight="1" x14ac:dyDescent="0.2">
      <c r="B13" t="s">
        <v>46</v>
      </c>
      <c r="C13" s="9"/>
    </row>
    <row r="14" spans="1:3" ht="17.25" customHeight="1" x14ac:dyDescent="0.2">
      <c r="C14" s="9" t="s">
        <v>65</v>
      </c>
    </row>
    <row r="15" spans="1:3" ht="17.25" customHeight="1" x14ac:dyDescent="0.2">
      <c r="C15" s="9" t="s">
        <v>72</v>
      </c>
    </row>
    <row r="16" spans="1:3" ht="17.25" customHeight="1" x14ac:dyDescent="0.2">
      <c r="C16" s="9" t="s">
        <v>73</v>
      </c>
    </row>
    <row r="17" spans="1:3" ht="17.25" customHeight="1" x14ac:dyDescent="0.2">
      <c r="C17" s="9" t="s">
        <v>74</v>
      </c>
    </row>
    <row r="18" spans="1:3" ht="17.25" customHeight="1" x14ac:dyDescent="0.2">
      <c r="B18" t="s">
        <v>30</v>
      </c>
      <c r="C18" s="9"/>
    </row>
    <row r="19" spans="1:3" ht="17.25" customHeight="1" x14ac:dyDescent="0.2">
      <c r="C19" t="s">
        <v>75</v>
      </c>
    </row>
    <row r="20" spans="1:3" ht="17.25" customHeight="1" x14ac:dyDescent="0.2">
      <c r="C20" s="9" t="s">
        <v>76</v>
      </c>
    </row>
    <row r="21" spans="1:3" ht="17.25" customHeight="1" x14ac:dyDescent="0.2">
      <c r="A21" s="9"/>
      <c r="C21" s="9" t="s">
        <v>65</v>
      </c>
    </row>
    <row r="22" spans="1:3" ht="17.25" customHeight="1" x14ac:dyDescent="0.2">
      <c r="B22" t="s">
        <v>34</v>
      </c>
      <c r="C22" s="9"/>
    </row>
    <row r="23" spans="1:3" ht="17.25" customHeight="1" x14ac:dyDescent="0.2">
      <c r="C23" s="9" t="s">
        <v>65</v>
      </c>
    </row>
    <row r="24" spans="1:3" ht="17.25" customHeight="1" x14ac:dyDescent="0.2">
      <c r="C24" s="9" t="s">
        <v>69</v>
      </c>
    </row>
    <row r="25" spans="1:3" ht="15" customHeight="1" x14ac:dyDescent="0.2">
      <c r="C25" t="s">
        <v>71</v>
      </c>
    </row>
    <row r="26" spans="1:3" ht="15" customHeight="1" x14ac:dyDescent="0.2">
      <c r="C26" s="9" t="s">
        <v>73</v>
      </c>
    </row>
    <row r="27" spans="1:3" ht="15" customHeight="1" x14ac:dyDescent="0.2">
      <c r="C27" s="9" t="s">
        <v>74</v>
      </c>
    </row>
    <row r="28" spans="1:3" ht="15" customHeight="1" x14ac:dyDescent="0.2">
      <c r="C28" s="9" t="s">
        <v>75</v>
      </c>
    </row>
    <row r="29" spans="1:3" ht="15" customHeight="1" x14ac:dyDescent="0.2">
      <c r="C29" s="9" t="s">
        <v>76</v>
      </c>
    </row>
    <row r="30" spans="1:3" ht="15" customHeight="1" x14ac:dyDescent="0.2">
      <c r="C30" s="9" t="s">
        <v>77</v>
      </c>
    </row>
    <row r="31" spans="1:3" ht="15" customHeight="1" x14ac:dyDescent="0.2">
      <c r="C31" s="9" t="s">
        <v>67</v>
      </c>
    </row>
    <row r="32" spans="1:3" ht="15" customHeight="1" x14ac:dyDescent="0.2">
      <c r="A32" s="9" t="s">
        <v>78</v>
      </c>
      <c r="C32" s="9"/>
    </row>
    <row r="33" spans="2:3" ht="15" customHeight="1" x14ac:dyDescent="0.2">
      <c r="B33" t="s">
        <v>29</v>
      </c>
      <c r="C33" s="9"/>
    </row>
    <row r="34" spans="2:3" ht="15" customHeight="1" x14ac:dyDescent="0.2">
      <c r="C34" t="s">
        <v>35</v>
      </c>
    </row>
    <row r="35" spans="2:3" ht="15" customHeight="1" x14ac:dyDescent="0.2">
      <c r="C35" t="s">
        <v>65</v>
      </c>
    </row>
    <row r="36" spans="2:3" ht="15" customHeight="1" x14ac:dyDescent="0.2">
      <c r="C36" s="9" t="s">
        <v>66</v>
      </c>
    </row>
    <row r="37" spans="2:3" ht="15" customHeight="1" x14ac:dyDescent="0.2">
      <c r="C37" s="9" t="s">
        <v>67</v>
      </c>
    </row>
    <row r="38" spans="2:3" ht="15" customHeight="1" x14ac:dyDescent="0.2">
      <c r="C38" s="9" t="s">
        <v>68</v>
      </c>
    </row>
    <row r="39" spans="2:3" ht="15" customHeight="1" x14ac:dyDescent="0.2">
      <c r="B39" t="s">
        <v>31</v>
      </c>
      <c r="C39" s="9"/>
    </row>
    <row r="40" spans="2:3" ht="15" customHeight="1" x14ac:dyDescent="0.2">
      <c r="C40" s="9" t="s">
        <v>79</v>
      </c>
    </row>
    <row r="41" spans="2:3" ht="15" customHeight="1" x14ac:dyDescent="0.2">
      <c r="C41" t="s">
        <v>80</v>
      </c>
    </row>
    <row r="42" spans="2:3" ht="15" customHeight="1" x14ac:dyDescent="0.2">
      <c r="C42" s="9" t="s">
        <v>81</v>
      </c>
    </row>
    <row r="43" spans="2:3" ht="15" customHeight="1" x14ac:dyDescent="0.2">
      <c r="C43" s="9" t="s">
        <v>66</v>
      </c>
    </row>
    <row r="44" spans="2:3" ht="15" customHeight="1" x14ac:dyDescent="0.2">
      <c r="C44" s="9" t="s">
        <v>67</v>
      </c>
    </row>
    <row r="45" spans="2:3" ht="15" customHeight="1" x14ac:dyDescent="0.2">
      <c r="C45" s="9" t="s">
        <v>82</v>
      </c>
    </row>
    <row r="46" spans="2:3" ht="15" customHeight="1" x14ac:dyDescent="0.2">
      <c r="B46" t="s">
        <v>32</v>
      </c>
      <c r="C46" s="9"/>
    </row>
    <row r="47" spans="2:3" ht="15" customHeight="1" x14ac:dyDescent="0.2">
      <c r="C47" s="9" t="s">
        <v>83</v>
      </c>
    </row>
    <row r="48" spans="2:3" ht="15" customHeight="1" x14ac:dyDescent="0.2">
      <c r="C48" s="9" t="s">
        <v>84</v>
      </c>
    </row>
    <row r="49" spans="2:3" ht="15" customHeight="1" x14ac:dyDescent="0.2">
      <c r="C49" t="s">
        <v>80</v>
      </c>
    </row>
    <row r="50" spans="2:3" ht="15" customHeight="1" x14ac:dyDescent="0.2">
      <c r="C50" t="s">
        <v>81</v>
      </c>
    </row>
    <row r="51" spans="2:3" ht="15" customHeight="1" x14ac:dyDescent="0.2">
      <c r="C51" t="s">
        <v>67</v>
      </c>
    </row>
    <row r="52" spans="2:3" ht="15" customHeight="1" x14ac:dyDescent="0.2">
      <c r="B52" t="s">
        <v>34</v>
      </c>
    </row>
    <row r="53" spans="2:3" ht="15" customHeight="1" x14ac:dyDescent="0.2">
      <c r="C53" t="s">
        <v>65</v>
      </c>
    </row>
    <row r="54" spans="2:3" ht="15" customHeight="1" x14ac:dyDescent="0.2">
      <c r="C54" t="s">
        <v>80</v>
      </c>
    </row>
    <row r="55" spans="2:3" x14ac:dyDescent="0.2">
      <c r="C55" t="s">
        <v>81</v>
      </c>
    </row>
    <row r="56" spans="2:3" x14ac:dyDescent="0.2">
      <c r="C56" t="s">
        <v>74</v>
      </c>
    </row>
    <row r="57" spans="2:3" x14ac:dyDescent="0.2">
      <c r="C57" t="s">
        <v>66</v>
      </c>
    </row>
    <row r="58" spans="2:3" x14ac:dyDescent="0.2">
      <c r="C58" t="s">
        <v>67</v>
      </c>
    </row>
    <row r="59" spans="2:3" x14ac:dyDescent="0.2">
      <c r="C59" t="s">
        <v>82</v>
      </c>
    </row>
    <row r="60" spans="2:3" x14ac:dyDescent="0.2">
      <c r="C60" t="s">
        <v>85</v>
      </c>
    </row>
    <row r="61" spans="2:3" x14ac:dyDescent="0.2">
      <c r="C61" t="s">
        <v>75</v>
      </c>
    </row>
    <row r="62" spans="2:3" x14ac:dyDescent="0.2">
      <c r="C62" t="s">
        <v>76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別紙7</vt:lpstr>
      <vt:lpstr>別紙8</vt:lpstr>
      <vt:lpstr>選択項目</vt:lpstr>
      <vt:lpstr>別紙7!Print_Area</vt:lpstr>
      <vt:lpstr>別紙8!Print_Area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浅野　菜々子</cp:lastModifiedBy>
  <cp:lastPrinted>2024-04-05T10:32:19Z</cp:lastPrinted>
  <dcterms:created xsi:type="dcterms:W3CDTF">2010-05-10T07:46:14Z</dcterms:created>
  <dcterms:modified xsi:type="dcterms:W3CDTF">2025-04-14T05:29:24Z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