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M12" i="1"/>
  <c r="N12" i="1"/>
  <c r="L13" i="1"/>
  <c r="M13" i="1"/>
  <c r="N13" i="1"/>
  <c r="O13" i="1"/>
  <c r="M14" i="1"/>
  <c r="N14" i="1"/>
  <c r="O14" i="1"/>
  <c r="L15" i="1"/>
  <c r="M15" i="1"/>
  <c r="N15" i="1"/>
  <c r="O15" i="1"/>
  <c r="L16" i="1"/>
  <c r="M16" i="1"/>
  <c r="N16" i="1"/>
  <c r="O16" i="1"/>
  <c r="L17" i="1"/>
  <c r="M17" i="1"/>
  <c r="N17" i="1"/>
  <c r="O17" i="1"/>
  <c r="L18" i="1"/>
  <c r="M18" i="1"/>
  <c r="N18" i="1"/>
  <c r="O18" i="1"/>
  <c r="L19" i="1"/>
  <c r="M19" i="1"/>
  <c r="N19" i="1"/>
  <c r="O19" i="1"/>
  <c r="L20" i="1"/>
  <c r="M20" i="1"/>
  <c r="N20" i="1"/>
  <c r="O20" i="1"/>
  <c r="L21" i="1"/>
  <c r="M21" i="1"/>
  <c r="N21" i="1"/>
  <c r="O21" i="1"/>
  <c r="L22" i="1"/>
  <c r="M22" i="1"/>
  <c r="N22" i="1"/>
  <c r="O22" i="1"/>
  <c r="L23" i="1"/>
  <c r="M23" i="1"/>
  <c r="N23" i="1"/>
  <c r="O23" i="1"/>
  <c r="L24" i="1"/>
  <c r="M24" i="1"/>
  <c r="N24" i="1"/>
  <c r="O24" i="1"/>
  <c r="L25" i="1"/>
  <c r="M25" i="1"/>
  <c r="N25" i="1"/>
  <c r="O25" i="1"/>
  <c r="L26" i="1"/>
  <c r="M26" i="1"/>
  <c r="N26" i="1"/>
  <c r="O26" i="1"/>
  <c r="L27" i="1"/>
  <c r="M27" i="1"/>
  <c r="N27" i="1"/>
  <c r="O27" i="1"/>
  <c r="L28" i="1"/>
  <c r="M28" i="1"/>
  <c r="N28" i="1"/>
  <c r="O28" i="1"/>
  <c r="L29" i="1"/>
  <c r="M29" i="1"/>
  <c r="N29" i="1"/>
  <c r="O29" i="1"/>
  <c r="L30" i="1"/>
  <c r="M30" i="1"/>
  <c r="N30" i="1"/>
  <c r="O30" i="1"/>
  <c r="L31" i="1"/>
  <c r="M31" i="1"/>
  <c r="N31" i="1"/>
  <c r="O31" i="1"/>
  <c r="L32" i="1"/>
  <c r="M32" i="1"/>
  <c r="N32" i="1"/>
  <c r="O32" i="1"/>
  <c r="L33" i="1"/>
  <c r="M33" i="1"/>
  <c r="N33" i="1"/>
  <c r="O33" i="1"/>
  <c r="L34" i="1"/>
  <c r="M34" i="1"/>
  <c r="N34" i="1"/>
  <c r="O34" i="1"/>
  <c r="L35" i="1"/>
  <c r="M35" i="1"/>
  <c r="N35" i="1"/>
  <c r="O35" i="1"/>
  <c r="L36" i="1"/>
  <c r="M36" i="1"/>
  <c r="N36" i="1"/>
  <c r="O36" i="1"/>
  <c r="L37" i="1"/>
  <c r="M37" i="1"/>
  <c r="N37" i="1"/>
  <c r="O37" i="1"/>
  <c r="L38" i="1"/>
  <c r="M38" i="1"/>
  <c r="N38" i="1"/>
  <c r="O38" i="1"/>
  <c r="L39" i="1"/>
  <c r="M39" i="1"/>
  <c r="N39" i="1"/>
  <c r="O39" i="1"/>
  <c r="L40" i="1"/>
  <c r="M40" i="1"/>
  <c r="N40" i="1"/>
  <c r="O40" i="1"/>
  <c r="L41" i="1"/>
  <c r="M41" i="1"/>
  <c r="N41" i="1"/>
  <c r="O41" i="1"/>
  <c r="L42" i="1"/>
  <c r="M42" i="1"/>
  <c r="N42" i="1"/>
  <c r="O42" i="1"/>
  <c r="L43" i="1"/>
  <c r="M43" i="1"/>
  <c r="N43" i="1"/>
  <c r="O43" i="1"/>
  <c r="L44" i="1"/>
  <c r="M44" i="1"/>
  <c r="N44" i="1"/>
  <c r="O44" i="1"/>
  <c r="L45" i="1"/>
  <c r="M45" i="1"/>
  <c r="N45" i="1"/>
  <c r="O45" i="1"/>
  <c r="L46" i="1"/>
  <c r="M46" i="1"/>
  <c r="N46" i="1"/>
  <c r="O46" i="1"/>
  <c r="L47" i="1"/>
  <c r="M47" i="1"/>
  <c r="N47" i="1"/>
  <c r="O47" i="1"/>
  <c r="L48" i="1"/>
  <c r="M48" i="1"/>
  <c r="N48" i="1"/>
  <c r="O48" i="1"/>
  <c r="L49" i="1"/>
  <c r="M49" i="1"/>
  <c r="N49" i="1"/>
  <c r="O49" i="1"/>
  <c r="L50" i="1"/>
  <c r="M50" i="1"/>
  <c r="N50" i="1"/>
  <c r="O50" i="1"/>
  <c r="L51" i="1"/>
  <c r="M51" i="1"/>
  <c r="N51" i="1"/>
  <c r="O51" i="1"/>
  <c r="L52" i="1"/>
  <c r="M52" i="1"/>
  <c r="N52" i="1"/>
  <c r="O52" i="1"/>
  <c r="O12" i="1"/>
  <c r="L12" i="1"/>
</calcChain>
</file>

<file path=xl/sharedStrings.xml><?xml version="1.0" encoding="utf-8"?>
<sst xmlns="http://schemas.openxmlformats.org/spreadsheetml/2006/main" count="84" uniqueCount="70">
  <si>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</si>
  <si>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</si>
  <si>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</si>
  <si>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</si>
  <si>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</si>
  <si>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</si>
  <si>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</si>
  <si>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</si>
  <si>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</si>
  <si>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</si>
  <si>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</si>
  <si>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</si>
  <si>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</si>
  <si>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</si>
  <si>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</si>
  <si>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</si>
  <si>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</si>
  <si>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</si>
  <si>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</si>
  <si>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</si>
  <si>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</si>
  <si>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</si>
  <si>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</si>
  <si>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</si>
  <si>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</si>
  <si>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</si>
  <si>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</si>
  <si>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</si>
  <si>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</si>
  <si>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</si>
  <si>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</si>
  <si>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</si>
  <si>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</si>
  <si>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</si>
  <si>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</si>
  <si>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</si>
  <si>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</si>
  <si>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</si>
  <si>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</si>
  <si>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</si>
  <si>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</si>
  <si>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</si>
  <si>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</si>
  <si>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</si>
  <si>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</si>
  <si>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</si>
  <si>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</si>
  <si>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</si>
  <si>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</si>
  <si>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</si>
  <si>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</si>
  <si>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琵琶湖環境科学研究センター</t>
    <rPh sb="0" eb="9">
      <t>ビワコカンキョウカガクケンキュウ</t>
    </rPh>
    <phoneticPr fontId="1"/>
  </si>
  <si>
    <t>滋賀県</t>
    <rPh sb="0" eb="3">
      <t>シガケン</t>
    </rPh>
    <phoneticPr fontId="1"/>
  </si>
  <si>
    <t>琵琶湖北湖（今津沖中央0.5m層）における植物プランクトン優占種の変遷（体積換算）（月2回調査の結果に基づく優先比率）</t>
    <rPh sb="0" eb="3">
      <t>ビワコ</t>
    </rPh>
    <rPh sb="3" eb="5">
      <t>ホッコ</t>
    </rPh>
    <rPh sb="6" eb="8">
      <t>イマヅ</t>
    </rPh>
    <rPh sb="8" eb="9">
      <t>オキ</t>
    </rPh>
    <rPh sb="9" eb="11">
      <t>チュウオウ</t>
    </rPh>
    <rPh sb="15" eb="16">
      <t>ソウ</t>
    </rPh>
    <rPh sb="21" eb="23">
      <t>ショクブツ</t>
    </rPh>
    <rPh sb="29" eb="32">
      <t>ユウセンシュ</t>
    </rPh>
    <rPh sb="33" eb="35">
      <t>ヘンセン</t>
    </rPh>
    <rPh sb="36" eb="38">
      <t>タイセキ</t>
    </rPh>
    <rPh sb="38" eb="40">
      <t>カンサン</t>
    </rPh>
    <rPh sb="42" eb="43">
      <t>ツキ</t>
    </rPh>
    <rPh sb="44" eb="45">
      <t>カイ</t>
    </rPh>
    <rPh sb="45" eb="47">
      <t>チョウサ</t>
    </rPh>
    <rPh sb="48" eb="50">
      <t>ケッカ</t>
    </rPh>
    <rPh sb="51" eb="52">
      <t>モト</t>
    </rPh>
    <rPh sb="54" eb="56">
      <t>ユウセン</t>
    </rPh>
    <rPh sb="56" eb="58">
      <t>ヒリツ</t>
    </rPh>
    <phoneticPr fontId="1"/>
  </si>
  <si>
    <t>昭和53</t>
    <rPh sb="0" eb="2">
      <t>ショウワ</t>
    </rPh>
    <phoneticPr fontId="1"/>
  </si>
  <si>
    <t>植物プランクトンの優占比率</t>
    <phoneticPr fontId="1"/>
  </si>
  <si>
    <t>藍藻綱</t>
    <rPh sb="0" eb="2">
      <t>ランソウ</t>
    </rPh>
    <rPh sb="2" eb="3">
      <t>コウ</t>
    </rPh>
    <phoneticPr fontId="1"/>
  </si>
  <si>
    <t>黄色鞭毛藻綱</t>
    <rPh sb="0" eb="2">
      <t>オウショク</t>
    </rPh>
    <rPh sb="2" eb="5">
      <t>ベンモウソウ</t>
    </rPh>
    <rPh sb="5" eb="6">
      <t>コウ</t>
    </rPh>
    <phoneticPr fontId="1"/>
  </si>
  <si>
    <t>珪藻綱</t>
    <rPh sb="0" eb="2">
      <t>ケイソウ</t>
    </rPh>
    <rPh sb="2" eb="3">
      <t>コウ</t>
    </rPh>
    <phoneticPr fontId="1"/>
  </si>
  <si>
    <t>渦鞭毛藻綱</t>
    <rPh sb="0" eb="1">
      <t>ウズ</t>
    </rPh>
    <rPh sb="1" eb="4">
      <t>ベンモウソウ</t>
    </rPh>
    <rPh sb="4" eb="5">
      <t>コウ</t>
    </rPh>
    <phoneticPr fontId="1"/>
  </si>
  <si>
    <t>褐色鞭毛藻綱</t>
    <rPh sb="0" eb="2">
      <t>カッショク</t>
    </rPh>
    <rPh sb="2" eb="5">
      <t>ベンモウソウ</t>
    </rPh>
    <rPh sb="5" eb="6">
      <t>コウ</t>
    </rPh>
    <phoneticPr fontId="1"/>
  </si>
  <si>
    <t>緑藻綱</t>
    <rPh sb="0" eb="2">
      <t>リョクソウ</t>
    </rPh>
    <rPh sb="2" eb="3">
      <t>コウ</t>
    </rPh>
    <phoneticPr fontId="1"/>
  </si>
  <si>
    <t>黄緑藻綱</t>
    <rPh sb="0" eb="1">
      <t>オウ</t>
    </rPh>
    <rPh sb="1" eb="3">
      <t>リョクソウ</t>
    </rPh>
    <rPh sb="3" eb="4">
      <t>コウ</t>
    </rPh>
    <phoneticPr fontId="1"/>
  </si>
  <si>
    <t>緑色鞭毛藻</t>
    <rPh sb="0" eb="2">
      <t>リョクショク</t>
    </rPh>
    <rPh sb="2" eb="5">
      <t>ベンモウソウ</t>
    </rPh>
    <phoneticPr fontId="4"/>
  </si>
  <si>
    <t>回</t>
    <rPh sb="0" eb="1">
      <t>カイ</t>
    </rPh>
    <phoneticPr fontId="1"/>
  </si>
  <si>
    <t>優占種となった月数</t>
    <rPh sb="0" eb="3">
      <t>ユウセンシュ</t>
    </rPh>
    <rPh sb="7" eb="9">
      <t>ツキスウ</t>
    </rPh>
    <phoneticPr fontId="1"/>
  </si>
  <si>
    <t>比率</t>
    <rPh sb="0" eb="2">
      <t>ヒリツ</t>
    </rPh>
    <phoneticPr fontId="1"/>
  </si>
  <si>
    <t>鞭毛藻網・他</t>
    <rPh sb="0" eb="2">
      <t>ベンモウ</t>
    </rPh>
    <rPh sb="2" eb="3">
      <t>モ</t>
    </rPh>
    <rPh sb="3" eb="4">
      <t>モウ</t>
    </rPh>
    <rPh sb="5" eb="6">
      <t>ホカ</t>
    </rPh>
    <phoneticPr fontId="1"/>
  </si>
  <si>
    <t>％</t>
    <phoneticPr fontId="1"/>
  </si>
  <si>
    <t>※欠測などにより、年間の合計月数が24回（月2回調査×12ヶ月）より少ない年度がある</t>
    <rPh sb="1" eb="3">
      <t>ケッソク</t>
    </rPh>
    <rPh sb="9" eb="11">
      <t>ネンカン</t>
    </rPh>
    <rPh sb="12" eb="14">
      <t>ゴウケイ</t>
    </rPh>
    <rPh sb="14" eb="16">
      <t>ツキスウ</t>
    </rPh>
    <rPh sb="19" eb="20">
      <t>カイ</t>
    </rPh>
    <rPh sb="21" eb="22">
      <t>ツキ</t>
    </rPh>
    <rPh sb="23" eb="24">
      <t>カイ</t>
    </rPh>
    <rPh sb="24" eb="26">
      <t>チョウサ</t>
    </rPh>
    <rPh sb="30" eb="31">
      <t>ゲツ</t>
    </rPh>
    <rPh sb="34" eb="35">
      <t>スク</t>
    </rPh>
    <rPh sb="37" eb="3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</si>
</sst>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177" fontId="5" fillId="0" borderId="0" xfId="1" applyNumberFormat="1" applyFont="1" applyBorder="1">
      <alignment vertical="center"/>
    </xf>
    <xf numFmtId="0" fontId="0" fillId="0" borderId="1" xfId="0" applyBorder="1" applyAlignment="1">
      <alignment vertical="center"/>
    </xf>
    <xf numFmtId="177" fontId="5" fillId="0" borderId="3" xfId="1" applyNumberFormat="1" applyFont="1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C2" sqref="C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15" ht="22.5" x14ac:dyDescent="0.55000000000000004">
      <c r="A1" s="1" t="s">
        <v>0</v>
      </c>
    </row>
    <row r="2" spans="1:15" x14ac:dyDescent="0.55000000000000004">
      <c r="B2" t="s">
        <v>44</v>
      </c>
      <c r="C2" t="s">
        <v>55</v>
      </c>
    </row>
    <row r="3" spans="1:15" x14ac:dyDescent="0.55000000000000004">
      <c r="B3" t="s">
        <v>47</v>
      </c>
      <c r="C3" t="s">
        <v>51</v>
      </c>
    </row>
    <row r="4" spans="1:15" x14ac:dyDescent="0.55000000000000004">
      <c r="B4" t="s">
        <v>48</v>
      </c>
      <c r="C4" t="s">
        <v>49</v>
      </c>
    </row>
    <row r="5" spans="1:15" x14ac:dyDescent="0.55000000000000004">
      <c r="B5" t="s">
        <v>45</v>
      </c>
      <c r="C5" t="s">
        <v>53</v>
      </c>
    </row>
    <row r="6" spans="1:15" x14ac:dyDescent="0.55000000000000004">
      <c r="B6" t="s">
        <v>46</v>
      </c>
      <c r="C6" s="2" t="s">
        <v>52</v>
      </c>
    </row>
    <row r="8" spans="1:15" ht="22.5" x14ac:dyDescent="0.55000000000000004">
      <c r="A8" s="1" t="s">
        <v>1</v>
      </c>
    </row>
    <row r="9" spans="1:15" s="6" customFormat="1" x14ac:dyDescent="0.55000000000000004">
      <c r="B9" s="7" t="s">
        <v>2</v>
      </c>
      <c r="C9" s="7" t="s">
        <v>3</v>
      </c>
      <c r="D9" s="10" t="s">
        <v>65</v>
      </c>
      <c r="E9" s="7"/>
      <c r="F9" s="7"/>
      <c r="G9" s="7"/>
      <c r="H9" s="7"/>
      <c r="I9" s="7"/>
      <c r="J9" s="7"/>
      <c r="K9" s="7"/>
      <c r="L9" s="7" t="s">
        <v>66</v>
      </c>
      <c r="M9" s="7"/>
      <c r="N9" s="7"/>
      <c r="O9" s="7"/>
    </row>
    <row r="10" spans="1:15" s="6" customFormat="1" ht="36" x14ac:dyDescent="0.55000000000000004">
      <c r="B10" s="8"/>
      <c r="C10" s="8"/>
      <c r="D10" s="8" t="s">
        <v>56</v>
      </c>
      <c r="E10" s="8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  <c r="K10" s="8" t="s">
        <v>63</v>
      </c>
      <c r="L10" s="8" t="s">
        <v>56</v>
      </c>
      <c r="M10" s="8" t="s">
        <v>58</v>
      </c>
      <c r="N10" s="8" t="s">
        <v>61</v>
      </c>
      <c r="O10" s="8" t="s">
        <v>67</v>
      </c>
    </row>
    <row r="11" spans="1:15" ht="18.5" thickBot="1" x14ac:dyDescent="0.6">
      <c r="B11" s="3" t="s">
        <v>50</v>
      </c>
      <c r="C11" s="3" t="s">
        <v>50</v>
      </c>
      <c r="D11" s="3" t="s">
        <v>64</v>
      </c>
      <c r="E11" s="3" t="s">
        <v>64</v>
      </c>
      <c r="F11" s="3" t="s">
        <v>64</v>
      </c>
      <c r="G11" s="3" t="s">
        <v>64</v>
      </c>
      <c r="H11" s="3" t="s">
        <v>64</v>
      </c>
      <c r="I11" s="3" t="s">
        <v>64</v>
      </c>
      <c r="J11" s="3" t="s">
        <v>64</v>
      </c>
      <c r="K11" s="3" t="s">
        <v>64</v>
      </c>
      <c r="L11" s="3" t="s">
        <v>68</v>
      </c>
      <c r="M11" s="3" t="s">
        <v>68</v>
      </c>
      <c r="N11" s="3" t="s">
        <v>68</v>
      </c>
      <c r="O11" s="3" t="s">
        <v>68</v>
      </c>
    </row>
    <row r="12" spans="1:15" ht="18.5" thickTop="1" x14ac:dyDescent="0.55000000000000004">
      <c r="B12">
        <v>1978</v>
      </c>
      <c r="C12" t="s">
        <v>54</v>
      </c>
      <c r="D12" s="5">
        <v>0</v>
      </c>
      <c r="E12" s="5">
        <v>2</v>
      </c>
      <c r="F12" s="5">
        <v>3</v>
      </c>
      <c r="G12" s="5">
        <v>0</v>
      </c>
      <c r="H12" s="5">
        <v>0</v>
      </c>
      <c r="I12" s="5">
        <v>13</v>
      </c>
      <c r="J12" s="5">
        <v>0</v>
      </c>
      <c r="K12" s="5">
        <v>0</v>
      </c>
      <c r="L12" s="9">
        <f>D12/SUM($D12:$K12)*100</f>
        <v>0</v>
      </c>
      <c r="M12" s="9">
        <f>F12/SUM($D12:$K12)*100</f>
        <v>16.666666666666664</v>
      </c>
      <c r="N12" s="9">
        <f>I12/SUM($D12:$K12)*100</f>
        <v>72.222222222222214</v>
      </c>
      <c r="O12" s="9">
        <f>SUM(E12+G12+H12+J12+K12)/SUM($D12:$K12)*100</f>
        <v>11.111111111111111</v>
      </c>
    </row>
    <row r="13" spans="1:15" x14ac:dyDescent="0.55000000000000004">
      <c r="B13">
        <v>1979</v>
      </c>
      <c r="C13" t="s">
        <v>43</v>
      </c>
      <c r="D13" s="5">
        <v>0</v>
      </c>
      <c r="E13" s="5">
        <v>1</v>
      </c>
      <c r="F13" s="5">
        <v>1</v>
      </c>
      <c r="G13" s="5">
        <v>1</v>
      </c>
      <c r="H13" s="5">
        <v>0</v>
      </c>
      <c r="I13" s="5">
        <v>20</v>
      </c>
      <c r="J13" s="5">
        <v>0</v>
      </c>
      <c r="K13" s="5">
        <v>0</v>
      </c>
      <c r="L13" s="9">
        <f t="shared" ref="L13:L52" si="0">D13/SUM($D13:$K13)*100</f>
        <v>0</v>
      </c>
      <c r="M13" s="9">
        <f t="shared" ref="M13:M52" si="1">F13/SUM($D13:$K13)*100</f>
        <v>4.3478260869565215</v>
      </c>
      <c r="N13" s="9">
        <f t="shared" ref="N13:N52" si="2">I13/SUM($D13:$K13)*100</f>
        <v>86.956521739130437</v>
      </c>
      <c r="O13" s="9">
        <f t="shared" ref="O13:O52" si="3">SUM(E13+G13+H13+J13+K13)/SUM($D13:$K13)*100</f>
        <v>8.695652173913043</v>
      </c>
    </row>
    <row r="14" spans="1:15" x14ac:dyDescent="0.55000000000000004">
      <c r="B14">
        <v>1980</v>
      </c>
      <c r="C14" t="s">
        <v>4</v>
      </c>
      <c r="D14" s="5">
        <v>0</v>
      </c>
      <c r="E14" s="5">
        <v>2</v>
      </c>
      <c r="F14" s="5">
        <v>8</v>
      </c>
      <c r="G14" s="5">
        <v>1</v>
      </c>
      <c r="H14" s="5">
        <v>0</v>
      </c>
      <c r="I14" s="5">
        <v>13</v>
      </c>
      <c r="J14" s="5">
        <v>0</v>
      </c>
      <c r="K14" s="5">
        <v>0</v>
      </c>
      <c r="L14" s="9">
        <f>D14/SUM($D14:$K14)*100</f>
        <v>0</v>
      </c>
      <c r="M14" s="9">
        <f t="shared" si="1"/>
        <v>33.333333333333329</v>
      </c>
      <c r="N14" s="9">
        <f t="shared" si="2"/>
        <v>54.166666666666664</v>
      </c>
      <c r="O14" s="9">
        <f t="shared" si="3"/>
        <v>12.5</v>
      </c>
    </row>
    <row r="15" spans="1:15" x14ac:dyDescent="0.55000000000000004">
      <c r="B15">
        <v>1981</v>
      </c>
      <c r="C15" t="s">
        <v>5</v>
      </c>
      <c r="D15" s="5">
        <v>0</v>
      </c>
      <c r="E15" s="5">
        <v>2</v>
      </c>
      <c r="F15" s="5">
        <v>4</v>
      </c>
      <c r="G15" s="5">
        <v>1</v>
      </c>
      <c r="H15" s="5">
        <v>0</v>
      </c>
      <c r="I15" s="5">
        <v>17</v>
      </c>
      <c r="J15" s="5">
        <v>0</v>
      </c>
      <c r="K15" s="5">
        <v>0</v>
      </c>
      <c r="L15" s="9">
        <f t="shared" si="0"/>
        <v>0</v>
      </c>
      <c r="M15" s="9">
        <f t="shared" si="1"/>
        <v>16.666666666666664</v>
      </c>
      <c r="N15" s="9">
        <f t="shared" si="2"/>
        <v>70.833333333333343</v>
      </c>
      <c r="O15" s="9">
        <f t="shared" si="3"/>
        <v>12.5</v>
      </c>
    </row>
    <row r="16" spans="1:15" x14ac:dyDescent="0.55000000000000004">
      <c r="B16">
        <v>1982</v>
      </c>
      <c r="C16" t="s">
        <v>6</v>
      </c>
      <c r="D16" s="5">
        <v>0</v>
      </c>
      <c r="E16" s="5">
        <v>1</v>
      </c>
      <c r="F16" s="5">
        <v>2</v>
      </c>
      <c r="G16" s="5">
        <v>0</v>
      </c>
      <c r="H16" s="5">
        <v>0</v>
      </c>
      <c r="I16" s="5">
        <v>20</v>
      </c>
      <c r="J16" s="5">
        <v>0</v>
      </c>
      <c r="K16" s="5">
        <v>0</v>
      </c>
      <c r="L16" s="9">
        <f t="shared" si="0"/>
        <v>0</v>
      </c>
      <c r="M16" s="9">
        <f t="shared" si="1"/>
        <v>8.695652173913043</v>
      </c>
      <c r="N16" s="9">
        <f t="shared" si="2"/>
        <v>86.956521739130437</v>
      </c>
      <c r="O16" s="9">
        <f t="shared" si="3"/>
        <v>4.3478260869565215</v>
      </c>
    </row>
    <row r="17" spans="2:15" x14ac:dyDescent="0.55000000000000004">
      <c r="B17">
        <v>1983</v>
      </c>
      <c r="C17" t="s">
        <v>7</v>
      </c>
      <c r="D17" s="5">
        <v>0</v>
      </c>
      <c r="E17" s="5">
        <v>0</v>
      </c>
      <c r="F17" s="5">
        <v>2</v>
      </c>
      <c r="G17" s="5">
        <v>1</v>
      </c>
      <c r="H17" s="5">
        <v>0</v>
      </c>
      <c r="I17" s="5">
        <v>20</v>
      </c>
      <c r="J17" s="5">
        <v>0</v>
      </c>
      <c r="K17" s="5">
        <v>0</v>
      </c>
      <c r="L17" s="9">
        <f t="shared" si="0"/>
        <v>0</v>
      </c>
      <c r="M17" s="9">
        <f t="shared" si="1"/>
        <v>8.695652173913043</v>
      </c>
      <c r="N17" s="9">
        <f t="shared" si="2"/>
        <v>86.956521739130437</v>
      </c>
      <c r="O17" s="9">
        <f t="shared" si="3"/>
        <v>4.3478260869565215</v>
      </c>
    </row>
    <row r="18" spans="2:15" x14ac:dyDescent="0.55000000000000004">
      <c r="B18">
        <v>1984</v>
      </c>
      <c r="C18" t="s">
        <v>8</v>
      </c>
      <c r="D18" s="5">
        <v>1</v>
      </c>
      <c r="E18" s="5">
        <v>2</v>
      </c>
      <c r="F18" s="5">
        <v>4</v>
      </c>
      <c r="G18" s="5">
        <v>0</v>
      </c>
      <c r="H18" s="5">
        <v>1</v>
      </c>
      <c r="I18" s="5">
        <v>15</v>
      </c>
      <c r="J18" s="5">
        <v>0</v>
      </c>
      <c r="K18" s="5">
        <v>0</v>
      </c>
      <c r="L18" s="9">
        <f t="shared" si="0"/>
        <v>4.3478260869565215</v>
      </c>
      <c r="M18" s="9">
        <f t="shared" si="1"/>
        <v>17.391304347826086</v>
      </c>
      <c r="N18" s="9">
        <f t="shared" si="2"/>
        <v>65.217391304347828</v>
      </c>
      <c r="O18" s="9">
        <f t="shared" si="3"/>
        <v>13.043478260869565</v>
      </c>
    </row>
    <row r="19" spans="2:15" x14ac:dyDescent="0.55000000000000004">
      <c r="B19">
        <v>1985</v>
      </c>
      <c r="C19" t="s">
        <v>9</v>
      </c>
      <c r="D19" s="5">
        <v>0</v>
      </c>
      <c r="E19" s="5">
        <v>2</v>
      </c>
      <c r="F19" s="5">
        <v>5</v>
      </c>
      <c r="G19" s="5">
        <v>1</v>
      </c>
      <c r="H19" s="5">
        <v>0</v>
      </c>
      <c r="I19" s="5">
        <v>16</v>
      </c>
      <c r="J19" s="5">
        <v>0</v>
      </c>
      <c r="K19" s="5">
        <v>0</v>
      </c>
      <c r="L19" s="9">
        <f t="shared" si="0"/>
        <v>0</v>
      </c>
      <c r="M19" s="9">
        <f t="shared" si="1"/>
        <v>20.833333333333336</v>
      </c>
      <c r="N19" s="9">
        <f t="shared" si="2"/>
        <v>66.666666666666657</v>
      </c>
      <c r="O19" s="9">
        <f t="shared" si="3"/>
        <v>12.5</v>
      </c>
    </row>
    <row r="20" spans="2:15" x14ac:dyDescent="0.55000000000000004">
      <c r="B20">
        <v>1986</v>
      </c>
      <c r="C20" t="s">
        <v>10</v>
      </c>
      <c r="D20" s="5">
        <v>0</v>
      </c>
      <c r="E20" s="5">
        <v>1</v>
      </c>
      <c r="F20" s="5">
        <v>6</v>
      </c>
      <c r="G20" s="5">
        <v>1</v>
      </c>
      <c r="H20" s="5">
        <v>4</v>
      </c>
      <c r="I20" s="5">
        <v>12</v>
      </c>
      <c r="J20" s="5">
        <v>0</v>
      </c>
      <c r="K20" s="5">
        <v>0</v>
      </c>
      <c r="L20" s="9">
        <f t="shared" si="0"/>
        <v>0</v>
      </c>
      <c r="M20" s="9">
        <f t="shared" si="1"/>
        <v>25</v>
      </c>
      <c r="N20" s="9">
        <f t="shared" si="2"/>
        <v>50</v>
      </c>
      <c r="O20" s="9">
        <f t="shared" si="3"/>
        <v>25</v>
      </c>
    </row>
    <row r="21" spans="2:15" x14ac:dyDescent="0.55000000000000004">
      <c r="B21">
        <v>1987</v>
      </c>
      <c r="C21" t="s">
        <v>11</v>
      </c>
      <c r="D21" s="5">
        <v>0</v>
      </c>
      <c r="E21" s="5">
        <v>2</v>
      </c>
      <c r="F21" s="5">
        <v>4</v>
      </c>
      <c r="G21" s="5">
        <v>3</v>
      </c>
      <c r="H21" s="5">
        <v>0</v>
      </c>
      <c r="I21" s="5">
        <v>15</v>
      </c>
      <c r="J21" s="5">
        <v>0</v>
      </c>
      <c r="K21" s="5">
        <v>0</v>
      </c>
      <c r="L21" s="9">
        <f t="shared" si="0"/>
        <v>0</v>
      </c>
      <c r="M21" s="9">
        <f t="shared" si="1"/>
        <v>16.666666666666664</v>
      </c>
      <c r="N21" s="9">
        <f t="shared" si="2"/>
        <v>62.5</v>
      </c>
      <c r="O21" s="9">
        <f t="shared" si="3"/>
        <v>20.833333333333336</v>
      </c>
    </row>
    <row r="22" spans="2:15" x14ac:dyDescent="0.55000000000000004">
      <c r="B22">
        <v>1988</v>
      </c>
      <c r="C22" t="s">
        <v>12</v>
      </c>
      <c r="D22" s="5">
        <v>1</v>
      </c>
      <c r="E22" s="5">
        <v>1</v>
      </c>
      <c r="F22" s="5">
        <v>8</v>
      </c>
      <c r="G22" s="5">
        <v>0</v>
      </c>
      <c r="H22" s="5">
        <v>1</v>
      </c>
      <c r="I22" s="5">
        <v>12</v>
      </c>
      <c r="J22" s="5">
        <v>0</v>
      </c>
      <c r="K22" s="5">
        <v>0</v>
      </c>
      <c r="L22" s="9">
        <f t="shared" si="0"/>
        <v>4.3478260869565215</v>
      </c>
      <c r="M22" s="9">
        <f t="shared" si="1"/>
        <v>34.782608695652172</v>
      </c>
      <c r="N22" s="9">
        <f t="shared" si="2"/>
        <v>52.173913043478258</v>
      </c>
      <c r="O22" s="9">
        <f t="shared" si="3"/>
        <v>8.695652173913043</v>
      </c>
    </row>
    <row r="23" spans="2:15" x14ac:dyDescent="0.55000000000000004">
      <c r="B23">
        <v>1989</v>
      </c>
      <c r="C23" t="s">
        <v>13</v>
      </c>
      <c r="D23" s="5">
        <v>3</v>
      </c>
      <c r="E23" s="5">
        <v>2</v>
      </c>
      <c r="F23" s="5">
        <v>10</v>
      </c>
      <c r="G23" s="5">
        <v>0</v>
      </c>
      <c r="H23" s="5">
        <v>0</v>
      </c>
      <c r="I23" s="5">
        <v>9</v>
      </c>
      <c r="J23" s="5">
        <v>0</v>
      </c>
      <c r="K23" s="5">
        <v>0</v>
      </c>
      <c r="L23" s="9">
        <f t="shared" si="0"/>
        <v>12.5</v>
      </c>
      <c r="M23" s="9">
        <f t="shared" si="1"/>
        <v>41.666666666666671</v>
      </c>
      <c r="N23" s="9">
        <f t="shared" si="2"/>
        <v>37.5</v>
      </c>
      <c r="O23" s="9">
        <f t="shared" si="3"/>
        <v>8.3333333333333321</v>
      </c>
    </row>
    <row r="24" spans="2:15" x14ac:dyDescent="0.55000000000000004">
      <c r="B24">
        <v>1990</v>
      </c>
      <c r="C24" t="s">
        <v>14</v>
      </c>
      <c r="D24" s="5">
        <v>0</v>
      </c>
      <c r="E24" s="5">
        <v>1</v>
      </c>
      <c r="F24" s="5">
        <v>2</v>
      </c>
      <c r="G24" s="5">
        <v>3</v>
      </c>
      <c r="H24" s="5">
        <v>6</v>
      </c>
      <c r="I24" s="5">
        <v>11</v>
      </c>
      <c r="J24" s="5">
        <v>1</v>
      </c>
      <c r="K24" s="5">
        <v>0</v>
      </c>
      <c r="L24" s="9">
        <f t="shared" si="0"/>
        <v>0</v>
      </c>
      <c r="M24" s="9">
        <f t="shared" si="1"/>
        <v>8.3333333333333321</v>
      </c>
      <c r="N24" s="9">
        <f t="shared" si="2"/>
        <v>45.833333333333329</v>
      </c>
      <c r="O24" s="9">
        <f t="shared" si="3"/>
        <v>45.833333333333329</v>
      </c>
    </row>
    <row r="25" spans="2:15" x14ac:dyDescent="0.55000000000000004">
      <c r="B25">
        <v>1991</v>
      </c>
      <c r="C25" t="s">
        <v>15</v>
      </c>
      <c r="D25" s="5">
        <v>0</v>
      </c>
      <c r="E25" s="5">
        <v>2</v>
      </c>
      <c r="F25" s="5">
        <v>8</v>
      </c>
      <c r="G25" s="5">
        <v>3</v>
      </c>
      <c r="H25" s="5">
        <v>1</v>
      </c>
      <c r="I25" s="5">
        <v>10</v>
      </c>
      <c r="J25" s="5">
        <v>0</v>
      </c>
      <c r="K25" s="5">
        <v>0</v>
      </c>
      <c r="L25" s="9">
        <f t="shared" si="0"/>
        <v>0</v>
      </c>
      <c r="M25" s="9">
        <f t="shared" si="1"/>
        <v>33.333333333333329</v>
      </c>
      <c r="N25" s="9">
        <f t="shared" si="2"/>
        <v>41.666666666666671</v>
      </c>
      <c r="O25" s="9">
        <f t="shared" si="3"/>
        <v>25</v>
      </c>
    </row>
    <row r="26" spans="2:15" x14ac:dyDescent="0.55000000000000004">
      <c r="B26">
        <v>1992</v>
      </c>
      <c r="C26" t="s">
        <v>16</v>
      </c>
      <c r="D26" s="5">
        <v>2</v>
      </c>
      <c r="E26" s="5">
        <v>1</v>
      </c>
      <c r="F26" s="5">
        <v>1</v>
      </c>
      <c r="G26" s="5">
        <v>1</v>
      </c>
      <c r="H26" s="5">
        <v>2</v>
      </c>
      <c r="I26" s="5">
        <v>17</v>
      </c>
      <c r="J26" s="5">
        <v>0</v>
      </c>
      <c r="K26" s="5">
        <v>0</v>
      </c>
      <c r="L26" s="9">
        <f t="shared" si="0"/>
        <v>8.3333333333333321</v>
      </c>
      <c r="M26" s="9">
        <f t="shared" si="1"/>
        <v>4.1666666666666661</v>
      </c>
      <c r="N26" s="9">
        <f t="shared" si="2"/>
        <v>70.833333333333343</v>
      </c>
      <c r="O26" s="9">
        <f t="shared" si="3"/>
        <v>16.666666666666664</v>
      </c>
    </row>
    <row r="27" spans="2:15" x14ac:dyDescent="0.55000000000000004">
      <c r="B27">
        <v>1993</v>
      </c>
      <c r="C27" t="s">
        <v>17</v>
      </c>
      <c r="D27" s="5">
        <v>1</v>
      </c>
      <c r="E27" s="5">
        <v>2</v>
      </c>
      <c r="F27" s="5">
        <v>0</v>
      </c>
      <c r="G27" s="5">
        <v>0</v>
      </c>
      <c r="H27" s="5">
        <v>1</v>
      </c>
      <c r="I27" s="5">
        <v>19</v>
      </c>
      <c r="J27" s="5">
        <v>0</v>
      </c>
      <c r="K27" s="5">
        <v>0</v>
      </c>
      <c r="L27" s="9">
        <f t="shared" si="0"/>
        <v>4.3478260869565215</v>
      </c>
      <c r="M27" s="9">
        <f t="shared" si="1"/>
        <v>0</v>
      </c>
      <c r="N27" s="9">
        <f t="shared" si="2"/>
        <v>82.608695652173907</v>
      </c>
      <c r="O27" s="9">
        <f t="shared" si="3"/>
        <v>13.043478260869565</v>
      </c>
    </row>
    <row r="28" spans="2:15" x14ac:dyDescent="0.55000000000000004">
      <c r="B28">
        <v>1994</v>
      </c>
      <c r="C28" t="s">
        <v>18</v>
      </c>
      <c r="D28" s="5">
        <v>1</v>
      </c>
      <c r="E28" s="5">
        <v>3</v>
      </c>
      <c r="F28" s="5">
        <v>3</v>
      </c>
      <c r="G28" s="5">
        <v>4</v>
      </c>
      <c r="H28" s="5">
        <v>1</v>
      </c>
      <c r="I28" s="5">
        <v>12</v>
      </c>
      <c r="J28" s="5">
        <v>0</v>
      </c>
      <c r="K28" s="5">
        <v>0</v>
      </c>
      <c r="L28" s="9">
        <f t="shared" si="0"/>
        <v>4.1666666666666661</v>
      </c>
      <c r="M28" s="9">
        <f t="shared" si="1"/>
        <v>12.5</v>
      </c>
      <c r="N28" s="9">
        <f t="shared" si="2"/>
        <v>50</v>
      </c>
      <c r="O28" s="9">
        <f t="shared" si="3"/>
        <v>33.333333333333329</v>
      </c>
    </row>
    <row r="29" spans="2:15" x14ac:dyDescent="0.55000000000000004">
      <c r="B29">
        <v>1995</v>
      </c>
      <c r="C29" t="s">
        <v>19</v>
      </c>
      <c r="D29" s="5">
        <v>0</v>
      </c>
      <c r="E29" s="5">
        <v>1</v>
      </c>
      <c r="F29" s="5">
        <v>7</v>
      </c>
      <c r="G29" s="5">
        <v>3</v>
      </c>
      <c r="H29" s="5">
        <v>1</v>
      </c>
      <c r="I29" s="5">
        <v>12</v>
      </c>
      <c r="J29" s="5">
        <v>0</v>
      </c>
      <c r="K29" s="5">
        <v>0</v>
      </c>
      <c r="L29" s="9">
        <f t="shared" si="0"/>
        <v>0</v>
      </c>
      <c r="M29" s="9">
        <f t="shared" si="1"/>
        <v>29.166666666666668</v>
      </c>
      <c r="N29" s="9">
        <f t="shared" si="2"/>
        <v>50</v>
      </c>
      <c r="O29" s="9">
        <f t="shared" si="3"/>
        <v>20.833333333333336</v>
      </c>
    </row>
    <row r="30" spans="2:15" x14ac:dyDescent="0.55000000000000004">
      <c r="B30">
        <v>1996</v>
      </c>
      <c r="C30" t="s">
        <v>20</v>
      </c>
      <c r="D30" s="5">
        <v>0</v>
      </c>
      <c r="E30" s="5">
        <v>1</v>
      </c>
      <c r="F30" s="5">
        <v>6</v>
      </c>
      <c r="G30" s="5">
        <v>1</v>
      </c>
      <c r="H30" s="5">
        <v>2</v>
      </c>
      <c r="I30" s="5">
        <v>14</v>
      </c>
      <c r="J30" s="5">
        <v>0</v>
      </c>
      <c r="K30" s="5">
        <v>0</v>
      </c>
      <c r="L30" s="9">
        <f t="shared" si="0"/>
        <v>0</v>
      </c>
      <c r="M30" s="9">
        <f t="shared" si="1"/>
        <v>25</v>
      </c>
      <c r="N30" s="9">
        <f t="shared" si="2"/>
        <v>58.333333333333336</v>
      </c>
      <c r="O30" s="9">
        <f t="shared" si="3"/>
        <v>16.666666666666664</v>
      </c>
    </row>
    <row r="31" spans="2:15" x14ac:dyDescent="0.55000000000000004">
      <c r="B31">
        <v>1997</v>
      </c>
      <c r="C31" t="s">
        <v>21</v>
      </c>
      <c r="D31" s="5">
        <v>0</v>
      </c>
      <c r="E31" s="5">
        <v>2</v>
      </c>
      <c r="F31" s="5">
        <v>5</v>
      </c>
      <c r="G31" s="5">
        <v>2</v>
      </c>
      <c r="H31" s="5">
        <v>4</v>
      </c>
      <c r="I31" s="5">
        <v>10</v>
      </c>
      <c r="J31" s="5">
        <v>0</v>
      </c>
      <c r="K31" s="5">
        <v>0</v>
      </c>
      <c r="L31" s="9">
        <f t="shared" si="0"/>
        <v>0</v>
      </c>
      <c r="M31" s="9">
        <f t="shared" si="1"/>
        <v>21.739130434782609</v>
      </c>
      <c r="N31" s="9">
        <f t="shared" si="2"/>
        <v>43.478260869565219</v>
      </c>
      <c r="O31" s="9">
        <f t="shared" si="3"/>
        <v>34.782608695652172</v>
      </c>
    </row>
    <row r="32" spans="2:15" x14ac:dyDescent="0.55000000000000004">
      <c r="B32">
        <v>1998</v>
      </c>
      <c r="C32" t="s">
        <v>22</v>
      </c>
      <c r="D32" s="5">
        <v>1</v>
      </c>
      <c r="E32" s="5">
        <v>0</v>
      </c>
      <c r="F32" s="5">
        <v>2</v>
      </c>
      <c r="G32" s="5">
        <v>2</v>
      </c>
      <c r="H32" s="5">
        <v>0</v>
      </c>
      <c r="I32" s="5">
        <v>19</v>
      </c>
      <c r="J32" s="5">
        <v>0</v>
      </c>
      <c r="K32" s="5">
        <v>0</v>
      </c>
      <c r="L32" s="9">
        <f t="shared" si="0"/>
        <v>4.1666666666666661</v>
      </c>
      <c r="M32" s="9">
        <f t="shared" si="1"/>
        <v>8.3333333333333321</v>
      </c>
      <c r="N32" s="9">
        <f t="shared" si="2"/>
        <v>79.166666666666657</v>
      </c>
      <c r="O32" s="9">
        <f t="shared" si="3"/>
        <v>8.3333333333333321</v>
      </c>
    </row>
    <row r="33" spans="2:15" x14ac:dyDescent="0.55000000000000004">
      <c r="B33">
        <v>1999</v>
      </c>
      <c r="C33" t="s">
        <v>23</v>
      </c>
      <c r="D33" s="5">
        <v>2</v>
      </c>
      <c r="E33" s="5">
        <v>0</v>
      </c>
      <c r="F33" s="5">
        <v>2</v>
      </c>
      <c r="G33" s="5">
        <v>4</v>
      </c>
      <c r="H33" s="5">
        <v>3</v>
      </c>
      <c r="I33" s="5">
        <v>11</v>
      </c>
      <c r="J33" s="5">
        <v>0</v>
      </c>
      <c r="K33" s="5">
        <v>0</v>
      </c>
      <c r="L33" s="9">
        <f t="shared" si="0"/>
        <v>9.0909090909090917</v>
      </c>
      <c r="M33" s="9">
        <f t="shared" si="1"/>
        <v>9.0909090909090917</v>
      </c>
      <c r="N33" s="9">
        <f t="shared" si="2"/>
        <v>50</v>
      </c>
      <c r="O33" s="9">
        <f t="shared" si="3"/>
        <v>31.818181818181817</v>
      </c>
    </row>
    <row r="34" spans="2:15" x14ac:dyDescent="0.55000000000000004">
      <c r="B34">
        <v>2000</v>
      </c>
      <c r="C34" t="s">
        <v>24</v>
      </c>
      <c r="D34" s="5">
        <v>1</v>
      </c>
      <c r="E34" s="5">
        <v>0</v>
      </c>
      <c r="F34" s="5">
        <v>4</v>
      </c>
      <c r="G34" s="5">
        <v>3</v>
      </c>
      <c r="H34" s="5">
        <v>0</v>
      </c>
      <c r="I34" s="5">
        <v>15</v>
      </c>
      <c r="J34" s="5">
        <v>0</v>
      </c>
      <c r="K34" s="5">
        <v>0</v>
      </c>
      <c r="L34" s="9">
        <f t="shared" si="0"/>
        <v>4.3478260869565215</v>
      </c>
      <c r="M34" s="9">
        <f t="shared" si="1"/>
        <v>17.391304347826086</v>
      </c>
      <c r="N34" s="9">
        <f t="shared" si="2"/>
        <v>65.217391304347828</v>
      </c>
      <c r="O34" s="9">
        <f t="shared" si="3"/>
        <v>13.043478260869565</v>
      </c>
    </row>
    <row r="35" spans="2:15" x14ac:dyDescent="0.55000000000000004">
      <c r="B35">
        <v>2001</v>
      </c>
      <c r="C35" t="s">
        <v>25</v>
      </c>
      <c r="D35" s="5">
        <v>0</v>
      </c>
      <c r="E35" s="5">
        <v>1</v>
      </c>
      <c r="F35" s="5">
        <v>2</v>
      </c>
      <c r="G35" s="5">
        <v>0</v>
      </c>
      <c r="H35" s="5">
        <v>0</v>
      </c>
      <c r="I35" s="5">
        <v>21</v>
      </c>
      <c r="J35" s="5">
        <v>0</v>
      </c>
      <c r="K35" s="5">
        <v>0</v>
      </c>
      <c r="L35" s="9">
        <f t="shared" si="0"/>
        <v>0</v>
      </c>
      <c r="M35" s="9">
        <f t="shared" si="1"/>
        <v>8.3333333333333321</v>
      </c>
      <c r="N35" s="9">
        <f t="shared" si="2"/>
        <v>87.5</v>
      </c>
      <c r="O35" s="9">
        <f t="shared" si="3"/>
        <v>4.1666666666666661</v>
      </c>
    </row>
    <row r="36" spans="2:15" x14ac:dyDescent="0.55000000000000004">
      <c r="B36">
        <v>2002</v>
      </c>
      <c r="C36" t="s">
        <v>26</v>
      </c>
      <c r="D36" s="5">
        <v>0</v>
      </c>
      <c r="E36" s="5">
        <v>0</v>
      </c>
      <c r="F36" s="5">
        <v>1</v>
      </c>
      <c r="G36" s="5">
        <v>1</v>
      </c>
      <c r="H36" s="5">
        <v>0</v>
      </c>
      <c r="I36" s="5">
        <v>21</v>
      </c>
      <c r="J36" s="5">
        <v>0</v>
      </c>
      <c r="K36" s="5">
        <v>0</v>
      </c>
      <c r="L36" s="9">
        <f t="shared" si="0"/>
        <v>0</v>
      </c>
      <c r="M36" s="9">
        <f t="shared" si="1"/>
        <v>4.3478260869565215</v>
      </c>
      <c r="N36" s="9">
        <f t="shared" si="2"/>
        <v>91.304347826086953</v>
      </c>
      <c r="O36" s="9">
        <f t="shared" si="3"/>
        <v>4.3478260869565215</v>
      </c>
    </row>
    <row r="37" spans="2:15" x14ac:dyDescent="0.55000000000000004">
      <c r="B37">
        <v>2003</v>
      </c>
      <c r="C37" t="s">
        <v>27</v>
      </c>
      <c r="D37" s="5">
        <v>2</v>
      </c>
      <c r="E37" s="5">
        <v>2</v>
      </c>
      <c r="F37" s="5">
        <v>6</v>
      </c>
      <c r="G37" s="5">
        <v>2</v>
      </c>
      <c r="H37" s="5">
        <v>2</v>
      </c>
      <c r="I37" s="5">
        <v>10</v>
      </c>
      <c r="J37" s="5">
        <v>0</v>
      </c>
      <c r="K37" s="5">
        <v>0</v>
      </c>
      <c r="L37" s="9">
        <f t="shared" si="0"/>
        <v>8.3333333333333321</v>
      </c>
      <c r="M37" s="9">
        <f t="shared" si="1"/>
        <v>25</v>
      </c>
      <c r="N37" s="9">
        <f t="shared" si="2"/>
        <v>41.666666666666671</v>
      </c>
      <c r="O37" s="9">
        <f t="shared" si="3"/>
        <v>25</v>
      </c>
    </row>
    <row r="38" spans="2:15" x14ac:dyDescent="0.55000000000000004">
      <c r="B38">
        <v>2004</v>
      </c>
      <c r="C38" t="s">
        <v>28</v>
      </c>
      <c r="D38" s="5">
        <v>4</v>
      </c>
      <c r="E38" s="5">
        <v>0</v>
      </c>
      <c r="F38" s="5">
        <v>6</v>
      </c>
      <c r="G38" s="5">
        <v>2</v>
      </c>
      <c r="H38" s="5">
        <v>5</v>
      </c>
      <c r="I38" s="5">
        <v>7</v>
      </c>
      <c r="J38" s="5">
        <v>0</v>
      </c>
      <c r="K38" s="5">
        <v>0</v>
      </c>
      <c r="L38" s="9">
        <f t="shared" si="0"/>
        <v>16.666666666666664</v>
      </c>
      <c r="M38" s="9">
        <f t="shared" si="1"/>
        <v>25</v>
      </c>
      <c r="N38" s="9">
        <f t="shared" si="2"/>
        <v>29.166666666666668</v>
      </c>
      <c r="O38" s="9">
        <f t="shared" si="3"/>
        <v>29.166666666666668</v>
      </c>
    </row>
    <row r="39" spans="2:15" x14ac:dyDescent="0.55000000000000004">
      <c r="B39">
        <v>2005</v>
      </c>
      <c r="C39" t="s">
        <v>29</v>
      </c>
      <c r="D39" s="5">
        <v>1</v>
      </c>
      <c r="E39" s="5">
        <v>0</v>
      </c>
      <c r="F39" s="5">
        <v>0</v>
      </c>
      <c r="G39" s="5">
        <v>1</v>
      </c>
      <c r="H39" s="5">
        <v>0</v>
      </c>
      <c r="I39" s="5">
        <v>22</v>
      </c>
      <c r="J39" s="5">
        <v>0</v>
      </c>
      <c r="K39" s="5">
        <v>0</v>
      </c>
      <c r="L39" s="9">
        <f t="shared" si="0"/>
        <v>4.1666666666666661</v>
      </c>
      <c r="M39" s="9">
        <f t="shared" si="1"/>
        <v>0</v>
      </c>
      <c r="N39" s="9">
        <f t="shared" si="2"/>
        <v>91.666666666666657</v>
      </c>
      <c r="O39" s="9">
        <f t="shared" si="3"/>
        <v>4.1666666666666661</v>
      </c>
    </row>
    <row r="40" spans="2:15" x14ac:dyDescent="0.55000000000000004">
      <c r="B40">
        <v>2006</v>
      </c>
      <c r="C40" t="s">
        <v>30</v>
      </c>
      <c r="D40" s="5">
        <v>1</v>
      </c>
      <c r="E40" s="5">
        <v>2</v>
      </c>
      <c r="F40" s="5">
        <v>8</v>
      </c>
      <c r="G40" s="5">
        <v>1</v>
      </c>
      <c r="H40" s="5">
        <v>0</v>
      </c>
      <c r="I40" s="5">
        <v>12</v>
      </c>
      <c r="J40" s="5">
        <v>0</v>
      </c>
      <c r="K40" s="5">
        <v>0</v>
      </c>
      <c r="L40" s="9">
        <f t="shared" si="0"/>
        <v>4.1666666666666661</v>
      </c>
      <c r="M40" s="9">
        <f t="shared" si="1"/>
        <v>33.333333333333329</v>
      </c>
      <c r="N40" s="9">
        <f t="shared" si="2"/>
        <v>50</v>
      </c>
      <c r="O40" s="9">
        <f t="shared" si="3"/>
        <v>12.5</v>
      </c>
    </row>
    <row r="41" spans="2:15" x14ac:dyDescent="0.55000000000000004">
      <c r="B41">
        <v>2007</v>
      </c>
      <c r="C41" t="s">
        <v>31</v>
      </c>
      <c r="D41" s="5">
        <v>1</v>
      </c>
      <c r="E41" s="5">
        <v>2</v>
      </c>
      <c r="F41" s="5">
        <v>2</v>
      </c>
      <c r="G41" s="5">
        <v>1</v>
      </c>
      <c r="H41" s="5">
        <v>1</v>
      </c>
      <c r="I41" s="5">
        <v>17</v>
      </c>
      <c r="J41" s="5">
        <v>0</v>
      </c>
      <c r="K41" s="5">
        <v>0</v>
      </c>
      <c r="L41" s="9">
        <f t="shared" si="0"/>
        <v>4.1666666666666661</v>
      </c>
      <c r="M41" s="9">
        <f t="shared" si="1"/>
        <v>8.3333333333333321</v>
      </c>
      <c r="N41" s="9">
        <f t="shared" si="2"/>
        <v>70.833333333333343</v>
      </c>
      <c r="O41" s="9">
        <f t="shared" si="3"/>
        <v>16.666666666666664</v>
      </c>
    </row>
    <row r="42" spans="2:15" x14ac:dyDescent="0.55000000000000004">
      <c r="B42">
        <v>2008</v>
      </c>
      <c r="C42" t="s">
        <v>32</v>
      </c>
      <c r="D42" s="5">
        <v>1</v>
      </c>
      <c r="E42" s="5">
        <v>0</v>
      </c>
      <c r="F42" s="5">
        <v>2</v>
      </c>
      <c r="G42" s="5">
        <v>1</v>
      </c>
      <c r="H42" s="5">
        <v>0</v>
      </c>
      <c r="I42" s="5">
        <v>19</v>
      </c>
      <c r="J42" s="5">
        <v>0</v>
      </c>
      <c r="K42" s="5">
        <v>0</v>
      </c>
      <c r="L42" s="9">
        <f t="shared" si="0"/>
        <v>4.3478260869565215</v>
      </c>
      <c r="M42" s="9">
        <f t="shared" si="1"/>
        <v>8.695652173913043</v>
      </c>
      <c r="N42" s="9">
        <f t="shared" si="2"/>
        <v>82.608695652173907</v>
      </c>
      <c r="O42" s="9">
        <f t="shared" si="3"/>
        <v>4.3478260869565215</v>
      </c>
    </row>
    <row r="43" spans="2:15" x14ac:dyDescent="0.55000000000000004">
      <c r="B43">
        <v>2009</v>
      </c>
      <c r="C43" t="s">
        <v>33</v>
      </c>
      <c r="D43" s="5">
        <v>4</v>
      </c>
      <c r="E43" s="5">
        <v>1</v>
      </c>
      <c r="F43" s="5">
        <v>8</v>
      </c>
      <c r="G43" s="5">
        <v>4</v>
      </c>
      <c r="H43" s="5">
        <v>1</v>
      </c>
      <c r="I43" s="5">
        <v>6</v>
      </c>
      <c r="J43" s="5">
        <v>0</v>
      </c>
      <c r="K43" s="5">
        <v>0</v>
      </c>
      <c r="L43" s="9">
        <f t="shared" si="0"/>
        <v>16.666666666666664</v>
      </c>
      <c r="M43" s="9">
        <f t="shared" si="1"/>
        <v>33.333333333333329</v>
      </c>
      <c r="N43" s="9">
        <f t="shared" si="2"/>
        <v>25</v>
      </c>
      <c r="O43" s="9">
        <f t="shared" si="3"/>
        <v>25</v>
      </c>
    </row>
    <row r="44" spans="2:15" x14ac:dyDescent="0.55000000000000004">
      <c r="B44">
        <v>2010</v>
      </c>
      <c r="C44" t="s">
        <v>34</v>
      </c>
      <c r="D44" s="5">
        <v>4</v>
      </c>
      <c r="E44" s="5">
        <v>1</v>
      </c>
      <c r="F44" s="5">
        <v>8</v>
      </c>
      <c r="G44" s="5">
        <v>4</v>
      </c>
      <c r="H44" s="5">
        <v>1</v>
      </c>
      <c r="I44" s="5">
        <v>6</v>
      </c>
      <c r="J44" s="5">
        <v>0</v>
      </c>
      <c r="K44" s="5">
        <v>0</v>
      </c>
      <c r="L44" s="9">
        <f t="shared" si="0"/>
        <v>16.666666666666664</v>
      </c>
      <c r="M44" s="9">
        <f t="shared" si="1"/>
        <v>33.333333333333329</v>
      </c>
      <c r="N44" s="9">
        <f t="shared" si="2"/>
        <v>25</v>
      </c>
      <c r="O44" s="9">
        <f t="shared" si="3"/>
        <v>25</v>
      </c>
    </row>
    <row r="45" spans="2:15" x14ac:dyDescent="0.55000000000000004">
      <c r="B45">
        <v>2011</v>
      </c>
      <c r="C45" t="s">
        <v>35</v>
      </c>
      <c r="D45" s="5">
        <v>6</v>
      </c>
      <c r="E45" s="5">
        <v>0</v>
      </c>
      <c r="F45" s="5">
        <v>2</v>
      </c>
      <c r="G45" s="5">
        <v>1</v>
      </c>
      <c r="H45" s="5">
        <v>0</v>
      </c>
      <c r="I45" s="5">
        <v>15</v>
      </c>
      <c r="J45" s="5">
        <v>0</v>
      </c>
      <c r="K45" s="5">
        <v>0</v>
      </c>
      <c r="L45" s="9">
        <f t="shared" si="0"/>
        <v>25</v>
      </c>
      <c r="M45" s="9">
        <f t="shared" si="1"/>
        <v>8.3333333333333321</v>
      </c>
      <c r="N45" s="9">
        <f t="shared" si="2"/>
        <v>62.5</v>
      </c>
      <c r="O45" s="9">
        <f t="shared" si="3"/>
        <v>4.1666666666666661</v>
      </c>
    </row>
    <row r="46" spans="2:15" x14ac:dyDescent="0.55000000000000004">
      <c r="B46">
        <v>2012</v>
      </c>
      <c r="C46" t="s">
        <v>36</v>
      </c>
      <c r="D46" s="5">
        <v>3</v>
      </c>
      <c r="E46" s="5">
        <v>0</v>
      </c>
      <c r="F46" s="5">
        <v>5</v>
      </c>
      <c r="G46" s="5">
        <v>1</v>
      </c>
      <c r="H46" s="5">
        <v>0</v>
      </c>
      <c r="I46" s="5">
        <v>15</v>
      </c>
      <c r="J46" s="5">
        <v>0</v>
      </c>
      <c r="K46" s="5">
        <v>0</v>
      </c>
      <c r="L46" s="9">
        <f t="shared" si="0"/>
        <v>12.5</v>
      </c>
      <c r="M46" s="9">
        <f t="shared" si="1"/>
        <v>20.833333333333336</v>
      </c>
      <c r="N46" s="9">
        <f t="shared" si="2"/>
        <v>62.5</v>
      </c>
      <c r="O46" s="9">
        <f t="shared" si="3"/>
        <v>4.1666666666666661</v>
      </c>
    </row>
    <row r="47" spans="2:15" x14ac:dyDescent="0.55000000000000004">
      <c r="B47">
        <v>2013</v>
      </c>
      <c r="C47" t="s">
        <v>37</v>
      </c>
      <c r="D47" s="5">
        <v>4</v>
      </c>
      <c r="E47" s="5">
        <v>2</v>
      </c>
      <c r="F47" s="5">
        <v>13</v>
      </c>
      <c r="G47" s="5">
        <v>1</v>
      </c>
      <c r="H47" s="5">
        <v>0</v>
      </c>
      <c r="I47" s="5">
        <v>3</v>
      </c>
      <c r="J47" s="5">
        <v>0</v>
      </c>
      <c r="K47" s="5">
        <v>1</v>
      </c>
      <c r="L47" s="9">
        <f t="shared" si="0"/>
        <v>16.666666666666664</v>
      </c>
      <c r="M47" s="9">
        <f t="shared" si="1"/>
        <v>54.166666666666664</v>
      </c>
      <c r="N47" s="9">
        <f t="shared" si="2"/>
        <v>12.5</v>
      </c>
      <c r="O47" s="9">
        <f t="shared" si="3"/>
        <v>16.666666666666664</v>
      </c>
    </row>
    <row r="48" spans="2:15" x14ac:dyDescent="0.55000000000000004">
      <c r="B48">
        <v>2014</v>
      </c>
      <c r="C48" t="s">
        <v>38</v>
      </c>
      <c r="D48" s="5">
        <v>4</v>
      </c>
      <c r="E48" s="5">
        <v>0</v>
      </c>
      <c r="F48" s="5">
        <v>14</v>
      </c>
      <c r="G48" s="5">
        <v>1</v>
      </c>
      <c r="H48" s="5">
        <v>0</v>
      </c>
      <c r="I48" s="5">
        <v>4</v>
      </c>
      <c r="J48" s="5">
        <v>0</v>
      </c>
      <c r="K48" s="5">
        <v>1</v>
      </c>
      <c r="L48" s="9">
        <f t="shared" si="0"/>
        <v>16.666666666666664</v>
      </c>
      <c r="M48" s="9">
        <f t="shared" si="1"/>
        <v>58.333333333333336</v>
      </c>
      <c r="N48" s="9">
        <f t="shared" si="2"/>
        <v>16.666666666666664</v>
      </c>
      <c r="O48" s="9">
        <f t="shared" si="3"/>
        <v>8.3333333333333321</v>
      </c>
    </row>
    <row r="49" spans="2:15" x14ac:dyDescent="0.55000000000000004">
      <c r="B49">
        <v>2015</v>
      </c>
      <c r="C49" t="s">
        <v>39</v>
      </c>
      <c r="D49" s="5">
        <v>3</v>
      </c>
      <c r="E49" s="5">
        <v>1</v>
      </c>
      <c r="F49" s="5">
        <v>10</v>
      </c>
      <c r="G49" s="5">
        <v>0</v>
      </c>
      <c r="H49" s="5">
        <v>0</v>
      </c>
      <c r="I49" s="5">
        <v>10</v>
      </c>
      <c r="J49" s="5">
        <v>0</v>
      </c>
      <c r="K49" s="5">
        <v>0</v>
      </c>
      <c r="L49" s="9">
        <f t="shared" si="0"/>
        <v>12.5</v>
      </c>
      <c r="M49" s="9">
        <f t="shared" si="1"/>
        <v>41.666666666666671</v>
      </c>
      <c r="N49" s="9">
        <f t="shared" si="2"/>
        <v>41.666666666666671</v>
      </c>
      <c r="O49" s="9">
        <f t="shared" si="3"/>
        <v>4.1666666666666661</v>
      </c>
    </row>
    <row r="50" spans="2:15" x14ac:dyDescent="0.55000000000000004">
      <c r="B50">
        <v>2016</v>
      </c>
      <c r="C50" t="s">
        <v>40</v>
      </c>
      <c r="D50" s="5">
        <v>2</v>
      </c>
      <c r="E50" s="5">
        <v>0</v>
      </c>
      <c r="F50" s="5">
        <v>1</v>
      </c>
      <c r="G50" s="5">
        <v>3</v>
      </c>
      <c r="H50" s="5">
        <v>0</v>
      </c>
      <c r="I50" s="5">
        <v>18</v>
      </c>
      <c r="J50" s="5">
        <v>0</v>
      </c>
      <c r="K50" s="5">
        <v>0</v>
      </c>
      <c r="L50" s="9">
        <f t="shared" si="0"/>
        <v>8.3333333333333321</v>
      </c>
      <c r="M50" s="9">
        <f t="shared" si="1"/>
        <v>4.1666666666666661</v>
      </c>
      <c r="N50" s="9">
        <f t="shared" si="2"/>
        <v>75</v>
      </c>
      <c r="O50" s="9">
        <f t="shared" si="3"/>
        <v>12.5</v>
      </c>
    </row>
    <row r="51" spans="2:15" x14ac:dyDescent="0.55000000000000004">
      <c r="B51">
        <v>2017</v>
      </c>
      <c r="C51" t="s">
        <v>41</v>
      </c>
      <c r="D51" s="5">
        <v>0</v>
      </c>
      <c r="E51" s="5">
        <v>0</v>
      </c>
      <c r="F51" s="5">
        <v>3</v>
      </c>
      <c r="G51" s="5">
        <v>0</v>
      </c>
      <c r="H51" s="5">
        <v>0</v>
      </c>
      <c r="I51" s="5">
        <v>20</v>
      </c>
      <c r="J51" s="5">
        <v>0</v>
      </c>
      <c r="K51" s="5">
        <v>1</v>
      </c>
      <c r="L51" s="9">
        <f t="shared" si="0"/>
        <v>0</v>
      </c>
      <c r="M51" s="9">
        <f t="shared" si="1"/>
        <v>12.5</v>
      </c>
      <c r="N51" s="9">
        <f t="shared" si="2"/>
        <v>83.333333333333343</v>
      </c>
      <c r="O51" s="9">
        <f t="shared" si="3"/>
        <v>4.1666666666666661</v>
      </c>
    </row>
    <row r="52" spans="2:15" x14ac:dyDescent="0.55000000000000004">
      <c r="B52" s="4">
        <v>2018</v>
      </c>
      <c r="C52" s="4" t="s">
        <v>42</v>
      </c>
      <c r="D52" s="4">
        <v>0</v>
      </c>
      <c r="E52" s="4">
        <v>1</v>
      </c>
      <c r="F52" s="4">
        <v>4</v>
      </c>
      <c r="G52" s="4">
        <v>0</v>
      </c>
      <c r="H52" s="4">
        <v>0</v>
      </c>
      <c r="I52" s="4">
        <v>19</v>
      </c>
      <c r="J52" s="4">
        <v>0</v>
      </c>
      <c r="K52" s="4">
        <v>0</v>
      </c>
      <c r="L52" s="11">
        <f t="shared" si="0"/>
        <v>0</v>
      </c>
      <c r="M52" s="11">
        <f t="shared" si="1"/>
        <v>16.666666666666664</v>
      </c>
      <c r="N52" s="11">
        <f t="shared" si="2"/>
        <v>79.166666666666657</v>
      </c>
      <c r="O52" s="11">
        <f t="shared" si="3"/>
        <v>4.1666666666666661</v>
      </c>
    </row>
    <row r="53" spans="2:15" x14ac:dyDescent="0.55000000000000004">
      <c r="B53" t="s">
        <v>69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2019-07-18T05:18:53Z</dcterms:modified>
</cp:coreProperties>
</file>