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01\AB00$\04_県民の声係\08_しがｗｅｂアンケート調査\R8\08資料提供\第2回\"/>
    </mc:Choice>
  </mc:AlternateContent>
  <xr:revisionPtr revIDLastSave="0" documentId="13_ncr:1_{3978ADF0-FF88-4CCB-85FD-C73C1032734A}" xr6:coauthVersionLast="47" xr6:coauthVersionMax="47" xr10:uidLastSave="{00000000-0000-0000-0000-000000000000}"/>
  <bookViews>
    <workbookView xWindow="-120" yWindow="-16320" windowWidth="29040" windowHeight="15720" xr2:uid="{00000000-000D-0000-FFFF-FFFF00000000}"/>
  </bookViews>
  <sheets>
    <sheet name="単純集計（ＧＴ）" sheetId="1" r:id="rId1"/>
  </sheets>
  <definedNames>
    <definedName name="_xlnm.Print_Area" localSheetId="0">'単純集計（ＧＴ）'!$A$1:$I$371</definedName>
    <definedName name="_xlnm.Print_Titles" localSheetId="0">'単純集計（ＧＴ）'!$1:$2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4" i="1" l="1"/>
  <c r="D210" i="1" s="1"/>
  <c r="D212" i="1" l="1"/>
  <c r="D213" i="1"/>
  <c r="D211" i="1"/>
  <c r="D207" i="1"/>
  <c r="D208" i="1"/>
  <c r="D209" i="1"/>
  <c r="C53" i="1"/>
  <c r="C31" i="1"/>
  <c r="C370" i="1" l="1"/>
  <c r="D369" i="1" l="1"/>
  <c r="D368" i="1"/>
  <c r="D370" i="1" l="1"/>
  <c r="C362" i="1"/>
  <c r="D358" i="1" l="1"/>
  <c r="D359" i="1"/>
  <c r="D357" i="1"/>
  <c r="D361" i="1"/>
  <c r="D360" i="1"/>
  <c r="C193" i="1"/>
  <c r="C174" i="1"/>
  <c r="C146" i="1"/>
  <c r="C123" i="1"/>
  <c r="D120" i="1" s="1"/>
  <c r="C101" i="1"/>
  <c r="C78" i="1"/>
  <c r="D74" i="1" l="1"/>
  <c r="D77" i="1"/>
  <c r="D75" i="1"/>
  <c r="D73" i="1"/>
  <c r="D76" i="1"/>
  <c r="D170" i="1"/>
  <c r="D169" i="1"/>
  <c r="D140" i="1"/>
  <c r="D142" i="1"/>
  <c r="D141" i="1"/>
  <c r="D98" i="1"/>
  <c r="D96" i="1"/>
  <c r="D95" i="1"/>
  <c r="D47" i="1"/>
  <c r="D49" i="1"/>
  <c r="D48" i="1"/>
  <c r="D28" i="1"/>
  <c r="D25" i="1"/>
  <c r="D27" i="1"/>
  <c r="D24" i="1"/>
  <c r="D26" i="1"/>
  <c r="D23" i="1"/>
  <c r="D362" i="1"/>
  <c r="D144" i="1"/>
  <c r="D145" i="1"/>
  <c r="D143" i="1"/>
  <c r="D192" i="1"/>
  <c r="D138" i="1"/>
  <c r="D139" i="1"/>
  <c r="D119" i="1"/>
  <c r="D122" i="1"/>
  <c r="D121" i="1"/>
  <c r="D99" i="1"/>
  <c r="D100" i="1"/>
  <c r="D93" i="1"/>
  <c r="D94" i="1"/>
  <c r="D97" i="1"/>
  <c r="D44" i="1"/>
  <c r="D45" i="1"/>
  <c r="D50" i="1"/>
  <c r="D51" i="1"/>
  <c r="D46" i="1"/>
  <c r="D52" i="1"/>
  <c r="D146" i="1" l="1"/>
  <c r="D78" i="1"/>
  <c r="D118" i="1"/>
  <c r="D123" i="1" s="1"/>
  <c r="D165" i="1"/>
  <c r="D166" i="1"/>
  <c r="D167" i="1"/>
  <c r="D168" i="1"/>
  <c r="D171" i="1"/>
  <c r="D172" i="1"/>
  <c r="D173" i="1"/>
  <c r="D190" i="1"/>
  <c r="D191" i="1"/>
  <c r="D193" i="1" l="1"/>
  <c r="D30" i="1"/>
  <c r="D29" i="1" l="1"/>
  <c r="D31" i="1"/>
</calcChain>
</file>

<file path=xl/sharedStrings.xml><?xml version="1.0" encoding="utf-8"?>
<sst xmlns="http://schemas.openxmlformats.org/spreadsheetml/2006/main" count="510" uniqueCount="324">
  <si>
    <t>全体</t>
  </si>
  <si>
    <t>人数</t>
    <rPh sb="0" eb="2">
      <t>ニンズウ</t>
    </rPh>
    <phoneticPr fontId="3"/>
  </si>
  <si>
    <t>％</t>
    <phoneticPr fontId="3"/>
  </si>
  <si>
    <t>合計</t>
    <rPh sb="0" eb="2">
      <t>ゴウケイ</t>
    </rPh>
    <phoneticPr fontId="3"/>
  </si>
  <si>
    <t>女性</t>
  </si>
  <si>
    <t>男性</t>
  </si>
  <si>
    <t>F3</t>
  </si>
  <si>
    <t>F1</t>
  </si>
  <si>
    <t>　　　回答者属性</t>
    <rPh sb="3" eb="8">
      <t>カイトウシャゾクセイ</t>
    </rPh>
    <phoneticPr fontId="3"/>
  </si>
  <si>
    <t>性別</t>
    <rPh sb="0" eb="2">
      <t>セイベツ</t>
    </rPh>
    <phoneticPr fontId="3"/>
  </si>
  <si>
    <t>年齢</t>
    <rPh sb="0" eb="2">
      <t>ネンレイ</t>
    </rPh>
    <phoneticPr fontId="3"/>
  </si>
  <si>
    <t>自由意見</t>
    <rPh sb="0" eb="2">
      <t>ジユウ</t>
    </rPh>
    <rPh sb="2" eb="4">
      <t>イケン</t>
    </rPh>
    <phoneticPr fontId="3"/>
  </si>
  <si>
    <t xml:space="preserve">   結果考察</t>
    <rPh sb="3" eb="5">
      <t>ケッカ</t>
    </rPh>
    <rPh sb="5" eb="7">
      <t>コウサツ</t>
    </rPh>
    <phoneticPr fontId="3"/>
  </si>
  <si>
    <t>(%)</t>
    <phoneticPr fontId="3"/>
  </si>
  <si>
    <t>Q9</t>
  </si>
  <si>
    <t>その他</t>
  </si>
  <si>
    <t>　※グラフの表記は一部で省略している</t>
    <rPh sb="6" eb="8">
      <t>ヒョウキ</t>
    </rPh>
    <rPh sb="9" eb="11">
      <t>イチブ</t>
    </rPh>
    <rPh sb="12" eb="14">
      <t>ショウリャク</t>
    </rPh>
    <phoneticPr fontId="3"/>
  </si>
  <si>
    <t>　※グラフは数値の大きい順に並び変え</t>
    <rPh sb="6" eb="8">
      <t>スウチ</t>
    </rPh>
    <rPh sb="9" eb="10">
      <t>オオ</t>
    </rPh>
    <rPh sb="12" eb="13">
      <t>ジュン</t>
    </rPh>
    <rPh sb="14" eb="15">
      <t>ナラ</t>
    </rPh>
    <rPh sb="16" eb="17">
      <t>カ</t>
    </rPh>
    <phoneticPr fontId="3"/>
  </si>
  <si>
    <t>Q8</t>
  </si>
  <si>
    <t>Q7</t>
  </si>
  <si>
    <t>Q6</t>
  </si>
  <si>
    <t>Q5</t>
  </si>
  <si>
    <t>Q4</t>
  </si>
  <si>
    <t>Q3</t>
  </si>
  <si>
    <t>※回答者全員が対象</t>
    <rPh sb="1" eb="6">
      <t>カイトウシャゼンイン</t>
    </rPh>
    <rPh sb="7" eb="9">
      <t>タイショウ</t>
    </rPh>
    <phoneticPr fontId="3"/>
  </si>
  <si>
    <t>Q2</t>
  </si>
  <si>
    <t>Q1</t>
  </si>
  <si>
    <t>回答者属性</t>
    <rPh sb="0" eb="5">
      <t>カイトウシャゾクセイ</t>
    </rPh>
    <phoneticPr fontId="3"/>
  </si>
  <si>
    <t>設問数</t>
    <rPh sb="0" eb="3">
      <t>セツモンスウ</t>
    </rPh>
    <phoneticPr fontId="3"/>
  </si>
  <si>
    <t>サンプル（有効回答）数</t>
    <rPh sb="5" eb="9">
      <t>ユウコウカイトウ</t>
    </rPh>
    <phoneticPr fontId="3"/>
  </si>
  <si>
    <t>クリーニング条件</t>
    <rPh sb="6" eb="8">
      <t>ジョウケン</t>
    </rPh>
    <phoneticPr fontId="3"/>
  </si>
  <si>
    <t>調査対象</t>
    <rPh sb="0" eb="2">
      <t>チョウサ</t>
    </rPh>
    <rPh sb="2" eb="4">
      <t>タイショウ</t>
    </rPh>
    <phoneticPr fontId="3"/>
  </si>
  <si>
    <t>アンケート終了日</t>
  </si>
  <si>
    <t>アンケート開始日</t>
  </si>
  <si>
    <t>アンケート名</t>
  </si>
  <si>
    <t>Ｗｅｂアンケート法</t>
    <rPh sb="8" eb="9">
      <t>ホウ</t>
    </rPh>
    <phoneticPr fontId="3"/>
  </si>
  <si>
    <t>調査方法</t>
    <rPh sb="0" eb="2">
      <t>チョウサ</t>
    </rPh>
    <rPh sb="2" eb="4">
      <t>ホウホウ</t>
    </rPh>
    <phoneticPr fontId="3"/>
  </si>
  <si>
    <t>　　　調査概要</t>
    <rPh sb="3" eb="7">
      <t>チョウサガイヨウ</t>
    </rPh>
    <phoneticPr fontId="3"/>
  </si>
  <si>
    <t>2026年7月実施</t>
    <rPh sb="4" eb="5">
      <t>ネン</t>
    </rPh>
    <rPh sb="6" eb="7">
      <t>ガツ</t>
    </rPh>
    <rPh sb="7" eb="9">
      <t>ジッシ</t>
    </rPh>
    <phoneticPr fontId="3"/>
  </si>
  <si>
    <t>滋賀県内在住者</t>
    <rPh sb="0" eb="4">
      <t>シガケンナイ</t>
    </rPh>
    <rPh sb="4" eb="7">
      <t>ザイジュウシャ</t>
    </rPh>
    <phoneticPr fontId="3"/>
  </si>
  <si>
    <t>18歳以上の男女</t>
    <rPh sb="2" eb="5">
      <t>サイイジョウ</t>
    </rPh>
    <rPh sb="6" eb="8">
      <t>ダンジョ</t>
    </rPh>
    <phoneticPr fontId="3"/>
  </si>
  <si>
    <t>計500人</t>
    <rPh sb="0" eb="1">
      <t>ケイ</t>
    </rPh>
    <rPh sb="4" eb="5">
      <t>ニン</t>
    </rPh>
    <phoneticPr fontId="3"/>
  </si>
  <si>
    <t>年齢、性別</t>
    <rPh sb="0" eb="2">
      <t>ネンレイ</t>
    </rPh>
    <rPh sb="3" eb="5">
      <t>セイベツ</t>
    </rPh>
    <phoneticPr fontId="3"/>
  </si>
  <si>
    <t>10問　（回答者属性を除く）</t>
    <rPh sb="2" eb="3">
      <t>モン</t>
    </rPh>
    <rPh sb="5" eb="8">
      <t>カイトウシャ</t>
    </rPh>
    <rPh sb="8" eb="10">
      <t>ゾクセイ</t>
    </rPh>
    <rPh sb="11" eb="12">
      <t>ノゾ</t>
    </rPh>
    <phoneticPr fontId="3"/>
  </si>
  <si>
    <t>不完全回答など信頼性の乏しい回答をのぞいた中から、人数・性別にあわせて500人の回答を抽出した</t>
    <rPh sb="0" eb="5">
      <t>フカンゼンカイトウ</t>
    </rPh>
    <rPh sb="7" eb="10">
      <t>シンライセイ</t>
    </rPh>
    <rPh sb="11" eb="12">
      <t>トボ</t>
    </rPh>
    <rPh sb="14" eb="16">
      <t>カイトウ</t>
    </rPh>
    <rPh sb="21" eb="22">
      <t>ナカ</t>
    </rPh>
    <rPh sb="25" eb="27">
      <t>ニンズウ</t>
    </rPh>
    <rPh sb="28" eb="30">
      <t>セイベツ</t>
    </rPh>
    <phoneticPr fontId="3"/>
  </si>
  <si>
    <t>Q10</t>
    <phoneticPr fontId="3"/>
  </si>
  <si>
    <t>年代</t>
    <phoneticPr fontId="3"/>
  </si>
  <si>
    <t>％</t>
    <phoneticPr fontId="3"/>
  </si>
  <si>
    <t>18-29歳</t>
    <phoneticPr fontId="3"/>
  </si>
  <si>
    <t>30-39歳</t>
    <phoneticPr fontId="3"/>
  </si>
  <si>
    <t>40-49歳</t>
    <phoneticPr fontId="3"/>
  </si>
  <si>
    <t>50-59歳</t>
    <phoneticPr fontId="3"/>
  </si>
  <si>
    <t>60歳以上</t>
    <phoneticPr fontId="3"/>
  </si>
  <si>
    <t>全体（サンプル数）</t>
    <rPh sb="7" eb="8">
      <t>スウ</t>
    </rPh>
    <phoneticPr fontId="3"/>
  </si>
  <si>
    <t>性別</t>
    <phoneticPr fontId="3"/>
  </si>
  <si>
    <t>％</t>
    <phoneticPr fontId="3"/>
  </si>
  <si>
    <t xml:space="preserve">   「その他」の内容</t>
    <rPh sb="6" eb="7">
      <t>タ</t>
    </rPh>
    <rPh sb="9" eb="11">
      <t>ナイヨウ</t>
    </rPh>
    <phoneticPr fontId="3"/>
  </si>
  <si>
    <t>－</t>
    <phoneticPr fontId="3"/>
  </si>
  <si>
    <t>女性活躍推進についてのアンケート</t>
    <phoneticPr fontId="3"/>
  </si>
  <si>
    <t>正社員</t>
    <phoneticPr fontId="3"/>
  </si>
  <si>
    <t>契約・派遣社員</t>
    <phoneticPr fontId="3"/>
  </si>
  <si>
    <t>パート・アルバイト</t>
    <phoneticPr fontId="3"/>
  </si>
  <si>
    <t>自営業・フリーランス</t>
    <phoneticPr fontId="3"/>
  </si>
  <si>
    <t>求職活動中</t>
    <phoneticPr fontId="3"/>
  </si>
  <si>
    <t>就業していない</t>
    <phoneticPr fontId="3"/>
  </si>
  <si>
    <t>答えたくない</t>
    <phoneticPr fontId="3"/>
  </si>
  <si>
    <t>その他</t>
    <phoneticPr fontId="3"/>
  </si>
  <si>
    <t>就業されている場合、現在の職種を教えてください。（回答は1つ）</t>
    <phoneticPr fontId="3"/>
  </si>
  <si>
    <t>事務職（一般事務、営業事務、経理事務など）</t>
    <phoneticPr fontId="3"/>
  </si>
  <si>
    <t>営業職（法人営業、個人営業など）</t>
    <phoneticPr fontId="3"/>
  </si>
  <si>
    <t>技術職（エンジニア、研究開発、設計など）</t>
    <phoneticPr fontId="3"/>
  </si>
  <si>
    <t>販売・サービス職（小売販売、接客、飲食サービスなど）</t>
    <phoneticPr fontId="3"/>
  </si>
  <si>
    <t>専門職（医師、看護師、教師、弁護士など）</t>
    <phoneticPr fontId="3"/>
  </si>
  <si>
    <t>生産・製造職（組立、検査、製造オペレーションなど）</t>
    <phoneticPr fontId="3"/>
  </si>
  <si>
    <t>介護・福祉職（介護職員、福祉相談員など）</t>
    <phoneticPr fontId="3"/>
  </si>
  <si>
    <t>管理職（部門長、マネージャーなど）</t>
    <phoneticPr fontId="3"/>
  </si>
  <si>
    <t>その他</t>
    <phoneticPr fontId="3"/>
  </si>
  <si>
    <t>※Ｑ１で「求職活動中」「就業していない」「答えたくない」以外の回答者が対象</t>
    <rPh sb="28" eb="30">
      <t>イガイ</t>
    </rPh>
    <rPh sb="31" eb="34">
      <t>カイトウシャ</t>
    </rPh>
    <rPh sb="35" eb="37">
      <t>タイショウ</t>
    </rPh>
    <phoneticPr fontId="3"/>
  </si>
  <si>
    <t>そう思う</t>
    <phoneticPr fontId="3"/>
  </si>
  <si>
    <t>どちらかというとそう思う</t>
    <phoneticPr fontId="3"/>
  </si>
  <si>
    <t>どちらかというとそう思わない</t>
    <phoneticPr fontId="3"/>
  </si>
  <si>
    <t>そう思わない</t>
    <phoneticPr fontId="3"/>
  </si>
  <si>
    <t>わからない</t>
    <phoneticPr fontId="3"/>
  </si>
  <si>
    <t>進路・就職先・転職先を選ぶとき</t>
    <phoneticPr fontId="3"/>
  </si>
  <si>
    <t>職場での昇進やキャリア形成のとき</t>
    <phoneticPr fontId="3"/>
  </si>
  <si>
    <t>子育てや介護と仕事を両立するとき</t>
    <phoneticPr fontId="3"/>
  </si>
  <si>
    <t>職場の働き方や労働環境を見直すとき</t>
    <phoneticPr fontId="3"/>
  </si>
  <si>
    <t>企業の経営方針や取組について知るとき</t>
    <phoneticPr fontId="3"/>
  </si>
  <si>
    <t>人材を募集するとき</t>
    <phoneticPr fontId="3"/>
  </si>
  <si>
    <t>特に意識したことはない</t>
    <phoneticPr fontId="3"/>
  </si>
  <si>
    <t>非常に重視する</t>
    <phoneticPr fontId="3"/>
  </si>
  <si>
    <t>ある程度重視する</t>
    <phoneticPr fontId="3"/>
  </si>
  <si>
    <t>あまり重視しない</t>
    <phoneticPr fontId="3"/>
  </si>
  <si>
    <t>全く重視しない</t>
    <phoneticPr fontId="3"/>
  </si>
  <si>
    <t>わからない・特に考えていない</t>
    <phoneticPr fontId="3"/>
  </si>
  <si>
    <t>育児・介護等と仕事の両立を支援する制度の充実</t>
    <phoneticPr fontId="3"/>
  </si>
  <si>
    <t>育児・介護等と仕事の両立を支援する制度が利用しやすい環境</t>
    <phoneticPr fontId="3"/>
  </si>
  <si>
    <t>女性の意見やアイデアを反映する風土づくり</t>
    <phoneticPr fontId="3"/>
  </si>
  <si>
    <t>研修やキャリアアップの支援制度があること</t>
    <phoneticPr fontId="3"/>
  </si>
  <si>
    <t>昇進・昇格の機会均等</t>
    <phoneticPr fontId="3"/>
  </si>
  <si>
    <t>家庭での男性の家事・育児・介護等への参画</t>
    <phoneticPr fontId="3"/>
  </si>
  <si>
    <t>特にない</t>
    <phoneticPr fontId="3"/>
  </si>
  <si>
    <t>育児休業制度</t>
    <phoneticPr fontId="3"/>
  </si>
  <si>
    <t>介護休業制度</t>
    <phoneticPr fontId="3"/>
  </si>
  <si>
    <t>時短勤務制度</t>
    <phoneticPr fontId="3"/>
  </si>
  <si>
    <t>テレワーク・在宅勤務制度</t>
    <phoneticPr fontId="3"/>
  </si>
  <si>
    <t>フレックスタイム制度</t>
    <phoneticPr fontId="3"/>
  </si>
  <si>
    <t>企業の職場復帰支援プログラム</t>
    <phoneticPr fontId="3"/>
  </si>
  <si>
    <t>国・県・市町が実施する女性のキャリアアップ支援セミナーや研修</t>
    <phoneticPr fontId="3"/>
  </si>
  <si>
    <t>国・県・市町が設置する女性専用の相談窓口・支援センター利用</t>
    <phoneticPr fontId="3"/>
  </si>
  <si>
    <t>利用したことはない</t>
    <phoneticPr fontId="3"/>
  </si>
  <si>
    <t>滋賀県では、県内の女性活躍推進に取り組む企業・団体を、その実績に応じて認証する「滋賀県女性活躍推進企業認証制度（以下、「認証制度」という）」を実施しています。
この認証制度についてご存じでしたか（回答は1つ）</t>
    <phoneticPr fontId="3"/>
  </si>
  <si>
    <t>知っている</t>
    <phoneticPr fontId="3"/>
  </si>
  <si>
    <t>名前だけ聞いたことがある</t>
    <phoneticPr fontId="3"/>
  </si>
  <si>
    <t>知らなかった</t>
    <phoneticPr fontId="3"/>
  </si>
  <si>
    <t>※Ｑ８で「知っている」または「名前だけ聞いたことがある」と回答された方が対象</t>
    <rPh sb="5" eb="6">
      <t>シ</t>
    </rPh>
    <rPh sb="15" eb="17">
      <t>ナマエ</t>
    </rPh>
    <rPh sb="19" eb="20">
      <t>キ</t>
    </rPh>
    <rPh sb="29" eb="31">
      <t>カイトウ</t>
    </rPh>
    <rPh sb="34" eb="35">
      <t>カタ</t>
    </rPh>
    <rPh sb="36" eb="38">
      <t>タイショウ</t>
    </rPh>
    <phoneticPr fontId="3"/>
  </si>
  <si>
    <t>テレビ・ラジオの報道</t>
    <phoneticPr fontId="3"/>
  </si>
  <si>
    <t>新聞・雑誌・チラシなどの印刷物</t>
    <phoneticPr fontId="3"/>
  </si>
  <si>
    <t>インターネット・SNS</t>
    <phoneticPr fontId="3"/>
  </si>
  <si>
    <t>職場からの情報</t>
    <phoneticPr fontId="3"/>
  </si>
  <si>
    <t>セミナー等での説明</t>
    <phoneticPr fontId="3"/>
  </si>
  <si>
    <t>知人からの紹介</t>
    <phoneticPr fontId="3"/>
  </si>
  <si>
    <t>認証制度では、認証を取得することで、企業のイメージアップや公共調達での優遇などのメリットを受けられます。
あったら良いと思うPR方法や認証制度に対するご意見についてご自由にお書きください。（自由記述）</t>
    <phoneticPr fontId="3"/>
  </si>
  <si>
    <t>そう思う</t>
  </si>
  <si>
    <t>どちらかというとそう思う</t>
  </si>
  <si>
    <t>どちらかというとそう思わない</t>
  </si>
  <si>
    <t>そう思わない</t>
  </si>
  <si>
    <t>わからない</t>
  </si>
  <si>
    <t>進路・就職先・転職先を選ぶとき</t>
  </si>
  <si>
    <t>職場での昇進やキャリア形成のとき</t>
  </si>
  <si>
    <t>子育てや介護と仕事を両立するとき</t>
  </si>
  <si>
    <t>職場の働き方や労働環境を見直すとき</t>
  </si>
  <si>
    <t>企業の経営方針や取組について知るとき</t>
  </si>
  <si>
    <t>人材を募集するとき</t>
  </si>
  <si>
    <t>特に意識したことはない</t>
  </si>
  <si>
    <t>育児休業制度</t>
  </si>
  <si>
    <t>介護休業制度</t>
  </si>
  <si>
    <t>時短勤務制度</t>
  </si>
  <si>
    <t>テレワーク・在宅勤務制度</t>
  </si>
  <si>
    <t>フレックスタイム制度</t>
  </si>
  <si>
    <t>企業の職場復帰支援プログラム</t>
  </si>
  <si>
    <t>国・県・市町が実施する女性のキャリアアップ支援セミナーや研修</t>
  </si>
  <si>
    <t>国・県・市町が設置する女性専用の相談窓口・支援センター利用</t>
  </si>
  <si>
    <t>利用したことはない</t>
  </si>
  <si>
    <t>ポスターなどで認知する人を増やす</t>
  </si>
  <si>
    <t>言葉が難しいので特にありません。</t>
  </si>
  <si>
    <t>男性差別である</t>
  </si>
  <si>
    <t>大学や専門学校でのPRイベント</t>
  </si>
  <si>
    <t>認証マークの公知</t>
  </si>
  <si>
    <t>広く伝えること</t>
  </si>
  <si>
    <t>興味がない</t>
  </si>
  <si>
    <t>実績紹介</t>
  </si>
  <si>
    <t>電車内での広告</t>
  </si>
  <si>
    <t>SNSなどで情報を発信する。</t>
  </si>
  <si>
    <t>女性が活躍しているという事をもっとテレビなどで宣伝すればいいと思う。認証制度は素晴らしいと思う。</t>
  </si>
  <si>
    <t>動画サイトなどで専門家や有名人による説明動画、PR動画などで紹介、広告活動に力を入れていってほしい</t>
  </si>
  <si>
    <t>認証された後の実態をアピールするべき</t>
  </si>
  <si>
    <t>制度はあるだけではダメ。実績を%等数字で示して欲しい。</t>
  </si>
  <si>
    <t>分からない　仕事、家事、育児の両立は夫には無理がある　結局女は不利な生き物</t>
  </si>
  <si>
    <t>知識がないので今は分かりません</t>
  </si>
  <si>
    <t>女性活躍に対しては、全員が活躍したいと思っているわけではないと、いうことを知り、活躍したい人が活躍できるということをアピールするべきだと思う。</t>
  </si>
  <si>
    <t>中小企業が認定を取得した場合には優遇を手厚くする。</t>
  </si>
  <si>
    <t>副業を申請せずにできる制度</t>
  </si>
  <si>
    <t>企業による広告</t>
  </si>
  <si>
    <t>広報などに載せてほしい。</t>
  </si>
  <si>
    <t>この制度を知らなかったので、CMなどでもっと発信したらいいと思う</t>
  </si>
  <si>
    <t>bbcでねばり強く、アピールをし続ける、企業を講演してまわる。</t>
  </si>
  <si>
    <t>各企業を回り、アピールを続ける。</t>
  </si>
  <si>
    <t>最高</t>
  </si>
  <si>
    <t>もっと頑張ってほしい</t>
  </si>
  <si>
    <t>一回試しに男女完全に分けた会社作って業績調べたらいいと思います。その方が明確にデータ取れるし</t>
  </si>
  <si>
    <t>まず認証制度自体をもっと広めるべき</t>
  </si>
  <si>
    <t>フリーペーパーなどみんなが目にする所に掲載する</t>
  </si>
  <si>
    <t>求人媒体で表示</t>
  </si>
  <si>
    <t>全体的に周知活動にまだまだ乏しいと思う。</t>
  </si>
  <si>
    <t>学校で教える</t>
  </si>
  <si>
    <t>よくわからないので、詳しいことが知りたい。</t>
  </si>
  <si>
    <t>実際には、介護休暇がとれにくい等の問題がある</t>
  </si>
  <si>
    <t>人権を大事にします。</t>
  </si>
  <si>
    <t>滋賀県にある企業の総務担当者向けに説明会を研が行う</t>
  </si>
  <si>
    <t>公共事業コンペでの優遇</t>
  </si>
  <si>
    <t>認証制度があることもまだまだ認知されていない状況だと思うので、どんな制度なのかということをもっと発信していってほしい</t>
  </si>
  <si>
    <t>学校などで、子ども達にもそのような制度があることを教えて欲しい</t>
  </si>
  <si>
    <t>具体的な内容が分かる事例紹介を広報、CMなど幅広く行う。</t>
  </si>
  <si>
    <t>認証制度自体を誰もが分かるように発信しないとなかなか伝わらない</t>
  </si>
  <si>
    <t>女性が活躍できる会社であることを示せる認証制度は企業側にとってやる気のある女性をリクルートでき有利だと思います。</t>
  </si>
  <si>
    <t>女性と言うだけで優遇されるわけではなく、育児や妊婦の方々を第一に優先されて、前の職場では、独身の私にはたくさんの仕事を言われて、もうできないと言うと独身のひがみや意地悪のように扱われた。認証はいいけど、みんながハッピーにはならないと思う</t>
  </si>
  <si>
    <t>若い世代のために動画配信に力を入れたら良い</t>
  </si>
  <si>
    <t>男性の育児休暇率　平均在職期間の長い会社</t>
  </si>
  <si>
    <t>テレビコマーシャル</t>
  </si>
  <si>
    <t>育児休暇を取得すると給付金がもらえる</t>
  </si>
  <si>
    <t>表面だけでなく企業が本当に実施してほしい</t>
  </si>
  <si>
    <t>SNSの活用を もっとしたら良いと思います。</t>
  </si>
  <si>
    <t>再度はあってもまだまだ認知度は低いと感じられます。地方都市ではやはり男性社会が根強いと感じられます。</t>
  </si>
  <si>
    <t>広報などみんなが目にするような所に載せる</t>
  </si>
  <si>
    <t>滋賀はまだまだ田舎なので県や市が企業にどんどん働きかけていってほしい。</t>
  </si>
  <si>
    <t>初めて知ったのでよく分かりません。</t>
  </si>
  <si>
    <t>男女っていう軸だけで良いのだろうか？年代別に要るのでは。50代以上の寿退職後専業主婦またはパート勤務のみの女性をターゲットにする枠があっても良いのでは？</t>
  </si>
  <si>
    <t>やりがいを感じる職場が良い</t>
  </si>
  <si>
    <t>認証企業一覧表。すでにあったらすみません。</t>
  </si>
  <si>
    <t>PRすること自体が不要。PRしなくても良い社会にする必要あり。</t>
  </si>
  <si>
    <t>減税</t>
  </si>
  <si>
    <t>素晴らしい</t>
  </si>
  <si>
    <t>理解出来ていない</t>
  </si>
  <si>
    <t>マネージメントシステム</t>
  </si>
  <si>
    <t>メディアでの報道強化</t>
  </si>
  <si>
    <t>企業への助成金</t>
  </si>
  <si>
    <t>審査の経緯や中身が不透明で価値がない</t>
  </si>
  <si>
    <t>女性自身に働くことを意識させるセ策</t>
  </si>
  <si>
    <t>SNSにアップする</t>
  </si>
  <si>
    <t>国のホワイト500とかで十分では</t>
  </si>
  <si>
    <t>メリットありますかね？</t>
  </si>
  <si>
    <t>もう働いていないし特に考えた事はない</t>
  </si>
  <si>
    <t>認証制度が形だけのものではない実のある制度として定着する事を期待します。</t>
  </si>
  <si>
    <t>勉強不足のため、良くわかりません</t>
  </si>
  <si>
    <t>よくわからないが、SNSで発信</t>
  </si>
  <si>
    <t>男性の育休取得率</t>
  </si>
  <si>
    <t>テレビやネット上で、認証制度の企業の紹介CMがあればいいと思う</t>
  </si>
  <si>
    <t>女性社長の経験談などが聞けるセミナーなど</t>
  </si>
  <si>
    <t>詐欺を未然に防いだ人を表彰する</t>
  </si>
  <si>
    <t>すべての働く女性に優しい制度</t>
  </si>
  <si>
    <t>企業内若くは企業近くに保育施設を設けるなどかなりのアピールになる</t>
  </si>
  <si>
    <t>TVやラジオでの広報が案外役に立つような気がします。</t>
  </si>
  <si>
    <t>求職活動に広報する事や助成金の創設が必要ではないか？</t>
  </si>
  <si>
    <t>広報誌でのわかりやすい説明</t>
  </si>
  <si>
    <t>PR方法がもっと充実していると、たくさんの人に認知されると思うただ、具体的に良い方法がひらめいているわけではないが</t>
  </si>
  <si>
    <t>育児施設をたくさん作る</t>
  </si>
  <si>
    <t>認証制度は良い発想だと思う。</t>
  </si>
  <si>
    <t>子供に何かあった時に交代してもらえまたその後退してもらった方にもその分の上乗せ賃金が出る</t>
  </si>
  <si>
    <t>ポスターやウェブ広告</t>
  </si>
  <si>
    <t>広報誌で取り上げる　企業のホームページにあげる</t>
  </si>
  <si>
    <t>自己PRの場が多くある風土</t>
  </si>
  <si>
    <t>具体的な政策をわかりやすく</t>
  </si>
  <si>
    <t>同一職種同一賃金</t>
  </si>
  <si>
    <t>各個人の意見に耳を傾ける</t>
  </si>
  <si>
    <t>SNS利用など。</t>
  </si>
  <si>
    <t>認証している事を積極的にアピールすること</t>
  </si>
  <si>
    <t>よく行く場所でのＰRだと目につく</t>
  </si>
  <si>
    <t>女性の生の声を聞いて下さい。</t>
  </si>
  <si>
    <t>持続可能かが問題で、毎年の進捗状況報告と見直しの対応監視が必要と考える。</t>
  </si>
  <si>
    <t>大企業だけでなく全ての企業に制度を認知してもらいたい。</t>
  </si>
  <si>
    <t>社員自らのテレビ番組内でのアピール。</t>
  </si>
  <si>
    <t>知らない</t>
  </si>
  <si>
    <t>イメージだけで実際はどうなのかをわかるような仕組みがあるのだろうか</t>
  </si>
  <si>
    <t>消耗品入札において、認証取得企業に限定する。</t>
  </si>
  <si>
    <t>いろんな媒体を通して宣伝したら良いと思います。</t>
  </si>
  <si>
    <t>私が働いていた頃よりずっと働く女性、それも母、妻、の立場の人が増えている。孤軍奮闘にならない様な支援が必要</t>
  </si>
  <si>
    <t>女性だからと下に見られる風潮がありありと</t>
  </si>
  <si>
    <t>知らなかったので　PRが必要</t>
  </si>
  <si>
    <t>介護や育児と、仕事を両立させるためのサポート体制</t>
  </si>
  <si>
    <t>逆差別です</t>
  </si>
  <si>
    <t>職場での理解、思い遣り、制度のあり方など、使いやすくする、企業が成り立つひけつでは…</t>
  </si>
  <si>
    <t>行政は机上論が強く1＋1は2じゃないのです。</t>
  </si>
  <si>
    <t>今は働いてないので　実感がなく　よくわからない。</t>
  </si>
  <si>
    <t>広報でアピールする</t>
  </si>
  <si>
    <t>公共広報のアナウンスが下手｡知事自ら発信力が弱い。</t>
  </si>
  <si>
    <t>クリーンで開けた経営者　事業主のイメージ</t>
  </si>
  <si>
    <t>数字で示せるものがあればいい</t>
  </si>
  <si>
    <t>周知が不十分だと感じる</t>
  </si>
  <si>
    <t>企業内で女性が就労している比率，定着率，勤務年数などを公表し，働きやすい環境であることのPRをして企業の魅力を発信する。</t>
  </si>
  <si>
    <t>誰デモが、利用しやすいアピールとか、もっと、大きく取り上げて欲しい知らない若い人が多おいとおもうから</t>
  </si>
  <si>
    <t>有給休暇を使いきる</t>
  </si>
  <si>
    <t>就職活動生（求職者）へのダイレクトアピール「ホワイト企業認定」「健康経営」などの認証を、就職ナビサイト（マイナビ、リクナビ等）の検索フィルターとダイレクトに連動させる。認証を取得していることが、求職者に対する最大の「安心の証明」として自動的に露出する仕組み。</t>
  </si>
  <si>
    <t>逸脱・違反した行為をしたら、認証後でも、企業に厳しい罰則を与えるべき</t>
  </si>
  <si>
    <t>事務職</t>
    <phoneticPr fontId="3"/>
  </si>
  <si>
    <t>販売・サービス職</t>
    <phoneticPr fontId="3"/>
  </si>
  <si>
    <t>介護・福祉職</t>
    <phoneticPr fontId="3"/>
  </si>
  <si>
    <t>営業職</t>
    <phoneticPr fontId="3"/>
  </si>
  <si>
    <t>技術職</t>
    <phoneticPr fontId="3"/>
  </si>
  <si>
    <t>専門職</t>
    <phoneticPr fontId="3"/>
  </si>
  <si>
    <t>生産・製造職</t>
    <phoneticPr fontId="3"/>
  </si>
  <si>
    <t>管理職</t>
    <phoneticPr fontId="3"/>
  </si>
  <si>
    <t>非常に重視する</t>
  </si>
  <si>
    <t>ある程度重視する</t>
  </si>
  <si>
    <t>あまり重視しない</t>
  </si>
  <si>
    <t>全く重視しない</t>
  </si>
  <si>
    <t>わからない・特に考えていない</t>
  </si>
  <si>
    <t>昇進・昇格の機会均等</t>
  </si>
  <si>
    <t>特にない</t>
  </si>
  <si>
    <t>両立支援制度の充実</t>
    <phoneticPr fontId="3"/>
  </si>
  <si>
    <t>制度が利用しやすい環境</t>
    <phoneticPr fontId="3"/>
  </si>
  <si>
    <t>男性の家事等への参画</t>
    <phoneticPr fontId="3"/>
  </si>
  <si>
    <t>女性の意見を反映する風土づくり</t>
    <phoneticPr fontId="3"/>
  </si>
  <si>
    <t>知っている</t>
  </si>
  <si>
    <t>名前だけ聞いたことがある</t>
  </si>
  <si>
    <t>知らなかった</t>
  </si>
  <si>
    <t>テレビ・ラジオの報道</t>
  </si>
  <si>
    <t>新聞・雑誌・チラシなどの印刷物</t>
  </si>
  <si>
    <t>インターネット・SNS</t>
  </si>
  <si>
    <t>職場からの情報</t>
  </si>
  <si>
    <t>セミナー等での説明</t>
  </si>
  <si>
    <t>知人からの紹介</t>
  </si>
  <si>
    <t>あなたの就業状況についてお教えください。（回答は1つ）</t>
    <phoneticPr fontId="3"/>
  </si>
  <si>
    <t>滋賀県は働く場や地域・家庭等において女性が活躍できる環境が整っていると思いますか。（回答は1つ）</t>
    <phoneticPr fontId="3"/>
  </si>
  <si>
    <t>下記のうち、性別を意識するタイミング・状況について教えてください。（「７．特に意識したことはない」を選択した場合を除き、回答はいくつでも）</t>
    <phoneticPr fontId="3"/>
  </si>
  <si>
    <t>仕事を探す際や情報を集める際に、企業の女性活躍推進への取組をどの程度重視しますか。（回答は１つ）</t>
    <phoneticPr fontId="3"/>
  </si>
  <si>
    <t>働く場において女性が活躍できるようにするために一番重要だと感じる要素は何だと思いますか。（回答は1つ）</t>
    <phoneticPr fontId="3"/>
  </si>
  <si>
    <t>下記の制度のうち利用したことのあるものについて教えてください。（「９．利用したことはない」を選択した場合を除き、回答はいくつでも）</t>
    <phoneticPr fontId="3"/>
  </si>
  <si>
    <t>問８で「１．知っている」または「２．名前だけ聞いたことがある」と回答された方にお尋ねします。認証制度をどのようにして知りましたか。（回答はいくつでも）</t>
    <phoneticPr fontId="3"/>
  </si>
  <si>
    <t>「正社員」が34.2％と最も多く、次いで「就業していない」が31.8％、「パート・アルバイト」が18.0％となった。</t>
    <phoneticPr fontId="3"/>
  </si>
  <si>
    <t>「事務職（一般事務、営業事務、経理事務など）」が21.5％と最も多く、次いで「生産・製造職（組立、検査、製造オペレーションなど）」が14.8％、</t>
    <phoneticPr fontId="3"/>
  </si>
  <si>
    <t>「販売・サービス職（小売販売、接客、飲食サービスなど）」が13.2％、「技術職（エンジニア、研究開発、設計など）」および「その他」がそれぞれ12.9％となった。</t>
    <phoneticPr fontId="3"/>
  </si>
  <si>
    <t>元データの「その他」41件を確認すると、物流・運送、保育・教育、清掃、調理、農業、警備、製造、総務・購買など、</t>
    <phoneticPr fontId="3"/>
  </si>
  <si>
    <t>現在の職種を示さない回答も含まれていました。</t>
    <phoneticPr fontId="3"/>
  </si>
  <si>
    <t>選択肢に直接当てはまらない職種に関する回答が見られました。また、「専業主婦」「年金生活者」「なし」など、</t>
    <phoneticPr fontId="3"/>
  </si>
  <si>
    <t>「どちらかというとそう思う」が31.4％と最も多く、次いで「どちらかというとそう思わない」が28.0％、</t>
    <phoneticPr fontId="3"/>
  </si>
  <si>
    <t>「その他」には、自治会で役員を決める際に、男性だけを対象として選出する場面で性別を意識するとの意見があった。</t>
    <phoneticPr fontId="3"/>
  </si>
  <si>
    <t>「ある程度重視する」が35.8％と最も多く、次いで「わからない・特に考えていない」が31.2％、</t>
    <phoneticPr fontId="3"/>
  </si>
  <si>
    <t>「育児・介護等と仕事の両立を支援する制度が利用しやすい環境」が27.8％と最も多く、次いで「特にない」が24.2％、</t>
    <phoneticPr fontId="3"/>
  </si>
  <si>
    <t>「育児・介護等と仕事の両立を支援する制度の充実」が17.0％となった。</t>
    <phoneticPr fontId="3"/>
  </si>
  <si>
    <t>「その他」には、「それぞれの特性に応じた配置」「女性自身の意識改革」「女性が中心となる会社づくり」などの意見があった。</t>
    <phoneticPr fontId="3"/>
  </si>
  <si>
    <t>また、「わからない」といった回答も見られた。</t>
    <phoneticPr fontId="3"/>
  </si>
  <si>
    <t>「知らなかった」が73.6％と最も多く、次いで「名前だけ聞いたことがある」が22.2％、「知っている」が4.2％となった。</t>
    <phoneticPr fontId="3"/>
  </si>
  <si>
    <t>女性活躍推進について</t>
    <phoneticPr fontId="3"/>
  </si>
  <si>
    <t>「わからない」が24.6％となった。</t>
    <phoneticPr fontId="3"/>
  </si>
  <si>
    <t>「特に意識したことはない」が24.4％と最も多く、次いで「子育てや介護と仕事を両立するとき」が23.4％、</t>
    <phoneticPr fontId="3"/>
  </si>
  <si>
    <t>「職場での昇進やキャリア形成のとき」が14.6％となった。</t>
    <phoneticPr fontId="3"/>
  </si>
  <si>
    <t>「あまり重視しない」が22.2％となった。</t>
    <phoneticPr fontId="3"/>
  </si>
  <si>
    <t>「利用したことはない」が49.7％と最も多かった。利用経験のある制度では、「フレックスタイム制度」が11.1％と最も高く、</t>
    <phoneticPr fontId="3"/>
  </si>
  <si>
    <t>次いで「テレワーク・在宅勤務制度」が10.0％、「育児休業制度」が9.6％となった。</t>
    <phoneticPr fontId="3"/>
  </si>
  <si>
    <t>「その他」には、「県の広報」との回答があった。</t>
    <phoneticPr fontId="3"/>
  </si>
  <si>
    <t>「新聞・雑誌・チラシなどの印刷物」が23.0％と最も多く、次いで「職場からの情報」が21.3％、「インターネット・SNS」が20.8％となった。</t>
    <phoneticPr fontId="3"/>
  </si>
  <si>
    <t>支援制度があること</t>
    <phoneticPr fontId="3"/>
  </si>
  <si>
    <t>※合計の割合（％）は端数処理の関係で１００％にならない場合があります。</t>
    <rPh sb="1" eb="3">
      <t>ゴウケイ</t>
    </rPh>
    <rPh sb="4" eb="6">
      <t>ワリアイ</t>
    </rPh>
    <rPh sb="10" eb="12">
      <t>ハスウ</t>
    </rPh>
    <rPh sb="12" eb="14">
      <t>ショリ</t>
    </rPh>
    <rPh sb="15" eb="17">
      <t>カンケイ</t>
    </rPh>
    <rPh sb="27" eb="29">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</si>
</sst>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F800]dddd\,\ mmmm\ dd\,\ yyyy"/>
    <numFmt numFmtId="178" formatCode="#,##0.0_ "/>
    <numFmt numFmtId="179" formatCode="0.0_ "/>
    <numFmt numFmtId="180" formatCode="#,##0.0_ ;[Red]\-#,##0.0\ "/>
  </numFmts>
  <fonts count="11" x14ac:knownFonts="1">
    <font>
      <sz val="11"/>
      <color theme="1"/>
      <name val="HGPｺﾞｼｯｸM"/>
      <family val="2"/>
      <charset val="128"/>
    </font>
    <font>
      <sz val="11"/>
      <color theme="1"/>
      <name val="HGPｺﾞｼｯｸM"/>
      <family val="2"/>
      <charset val="128"/>
    </font>
    <font>
      <sz val="10"/>
      <color theme="1"/>
      <name val="HGPｺﾞｼｯｸM"/>
      <family val="3"/>
      <charset val="128"/>
    </font>
    <font>
      <sz val="6"/>
      <name val="HGPｺﾞｼｯｸM"/>
      <family val="2"/>
      <charset val="128"/>
    </font>
    <font>
      <sz val="10"/>
      <color theme="0"/>
      <name val="HGPｺﾞｼｯｸM"/>
      <family val="3"/>
      <charset val="128"/>
    </font>
    <font>
      <b/>
      <sz val="10"/>
      <color theme="1"/>
      <name val="HGPｺﾞｼｯｸM"/>
      <family val="3"/>
      <charset val="128"/>
    </font>
    <font>
      <b/>
      <sz val="10"/>
      <color theme="0"/>
      <name val="HGPｺﾞｼｯｸM"/>
      <family val="3"/>
      <charset val="128"/>
    </font>
    <font>
      <sz val="10"/>
      <color theme="1"/>
      <name val="HGP創英角ｺﾞｼｯｸUB"/>
      <family val="3"/>
      <charset val="128"/>
    </font>
    <font>
      <sz val="10"/>
      <name val="HGPｺﾞｼｯｸM"/>
      <family val="3"/>
      <charset val="128"/>
    </font>
    <font>
      <b/>
      <sz val="10"/>
      <name val="HGPｺﾞｼｯｸM"/>
      <family val="3"/>
      <charset val="128"/>
    </font>
    <font>
      <sz val="11"/>
      <color theme="1"/>
      <name val="HGP創英角ｺﾞｼｯｸUB"/>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3">
    <border>
      <left/>
      <right/>
      <top/>
      <bottom/>
      <diagonal/>
    </border>
    <border>
      <left style="thin">
        <color auto="1"/>
      </left>
      <right style="hair">
        <color auto="1"/>
      </right>
      <top/>
      <bottom style="thin">
        <color auto="1"/>
      </bottom>
      <diagonal/>
    </border>
    <border>
      <left/>
      <right/>
      <top/>
      <bottom style="thin">
        <color auto="1"/>
      </bottom>
      <diagonal/>
    </border>
    <border>
      <left style="thin">
        <color auto="1"/>
      </left>
      <right/>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top style="hair">
        <color auto="1"/>
      </top>
      <bottom style="thin">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top style="thin">
        <color auto="1"/>
      </top>
      <bottom style="hair">
        <color auto="1"/>
      </bottom>
      <diagonal/>
    </border>
    <border>
      <left style="hair">
        <color auto="1"/>
      </left>
      <right style="thin">
        <color auto="1"/>
      </right>
      <top style="hair">
        <color auto="1"/>
      </top>
      <bottom/>
      <diagonal/>
    </border>
    <border>
      <left style="thin">
        <color auto="1"/>
      </left>
      <right style="hair">
        <color auto="1"/>
      </right>
      <top style="hair">
        <color auto="1"/>
      </top>
      <bottom/>
      <diagonal/>
    </border>
    <border>
      <left/>
      <right/>
      <top style="hair">
        <color auto="1"/>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thin">
        <color indexed="64"/>
      </right>
      <top/>
      <bottom style="thin">
        <color indexed="64"/>
      </bottom>
      <diagonal/>
    </border>
    <border>
      <left/>
      <right style="thin">
        <color indexed="64"/>
      </right>
      <top style="hair">
        <color auto="1"/>
      </top>
      <bottom style="thin">
        <color auto="1"/>
      </bottom>
      <diagonal/>
    </border>
    <border>
      <left/>
      <right style="thin">
        <color indexed="64"/>
      </right>
      <top style="hair">
        <color auto="1"/>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diagonal/>
    </border>
    <border>
      <left style="thin">
        <color auto="1"/>
      </left>
      <right style="thin">
        <color auto="1"/>
      </right>
      <top/>
      <bottom style="thin">
        <color auto="1"/>
      </bottom>
      <diagonal/>
    </border>
    <border>
      <left style="thin">
        <color auto="1"/>
      </left>
      <right style="thin">
        <color indexed="64"/>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hair">
        <color auto="1"/>
      </right>
      <top/>
      <bottom/>
      <diagonal/>
    </border>
    <border>
      <left/>
      <right style="thin">
        <color indexed="64"/>
      </right>
      <top/>
      <bottom style="hair">
        <color auto="1"/>
      </bottom>
      <diagonal/>
    </border>
    <border>
      <left style="thin">
        <color auto="1"/>
      </left>
      <right/>
      <top/>
      <bottom style="hair">
        <color auto="1"/>
      </bottom>
      <diagonal/>
    </border>
    <border>
      <left style="thin">
        <color auto="1"/>
      </left>
      <right style="hair">
        <color auto="1"/>
      </right>
      <top/>
      <bottom style="hair">
        <color auto="1"/>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style="hair">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28">
    <xf numFmtId="0" fontId="0" fillId="0" borderId="0" xfId="0">
      <alignment vertical="center"/>
    </xf>
    <xf numFmtId="0" fontId="2" fillId="0" borderId="0" xfId="0" applyFont="1">
      <alignment vertical="center"/>
    </xf>
    <xf numFmtId="0" fontId="4" fillId="0" borderId="0" xfId="0" applyFont="1">
      <alignment vertical="center"/>
    </xf>
    <xf numFmtId="176" fontId="4" fillId="0" borderId="0" xfId="1" applyNumberFormat="1" applyFont="1">
      <alignment vertical="center"/>
    </xf>
    <xf numFmtId="176" fontId="2" fillId="0" borderId="0" xfId="1" applyNumberFormat="1" applyFont="1">
      <alignment vertical="center"/>
    </xf>
    <xf numFmtId="38" fontId="2" fillId="0" borderId="0" xfId="1" applyFont="1">
      <alignment vertical="center"/>
    </xf>
    <xf numFmtId="38" fontId="2" fillId="0" borderId="1" xfId="1" applyFont="1" applyBorder="1">
      <alignment vertical="center"/>
    </xf>
    <xf numFmtId="176" fontId="2" fillId="0" borderId="2" xfId="1" applyNumberFormat="1" applyFont="1" applyBorder="1">
      <alignment vertical="center"/>
    </xf>
    <xf numFmtId="0" fontId="2" fillId="0" borderId="3" xfId="0" applyFont="1" applyBorder="1">
      <alignment vertical="center"/>
    </xf>
    <xf numFmtId="176" fontId="2" fillId="0" borderId="4" xfId="1" applyNumberFormat="1" applyFont="1" applyBorder="1">
      <alignment vertical="center"/>
    </xf>
    <xf numFmtId="38" fontId="2" fillId="0" borderId="8" xfId="1" applyFont="1" applyBorder="1">
      <alignment vertical="center"/>
    </xf>
    <xf numFmtId="38" fontId="2" fillId="0" borderId="11" xfId="1" applyFont="1" applyBorder="1">
      <alignment vertical="center"/>
    </xf>
    <xf numFmtId="38" fontId="2" fillId="0" borderId="14" xfId="1" applyFont="1" applyBorder="1" applyAlignment="1">
      <alignment horizontal="center" vertical="center"/>
    </xf>
    <xf numFmtId="176" fontId="2" fillId="0" borderId="15" xfId="1" applyNumberFormat="1" applyFont="1" applyBorder="1" applyAlignment="1">
      <alignment horizontal="center" vertical="center"/>
    </xf>
    <xf numFmtId="38" fontId="2" fillId="0" borderId="11" xfId="1" applyFont="1" applyBorder="1" applyAlignment="1">
      <alignment horizontal="centerContinuous" vertical="center"/>
    </xf>
    <xf numFmtId="0" fontId="5" fillId="0" borderId="0" xfId="0" applyFont="1">
      <alignment vertical="center"/>
    </xf>
    <xf numFmtId="0" fontId="6" fillId="0" borderId="0" xfId="0" applyFont="1">
      <alignment vertical="center"/>
    </xf>
    <xf numFmtId="176" fontId="6" fillId="0" borderId="0" xfId="1" applyNumberFormat="1" applyFont="1">
      <alignment vertical="center"/>
    </xf>
    <xf numFmtId="176" fontId="7" fillId="2" borderId="16" xfId="1" applyNumberFormat="1" applyFont="1" applyFill="1" applyBorder="1">
      <alignment vertical="center"/>
    </xf>
    <xf numFmtId="176" fontId="7" fillId="2" borderId="17" xfId="1" applyNumberFormat="1" applyFont="1" applyFill="1" applyBorder="1">
      <alignment vertical="center"/>
    </xf>
    <xf numFmtId="38" fontId="7" fillId="2" borderId="17" xfId="1" applyFont="1" applyFill="1" applyBorder="1">
      <alignment vertical="center"/>
    </xf>
    <xf numFmtId="0" fontId="7" fillId="2" borderId="17" xfId="0" applyFont="1" applyFill="1" applyBorder="1">
      <alignment vertical="center"/>
    </xf>
    <xf numFmtId="0" fontId="7" fillId="2" borderId="18" xfId="0" applyFont="1" applyFill="1" applyBorder="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38" fontId="2" fillId="0" borderId="4" xfId="1" applyFont="1" applyBorder="1" applyAlignment="1">
      <alignment horizontal="center" vertical="center"/>
    </xf>
    <xf numFmtId="38" fontId="2" fillId="0" borderId="19" xfId="1" applyFont="1" applyBorder="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11" xfId="0" applyFont="1" applyBorder="1">
      <alignment vertical="center"/>
    </xf>
    <xf numFmtId="176" fontId="4" fillId="0" borderId="0" xfId="1" applyNumberFormat="1" applyFont="1" applyAlignment="1">
      <alignment horizontal="center" vertical="center"/>
    </xf>
    <xf numFmtId="176" fontId="2" fillId="0" borderId="0" xfId="1" applyNumberFormat="1" applyFont="1" applyAlignment="1">
      <alignment horizontal="center" vertical="center"/>
    </xf>
    <xf numFmtId="38" fontId="2" fillId="0" borderId="22" xfId="1" applyFont="1" applyBorder="1" applyAlignment="1">
      <alignment horizontal="center" vertical="center"/>
    </xf>
    <xf numFmtId="38" fontId="2" fillId="0" borderId="23" xfId="1" applyFont="1" applyBorder="1" applyAlignment="1">
      <alignment horizontal="center" vertical="center"/>
    </xf>
    <xf numFmtId="0" fontId="2" fillId="0" borderId="24" xfId="0" applyFont="1" applyBorder="1">
      <alignment vertical="center"/>
    </xf>
    <xf numFmtId="176" fontId="5" fillId="0" borderId="0" xfId="1" applyNumberFormat="1" applyFont="1">
      <alignment vertical="center"/>
    </xf>
    <xf numFmtId="38" fontId="5" fillId="0" borderId="0" xfId="1" applyFont="1">
      <alignment vertical="center"/>
    </xf>
    <xf numFmtId="176" fontId="2" fillId="0" borderId="26" xfId="1" applyNumberFormat="1" applyFont="1" applyBorder="1">
      <alignment vertical="center"/>
    </xf>
    <xf numFmtId="176" fontId="2" fillId="0" borderId="27" xfId="1" applyNumberFormat="1" applyFont="1" applyBorder="1">
      <alignment vertical="center"/>
    </xf>
    <xf numFmtId="176" fontId="2" fillId="0" borderId="28" xfId="1" applyNumberFormat="1" applyFont="1" applyBorder="1">
      <alignment vertical="center"/>
    </xf>
    <xf numFmtId="176" fontId="2" fillId="0" borderId="29" xfId="1" applyNumberFormat="1" applyFont="1" applyBorder="1" applyAlignment="1">
      <alignment horizontal="center" vertical="center"/>
    </xf>
    <xf numFmtId="0" fontId="2" fillId="0" borderId="30" xfId="0" applyFont="1" applyBorder="1">
      <alignment vertical="center"/>
    </xf>
    <xf numFmtId="176" fontId="2" fillId="0" borderId="28" xfId="1" applyNumberFormat="1" applyFont="1" applyBorder="1" applyAlignment="1">
      <alignment horizontal="centerContinuous" vertical="center"/>
    </xf>
    <xf numFmtId="0" fontId="2" fillId="0" borderId="31" xfId="0" applyFont="1" applyBorder="1">
      <alignment vertical="center"/>
    </xf>
    <xf numFmtId="176" fontId="2" fillId="0" borderId="0" xfId="1" applyNumberFormat="1" applyFont="1" applyAlignment="1">
      <alignment horizontal="right" vertical="center"/>
    </xf>
    <xf numFmtId="176" fontId="5" fillId="0" borderId="0" xfId="1" applyNumberFormat="1" applyFont="1" applyAlignment="1">
      <alignment horizontal="left" vertical="center"/>
    </xf>
    <xf numFmtId="38" fontId="2" fillId="0" borderId="0" xfId="1" applyFont="1" applyAlignment="1">
      <alignment horizontal="left" vertical="center"/>
    </xf>
    <xf numFmtId="176" fontId="7" fillId="2" borderId="25" xfId="1" applyNumberFormat="1" applyFont="1" applyFill="1" applyBorder="1">
      <alignment vertical="center"/>
    </xf>
    <xf numFmtId="176" fontId="7" fillId="2" borderId="2" xfId="1" applyNumberFormat="1" applyFont="1" applyFill="1" applyBorder="1">
      <alignment vertical="center"/>
    </xf>
    <xf numFmtId="38" fontId="7" fillId="2" borderId="2" xfId="1" applyFont="1" applyFill="1" applyBorder="1">
      <alignment vertical="center"/>
    </xf>
    <xf numFmtId="0" fontId="7" fillId="2" borderId="2" xfId="0" applyFont="1" applyFill="1" applyBorder="1">
      <alignment vertical="center"/>
    </xf>
    <xf numFmtId="0" fontId="7" fillId="2" borderId="3" xfId="0" applyFont="1" applyFill="1" applyBorder="1" applyAlignment="1">
      <alignment horizontal="center" vertical="center"/>
    </xf>
    <xf numFmtId="176" fontId="7" fillId="2" borderId="32" xfId="1" applyNumberFormat="1" applyFont="1" applyFill="1" applyBorder="1">
      <alignment vertical="center"/>
    </xf>
    <xf numFmtId="176" fontId="7" fillId="2" borderId="33" xfId="1" applyNumberFormat="1" applyFont="1" applyFill="1" applyBorder="1">
      <alignment vertical="center"/>
    </xf>
    <xf numFmtId="38" fontId="7" fillId="2" borderId="33" xfId="1" applyFont="1" applyFill="1" applyBorder="1">
      <alignment vertical="center"/>
    </xf>
    <xf numFmtId="0" fontId="7" fillId="2" borderId="34" xfId="0" applyFont="1" applyFill="1" applyBorder="1" applyAlignment="1">
      <alignment horizontal="center" vertical="center"/>
    </xf>
    <xf numFmtId="176" fontId="4" fillId="0" borderId="0" xfId="1" applyNumberFormat="1" applyFont="1" applyBorder="1">
      <alignment vertical="center"/>
    </xf>
    <xf numFmtId="176" fontId="2" fillId="0" borderId="0" xfId="1" applyNumberFormat="1" applyFont="1" applyBorder="1">
      <alignment vertical="center"/>
    </xf>
    <xf numFmtId="38" fontId="2" fillId="0" borderId="0" xfId="1" applyFont="1" applyBorder="1">
      <alignment vertical="center"/>
    </xf>
    <xf numFmtId="38" fontId="4" fillId="0" borderId="0" xfId="1" applyFont="1" applyBorder="1">
      <alignment vertical="center"/>
    </xf>
    <xf numFmtId="38" fontId="4" fillId="0" borderId="35" xfId="1" applyFont="1" applyBorder="1">
      <alignment vertical="center"/>
    </xf>
    <xf numFmtId="176" fontId="2" fillId="0" borderId="0" xfId="1" applyNumberFormat="1" applyFont="1" applyBorder="1" applyAlignment="1">
      <alignment horizontal="center" vertical="center"/>
    </xf>
    <xf numFmtId="38" fontId="2" fillId="0" borderId="0" xfId="1" applyFont="1" applyBorder="1" applyAlignment="1">
      <alignment horizontal="center" vertical="center"/>
    </xf>
    <xf numFmtId="38" fontId="2" fillId="0" borderId="35" xfId="1" applyFont="1" applyBorder="1" applyAlignment="1">
      <alignment horizontal="center" vertical="center"/>
    </xf>
    <xf numFmtId="176" fontId="2" fillId="0" borderId="0" xfId="1" applyNumberFormat="1" applyFont="1" applyBorder="1" applyAlignment="1">
      <alignment horizontal="centerContinuous" vertical="center"/>
    </xf>
    <xf numFmtId="38" fontId="2" fillId="0" borderId="0" xfId="1" applyFont="1" applyBorder="1" applyAlignment="1">
      <alignment horizontal="centerContinuous" vertical="center"/>
    </xf>
    <xf numFmtId="38" fontId="2" fillId="0" borderId="35" xfId="1" applyFont="1" applyBorder="1" applyAlignment="1">
      <alignment horizontal="centerContinuous" vertical="center"/>
    </xf>
    <xf numFmtId="0" fontId="2" fillId="0" borderId="0" xfId="0" applyFont="1" applyAlignment="1">
      <alignment horizontal="left" vertical="center" indent="4"/>
    </xf>
    <xf numFmtId="177" fontId="2" fillId="0" borderId="0" xfId="1" applyNumberFormat="1" applyFont="1" applyAlignment="1">
      <alignment horizontal="left" vertical="center"/>
    </xf>
    <xf numFmtId="176" fontId="2" fillId="0" borderId="2" xfId="1" quotePrefix="1" applyNumberFormat="1" applyFont="1" applyBorder="1" applyAlignment="1">
      <alignment horizontal="right" vertical="center"/>
    </xf>
    <xf numFmtId="38" fontId="2" fillId="0" borderId="2" xfId="1" applyFont="1" applyBorder="1">
      <alignment vertical="center"/>
    </xf>
    <xf numFmtId="0" fontId="2" fillId="0" borderId="2" xfId="0" applyFont="1" applyBorder="1">
      <alignment vertical="center"/>
    </xf>
    <xf numFmtId="0" fontId="2" fillId="0" borderId="18" xfId="0" applyFont="1" applyBorder="1">
      <alignment vertical="center"/>
    </xf>
    <xf numFmtId="38" fontId="2" fillId="0" borderId="24" xfId="1" applyFont="1" applyBorder="1">
      <alignment vertical="center"/>
    </xf>
    <xf numFmtId="176" fontId="2" fillId="0" borderId="37" xfId="1" applyNumberFormat="1" applyFont="1" applyBorder="1">
      <alignment vertical="center"/>
    </xf>
    <xf numFmtId="178" fontId="4" fillId="0" borderId="0" xfId="0" applyNumberFormat="1" applyFont="1">
      <alignment vertical="center"/>
    </xf>
    <xf numFmtId="178" fontId="6" fillId="0" borderId="0" xfId="0" applyNumberFormat="1" applyFont="1">
      <alignment vertical="center"/>
    </xf>
    <xf numFmtId="38" fontId="2" fillId="0" borderId="0" xfId="1" applyFont="1" applyFill="1">
      <alignment vertical="center"/>
    </xf>
    <xf numFmtId="176" fontId="2" fillId="0" borderId="0" xfId="1" applyNumberFormat="1" applyFont="1" applyFill="1">
      <alignment vertical="center"/>
    </xf>
    <xf numFmtId="176" fontId="4" fillId="0" borderId="0" xfId="1" applyNumberFormat="1" applyFont="1" applyFill="1">
      <alignment vertical="center"/>
    </xf>
    <xf numFmtId="38" fontId="2" fillId="0" borderId="2" xfId="1" applyFont="1" applyFill="1" applyBorder="1" applyAlignment="1">
      <alignment horizontal="center" vertical="center"/>
    </xf>
    <xf numFmtId="176" fontId="2" fillId="0" borderId="2" xfId="1" applyNumberFormat="1" applyFont="1" applyFill="1" applyBorder="1" applyAlignment="1">
      <alignment horizontal="center" vertical="center"/>
    </xf>
    <xf numFmtId="0" fontId="2" fillId="0" borderId="36" xfId="0" applyFont="1" applyBorder="1">
      <alignment vertical="center"/>
    </xf>
    <xf numFmtId="38" fontId="2" fillId="0" borderId="40" xfId="1" applyFont="1" applyFill="1" applyBorder="1" applyAlignment="1">
      <alignment horizontal="center" vertical="center"/>
    </xf>
    <xf numFmtId="176" fontId="2" fillId="0" borderId="41" xfId="1" applyNumberFormat="1" applyFont="1" applyFill="1" applyBorder="1" applyAlignment="1">
      <alignment horizontal="center" vertical="center"/>
    </xf>
    <xf numFmtId="38" fontId="2" fillId="0" borderId="21" xfId="1" applyFont="1" applyFill="1" applyBorder="1">
      <alignment vertical="center"/>
    </xf>
    <xf numFmtId="176" fontId="2" fillId="0" borderId="10" xfId="1" applyNumberFormat="1" applyFont="1" applyFill="1" applyBorder="1">
      <alignment vertical="center"/>
    </xf>
    <xf numFmtId="38" fontId="4" fillId="0" borderId="0" xfId="1" applyFont="1" applyFill="1">
      <alignment vertical="center"/>
    </xf>
    <xf numFmtId="38" fontId="2" fillId="0" borderId="20" xfId="1" applyFont="1" applyFill="1" applyBorder="1">
      <alignment vertical="center"/>
    </xf>
    <xf numFmtId="0" fontId="2" fillId="0" borderId="14" xfId="0" applyFont="1" applyBorder="1">
      <alignment vertical="center"/>
    </xf>
    <xf numFmtId="38" fontId="2" fillId="0" borderId="42" xfId="1" applyFont="1" applyFill="1" applyBorder="1">
      <alignment vertical="center"/>
    </xf>
    <xf numFmtId="176" fontId="2" fillId="0" borderId="13" xfId="1" applyNumberFormat="1" applyFont="1" applyFill="1" applyBorder="1">
      <alignment vertical="center"/>
    </xf>
    <xf numFmtId="38" fontId="2" fillId="0" borderId="23" xfId="1" applyFont="1" applyFill="1" applyBorder="1">
      <alignment vertical="center"/>
    </xf>
    <xf numFmtId="176" fontId="2" fillId="0" borderId="22" xfId="1" applyNumberFormat="1" applyFont="1" applyFill="1" applyBorder="1">
      <alignment vertical="center"/>
    </xf>
    <xf numFmtId="179" fontId="2" fillId="0" borderId="10" xfId="1" applyNumberFormat="1" applyFont="1" applyFill="1" applyBorder="1">
      <alignment vertical="center"/>
    </xf>
    <xf numFmtId="179" fontId="2" fillId="0" borderId="7" xfId="2" applyNumberFormat="1" applyFont="1" applyFill="1" applyBorder="1">
      <alignment vertical="center"/>
    </xf>
    <xf numFmtId="179" fontId="2" fillId="0" borderId="13" xfId="2" applyNumberFormat="1" applyFont="1" applyFill="1" applyBorder="1">
      <alignment vertical="center"/>
    </xf>
    <xf numFmtId="38" fontId="2" fillId="0" borderId="0" xfId="1" applyFont="1" applyFill="1" applyBorder="1">
      <alignment vertical="center"/>
    </xf>
    <xf numFmtId="176" fontId="2" fillId="0" borderId="0" xfId="1" applyNumberFormat="1" applyFont="1" applyFill="1" applyBorder="1">
      <alignment vertical="center"/>
    </xf>
    <xf numFmtId="0" fontId="7" fillId="2" borderId="33" xfId="0" applyFont="1" applyFill="1" applyBorder="1">
      <alignment vertical="center"/>
    </xf>
    <xf numFmtId="176" fontId="2" fillId="0" borderId="16" xfId="1" applyNumberFormat="1" applyFont="1" applyBorder="1" applyAlignment="1">
      <alignment horizontal="center" vertical="center"/>
    </xf>
    <xf numFmtId="0" fontId="4" fillId="3" borderId="0" xfId="0" applyFont="1" applyFill="1">
      <alignment vertical="center"/>
    </xf>
    <xf numFmtId="176" fontId="4" fillId="3" borderId="0" xfId="1" applyNumberFormat="1" applyFont="1" applyFill="1" applyBorder="1">
      <alignment vertical="center"/>
    </xf>
    <xf numFmtId="0" fontId="2" fillId="0" borderId="11" xfId="0" applyFont="1" applyBorder="1" applyAlignment="1">
      <alignment vertical="center" wrapText="1"/>
    </xf>
    <xf numFmtId="38" fontId="2" fillId="0" borderId="21" xfId="1" applyFont="1" applyFill="1" applyBorder="1" applyAlignment="1">
      <alignment horizontal="center" vertical="center"/>
    </xf>
    <xf numFmtId="38" fontId="2" fillId="0" borderId="10" xfId="1" applyFont="1" applyFill="1" applyBorder="1" applyAlignment="1">
      <alignment horizontal="center" vertical="center"/>
    </xf>
    <xf numFmtId="0" fontId="2" fillId="0" borderId="8" xfId="0" applyFont="1" applyBorder="1" applyAlignment="1">
      <alignment vertical="center" wrapText="1"/>
    </xf>
    <xf numFmtId="38" fontId="2" fillId="0" borderId="20" xfId="1" applyFont="1" applyFill="1" applyBorder="1" applyAlignment="1">
      <alignment horizontal="center" vertical="center"/>
    </xf>
    <xf numFmtId="38" fontId="2" fillId="0" borderId="7" xfId="1" applyFont="1" applyFill="1" applyBorder="1" applyAlignment="1">
      <alignment horizontal="center" vertical="center"/>
    </xf>
    <xf numFmtId="0" fontId="2" fillId="0" borderId="12" xfId="0" applyFont="1" applyBorder="1">
      <alignment vertical="center"/>
    </xf>
    <xf numFmtId="38" fontId="2" fillId="0" borderId="11" xfId="1" applyFont="1" applyFill="1" applyBorder="1">
      <alignment vertical="center"/>
    </xf>
    <xf numFmtId="0" fontId="2" fillId="0" borderId="9" xfId="0" applyFont="1" applyBorder="1">
      <alignment vertical="center"/>
    </xf>
    <xf numFmtId="38" fontId="2" fillId="0" borderId="8" xfId="1" applyFont="1" applyFill="1" applyBorder="1">
      <alignment vertical="center"/>
    </xf>
    <xf numFmtId="0" fontId="2" fillId="0" borderId="6" xfId="0" applyFont="1" applyBorder="1">
      <alignment vertical="center"/>
    </xf>
    <xf numFmtId="38" fontId="2" fillId="0" borderId="5" xfId="1" applyFont="1" applyFill="1" applyBorder="1">
      <alignment vertical="center"/>
    </xf>
    <xf numFmtId="0" fontId="2" fillId="0" borderId="12" xfId="0" applyFont="1" applyBorder="1" applyAlignment="1">
      <alignment vertical="center" shrinkToFit="1"/>
    </xf>
    <xf numFmtId="0" fontId="2" fillId="0" borderId="9" xfId="0" applyFont="1" applyBorder="1" applyAlignment="1">
      <alignment vertical="center" shrinkToFit="1"/>
    </xf>
    <xf numFmtId="0" fontId="2" fillId="0" borderId="6" xfId="0" applyFont="1" applyBorder="1" applyAlignment="1">
      <alignment vertical="center" shrinkToFit="1"/>
    </xf>
    <xf numFmtId="0" fontId="2" fillId="0" borderId="38" xfId="0" applyFont="1" applyBorder="1">
      <alignment vertical="center"/>
    </xf>
    <xf numFmtId="38" fontId="2" fillId="0" borderId="39" xfId="1" applyFont="1" applyFill="1" applyBorder="1">
      <alignment vertical="center"/>
    </xf>
    <xf numFmtId="176" fontId="2" fillId="0" borderId="16" xfId="1" applyNumberFormat="1" applyFont="1" applyBorder="1" applyAlignment="1">
      <alignment vertical="center"/>
    </xf>
    <xf numFmtId="180" fontId="2" fillId="0" borderId="16" xfId="1" applyNumberFormat="1" applyFont="1" applyBorder="1" applyAlignment="1">
      <alignment vertical="center"/>
    </xf>
    <xf numFmtId="0" fontId="7" fillId="2" borderId="17" xfId="0" applyFont="1" applyFill="1" applyBorder="1" applyAlignment="1">
      <alignment horizontal="left" vertical="center" wrapText="1"/>
    </xf>
    <xf numFmtId="0" fontId="7" fillId="2" borderId="16" xfId="0" applyFont="1" applyFill="1" applyBorder="1" applyAlignment="1">
      <alignment horizontal="left" vertical="center" wrapText="1"/>
    </xf>
    <xf numFmtId="177" fontId="2" fillId="0" borderId="0" xfId="1" applyNumberFormat="1" applyFont="1" applyFill="1" applyAlignment="1">
      <alignment horizontal="left" vertical="center"/>
    </xf>
    <xf numFmtId="38" fontId="2" fillId="0" borderId="12" xfId="1" applyFont="1" applyBorder="1" applyAlignment="1">
      <alignment horizontal="center" vertical="center"/>
    </xf>
    <xf numFmtId="0" fontId="0" fillId="0" borderId="28" xfId="0"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'単純集計（ＧＴ）'!$J$93:$J$100</c:f>
              <c:strCache>
                <c:ptCount val="8"/>
                <c:pt idx="0">
                  <c:v>特に意識したことはない</c:v>
                </c:pt>
                <c:pt idx="1">
                  <c:v>子育てや介護と仕事を両立するとき</c:v>
                </c:pt>
                <c:pt idx="2">
                  <c:v>職場での昇進やキャリア形成のとき</c:v>
                </c:pt>
                <c:pt idx="3">
                  <c:v>職場の働き方や労働環境を見直すとき</c:v>
                </c:pt>
                <c:pt idx="4">
                  <c:v>進路・就職先・転職先を選ぶとき</c:v>
                </c:pt>
                <c:pt idx="5">
                  <c:v>人材を募集するとき</c:v>
                </c:pt>
                <c:pt idx="6">
                  <c:v>企業の経営方針や取組について知るとき</c:v>
                </c:pt>
                <c:pt idx="7">
                  <c:v>その他</c:v>
                </c:pt>
              </c:strCache>
            </c:strRef>
          </c:cat>
          <c:val>
            <c:numRef>
              <c:f>'単純集計（ＧＴ）'!$K$93:$K$100</c:f>
              <c:numCache>
                <c:formatCode>#,##0.0_ </c:formatCode>
                <c:ptCount val="8"/>
                <c:pt idx="0">
                  <c:v>24.411400247831473</c:v>
                </c:pt>
                <c:pt idx="1">
                  <c:v>23.42007434944238</c:v>
                </c:pt>
                <c:pt idx="2">
                  <c:v>14.622057001239158</c:v>
                </c:pt>
                <c:pt idx="3">
                  <c:v>13.382899628252787</c:v>
                </c:pt>
                <c:pt idx="4">
                  <c:v>11.895910780669144</c:v>
                </c:pt>
                <c:pt idx="5">
                  <c:v>8.7980173482032207</c:v>
                </c:pt>
                <c:pt idx="6">
                  <c:v>3.3457249070631967</c:v>
                </c:pt>
                <c:pt idx="7">
                  <c:v>0.12391573729863693</c:v>
                </c:pt>
              </c:numCache>
            </c:numRef>
          </c:val>
          <c:extLst>
            <c:ext xmlns:c16="http://schemas.microsoft.com/office/drawing/2014/chart" uri="{C3380CC4-5D6E-409C-BE32-E72D297353CC}">
              <c16:uniqueId val="{00000000-371A-4573-9FFB-42C3AADD087E}"/>
            </c:ext>
          </c:extLst>
        </c:ser>
        <c:dLbls>
          <c:showLegendKey val="0"/>
          <c:showVal val="0"/>
          <c:showCatName val="0"/>
          <c:showSerName val="0"/>
          <c:showPercent val="0"/>
          <c:showBubbleSize val="0"/>
        </c:dLbls>
        <c:gapWidth val="182"/>
        <c:axId val="853257504"/>
        <c:axId val="856030160"/>
      </c:barChart>
      <c:catAx>
        <c:axId val="853257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6030160"/>
        <c:crosses val="autoZero"/>
        <c:auto val="1"/>
        <c:lblAlgn val="ctr"/>
        <c:lblOffset val="100"/>
        <c:noMultiLvlLbl val="0"/>
      </c:catAx>
      <c:valAx>
        <c:axId val="856030160"/>
        <c:scaling>
          <c:orientation val="minMax"/>
        </c:scaling>
        <c:delete val="0"/>
        <c:axPos val="t"/>
        <c:majorGridlines>
          <c:spPr>
            <a:ln w="9525" cap="flat" cmpd="sng" algn="ctr">
              <a:solidFill>
                <a:schemeClr val="tx1">
                  <a:lumMod val="15000"/>
                  <a:lumOff val="85000"/>
                </a:schemeClr>
              </a:solidFill>
              <a:round/>
            </a:ln>
            <a:effectLst/>
          </c:spPr>
        </c:majorGridlines>
        <c:numFmt formatCode="#,##0.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7504"/>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'単純集計（ＧＴ）'!$J$118:$J$122</c:f>
              <c:strCache>
                <c:ptCount val="5"/>
                <c:pt idx="0">
                  <c:v>ある程度重視する</c:v>
                </c:pt>
                <c:pt idx="1">
                  <c:v>わからない・特に考えていない</c:v>
                </c:pt>
                <c:pt idx="2">
                  <c:v>あまり重視しない</c:v>
                </c:pt>
                <c:pt idx="3">
                  <c:v>全く重視しない</c:v>
                </c:pt>
                <c:pt idx="4">
                  <c:v>非常に重視する</c:v>
                </c:pt>
              </c:strCache>
            </c:strRef>
          </c:cat>
          <c:val>
            <c:numRef>
              <c:f>'単純集計（ＧＴ）'!$K$118:$K$122</c:f>
              <c:numCache>
                <c:formatCode>#,##0.0_ </c:formatCode>
                <c:ptCount val="5"/>
                <c:pt idx="0">
                  <c:v>35.799999999999997</c:v>
                </c:pt>
                <c:pt idx="1">
                  <c:v>31.2</c:v>
                </c:pt>
                <c:pt idx="2">
                  <c:v>22.2</c:v>
                </c:pt>
                <c:pt idx="3">
                  <c:v>7.0000000000000009</c:v>
                </c:pt>
                <c:pt idx="4">
                  <c:v>3.8</c:v>
                </c:pt>
              </c:numCache>
            </c:numRef>
          </c:val>
          <c:extLst>
            <c:ext xmlns:c16="http://schemas.microsoft.com/office/drawing/2014/chart" uri="{C3380CC4-5D6E-409C-BE32-E72D297353CC}">
              <c16:uniqueId val="{00000000-6D12-4C87-8580-B1E2E9C6B70A}"/>
            </c:ext>
          </c:extLst>
        </c:ser>
        <c:dLbls>
          <c:showLegendKey val="0"/>
          <c:showVal val="0"/>
          <c:showCatName val="0"/>
          <c:showSerName val="0"/>
          <c:showPercent val="0"/>
          <c:showBubbleSize val="0"/>
        </c:dLbls>
        <c:gapWidth val="182"/>
        <c:axId val="853257088"/>
        <c:axId val="853256672"/>
      </c:barChart>
      <c:catAx>
        <c:axId val="8532570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6672"/>
        <c:crosses val="autoZero"/>
        <c:auto val="1"/>
        <c:lblAlgn val="ctr"/>
        <c:lblOffset val="100"/>
        <c:noMultiLvlLbl val="0"/>
      </c:catAx>
      <c:valAx>
        <c:axId val="853256672"/>
        <c:scaling>
          <c:orientation val="minMax"/>
        </c:scaling>
        <c:delete val="0"/>
        <c:axPos val="t"/>
        <c:majorGridlines>
          <c:spPr>
            <a:ln w="9525" cap="flat" cmpd="sng" algn="ctr">
              <a:solidFill>
                <a:schemeClr val="tx1">
                  <a:lumMod val="15000"/>
                  <a:lumOff val="85000"/>
                </a:schemeClr>
              </a:solidFill>
              <a:round/>
            </a:ln>
            <a:effectLst/>
          </c:spPr>
        </c:majorGridlines>
        <c:numFmt formatCode="#,##0.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7088"/>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'単純集計（ＧＴ）'!$J$165:$J$173</c:f>
              <c:strCache>
                <c:ptCount val="9"/>
                <c:pt idx="0">
                  <c:v>利用したことはない</c:v>
                </c:pt>
                <c:pt idx="1">
                  <c:v>フレックスタイム制度</c:v>
                </c:pt>
                <c:pt idx="2">
                  <c:v>テレワーク・在宅勤務制度</c:v>
                </c:pt>
                <c:pt idx="3">
                  <c:v>育児休業制度</c:v>
                </c:pt>
                <c:pt idx="4">
                  <c:v>介護休業制度</c:v>
                </c:pt>
                <c:pt idx="5">
                  <c:v>時短勤務制度</c:v>
                </c:pt>
                <c:pt idx="6">
                  <c:v>企業の職場復帰支援プログラム</c:v>
                </c:pt>
                <c:pt idx="7">
                  <c:v>国・県・市町が実施する女性のキャリアアップ支援セミナーや研修</c:v>
                </c:pt>
                <c:pt idx="8">
                  <c:v>国・県・市町が設置する女性専用の相談窓口・支援センター利用</c:v>
                </c:pt>
              </c:strCache>
            </c:strRef>
          </c:cat>
          <c:val>
            <c:numRef>
              <c:f>'単純集計（ＧＴ）'!$K$165:$K$173</c:f>
              <c:numCache>
                <c:formatCode>#,##0.0_ </c:formatCode>
                <c:ptCount val="9"/>
                <c:pt idx="0">
                  <c:v>49.691358024691354</c:v>
                </c:pt>
                <c:pt idx="1">
                  <c:v>11.111111111111111</c:v>
                </c:pt>
                <c:pt idx="2">
                  <c:v>10.030864197530864</c:v>
                </c:pt>
                <c:pt idx="3">
                  <c:v>9.5679012345679002</c:v>
                </c:pt>
                <c:pt idx="4">
                  <c:v>7.716049382716049</c:v>
                </c:pt>
                <c:pt idx="5">
                  <c:v>7.5617283950617287</c:v>
                </c:pt>
                <c:pt idx="6">
                  <c:v>1.8518518518518516</c:v>
                </c:pt>
                <c:pt idx="7">
                  <c:v>1.5432098765432098</c:v>
                </c:pt>
                <c:pt idx="8">
                  <c:v>0.92592592592592582</c:v>
                </c:pt>
              </c:numCache>
            </c:numRef>
          </c:val>
          <c:extLst>
            <c:ext xmlns:c16="http://schemas.microsoft.com/office/drawing/2014/chart" uri="{C3380CC4-5D6E-409C-BE32-E72D297353CC}">
              <c16:uniqueId val="{00000000-799D-488D-A401-17EF4B78C98A}"/>
            </c:ext>
          </c:extLst>
        </c:ser>
        <c:dLbls>
          <c:showLegendKey val="0"/>
          <c:showVal val="0"/>
          <c:showCatName val="0"/>
          <c:showSerName val="0"/>
          <c:showPercent val="0"/>
          <c:showBubbleSize val="0"/>
        </c:dLbls>
        <c:gapWidth val="182"/>
        <c:axId val="870516640"/>
        <c:axId val="801716000"/>
      </c:barChart>
      <c:catAx>
        <c:axId val="8705166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01716000"/>
        <c:crosses val="autoZero"/>
        <c:auto val="1"/>
        <c:lblAlgn val="ctr"/>
        <c:lblOffset val="100"/>
        <c:noMultiLvlLbl val="0"/>
      </c:catAx>
      <c:valAx>
        <c:axId val="801716000"/>
        <c:scaling>
          <c:orientation val="minMax"/>
        </c:scaling>
        <c:delete val="0"/>
        <c:axPos val="t"/>
        <c:majorGridlines>
          <c:spPr>
            <a:ln w="9525" cap="flat" cmpd="sng" algn="ctr">
              <a:solidFill>
                <a:schemeClr val="tx1">
                  <a:lumMod val="15000"/>
                  <a:lumOff val="85000"/>
                </a:schemeClr>
              </a:solidFill>
              <a:round/>
            </a:ln>
            <a:effectLst/>
          </c:spPr>
        </c:majorGridlines>
        <c:numFmt formatCode="#,##0.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051664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61111111111112"/>
          <c:y val="0.11342592592592593"/>
          <c:w val="0.46388888888888891"/>
          <c:h val="0.77314814814814814"/>
        </c:manualLayout>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6305-47ED-8FF7-2D847BB3F3EE}"/>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6305-47ED-8FF7-2D847BB3F3EE}"/>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6305-47ED-8FF7-2D847BB3F3EE}"/>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6305-47ED-8FF7-2D847BB3F3EE}"/>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6305-47ED-8FF7-2D847BB3F3EE}"/>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6305-47ED-8FF7-2D847BB3F3EE}"/>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6305-47ED-8FF7-2D847BB3F3EE}"/>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8-6305-47ED-8FF7-2D847BB3F3EE}"/>
              </c:ext>
            </c:extLst>
          </c:dPt>
          <c:dLbls>
            <c:dLbl>
              <c:idx val="0"/>
              <c:layout>
                <c:manualLayout>
                  <c:x val="3.888888888888889E-2"/>
                  <c:y val="-8.796296296296296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305-47ED-8FF7-2D847BB3F3EE}"/>
                </c:ext>
              </c:extLst>
            </c:dLbl>
            <c:dLbl>
              <c:idx val="1"/>
              <c:layout>
                <c:manualLayout>
                  <c:x val="4.5437226158353453E-2"/>
                  <c:y val="-0.1365815584527344"/>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2"/>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9444442691156592"/>
                      <c:h val="0.17905110819480896"/>
                    </c:manualLayout>
                  </c15:layout>
                </c:ext>
                <c:ext xmlns:c16="http://schemas.microsoft.com/office/drawing/2014/chart" uri="{C3380CC4-5D6E-409C-BE32-E72D297353CC}">
                  <c16:uniqueId val="{00000003-6305-47ED-8FF7-2D847BB3F3EE}"/>
                </c:ext>
              </c:extLst>
            </c:dLbl>
            <c:dLbl>
              <c:idx val="2"/>
              <c:layout>
                <c:manualLayout>
                  <c:x val="0.22500000000000001"/>
                  <c:y val="0"/>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3"/>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34444444444444444"/>
                      <c:h val="0.17442147856517937"/>
                    </c:manualLayout>
                  </c15:layout>
                </c:ext>
                <c:ext xmlns:c16="http://schemas.microsoft.com/office/drawing/2014/chart" uri="{C3380CC4-5D6E-409C-BE32-E72D297353CC}">
                  <c16:uniqueId val="{00000004-6305-47ED-8FF7-2D847BB3F3EE}"/>
                </c:ext>
              </c:extLst>
            </c:dLbl>
            <c:dLbl>
              <c:idx val="3"/>
              <c:layout>
                <c:manualLayout>
                  <c:x val="-2.6720116561688292E-2"/>
                  <c:y val="1.1609285869718513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4"/>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9392115632218119"/>
                      <c:h val="0.25782560002756766"/>
                    </c:manualLayout>
                  </c15:layout>
                </c:ext>
                <c:ext xmlns:c16="http://schemas.microsoft.com/office/drawing/2014/chart" uri="{C3380CC4-5D6E-409C-BE32-E72D297353CC}">
                  <c16:uniqueId val="{00000006-6305-47ED-8FF7-2D847BB3F3EE}"/>
                </c:ext>
              </c:extLst>
            </c:dLbl>
            <c:dLbl>
              <c:idx val="4"/>
              <c:layout>
                <c:manualLayout>
                  <c:x val="-0.14161656646626586"/>
                  <c:y val="-0.16666666666666674"/>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305-47ED-8FF7-2D847BB3F3EE}"/>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ja-JP"/>
                </a:p>
              </c:txPr>
              <c:dLblPos val="outEnd"/>
              <c:showLegendKey val="0"/>
              <c:showVal val="0"/>
              <c:showCatName val="1"/>
              <c:showSerName val="0"/>
              <c:showPercent val="1"/>
              <c:showBubbleSize val="0"/>
              <c:extLst>
                <c:ext xmlns:c16="http://schemas.microsoft.com/office/drawing/2014/chart" uri="{C3380CC4-5D6E-409C-BE32-E72D297353CC}">
                  <c16:uniqueId val="{00000002-6305-47ED-8FF7-2D847BB3F3EE}"/>
                </c:ext>
              </c:extLst>
            </c:dLbl>
            <c:dLbl>
              <c:idx val="6"/>
              <c:layout>
                <c:manualLayout>
                  <c:x val="-0.17368069472277889"/>
                  <c:y val="0.1123863861279635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6720106880427524"/>
                      <c:h val="0.14787037037037035"/>
                    </c:manualLayout>
                  </c15:layout>
                </c:ext>
                <c:ext xmlns:c16="http://schemas.microsoft.com/office/drawing/2014/chart" uri="{C3380CC4-5D6E-409C-BE32-E72D297353CC}">
                  <c16:uniqueId val="{00000007-6305-47ED-8FF7-2D847BB3F3EE}"/>
                </c:ext>
              </c:extLst>
            </c:dLbl>
            <c:dLbl>
              <c:idx val="7"/>
              <c:layout>
                <c:manualLayout>
                  <c:x val="-0.18971275885103539"/>
                  <c:y val="0"/>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15497661990647962"/>
                      <c:h val="0.14787040144572092"/>
                    </c:manualLayout>
                  </c15:layout>
                </c:ext>
                <c:ext xmlns:c16="http://schemas.microsoft.com/office/drawing/2014/chart" uri="{C3380CC4-5D6E-409C-BE32-E72D297353CC}">
                  <c16:uniqueId val="{00000008-6305-47ED-8FF7-2D847BB3F3EE}"/>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'単純集計（ＧＴ）'!$B$23:$B$30</c:f>
              <c:strCache>
                <c:ptCount val="8"/>
                <c:pt idx="0">
                  <c:v>正社員</c:v>
                </c:pt>
                <c:pt idx="1">
                  <c:v>契約・派遣社員</c:v>
                </c:pt>
                <c:pt idx="2">
                  <c:v>パート・アルバイト</c:v>
                </c:pt>
                <c:pt idx="3">
                  <c:v>自営業・フリーランス</c:v>
                </c:pt>
                <c:pt idx="4">
                  <c:v>求職活動中</c:v>
                </c:pt>
                <c:pt idx="5">
                  <c:v>就業していない</c:v>
                </c:pt>
                <c:pt idx="6">
                  <c:v>答えたくない</c:v>
                </c:pt>
                <c:pt idx="7">
                  <c:v>その他</c:v>
                </c:pt>
              </c:strCache>
            </c:strRef>
          </c:cat>
          <c:val>
            <c:numRef>
              <c:f>'単純集計（ＧＴ）'!$D$23:$D$30</c:f>
              <c:numCache>
                <c:formatCode>#,##0.0;[Red]\-#,##0.0</c:formatCode>
                <c:ptCount val="8"/>
                <c:pt idx="0">
                  <c:v>34.200000000000003</c:v>
                </c:pt>
                <c:pt idx="1">
                  <c:v>5.8000000000000007</c:v>
                </c:pt>
                <c:pt idx="2">
                  <c:v>18</c:v>
                </c:pt>
                <c:pt idx="3">
                  <c:v>3.4000000000000004</c:v>
                </c:pt>
                <c:pt idx="4">
                  <c:v>1</c:v>
                </c:pt>
                <c:pt idx="5">
                  <c:v>31.8</c:v>
                </c:pt>
                <c:pt idx="6">
                  <c:v>3.8</c:v>
                </c:pt>
                <c:pt idx="7">
                  <c:v>2</c:v>
                </c:pt>
              </c:numCache>
            </c:numRef>
          </c:val>
          <c:extLst>
            <c:ext xmlns:c16="http://schemas.microsoft.com/office/drawing/2014/chart" uri="{C3380CC4-5D6E-409C-BE32-E72D297353CC}">
              <c16:uniqueId val="{00000000-6305-47ED-8FF7-2D847BB3F3EE}"/>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D8D2-4AAC-91A7-7C66E2799FDF}"/>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D8D2-4AAC-91A7-7C66E2799FDF}"/>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D8D2-4AAC-91A7-7C66E2799FDF}"/>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D8D2-4AAC-91A7-7C66E2799FDF}"/>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D8D2-4AAC-91A7-7C66E2799FDF}"/>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D8D2-4AAC-91A7-7C66E2799FDF}"/>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D8D2-4AAC-91A7-7C66E2799FDF}"/>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8-D8D2-4AAC-91A7-7C66E2799FDF}"/>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D8D2-4AAC-91A7-7C66E2799FDF}"/>
              </c:ext>
            </c:extLst>
          </c:dPt>
          <c:dLbls>
            <c:dLbl>
              <c:idx val="0"/>
              <c:layout>
                <c:manualLayout>
                  <c:x val="0.10833344269466307"/>
                  <c:y val="3.2407589676290462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14444444444444443"/>
                      <c:h val="0.17564814814814814"/>
                    </c:manualLayout>
                  </c15:layout>
                </c:ext>
                <c:ext xmlns:c16="http://schemas.microsoft.com/office/drawing/2014/chart" uri="{C3380CC4-5D6E-409C-BE32-E72D297353CC}">
                  <c16:uniqueId val="{00000001-D8D2-4AAC-91A7-7C66E2799FDF}"/>
                </c:ext>
              </c:extLst>
            </c:dLbl>
            <c:dLbl>
              <c:idx val="1"/>
              <c:layout>
                <c:manualLayout>
                  <c:x val="5.8333333333333334E-2"/>
                  <c:y val="0"/>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8D2-4AAC-91A7-7C66E2799FDF}"/>
                </c:ext>
              </c:extLst>
            </c:dLbl>
            <c:dLbl>
              <c:idx val="2"/>
              <c:layout>
                <c:manualLayout>
                  <c:x val="0.12777777777777777"/>
                  <c:y val="0"/>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8D2-4AAC-91A7-7C66E2799FDF}"/>
                </c:ext>
              </c:extLst>
            </c:dLbl>
            <c:dLbl>
              <c:idx val="3"/>
              <c:layout>
                <c:manualLayout>
                  <c:x val="0.19781408573928258"/>
                  <c:y val="-8.1018946666901528E-3"/>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4"/>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35951723247708789"/>
                      <c:h val="0.15821768923179905"/>
                    </c:manualLayout>
                  </c15:layout>
                </c:ext>
                <c:ext xmlns:c16="http://schemas.microsoft.com/office/drawing/2014/chart" uri="{C3380CC4-5D6E-409C-BE32-E72D297353CC}">
                  <c16:uniqueId val="{00000004-D8D2-4AAC-91A7-7C66E2799FDF}"/>
                </c:ext>
              </c:extLst>
            </c:dLbl>
            <c:dLbl>
              <c:idx val="4"/>
              <c:layout>
                <c:manualLayout>
                  <c:x val="-9.7222112860892385E-2"/>
                  <c:y val="1.8226888305628463E-7"/>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14444444444444443"/>
                      <c:h val="0.14787037037037035"/>
                    </c:manualLayout>
                  </c15:layout>
                </c:ext>
                <c:ext xmlns:c16="http://schemas.microsoft.com/office/drawing/2014/chart" uri="{C3380CC4-5D6E-409C-BE32-E72D297353CC}">
                  <c16:uniqueId val="{00000005-D8D2-4AAC-91A7-7C66E2799FDF}"/>
                </c:ext>
              </c:extLst>
            </c:dLbl>
            <c:dLbl>
              <c:idx val="5"/>
              <c:layout>
                <c:manualLayout>
                  <c:x val="-4.1666666666666664E-2"/>
                  <c:y val="4.629629629629629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8D2-4AAC-91A7-7C66E2799FDF}"/>
                </c:ext>
              </c:extLst>
            </c:dLbl>
            <c:dLbl>
              <c:idx val="6"/>
              <c:layout>
                <c:manualLayout>
                  <c:x val="-7.5000000000000011E-2"/>
                  <c:y val="8.3333333333333287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8D2-4AAC-91A7-7C66E2799FDF}"/>
                </c:ext>
              </c:extLst>
            </c:dLbl>
            <c:dLbl>
              <c:idx val="7"/>
              <c:layout>
                <c:manualLayout>
                  <c:x val="-0.12500000000000003"/>
                  <c:y val="-1.388888888888891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D8D2-4AAC-91A7-7C66E2799FDF}"/>
                </c:ext>
              </c:extLst>
            </c:dLbl>
            <c:dLbl>
              <c:idx val="8"/>
              <c:layout>
                <c:manualLayout>
                  <c:x val="-8.6111111111111138E-2"/>
                  <c:y val="3.703703703703703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8D2-4AAC-91A7-7C66E2799FDF}"/>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'単純集計（ＧＴ）'!$J$44:$J$52</c:f>
              <c:strCache>
                <c:ptCount val="9"/>
                <c:pt idx="0">
                  <c:v>事務職</c:v>
                </c:pt>
                <c:pt idx="1">
                  <c:v>営業職</c:v>
                </c:pt>
                <c:pt idx="2">
                  <c:v>技術職</c:v>
                </c:pt>
                <c:pt idx="3">
                  <c:v>販売・サービス職</c:v>
                </c:pt>
                <c:pt idx="4">
                  <c:v>専門職</c:v>
                </c:pt>
                <c:pt idx="5">
                  <c:v>生産・製造職</c:v>
                </c:pt>
                <c:pt idx="6">
                  <c:v>介護・福祉職</c:v>
                </c:pt>
                <c:pt idx="7">
                  <c:v>管理職</c:v>
                </c:pt>
                <c:pt idx="8">
                  <c:v>その他</c:v>
                </c:pt>
              </c:strCache>
            </c:strRef>
          </c:cat>
          <c:val>
            <c:numRef>
              <c:f>'単純集計（ＧＴ）'!$K$44:$K$52</c:f>
              <c:numCache>
                <c:formatCode>#,##0.0;[Red]\-#,##0.0</c:formatCode>
                <c:ptCount val="9"/>
                <c:pt idx="0">
                  <c:v>21.451104100946374</c:v>
                </c:pt>
                <c:pt idx="1">
                  <c:v>6.624605678233439</c:v>
                </c:pt>
                <c:pt idx="2">
                  <c:v>12.933753943217665</c:v>
                </c:pt>
                <c:pt idx="3">
                  <c:v>13.249211356466878</c:v>
                </c:pt>
                <c:pt idx="4">
                  <c:v>10.410094637223976</c:v>
                </c:pt>
                <c:pt idx="5">
                  <c:v>14.826498422712934</c:v>
                </c:pt>
                <c:pt idx="6">
                  <c:v>3.1545741324921135</c:v>
                </c:pt>
                <c:pt idx="7">
                  <c:v>4.4164037854889591</c:v>
                </c:pt>
                <c:pt idx="8">
                  <c:v>12.933753943217665</c:v>
                </c:pt>
              </c:numCache>
            </c:numRef>
          </c:val>
          <c:extLst>
            <c:ext xmlns:c16="http://schemas.microsoft.com/office/drawing/2014/chart" uri="{C3380CC4-5D6E-409C-BE32-E72D297353CC}">
              <c16:uniqueId val="{00000000-D8D2-4AAC-91A7-7C66E2799FDF}"/>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175C-4EF7-A4E8-25934AEE0C23}"/>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175C-4EF7-A4E8-25934AEE0C23}"/>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175C-4EF7-A4E8-25934AEE0C23}"/>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175C-4EF7-A4E8-25934AEE0C23}"/>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175C-4EF7-A4E8-25934AEE0C23}"/>
              </c:ext>
            </c:extLst>
          </c:dPt>
          <c:dLbls>
            <c:dLbl>
              <c:idx val="0"/>
              <c:layout>
                <c:manualLayout>
                  <c:x val="0.19166666666666668"/>
                  <c:y val="1.2820765192812437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0833333333333337"/>
                      <c:h val="0.20474358974358972"/>
                    </c:manualLayout>
                  </c15:layout>
                </c:ext>
                <c:ext xmlns:c16="http://schemas.microsoft.com/office/drawing/2014/chart" uri="{C3380CC4-5D6E-409C-BE32-E72D297353CC}">
                  <c16:uniqueId val="{00000005-175C-4EF7-A4E8-25934AEE0C23}"/>
                </c:ext>
              </c:extLst>
            </c:dLbl>
            <c:dLbl>
              <c:idx val="1"/>
              <c:layout>
                <c:manualLayout>
                  <c:x val="0.1"/>
                  <c:y val="0.12179487179487179"/>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75C-4EF7-A4E8-25934AEE0C23}"/>
                </c:ext>
              </c:extLst>
            </c:dLbl>
            <c:dLbl>
              <c:idx val="2"/>
              <c:layout>
                <c:manualLayout>
                  <c:x val="0.3491966414378343"/>
                  <c:y val="-3.5037357593286065E-3"/>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3"/>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7035500237327692"/>
                      <c:h val="0.27111910414651041"/>
                    </c:manualLayout>
                  </c15:layout>
                </c:ext>
                <c:ext xmlns:c16="http://schemas.microsoft.com/office/drawing/2014/chart" uri="{C3380CC4-5D6E-409C-BE32-E72D297353CC}">
                  <c16:uniqueId val="{00000002-175C-4EF7-A4E8-25934AEE0C23}"/>
                </c:ext>
              </c:extLst>
            </c:dLbl>
            <c:dLbl>
              <c:idx val="3"/>
              <c:layout>
                <c:manualLayout>
                  <c:x val="-1.8875502008032129E-2"/>
                  <c:y val="0.22874491340485101"/>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75C-4EF7-A4E8-25934AEE0C23}"/>
                </c:ext>
              </c:extLst>
            </c:dLbl>
            <c:dLbl>
              <c:idx val="4"/>
              <c:layout>
                <c:manualLayout>
                  <c:x val="-7.215528781793841E-2"/>
                  <c:y val="1.1808256731504079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75C-4EF7-A4E8-25934AEE0C23}"/>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'単純集計（ＧＴ）'!$J$73:$J$77</c:f>
              <c:strCache>
                <c:ptCount val="5"/>
                <c:pt idx="0">
                  <c:v>そう思う</c:v>
                </c:pt>
                <c:pt idx="1">
                  <c:v>どちらかというとそう思う</c:v>
                </c:pt>
                <c:pt idx="2">
                  <c:v>どちらかというとそう思わない</c:v>
                </c:pt>
                <c:pt idx="3">
                  <c:v>そう思わない</c:v>
                </c:pt>
                <c:pt idx="4">
                  <c:v>わからない</c:v>
                </c:pt>
              </c:strCache>
            </c:strRef>
          </c:cat>
          <c:val>
            <c:numRef>
              <c:f>'単純集計（ＧＴ）'!$K$73:$K$77</c:f>
              <c:numCache>
                <c:formatCode>#,##0.0;[Red]\-#,##0.0</c:formatCode>
                <c:ptCount val="5"/>
                <c:pt idx="0">
                  <c:v>4.5999999999999996</c:v>
                </c:pt>
                <c:pt idx="1">
                  <c:v>31.4</c:v>
                </c:pt>
                <c:pt idx="2">
                  <c:v>28.000000000000004</c:v>
                </c:pt>
                <c:pt idx="3">
                  <c:v>11.4</c:v>
                </c:pt>
                <c:pt idx="4">
                  <c:v>24.6</c:v>
                </c:pt>
              </c:numCache>
            </c:numRef>
          </c:val>
          <c:extLst>
            <c:ext xmlns:c16="http://schemas.microsoft.com/office/drawing/2014/chart" uri="{C3380CC4-5D6E-409C-BE32-E72D297353CC}">
              <c16:uniqueId val="{00000000-175C-4EF7-A4E8-25934AEE0C23}"/>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784B-4A23-B2C7-C2069D338DA0}"/>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784B-4A23-B2C7-C2069D338DA0}"/>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784B-4A23-B2C7-C2069D338DA0}"/>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8-784B-4A23-B2C7-C2069D338DA0}"/>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784B-4A23-B2C7-C2069D338DA0}"/>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784B-4A23-B2C7-C2069D338DA0}"/>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784B-4A23-B2C7-C2069D338DA0}"/>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784B-4A23-B2C7-C2069D338DA0}"/>
              </c:ext>
            </c:extLst>
          </c:dPt>
          <c:dLbls>
            <c:dLbl>
              <c:idx val="0"/>
              <c:layout>
                <c:manualLayout>
                  <c:x val="0.12995451591942819"/>
                  <c:y val="1.8518518518518517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84B-4A23-B2C7-C2069D338DA0}"/>
                </c:ext>
              </c:extLst>
            </c:dLbl>
            <c:dLbl>
              <c:idx val="1"/>
              <c:layout>
                <c:manualLayout>
                  <c:x val="6.2378167641325442E-2"/>
                  <c:y val="-0.17592592592592601"/>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84B-4A23-B2C7-C2069D338DA0}"/>
                </c:ext>
              </c:extLst>
            </c:dLbl>
            <c:dLbl>
              <c:idx val="2"/>
              <c:layout>
                <c:manualLayout>
                  <c:x val="0.31792245944115838"/>
                  <c:y val="-1.9676108194808972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3"/>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6157591303436328"/>
                      <c:h val="0.32365740740740739"/>
                    </c:manualLayout>
                  </c15:layout>
                </c:ext>
                <c:ext xmlns:c16="http://schemas.microsoft.com/office/drawing/2014/chart" uri="{C3380CC4-5D6E-409C-BE32-E72D297353CC}">
                  <c16:uniqueId val="{00000003-784B-4A23-B2C7-C2069D338DA0}"/>
                </c:ext>
              </c:extLst>
            </c:dLbl>
            <c:dLbl>
              <c:idx val="3"/>
              <c:layout>
                <c:manualLayout>
                  <c:x val="-6.848432904383428E-2"/>
                  <c:y val="-2.3144502770487021E-3"/>
                </c:manualLayout>
              </c:layout>
              <c:numFmt formatCode="0.0%" sourceLinked="0"/>
              <c:spPr>
                <a:noFill/>
                <a:ln>
                  <a:noFill/>
                </a:ln>
                <a:effectLst/>
              </c:spPr>
              <c:txPr>
                <a:bodyPr rot="0" spcFirstLastPara="1" vertOverflow="ellipsis" vert="horz" wrap="square" lIns="38100" tIns="19050" rIns="38100" bIns="19050" anchor="ctr" anchorCtr="0">
                  <a:noAutofit/>
                </a:bodyPr>
                <a:lstStyle/>
                <a:p>
                  <a:pPr algn="l">
                    <a:defRPr sz="1000" b="1" i="0" u="none" strike="noStrike" kern="1200" spc="0" baseline="0">
                      <a:solidFill>
                        <a:schemeClr val="accent4"/>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15:layout>
                    <c:manualLayout>
                      <c:w val="0.33829287392325763"/>
                      <c:h val="0.20569772528433947"/>
                    </c:manualLayout>
                  </c15:layout>
                </c:ext>
                <c:ext xmlns:c16="http://schemas.microsoft.com/office/drawing/2014/chart" uri="{C3380CC4-5D6E-409C-BE32-E72D297353CC}">
                  <c16:uniqueId val="{00000008-784B-4A23-B2C7-C2069D338DA0}"/>
                </c:ext>
              </c:extLst>
            </c:dLbl>
            <c:dLbl>
              <c:idx val="4"/>
              <c:layout>
                <c:manualLayout>
                  <c:x val="-0.13775178687459388"/>
                  <c:y val="-0.16666666666666666"/>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84B-4A23-B2C7-C2069D338DA0}"/>
                </c:ext>
              </c:extLst>
            </c:dLbl>
            <c:dLbl>
              <c:idx val="5"/>
              <c:layout>
                <c:manualLayout>
                  <c:x val="-7.2774528914879788E-2"/>
                  <c:y val="-0.1944444444444444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84B-4A23-B2C7-C2069D338DA0}"/>
                </c:ext>
              </c:extLst>
            </c:dLbl>
            <c:dLbl>
              <c:idx val="6"/>
              <c:layout>
                <c:manualLayout>
                  <c:x val="-0.19753086419753088"/>
                  <c:y val="7.870370370370370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84B-4A23-B2C7-C2069D338DA0}"/>
                </c:ext>
              </c:extLst>
            </c:dLbl>
            <c:dLbl>
              <c:idx val="7"/>
              <c:layout>
                <c:manualLayout>
                  <c:x val="-0.30149447693307341"/>
                  <c:y val="2.1837772440394632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2">
                          <a:lumMod val="60000"/>
                        </a:schemeClr>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15:layout>
                    <c:manualLayout>
                      <c:w val="0.23911630929174787"/>
                      <c:h val="0.17302761683091497"/>
                    </c:manualLayout>
                  </c15:layout>
                </c:ext>
                <c:ext xmlns:c16="http://schemas.microsoft.com/office/drawing/2014/chart" uri="{C3380CC4-5D6E-409C-BE32-E72D297353CC}">
                  <c16:uniqueId val="{00000005-784B-4A23-B2C7-C2069D338DA0}"/>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'単純集計（ＧＴ）'!$J$138:$J$145</c:f>
              <c:strCache>
                <c:ptCount val="8"/>
                <c:pt idx="0">
                  <c:v>両立支援制度の充実</c:v>
                </c:pt>
                <c:pt idx="1">
                  <c:v>制度が利用しやすい環境</c:v>
                </c:pt>
                <c:pt idx="2">
                  <c:v>女性の意見を反映する風土づくり</c:v>
                </c:pt>
                <c:pt idx="3">
                  <c:v>支援制度があること</c:v>
                </c:pt>
                <c:pt idx="4">
                  <c:v>昇進・昇格の機会均等</c:v>
                </c:pt>
                <c:pt idx="5">
                  <c:v>男性の家事等への参画</c:v>
                </c:pt>
                <c:pt idx="6">
                  <c:v>特にない</c:v>
                </c:pt>
                <c:pt idx="7">
                  <c:v>その他</c:v>
                </c:pt>
              </c:strCache>
            </c:strRef>
          </c:cat>
          <c:val>
            <c:numRef>
              <c:f>'単純集計（ＧＴ）'!$K$138:$K$145</c:f>
              <c:numCache>
                <c:formatCode>#,##0.0_ </c:formatCode>
                <c:ptCount val="8"/>
                <c:pt idx="0">
                  <c:v>17</c:v>
                </c:pt>
                <c:pt idx="1">
                  <c:v>27.800000000000004</c:v>
                </c:pt>
                <c:pt idx="2">
                  <c:v>8.4</c:v>
                </c:pt>
                <c:pt idx="3">
                  <c:v>4.2</c:v>
                </c:pt>
                <c:pt idx="4">
                  <c:v>8.4</c:v>
                </c:pt>
                <c:pt idx="5">
                  <c:v>9</c:v>
                </c:pt>
                <c:pt idx="6">
                  <c:v>24.2</c:v>
                </c:pt>
                <c:pt idx="7">
                  <c:v>1</c:v>
                </c:pt>
              </c:numCache>
            </c:numRef>
          </c:val>
          <c:extLst>
            <c:ext xmlns:c16="http://schemas.microsoft.com/office/drawing/2014/chart" uri="{C3380CC4-5D6E-409C-BE32-E72D297353CC}">
              <c16:uniqueId val="{00000000-784B-4A23-B2C7-C2069D338DA0}"/>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A0E0-45C9-B906-643362BB3D4C}"/>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A0E0-45C9-B906-643362BB3D4C}"/>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A0E0-45C9-B906-643362BB3D4C}"/>
              </c:ext>
            </c:extLst>
          </c:dPt>
          <c:dLbls>
            <c:dLbl>
              <c:idx val="0"/>
              <c:layout>
                <c:manualLayout>
                  <c:x val="0.16388888888888889"/>
                  <c:y val="2.777777777777777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0E0-45C9-B906-643362BB3D4C}"/>
                </c:ext>
              </c:extLst>
            </c:dLbl>
            <c:dLbl>
              <c:idx val="1"/>
              <c:layout>
                <c:manualLayout>
                  <c:x val="0.1"/>
                  <c:y val="0.23148148148148151"/>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0E0-45C9-B906-643362BB3D4C}"/>
                </c:ext>
              </c:extLst>
            </c:dLbl>
            <c:dLbl>
              <c:idx val="2"/>
              <c:layout>
                <c:manualLayout>
                  <c:x val="-8.6111111111111124E-2"/>
                  <c:y val="-1.3888888888889058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ja-JP"/>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A0E0-45C9-B906-643362BB3D4C}"/>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'単純集計（ＧＴ）'!$J$190:$J$192</c:f>
              <c:strCache>
                <c:ptCount val="3"/>
                <c:pt idx="0">
                  <c:v>知っている</c:v>
                </c:pt>
                <c:pt idx="1">
                  <c:v>名前だけ聞いたことがある</c:v>
                </c:pt>
                <c:pt idx="2">
                  <c:v>知らなかった</c:v>
                </c:pt>
              </c:strCache>
            </c:strRef>
          </c:cat>
          <c:val>
            <c:numRef>
              <c:f>'単純集計（ＧＴ）'!$K$190:$K$192</c:f>
              <c:numCache>
                <c:formatCode>#,##0.0_ </c:formatCode>
                <c:ptCount val="3"/>
                <c:pt idx="0">
                  <c:v>4.2</c:v>
                </c:pt>
                <c:pt idx="1">
                  <c:v>22.2</c:v>
                </c:pt>
                <c:pt idx="2">
                  <c:v>73.599999999999994</c:v>
                </c:pt>
              </c:numCache>
            </c:numRef>
          </c:val>
          <c:extLst>
            <c:ext xmlns:c16="http://schemas.microsoft.com/office/drawing/2014/chart" uri="{C3380CC4-5D6E-409C-BE32-E72D297353CC}">
              <c16:uniqueId val="{00000000-A0E0-45C9-B906-643362BB3D4C}"/>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'単純集計（ＧＴ）'!$J$207:$J$213</c:f>
              <c:strCache>
                <c:ptCount val="7"/>
                <c:pt idx="0">
                  <c:v>新聞・雑誌・チラシなどの印刷物</c:v>
                </c:pt>
                <c:pt idx="1">
                  <c:v>職場からの情報</c:v>
                </c:pt>
                <c:pt idx="2">
                  <c:v>インターネット・SNS</c:v>
                </c:pt>
                <c:pt idx="3">
                  <c:v>テレビ・ラジオの報道</c:v>
                </c:pt>
                <c:pt idx="4">
                  <c:v>セミナー等での説明</c:v>
                </c:pt>
                <c:pt idx="5">
                  <c:v>知人からの紹介</c:v>
                </c:pt>
                <c:pt idx="6">
                  <c:v>その他</c:v>
                </c:pt>
              </c:strCache>
            </c:strRef>
          </c:cat>
          <c:val>
            <c:numRef>
              <c:f>'単純集計（ＧＴ）'!$K$207:$K$213</c:f>
              <c:numCache>
                <c:formatCode>#,##0.0_ </c:formatCode>
                <c:ptCount val="7"/>
                <c:pt idx="0">
                  <c:v>23.033707865168541</c:v>
                </c:pt>
                <c:pt idx="1">
                  <c:v>21.348314606741571</c:v>
                </c:pt>
                <c:pt idx="2">
                  <c:v>20.786516853932586</c:v>
                </c:pt>
                <c:pt idx="3">
                  <c:v>19.662921348314608</c:v>
                </c:pt>
                <c:pt idx="4">
                  <c:v>8.4269662921348321</c:v>
                </c:pt>
                <c:pt idx="5">
                  <c:v>5.6179775280898872</c:v>
                </c:pt>
                <c:pt idx="6">
                  <c:v>1.1235955056179776</c:v>
                </c:pt>
              </c:numCache>
            </c:numRef>
          </c:val>
          <c:extLst>
            <c:ext xmlns:c16="http://schemas.microsoft.com/office/drawing/2014/chart" uri="{C3380CC4-5D6E-409C-BE32-E72D297353CC}">
              <c16:uniqueId val="{00000000-10B5-411C-8026-66C45F6E3369}"/>
            </c:ext>
          </c:extLst>
        </c:ser>
        <c:dLbls>
          <c:showLegendKey val="0"/>
          <c:showVal val="0"/>
          <c:showCatName val="0"/>
          <c:showSerName val="0"/>
          <c:showPercent val="0"/>
          <c:showBubbleSize val="0"/>
        </c:dLbls>
        <c:gapWidth val="182"/>
        <c:axId val="870516640"/>
        <c:axId val="801716000"/>
      </c:barChart>
      <c:catAx>
        <c:axId val="8705166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01716000"/>
        <c:crosses val="autoZero"/>
        <c:auto val="1"/>
        <c:lblAlgn val="ctr"/>
        <c:lblOffset val="100"/>
        <c:noMultiLvlLbl val="0"/>
      </c:catAx>
      <c:valAx>
        <c:axId val="801716000"/>
        <c:scaling>
          <c:orientation val="minMax"/>
        </c:scaling>
        <c:delete val="0"/>
        <c:axPos val="t"/>
        <c:majorGridlines>
          <c:spPr>
            <a:ln w="9525" cap="flat" cmpd="sng" algn="ctr">
              <a:solidFill>
                <a:schemeClr val="tx1">
                  <a:lumMod val="15000"/>
                  <a:lumOff val="85000"/>
                </a:schemeClr>
              </a:solidFill>
              <a:round/>
            </a:ln>
            <a:effectLst/>
          </c:spPr>
        </c:majorGridlines>
        <c:numFmt formatCode="#,##0.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051664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xdr:col>
      <xdr:colOff>219075</xdr:colOff>
      <xdr:row>88</xdr:row>
      <xdr:rowOff>142875</xdr:rowOff>
    </xdr:from>
    <xdr:to>
      <xdr:col>8</xdr:col>
      <xdr:colOff>2314575</xdr:colOff>
      <xdr:row>101</xdr:row>
      <xdr:rowOff>95250</xdr:rowOff>
    </xdr:to>
    <xdr:graphicFrame macro="">
      <xdr:nvGraphicFramePr>
        <xdr:cNvPr id="21" name="グラフ 20">
          <a:extLst>
            <a:ext uri="{FF2B5EF4-FFF2-40B4-BE49-F238E27FC236}">
              <a16:creationId xmlns:a16="http://schemas.microsoft.com/office/drawing/2014/main" id="{00000000-0008-0000-00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104775</xdr:colOff>
      <xdr:row>114</xdr:row>
      <xdr:rowOff>180974</xdr:rowOff>
    </xdr:from>
    <xdr:to>
      <xdr:col>8</xdr:col>
      <xdr:colOff>2524125</xdr:colOff>
      <xdr:row>122</xdr:row>
      <xdr:rowOff>171449</xdr:rowOff>
    </xdr:to>
    <xdr:graphicFrame macro="">
      <xdr:nvGraphicFramePr>
        <xdr:cNvPr id="23" name="グラフ 22">
          <a:extLst>
            <a:ext uri="{FF2B5EF4-FFF2-40B4-BE49-F238E27FC236}">
              <a16:creationId xmlns:a16="http://schemas.microsoft.com/office/drawing/2014/main" id="{00000000-0008-0000-00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228600</xdr:colOff>
      <xdr:row>161</xdr:row>
      <xdr:rowOff>171450</xdr:rowOff>
    </xdr:from>
    <xdr:to>
      <xdr:col>8</xdr:col>
      <xdr:colOff>2324100</xdr:colOff>
      <xdr:row>174</xdr:row>
      <xdr:rowOff>47625</xdr:rowOff>
    </xdr:to>
    <xdr:graphicFrame macro="">
      <xdr:nvGraphicFramePr>
        <xdr:cNvPr id="26" name="グラフ 25">
          <a:extLst>
            <a:ext uri="{FF2B5EF4-FFF2-40B4-BE49-F238E27FC236}">
              <a16:creationId xmlns:a16="http://schemas.microsoft.com/office/drawing/2014/main" id="{00000000-0008-0000-00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307974</xdr:colOff>
      <xdr:row>17</xdr:row>
      <xdr:rowOff>57150</xdr:rowOff>
    </xdr:from>
    <xdr:to>
      <xdr:col>8</xdr:col>
      <xdr:colOff>2505075</xdr:colOff>
      <xdr:row>33</xdr:row>
      <xdr:rowOff>152400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304800</xdr:colOff>
      <xdr:row>38</xdr:row>
      <xdr:rowOff>57149</xdr:rowOff>
    </xdr:from>
    <xdr:to>
      <xdr:col>9</xdr:col>
      <xdr:colOff>0</xdr:colOff>
      <xdr:row>54</xdr:row>
      <xdr:rowOff>142874</xdr:rowOff>
    </xdr:to>
    <xdr:graphicFrame macro="">
      <xdr:nvGraphicFramePr>
        <xdr:cNvPr id="4" name="グラフ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114298</xdr:colOff>
      <xdr:row>67</xdr:row>
      <xdr:rowOff>152399</xdr:rowOff>
    </xdr:from>
    <xdr:to>
      <xdr:col>8</xdr:col>
      <xdr:colOff>2171699</xdr:colOff>
      <xdr:row>80</xdr:row>
      <xdr:rowOff>177800</xdr:rowOff>
    </xdr:to>
    <xdr:graphicFrame macro="">
      <xdr:nvGraphicFramePr>
        <xdr:cNvPr id="5" name="グラフ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123824</xdr:colOff>
      <xdr:row>132</xdr:row>
      <xdr:rowOff>9525</xdr:rowOff>
    </xdr:from>
    <xdr:to>
      <xdr:col>8</xdr:col>
      <xdr:colOff>2533649</xdr:colOff>
      <xdr:row>147</xdr:row>
      <xdr:rowOff>180975</xdr:rowOff>
    </xdr:to>
    <xdr:graphicFrame macro="">
      <xdr:nvGraphicFramePr>
        <xdr:cNvPr id="6" name="グラフ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200025</xdr:colOff>
      <xdr:row>184</xdr:row>
      <xdr:rowOff>104775</xdr:rowOff>
    </xdr:from>
    <xdr:to>
      <xdr:col>8</xdr:col>
      <xdr:colOff>2295525</xdr:colOff>
      <xdr:row>195</xdr:row>
      <xdr:rowOff>180975</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200025</xdr:colOff>
      <xdr:row>203</xdr:row>
      <xdr:rowOff>57150</xdr:rowOff>
    </xdr:from>
    <xdr:to>
      <xdr:col>8</xdr:col>
      <xdr:colOff>2295525</xdr:colOff>
      <xdr:row>214</xdr:row>
      <xdr:rowOff>57150</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1"/>
  <sheetViews>
    <sheetView showGridLines="0" tabSelected="1" view="pageBreakPreview" zoomScaleNormal="100" zoomScaleSheetLayoutView="100" workbookViewId="0"/>
  </sheetViews>
  <sheetFormatPr defaultColWidth="8.84375" defaultRowHeight="15" customHeight="1" x14ac:dyDescent="0.2"/>
  <cols>
    <col min="1" max="1" width="6" style="1" customWidth="1"/>
    <col min="2" max="2" width="39.765625" style="1" customWidth="1"/>
    <col min="3" max="7" width="7.23046875" style="5" customWidth="1"/>
    <col min="8" max="8" width="7.23046875" style="4" customWidth="1"/>
    <col min="9" max="9" width="31.07421875" style="4" customWidth="1"/>
    <col min="10" max="10" width="17.4609375" style="3" customWidth="1"/>
    <col min="11" max="12" width="8.84375" style="2"/>
    <col min="13" max="16384" width="8.84375" style="1"/>
  </cols>
  <sheetData>
    <row r="1" spans="1:9" ht="15" customHeight="1" x14ac:dyDescent="0.2">
      <c r="A1" s="72" t="s">
        <v>313</v>
      </c>
      <c r="B1" s="72"/>
      <c r="C1" s="71"/>
      <c r="D1" s="71"/>
      <c r="E1" s="71"/>
      <c r="F1" s="71"/>
      <c r="G1" s="71"/>
      <c r="H1" s="7"/>
      <c r="I1" s="70" t="s">
        <v>38</v>
      </c>
    </row>
    <row r="3" spans="1:9" ht="15" customHeight="1" x14ac:dyDescent="0.2">
      <c r="A3" s="25" t="s">
        <v>37</v>
      </c>
    </row>
    <row r="5" spans="1:9" ht="15" customHeight="1" x14ac:dyDescent="0.2">
      <c r="B5" s="68" t="s">
        <v>36</v>
      </c>
      <c r="C5" s="5" t="s">
        <v>35</v>
      </c>
    </row>
    <row r="6" spans="1:9" ht="15" customHeight="1" x14ac:dyDescent="0.2">
      <c r="B6" s="68" t="s">
        <v>34</v>
      </c>
      <c r="C6" s="5" t="s">
        <v>58</v>
      </c>
    </row>
    <row r="7" spans="1:9" ht="15" customHeight="1" x14ac:dyDescent="0.2">
      <c r="B7" s="68" t="s">
        <v>33</v>
      </c>
      <c r="C7" s="125">
        <v>46233</v>
      </c>
      <c r="D7" s="125"/>
      <c r="E7" s="125"/>
      <c r="F7" s="69"/>
    </row>
    <row r="8" spans="1:9" ht="15" customHeight="1" x14ac:dyDescent="0.2">
      <c r="B8" s="68" t="s">
        <v>32</v>
      </c>
      <c r="C8" s="125">
        <v>46237</v>
      </c>
      <c r="D8" s="125"/>
      <c r="E8" s="125"/>
      <c r="F8" s="69"/>
    </row>
    <row r="9" spans="1:9" ht="15" customHeight="1" x14ac:dyDescent="0.2">
      <c r="B9" s="68" t="s">
        <v>31</v>
      </c>
      <c r="C9" s="5" t="s">
        <v>39</v>
      </c>
    </row>
    <row r="10" spans="1:9" ht="15" customHeight="1" x14ac:dyDescent="0.2">
      <c r="B10" s="68" t="s">
        <v>30</v>
      </c>
      <c r="C10" s="5" t="s">
        <v>40</v>
      </c>
    </row>
    <row r="11" spans="1:9" ht="15" customHeight="1" x14ac:dyDescent="0.2">
      <c r="B11" s="68"/>
      <c r="C11" s="5" t="s">
        <v>44</v>
      </c>
    </row>
    <row r="12" spans="1:9" ht="15" customHeight="1" x14ac:dyDescent="0.2">
      <c r="B12" s="68" t="s">
        <v>29</v>
      </c>
      <c r="C12" s="5" t="s">
        <v>41</v>
      </c>
    </row>
    <row r="13" spans="1:9" ht="15" customHeight="1" x14ac:dyDescent="0.2">
      <c r="B13" s="68" t="s">
        <v>28</v>
      </c>
      <c r="C13" s="5" t="s">
        <v>43</v>
      </c>
    </row>
    <row r="14" spans="1:9" ht="15" customHeight="1" x14ac:dyDescent="0.2">
      <c r="B14" s="68" t="s">
        <v>27</v>
      </c>
      <c r="C14" s="5" t="s">
        <v>42</v>
      </c>
    </row>
    <row r="15" spans="1:9" ht="15" customHeight="1" x14ac:dyDescent="0.2">
      <c r="C15" s="1" t="s">
        <v>323</v>
      </c>
    </row>
    <row r="17" spans="1:12" s="15" customFormat="1" ht="20.25" customHeight="1" x14ac:dyDescent="0.2">
      <c r="A17" s="22" t="s">
        <v>26</v>
      </c>
      <c r="B17" s="21" t="s">
        <v>292</v>
      </c>
      <c r="C17" s="20"/>
      <c r="D17" s="20"/>
      <c r="E17" s="20"/>
      <c r="F17" s="20"/>
      <c r="G17" s="20"/>
      <c r="H17" s="19"/>
      <c r="I17" s="18"/>
      <c r="J17" s="17"/>
      <c r="K17" s="16"/>
      <c r="L17" s="16"/>
    </row>
    <row r="18" spans="1:12" s="15" customFormat="1" ht="15" customHeight="1" x14ac:dyDescent="0.2">
      <c r="B18" s="1"/>
      <c r="C18" s="37"/>
      <c r="D18" s="37"/>
      <c r="E18" s="37"/>
      <c r="F18" s="37"/>
      <c r="G18" s="37"/>
      <c r="H18" s="36"/>
      <c r="I18" s="36"/>
      <c r="J18" s="17"/>
      <c r="K18" s="16"/>
      <c r="L18" s="16"/>
    </row>
    <row r="19" spans="1:12" s="15" customFormat="1" ht="15" customHeight="1" x14ac:dyDescent="0.2">
      <c r="B19" s="1" t="s">
        <v>24</v>
      </c>
      <c r="C19" s="37"/>
      <c r="D19" s="37"/>
      <c r="E19" s="37"/>
      <c r="F19" s="37"/>
      <c r="G19" s="37"/>
      <c r="H19" s="36"/>
      <c r="I19" s="36"/>
      <c r="J19" s="17"/>
      <c r="K19" s="16"/>
      <c r="L19" s="16"/>
    </row>
    <row r="20" spans="1:12" s="15" customFormat="1" ht="15" customHeight="1" x14ac:dyDescent="0.2">
      <c r="B20" s="1"/>
      <c r="C20" s="37"/>
      <c r="D20" s="37"/>
      <c r="E20" s="37"/>
      <c r="F20" s="37"/>
      <c r="G20" s="37"/>
      <c r="H20" s="36"/>
      <c r="I20" s="36"/>
      <c r="J20" s="17"/>
      <c r="K20" s="16"/>
      <c r="L20" s="16"/>
    </row>
    <row r="21" spans="1:12" ht="15" customHeight="1" x14ac:dyDescent="0.2">
      <c r="B21" s="44"/>
      <c r="C21" s="126" t="s">
        <v>3</v>
      </c>
      <c r="D21" s="127"/>
      <c r="E21" s="67"/>
      <c r="F21" s="65"/>
      <c r="G21" s="66"/>
      <c r="H21" s="65"/>
    </row>
    <row r="22" spans="1:12" ht="15" customHeight="1" x14ac:dyDescent="0.2">
      <c r="B22" s="42"/>
      <c r="C22" s="12" t="s">
        <v>1</v>
      </c>
      <c r="D22" s="13" t="s">
        <v>2</v>
      </c>
      <c r="E22" s="64"/>
      <c r="F22" s="62"/>
      <c r="G22" s="63"/>
      <c r="H22" s="62"/>
    </row>
    <row r="23" spans="1:12" ht="15" customHeight="1" x14ac:dyDescent="0.2">
      <c r="A23" s="1">
        <v>1</v>
      </c>
      <c r="B23" s="110" t="s">
        <v>59</v>
      </c>
      <c r="C23" s="111">
        <v>171</v>
      </c>
      <c r="D23" s="40">
        <f t="shared" ref="D23:D31" si="0">C23/C$31*100</f>
        <v>34.200000000000003</v>
      </c>
      <c r="E23" s="61"/>
      <c r="F23" s="57"/>
      <c r="G23" s="60"/>
      <c r="H23" s="57"/>
    </row>
    <row r="24" spans="1:12" ht="15" customHeight="1" x14ac:dyDescent="0.2">
      <c r="A24" s="1">
        <v>2</v>
      </c>
      <c r="B24" s="112" t="s">
        <v>60</v>
      </c>
      <c r="C24" s="113">
        <v>29</v>
      </c>
      <c r="D24" s="39">
        <f t="shared" si="0"/>
        <v>5.8000000000000007</v>
      </c>
      <c r="E24" s="61"/>
      <c r="F24" s="57"/>
      <c r="G24" s="60"/>
      <c r="H24" s="57"/>
    </row>
    <row r="25" spans="1:12" ht="15" customHeight="1" x14ac:dyDescent="0.2">
      <c r="A25" s="1">
        <v>3</v>
      </c>
      <c r="B25" s="112" t="s">
        <v>61</v>
      </c>
      <c r="C25" s="113">
        <v>90</v>
      </c>
      <c r="D25" s="39">
        <f t="shared" si="0"/>
        <v>18</v>
      </c>
      <c r="E25" s="61"/>
      <c r="F25" s="57"/>
      <c r="G25" s="60"/>
      <c r="H25" s="57"/>
    </row>
    <row r="26" spans="1:12" ht="15" customHeight="1" x14ac:dyDescent="0.2">
      <c r="A26" s="1">
        <v>4</v>
      </c>
      <c r="B26" s="112" t="s">
        <v>62</v>
      </c>
      <c r="C26" s="113">
        <v>17</v>
      </c>
      <c r="D26" s="39">
        <f t="shared" si="0"/>
        <v>3.4000000000000004</v>
      </c>
      <c r="E26" s="61"/>
      <c r="F26" s="57"/>
      <c r="G26" s="60"/>
      <c r="H26" s="57"/>
    </row>
    <row r="27" spans="1:12" ht="15" customHeight="1" x14ac:dyDescent="0.2">
      <c r="A27" s="1">
        <v>5</v>
      </c>
      <c r="B27" s="112" t="s">
        <v>63</v>
      </c>
      <c r="C27" s="113">
        <v>5</v>
      </c>
      <c r="D27" s="39">
        <f t="shared" si="0"/>
        <v>1</v>
      </c>
      <c r="E27" s="61"/>
      <c r="F27" s="57"/>
      <c r="G27" s="60"/>
      <c r="H27" s="57"/>
    </row>
    <row r="28" spans="1:12" ht="15" customHeight="1" x14ac:dyDescent="0.2">
      <c r="A28" s="1">
        <v>6</v>
      </c>
      <c r="B28" s="112" t="s">
        <v>64</v>
      </c>
      <c r="C28" s="113">
        <v>159</v>
      </c>
      <c r="D28" s="39">
        <f t="shared" si="0"/>
        <v>31.8</v>
      </c>
      <c r="E28" s="61"/>
      <c r="F28" s="57"/>
      <c r="G28" s="60"/>
      <c r="H28" s="57"/>
    </row>
    <row r="29" spans="1:12" ht="15" customHeight="1" x14ac:dyDescent="0.2">
      <c r="A29" s="1">
        <v>7</v>
      </c>
      <c r="B29" s="112" t="s">
        <v>65</v>
      </c>
      <c r="C29" s="113">
        <v>19</v>
      </c>
      <c r="D29" s="39">
        <f t="shared" si="0"/>
        <v>3.8</v>
      </c>
      <c r="E29" s="61"/>
      <c r="F29" s="57"/>
      <c r="G29" s="60"/>
      <c r="H29" s="57"/>
    </row>
    <row r="30" spans="1:12" ht="15" customHeight="1" x14ac:dyDescent="0.2">
      <c r="A30" s="1">
        <v>8</v>
      </c>
      <c r="B30" s="114" t="s">
        <v>66</v>
      </c>
      <c r="C30" s="115">
        <v>10</v>
      </c>
      <c r="D30" s="9">
        <f t="shared" si="0"/>
        <v>2</v>
      </c>
      <c r="E30" s="61"/>
      <c r="F30" s="57"/>
      <c r="G30" s="60"/>
      <c r="H30" s="57"/>
    </row>
    <row r="31" spans="1:12" ht="15" customHeight="1" x14ac:dyDescent="0.2">
      <c r="B31" s="8" t="s">
        <v>0</v>
      </c>
      <c r="C31" s="6">
        <f>SUM(C23:C30)</f>
        <v>500</v>
      </c>
      <c r="D31" s="7">
        <f t="shared" si="0"/>
        <v>100</v>
      </c>
      <c r="E31" s="61"/>
      <c r="F31" s="57"/>
      <c r="G31" s="60"/>
      <c r="H31" s="57"/>
    </row>
    <row r="32" spans="1:12" ht="14.25" customHeight="1" x14ac:dyDescent="0.2">
      <c r="D32" s="4"/>
      <c r="F32" s="4"/>
    </row>
    <row r="33" spans="1:12" ht="14.25" customHeight="1" x14ac:dyDescent="0.2">
      <c r="D33" s="4"/>
      <c r="F33" s="4"/>
    </row>
    <row r="34" spans="1:12" ht="15" customHeight="1" x14ac:dyDescent="0.2">
      <c r="A34" s="1" t="s">
        <v>12</v>
      </c>
      <c r="D34" s="4"/>
      <c r="F34" s="4"/>
    </row>
    <row r="35" spans="1:12" ht="15" customHeight="1" x14ac:dyDescent="0.2">
      <c r="B35" s="1" t="s">
        <v>299</v>
      </c>
      <c r="C35" s="78"/>
      <c r="D35" s="79"/>
      <c r="E35" s="78"/>
      <c r="F35" s="79"/>
    </row>
    <row r="36" spans="1:12" ht="15" customHeight="1" x14ac:dyDescent="0.2">
      <c r="D36" s="4"/>
      <c r="F36" s="4"/>
    </row>
    <row r="37" spans="1:12" ht="15" customHeight="1" x14ac:dyDescent="0.2">
      <c r="D37" s="4"/>
      <c r="F37" s="4"/>
    </row>
    <row r="38" spans="1:12" s="15" customFormat="1" ht="20.25" customHeight="1" x14ac:dyDescent="0.2">
      <c r="A38" s="22" t="s">
        <v>25</v>
      </c>
      <c r="B38" s="21" t="s">
        <v>67</v>
      </c>
      <c r="C38" s="20"/>
      <c r="D38" s="20"/>
      <c r="E38" s="20"/>
      <c r="F38" s="20"/>
      <c r="G38" s="20"/>
      <c r="H38" s="19"/>
      <c r="I38" s="18"/>
      <c r="J38" s="17"/>
      <c r="K38" s="16"/>
      <c r="L38" s="16"/>
    </row>
    <row r="39" spans="1:12" s="15" customFormat="1" ht="15" customHeight="1" x14ac:dyDescent="0.2">
      <c r="B39" s="1"/>
      <c r="C39" s="37"/>
      <c r="D39" s="36"/>
      <c r="E39" s="37"/>
      <c r="F39" s="36"/>
      <c r="G39" s="37"/>
      <c r="H39" s="36"/>
      <c r="I39" s="36"/>
      <c r="J39" s="17"/>
      <c r="K39" s="16"/>
      <c r="L39" s="16"/>
    </row>
    <row r="40" spans="1:12" s="15" customFormat="1" ht="15" customHeight="1" x14ac:dyDescent="0.2">
      <c r="B40" s="1" t="s">
        <v>77</v>
      </c>
      <c r="C40" s="37"/>
      <c r="D40" s="36"/>
      <c r="E40" s="37"/>
      <c r="F40" s="36"/>
      <c r="G40" s="37"/>
      <c r="H40" s="36"/>
      <c r="I40" s="36"/>
      <c r="J40" s="17"/>
      <c r="K40" s="16"/>
      <c r="L40" s="16"/>
    </row>
    <row r="41" spans="1:12" s="15" customFormat="1" ht="15" customHeight="1" x14ac:dyDescent="0.2">
      <c r="B41" s="1"/>
      <c r="C41" s="37"/>
      <c r="D41" s="36"/>
      <c r="E41" s="37"/>
      <c r="F41" s="36"/>
      <c r="G41" s="37"/>
      <c r="H41" s="36"/>
      <c r="I41" s="36"/>
      <c r="J41" s="17"/>
      <c r="K41" s="16"/>
      <c r="L41" s="16"/>
    </row>
    <row r="42" spans="1:12" ht="15" customHeight="1" x14ac:dyDescent="0.2">
      <c r="B42" s="44"/>
      <c r="C42" s="14" t="s">
        <v>3</v>
      </c>
      <c r="D42" s="43"/>
      <c r="E42" s="37"/>
      <c r="F42" s="36"/>
      <c r="G42" s="37"/>
      <c r="H42" s="36"/>
    </row>
    <row r="43" spans="1:12" ht="15" customHeight="1" x14ac:dyDescent="0.2">
      <c r="B43" s="42"/>
      <c r="C43" s="12" t="s">
        <v>1</v>
      </c>
      <c r="D43" s="41" t="s">
        <v>2</v>
      </c>
      <c r="E43" s="37"/>
      <c r="F43" s="36"/>
      <c r="G43" s="37"/>
      <c r="H43" s="36"/>
    </row>
    <row r="44" spans="1:12" ht="15" customHeight="1" x14ac:dyDescent="0.2">
      <c r="A44" s="1">
        <v>1</v>
      </c>
      <c r="B44" s="110" t="s">
        <v>68</v>
      </c>
      <c r="C44" s="111">
        <v>68</v>
      </c>
      <c r="D44" s="40">
        <f>C44/C$53*100</f>
        <v>21.451104100946374</v>
      </c>
      <c r="E44" s="37"/>
      <c r="F44" s="36"/>
      <c r="G44" s="37"/>
      <c r="H44" s="36"/>
      <c r="J44" s="2" t="s">
        <v>264</v>
      </c>
      <c r="K44" s="57">
        <v>21.451104100946374</v>
      </c>
    </row>
    <row r="45" spans="1:12" ht="15" customHeight="1" x14ac:dyDescent="0.2">
      <c r="A45" s="1">
        <v>2</v>
      </c>
      <c r="B45" s="112" t="s">
        <v>69</v>
      </c>
      <c r="C45" s="113">
        <v>21</v>
      </c>
      <c r="D45" s="39">
        <f t="shared" ref="D45:D52" si="1">C45/C$53*100</f>
        <v>6.624605678233439</v>
      </c>
      <c r="E45" s="37"/>
      <c r="F45" s="36"/>
      <c r="G45" s="37"/>
      <c r="H45" s="36"/>
      <c r="J45" s="2" t="s">
        <v>267</v>
      </c>
      <c r="K45" s="57">
        <v>6.624605678233439</v>
      </c>
    </row>
    <row r="46" spans="1:12" ht="15" customHeight="1" x14ac:dyDescent="0.2">
      <c r="A46" s="1">
        <v>3</v>
      </c>
      <c r="B46" s="112" t="s">
        <v>70</v>
      </c>
      <c r="C46" s="113">
        <v>41</v>
      </c>
      <c r="D46" s="39">
        <f t="shared" si="1"/>
        <v>12.933753943217665</v>
      </c>
      <c r="E46" s="37"/>
      <c r="F46" s="36"/>
      <c r="G46" s="37"/>
      <c r="H46" s="36"/>
      <c r="J46" s="2" t="s">
        <v>268</v>
      </c>
      <c r="K46" s="57">
        <v>12.933753943217665</v>
      </c>
    </row>
    <row r="47" spans="1:12" ht="15" customHeight="1" x14ac:dyDescent="0.2">
      <c r="A47" s="1">
        <v>4</v>
      </c>
      <c r="B47" s="112" t="s">
        <v>71</v>
      </c>
      <c r="C47" s="113">
        <v>42</v>
      </c>
      <c r="D47" s="39">
        <f t="shared" ref="D47:D49" si="2">C47/C$53*100</f>
        <v>13.249211356466878</v>
      </c>
      <c r="E47" s="37"/>
      <c r="F47" s="36"/>
      <c r="G47" s="37"/>
      <c r="H47" s="36"/>
      <c r="J47" s="2" t="s">
        <v>265</v>
      </c>
      <c r="K47" s="57">
        <v>13.249211356466878</v>
      </c>
    </row>
    <row r="48" spans="1:12" ht="15" customHeight="1" x14ac:dyDescent="0.2">
      <c r="A48" s="1">
        <v>5</v>
      </c>
      <c r="B48" s="112" t="s">
        <v>72</v>
      </c>
      <c r="C48" s="113">
        <v>33</v>
      </c>
      <c r="D48" s="39">
        <f t="shared" si="2"/>
        <v>10.410094637223976</v>
      </c>
      <c r="E48" s="37"/>
      <c r="F48" s="36"/>
      <c r="G48" s="37"/>
      <c r="H48" s="36"/>
      <c r="J48" s="2" t="s">
        <v>269</v>
      </c>
      <c r="K48" s="57">
        <v>10.410094637223976</v>
      </c>
    </row>
    <row r="49" spans="1:11" ht="15" customHeight="1" x14ac:dyDescent="0.2">
      <c r="A49" s="1">
        <v>6</v>
      </c>
      <c r="B49" s="112" t="s">
        <v>73</v>
      </c>
      <c r="C49" s="113">
        <v>47</v>
      </c>
      <c r="D49" s="39">
        <f t="shared" si="2"/>
        <v>14.826498422712934</v>
      </c>
      <c r="E49" s="37"/>
      <c r="F49" s="36"/>
      <c r="G49" s="37"/>
      <c r="H49" s="36"/>
      <c r="J49" s="2" t="s">
        <v>270</v>
      </c>
      <c r="K49" s="57">
        <v>14.826498422712934</v>
      </c>
    </row>
    <row r="50" spans="1:11" ht="15" customHeight="1" x14ac:dyDescent="0.2">
      <c r="A50" s="1">
        <v>7</v>
      </c>
      <c r="B50" s="112" t="s">
        <v>74</v>
      </c>
      <c r="C50" s="113">
        <v>10</v>
      </c>
      <c r="D50" s="39">
        <f t="shared" si="1"/>
        <v>3.1545741324921135</v>
      </c>
      <c r="E50" s="37"/>
      <c r="F50" s="36"/>
      <c r="G50" s="37"/>
      <c r="H50" s="36"/>
      <c r="J50" s="2" t="s">
        <v>266</v>
      </c>
      <c r="K50" s="57">
        <v>3.1545741324921135</v>
      </c>
    </row>
    <row r="51" spans="1:11" ht="15" customHeight="1" x14ac:dyDescent="0.2">
      <c r="A51" s="1">
        <v>8</v>
      </c>
      <c r="B51" s="112" t="s">
        <v>75</v>
      </c>
      <c r="C51" s="113">
        <v>14</v>
      </c>
      <c r="D51" s="39">
        <f t="shared" si="1"/>
        <v>4.4164037854889591</v>
      </c>
      <c r="E51" s="37"/>
      <c r="F51" s="36"/>
      <c r="G51" s="37"/>
      <c r="H51" s="36"/>
      <c r="J51" s="2" t="s">
        <v>271</v>
      </c>
      <c r="K51" s="57">
        <v>4.4164037854889591</v>
      </c>
    </row>
    <row r="52" spans="1:11" ht="15" customHeight="1" x14ac:dyDescent="0.2">
      <c r="A52" s="1">
        <v>9</v>
      </c>
      <c r="B52" s="114" t="s">
        <v>76</v>
      </c>
      <c r="C52" s="115">
        <v>41</v>
      </c>
      <c r="D52" s="38">
        <f t="shared" si="1"/>
        <v>12.933753943217665</v>
      </c>
      <c r="E52" s="37"/>
      <c r="F52" s="36"/>
      <c r="G52" s="37"/>
      <c r="H52" s="36"/>
      <c r="J52" s="2" t="s">
        <v>15</v>
      </c>
      <c r="K52" s="57">
        <v>12.933753943217665</v>
      </c>
    </row>
    <row r="53" spans="1:11" ht="15" customHeight="1" x14ac:dyDescent="0.2">
      <c r="B53" s="73" t="s">
        <v>0</v>
      </c>
      <c r="C53" s="74">
        <f>SUM(C44:C52)</f>
        <v>317</v>
      </c>
      <c r="D53" s="121">
        <v>99.9</v>
      </c>
      <c r="E53" s="37"/>
      <c r="F53" s="36"/>
      <c r="G53" s="37"/>
      <c r="H53" s="36"/>
    </row>
    <row r="54" spans="1:11" ht="15" customHeight="1" x14ac:dyDescent="0.2">
      <c r="C54" s="59"/>
      <c r="D54" s="58"/>
      <c r="E54" s="37"/>
      <c r="F54" s="36"/>
      <c r="G54" s="37"/>
      <c r="H54" s="36"/>
    </row>
    <row r="55" spans="1:11" ht="15" customHeight="1" x14ac:dyDescent="0.2">
      <c r="C55" s="59"/>
      <c r="D55" s="58"/>
      <c r="E55" s="37"/>
      <c r="F55" s="36"/>
      <c r="G55" s="37"/>
      <c r="H55" s="36"/>
    </row>
    <row r="56" spans="1:11" ht="15" customHeight="1" x14ac:dyDescent="0.2">
      <c r="C56" s="59"/>
      <c r="D56" s="58"/>
      <c r="E56" s="37"/>
      <c r="F56" s="36"/>
      <c r="G56" s="4" t="s">
        <v>16</v>
      </c>
      <c r="H56" s="36"/>
    </row>
    <row r="57" spans="1:11" ht="15" customHeight="1" x14ac:dyDescent="0.2">
      <c r="A57" s="1" t="s">
        <v>56</v>
      </c>
      <c r="C57" s="59"/>
      <c r="D57" s="58"/>
      <c r="E57" s="37"/>
      <c r="F57" s="36"/>
      <c r="G57" s="59"/>
      <c r="H57" s="36"/>
    </row>
    <row r="58" spans="1:11" ht="15" customHeight="1" x14ac:dyDescent="0.2">
      <c r="B58" s="1" t="s">
        <v>302</v>
      </c>
      <c r="C58" s="59"/>
      <c r="D58" s="58"/>
      <c r="E58" s="37"/>
      <c r="F58" s="36"/>
      <c r="G58" s="37"/>
      <c r="H58" s="36"/>
    </row>
    <row r="59" spans="1:11" ht="15" customHeight="1" x14ac:dyDescent="0.2">
      <c r="B59" s="1" t="s">
        <v>304</v>
      </c>
      <c r="C59" s="59"/>
      <c r="D59" s="58"/>
      <c r="E59" s="37"/>
      <c r="F59" s="36"/>
      <c r="G59" s="37"/>
      <c r="H59" s="36"/>
    </row>
    <row r="60" spans="1:11" ht="15" customHeight="1" x14ac:dyDescent="0.2">
      <c r="B60" s="1" t="s">
        <v>303</v>
      </c>
      <c r="C60" s="59"/>
      <c r="D60" s="58"/>
      <c r="E60" s="37"/>
      <c r="F60" s="36"/>
      <c r="G60" s="37"/>
      <c r="H60" s="36"/>
    </row>
    <row r="61" spans="1:11" ht="15" customHeight="1" x14ac:dyDescent="0.2">
      <c r="C61" s="59"/>
      <c r="D61" s="58"/>
      <c r="E61" s="37"/>
      <c r="F61" s="36"/>
      <c r="G61" s="37"/>
      <c r="H61" s="36"/>
    </row>
    <row r="62" spans="1:11" ht="15" customHeight="1" x14ac:dyDescent="0.2">
      <c r="A62" s="1" t="s">
        <v>12</v>
      </c>
      <c r="C62" s="59"/>
      <c r="D62" s="58"/>
      <c r="E62" s="59"/>
      <c r="F62" s="58"/>
      <c r="G62" s="59"/>
      <c r="H62" s="58"/>
    </row>
    <row r="63" spans="1:11" ht="15" customHeight="1" x14ac:dyDescent="0.2">
      <c r="B63" s="1" t="s">
        <v>300</v>
      </c>
      <c r="C63" s="98"/>
      <c r="D63" s="99"/>
      <c r="E63" s="98"/>
      <c r="F63" s="58"/>
      <c r="G63" s="59"/>
      <c r="H63" s="58"/>
    </row>
    <row r="64" spans="1:11" ht="15" customHeight="1" x14ac:dyDescent="0.2">
      <c r="B64" s="1" t="s">
        <v>301</v>
      </c>
      <c r="C64" s="98"/>
      <c r="D64" s="99"/>
      <c r="E64" s="98"/>
      <c r="F64" s="58"/>
      <c r="G64" s="59"/>
      <c r="H64" s="58"/>
    </row>
    <row r="65" spans="1:12" ht="15" customHeight="1" x14ac:dyDescent="0.2">
      <c r="C65" s="78"/>
      <c r="D65" s="79"/>
      <c r="E65" s="78"/>
      <c r="F65" s="4"/>
    </row>
    <row r="66" spans="1:12" ht="15" customHeight="1" x14ac:dyDescent="0.2">
      <c r="D66" s="4"/>
      <c r="F66" s="4"/>
    </row>
    <row r="67" spans="1:12" s="15" customFormat="1" ht="20.25" customHeight="1" x14ac:dyDescent="0.2">
      <c r="A67" s="22" t="s">
        <v>23</v>
      </c>
      <c r="B67" s="21" t="s">
        <v>293</v>
      </c>
      <c r="C67" s="20"/>
      <c r="D67" s="20"/>
      <c r="E67" s="20"/>
      <c r="F67" s="20"/>
      <c r="G67" s="20"/>
      <c r="H67" s="19"/>
      <c r="I67" s="18"/>
      <c r="J67" s="17"/>
      <c r="K67" s="16"/>
      <c r="L67" s="16"/>
    </row>
    <row r="68" spans="1:12" s="15" customFormat="1" ht="15" customHeight="1" x14ac:dyDescent="0.2">
      <c r="B68" s="1"/>
      <c r="C68" s="37"/>
      <c r="D68" s="36"/>
      <c r="E68" s="37"/>
      <c r="F68" s="36"/>
      <c r="G68" s="37"/>
      <c r="H68" s="36"/>
      <c r="I68" s="36"/>
      <c r="J68" s="17"/>
      <c r="K68" s="16"/>
      <c r="L68" s="16"/>
    </row>
    <row r="69" spans="1:12" s="15" customFormat="1" ht="15" customHeight="1" x14ac:dyDescent="0.2">
      <c r="B69" s="1" t="s">
        <v>24</v>
      </c>
      <c r="C69" s="37"/>
      <c r="D69" s="36"/>
      <c r="E69" s="37"/>
      <c r="F69" s="36"/>
      <c r="G69" s="37"/>
      <c r="H69" s="36"/>
      <c r="I69" s="36"/>
      <c r="J69" s="17"/>
      <c r="K69" s="16"/>
      <c r="L69" s="16"/>
    </row>
    <row r="70" spans="1:12" s="15" customFormat="1" ht="15" customHeight="1" x14ac:dyDescent="0.2">
      <c r="B70" s="1"/>
      <c r="C70" s="37"/>
      <c r="D70" s="36"/>
      <c r="E70" s="37"/>
      <c r="F70" s="36"/>
      <c r="G70" s="37"/>
      <c r="H70" s="36"/>
      <c r="I70" s="36"/>
      <c r="J70" s="17"/>
      <c r="K70" s="16"/>
      <c r="L70" s="16"/>
    </row>
    <row r="71" spans="1:12" ht="15" customHeight="1" x14ac:dyDescent="0.2">
      <c r="B71" s="44"/>
      <c r="C71" s="14" t="s">
        <v>3</v>
      </c>
      <c r="D71" s="43"/>
      <c r="E71" s="37"/>
      <c r="F71" s="36"/>
      <c r="G71" s="37"/>
      <c r="H71" s="36"/>
    </row>
    <row r="72" spans="1:12" ht="15" customHeight="1" x14ac:dyDescent="0.2">
      <c r="B72" s="42"/>
      <c r="C72" s="12" t="s">
        <v>1</v>
      </c>
      <c r="D72" s="41" t="s">
        <v>2</v>
      </c>
      <c r="E72" s="37"/>
      <c r="F72" s="36"/>
      <c r="G72" s="37"/>
      <c r="H72" s="36"/>
    </row>
    <row r="73" spans="1:12" ht="15" customHeight="1" x14ac:dyDescent="0.2">
      <c r="A73" s="1">
        <v>1</v>
      </c>
      <c r="B73" s="116" t="s">
        <v>78</v>
      </c>
      <c r="C73" s="111">
        <v>23</v>
      </c>
      <c r="D73" s="40">
        <f>C73/C$78*100</f>
        <v>4.5999999999999996</v>
      </c>
      <c r="E73" s="37"/>
      <c r="F73" s="36"/>
      <c r="G73" s="37"/>
      <c r="H73" s="36"/>
      <c r="J73" s="102" t="s">
        <v>123</v>
      </c>
      <c r="K73" s="103">
        <v>4.5999999999999996</v>
      </c>
    </row>
    <row r="74" spans="1:12" ht="15" customHeight="1" x14ac:dyDescent="0.2">
      <c r="A74" s="1">
        <v>2</v>
      </c>
      <c r="B74" s="117" t="s">
        <v>79</v>
      </c>
      <c r="C74" s="113">
        <v>157</v>
      </c>
      <c r="D74" s="39">
        <f t="shared" ref="D74:D77" si="3">C74/C$78*100</f>
        <v>31.4</v>
      </c>
      <c r="E74" s="37"/>
      <c r="F74" s="36"/>
      <c r="G74" s="37"/>
      <c r="H74" s="36"/>
      <c r="J74" s="102" t="s">
        <v>124</v>
      </c>
      <c r="K74" s="103">
        <v>31.4</v>
      </c>
    </row>
    <row r="75" spans="1:12" ht="15" customHeight="1" x14ac:dyDescent="0.2">
      <c r="A75" s="1">
        <v>3</v>
      </c>
      <c r="B75" s="117" t="s">
        <v>80</v>
      </c>
      <c r="C75" s="113">
        <v>140</v>
      </c>
      <c r="D75" s="39">
        <f t="shared" ref="D75" si="4">C75/C$78*100</f>
        <v>28.000000000000004</v>
      </c>
      <c r="E75" s="37"/>
      <c r="F75" s="36"/>
      <c r="G75" s="37"/>
      <c r="H75" s="36"/>
      <c r="J75" s="102" t="s">
        <v>125</v>
      </c>
      <c r="K75" s="103">
        <v>28.000000000000004</v>
      </c>
    </row>
    <row r="76" spans="1:12" ht="15" customHeight="1" x14ac:dyDescent="0.2">
      <c r="A76" s="1">
        <v>4</v>
      </c>
      <c r="B76" s="117" t="s">
        <v>81</v>
      </c>
      <c r="C76" s="113">
        <v>57</v>
      </c>
      <c r="D76" s="39">
        <f t="shared" si="3"/>
        <v>11.4</v>
      </c>
      <c r="E76" s="37"/>
      <c r="F76" s="36"/>
      <c r="G76" s="37"/>
      <c r="H76" s="36"/>
      <c r="J76" s="102" t="s">
        <v>126</v>
      </c>
      <c r="K76" s="103">
        <v>11.4</v>
      </c>
    </row>
    <row r="77" spans="1:12" ht="15" customHeight="1" x14ac:dyDescent="0.2">
      <c r="A77" s="1">
        <v>5</v>
      </c>
      <c r="B77" s="117" t="s">
        <v>82</v>
      </c>
      <c r="C77" s="113">
        <v>123</v>
      </c>
      <c r="D77" s="39">
        <f t="shared" si="3"/>
        <v>24.6</v>
      </c>
      <c r="E77" s="37"/>
      <c r="F77" s="36"/>
      <c r="G77" s="37"/>
      <c r="H77" s="36"/>
      <c r="J77" s="102" t="s">
        <v>127</v>
      </c>
      <c r="K77" s="103">
        <v>24.6</v>
      </c>
    </row>
    <row r="78" spans="1:12" ht="15" customHeight="1" x14ac:dyDescent="0.2">
      <c r="B78" s="73" t="s">
        <v>0</v>
      </c>
      <c r="C78" s="74">
        <f>SUM(C73:C77)</f>
        <v>500</v>
      </c>
      <c r="D78" s="121">
        <f>SUM(D73:D77)</f>
        <v>100</v>
      </c>
      <c r="E78" s="37"/>
      <c r="F78" s="36"/>
      <c r="G78" s="37"/>
      <c r="H78" s="36"/>
    </row>
    <row r="79" spans="1:12" ht="15" customHeight="1" x14ac:dyDescent="0.2">
      <c r="C79" s="59"/>
      <c r="D79" s="58"/>
      <c r="E79" s="37"/>
      <c r="F79" s="36"/>
      <c r="G79" s="37"/>
      <c r="H79" s="36"/>
    </row>
    <row r="80" spans="1:12" ht="15" customHeight="1" x14ac:dyDescent="0.2">
      <c r="C80" s="37"/>
      <c r="D80" s="36"/>
      <c r="E80" s="37"/>
      <c r="F80" s="36"/>
      <c r="G80" s="4"/>
      <c r="H80" s="36"/>
      <c r="L80" s="3">
        <v>6.666666666666667</v>
      </c>
    </row>
    <row r="81" spans="1:12" ht="15" customHeight="1" x14ac:dyDescent="0.2">
      <c r="C81" s="37"/>
      <c r="D81" s="36"/>
      <c r="E81" s="37"/>
      <c r="F81" s="36"/>
      <c r="G81" s="4"/>
      <c r="H81" s="36"/>
    </row>
    <row r="82" spans="1:12" ht="15" customHeight="1" x14ac:dyDescent="0.2">
      <c r="A82" s="1" t="s">
        <v>12</v>
      </c>
      <c r="D82" s="4"/>
      <c r="F82" s="4"/>
    </row>
    <row r="83" spans="1:12" ht="15" customHeight="1" x14ac:dyDescent="0.2">
      <c r="B83" s="1" t="s">
        <v>305</v>
      </c>
      <c r="D83" s="4"/>
      <c r="F83" s="4"/>
    </row>
    <row r="84" spans="1:12" ht="15" customHeight="1" x14ac:dyDescent="0.2">
      <c r="B84" s="1" t="s">
        <v>314</v>
      </c>
      <c r="D84" s="4"/>
      <c r="F84" s="4"/>
    </row>
    <row r="85" spans="1:12" ht="15" customHeight="1" x14ac:dyDescent="0.2">
      <c r="D85" s="4"/>
      <c r="F85" s="4"/>
    </row>
    <row r="86" spans="1:12" ht="15" customHeight="1" x14ac:dyDescent="0.2">
      <c r="D86" s="4"/>
      <c r="F86" s="4"/>
    </row>
    <row r="87" spans="1:12" s="15" customFormat="1" ht="20.25" customHeight="1" x14ac:dyDescent="0.2">
      <c r="A87" s="22" t="s">
        <v>22</v>
      </c>
      <c r="B87" s="21" t="s">
        <v>294</v>
      </c>
      <c r="C87" s="20"/>
      <c r="D87" s="20"/>
      <c r="E87" s="20"/>
      <c r="F87" s="20"/>
      <c r="G87" s="20"/>
      <c r="H87" s="19"/>
      <c r="I87" s="18"/>
      <c r="J87" s="17"/>
      <c r="K87" s="16"/>
      <c r="L87" s="16"/>
    </row>
    <row r="88" spans="1:12" s="15" customFormat="1" ht="15" customHeight="1" x14ac:dyDescent="0.2">
      <c r="B88" s="1"/>
      <c r="C88" s="37"/>
      <c r="D88" s="36"/>
      <c r="E88" s="37"/>
      <c r="F88" s="36"/>
      <c r="G88" s="37"/>
      <c r="H88" s="36"/>
      <c r="I88" s="36"/>
      <c r="J88" s="17"/>
      <c r="K88" s="16"/>
      <c r="L88" s="16"/>
    </row>
    <row r="89" spans="1:12" s="15" customFormat="1" ht="15" customHeight="1" x14ac:dyDescent="0.2">
      <c r="B89" s="1" t="s">
        <v>24</v>
      </c>
      <c r="C89" s="37"/>
      <c r="D89" s="36"/>
      <c r="E89" s="37"/>
      <c r="F89" s="36"/>
      <c r="G89" s="37"/>
      <c r="H89" s="36"/>
      <c r="I89" s="36"/>
      <c r="J89" s="17"/>
      <c r="K89" s="16"/>
      <c r="L89" s="16"/>
    </row>
    <row r="90" spans="1:12" s="15" customFormat="1" ht="15" customHeight="1" x14ac:dyDescent="0.2">
      <c r="B90" s="1"/>
      <c r="C90" s="37"/>
      <c r="D90" s="36"/>
      <c r="E90" s="37"/>
      <c r="F90" s="36"/>
      <c r="G90" s="37"/>
      <c r="H90" s="36"/>
      <c r="I90" s="36"/>
      <c r="J90" s="17"/>
      <c r="K90" s="16"/>
      <c r="L90" s="16"/>
    </row>
    <row r="91" spans="1:12" ht="15" customHeight="1" x14ac:dyDescent="0.2">
      <c r="B91" s="44"/>
      <c r="C91" s="14" t="s">
        <v>3</v>
      </c>
      <c r="D91" s="43"/>
      <c r="E91" s="37"/>
      <c r="F91" s="36"/>
      <c r="G91" s="37"/>
      <c r="H91" s="36"/>
    </row>
    <row r="92" spans="1:12" ht="15" customHeight="1" x14ac:dyDescent="0.2">
      <c r="B92" s="42"/>
      <c r="C92" s="12" t="s">
        <v>1</v>
      </c>
      <c r="D92" s="41" t="s">
        <v>2</v>
      </c>
      <c r="E92" s="37"/>
      <c r="F92" s="36"/>
      <c r="G92" s="37"/>
      <c r="H92" s="36"/>
    </row>
    <row r="93" spans="1:12" ht="15" customHeight="1" x14ac:dyDescent="0.2">
      <c r="A93" s="1">
        <v>1</v>
      </c>
      <c r="B93" s="110" t="s">
        <v>83</v>
      </c>
      <c r="C93" s="11">
        <v>96</v>
      </c>
      <c r="D93" s="40">
        <f>C93/C$101*100</f>
        <v>11.895910780669144</v>
      </c>
      <c r="E93" s="37"/>
      <c r="F93" s="36"/>
      <c r="G93" s="37"/>
      <c r="H93" s="36"/>
      <c r="J93" s="3" t="s">
        <v>134</v>
      </c>
      <c r="K93" s="76">
        <v>24.411400247831473</v>
      </c>
    </row>
    <row r="94" spans="1:12" ht="15" customHeight="1" x14ac:dyDescent="0.2">
      <c r="A94" s="1">
        <v>2</v>
      </c>
      <c r="B94" s="112" t="s">
        <v>84</v>
      </c>
      <c r="C94" s="10">
        <v>118</v>
      </c>
      <c r="D94" s="39">
        <f t="shared" ref="D94:D100" si="5">C94/C$101*100</f>
        <v>14.622057001239158</v>
      </c>
      <c r="E94" s="37"/>
      <c r="F94" s="36"/>
      <c r="G94" s="37"/>
      <c r="H94" s="36"/>
      <c r="J94" s="3" t="s">
        <v>130</v>
      </c>
      <c r="K94" s="76">
        <v>23.42007434944238</v>
      </c>
    </row>
    <row r="95" spans="1:12" ht="15" customHeight="1" x14ac:dyDescent="0.2">
      <c r="A95" s="1">
        <v>3</v>
      </c>
      <c r="B95" s="112" t="s">
        <v>85</v>
      </c>
      <c r="C95" s="10">
        <v>189</v>
      </c>
      <c r="D95" s="39">
        <f t="shared" ref="D95:D96" si="6">C95/C$101*100</f>
        <v>23.42007434944238</v>
      </c>
      <c r="E95" s="37"/>
      <c r="F95" s="36"/>
      <c r="G95" s="37"/>
      <c r="H95" s="36"/>
      <c r="J95" s="3" t="s">
        <v>129</v>
      </c>
      <c r="K95" s="76">
        <v>14.622057001239158</v>
      </c>
    </row>
    <row r="96" spans="1:12" ht="15" customHeight="1" x14ac:dyDescent="0.2">
      <c r="A96" s="1">
        <v>4</v>
      </c>
      <c r="B96" s="112" t="s">
        <v>86</v>
      </c>
      <c r="C96" s="10">
        <v>108</v>
      </c>
      <c r="D96" s="39">
        <f t="shared" si="6"/>
        <v>13.382899628252787</v>
      </c>
      <c r="E96" s="37"/>
      <c r="F96" s="36"/>
      <c r="G96" s="37"/>
      <c r="H96" s="36"/>
      <c r="J96" s="3" t="s">
        <v>131</v>
      </c>
      <c r="K96" s="76">
        <v>13.382899628252787</v>
      </c>
    </row>
    <row r="97" spans="1:12" ht="15" customHeight="1" x14ac:dyDescent="0.2">
      <c r="A97" s="1">
        <v>5</v>
      </c>
      <c r="B97" s="112" t="s">
        <v>87</v>
      </c>
      <c r="C97" s="10">
        <v>27</v>
      </c>
      <c r="D97" s="39">
        <f t="shared" si="5"/>
        <v>3.3457249070631967</v>
      </c>
      <c r="E97" s="37"/>
      <c r="F97" s="36"/>
      <c r="G97" s="37"/>
      <c r="H97" s="36"/>
      <c r="J97" s="3" t="s">
        <v>128</v>
      </c>
      <c r="K97" s="76">
        <v>11.895910780669144</v>
      </c>
    </row>
    <row r="98" spans="1:12" ht="15" customHeight="1" x14ac:dyDescent="0.2">
      <c r="A98" s="1">
        <v>6</v>
      </c>
      <c r="B98" s="112" t="s">
        <v>88</v>
      </c>
      <c r="C98" s="10">
        <v>71</v>
      </c>
      <c r="D98" s="39">
        <f t="shared" si="5"/>
        <v>8.7980173482032207</v>
      </c>
      <c r="E98" s="37"/>
      <c r="F98" s="36"/>
      <c r="G98" s="37"/>
      <c r="H98" s="36"/>
      <c r="J98" s="3" t="s">
        <v>133</v>
      </c>
      <c r="K98" s="76">
        <v>8.7980173482032207</v>
      </c>
    </row>
    <row r="99" spans="1:12" ht="15" customHeight="1" x14ac:dyDescent="0.2">
      <c r="A99" s="1">
        <v>7</v>
      </c>
      <c r="B99" s="112" t="s">
        <v>89</v>
      </c>
      <c r="C99" s="10">
        <v>197</v>
      </c>
      <c r="D99" s="39">
        <f t="shared" si="5"/>
        <v>24.411400247831473</v>
      </c>
      <c r="E99" s="37"/>
      <c r="F99" s="36"/>
      <c r="G99" s="37"/>
      <c r="H99" s="36"/>
      <c r="J99" s="3" t="s">
        <v>132</v>
      </c>
      <c r="K99" s="76">
        <v>3.3457249070631967</v>
      </c>
    </row>
    <row r="100" spans="1:12" ht="15" customHeight="1" x14ac:dyDescent="0.2">
      <c r="A100" s="1">
        <v>8</v>
      </c>
      <c r="B100" s="112" t="s">
        <v>76</v>
      </c>
      <c r="C100" s="10">
        <v>1</v>
      </c>
      <c r="D100" s="9">
        <f t="shared" si="5"/>
        <v>0.12391573729863693</v>
      </c>
      <c r="E100" s="37"/>
      <c r="F100" s="36"/>
      <c r="G100" s="37"/>
      <c r="H100" s="36"/>
      <c r="J100" s="3" t="s">
        <v>15</v>
      </c>
      <c r="K100" s="76">
        <v>0.12391573729863693</v>
      </c>
    </row>
    <row r="101" spans="1:12" ht="15" customHeight="1" x14ac:dyDescent="0.2">
      <c r="B101" s="73" t="s">
        <v>0</v>
      </c>
      <c r="C101" s="74">
        <f>SUM(C93:C100)</f>
        <v>807</v>
      </c>
      <c r="D101" s="101" t="s">
        <v>57</v>
      </c>
      <c r="E101" s="37"/>
      <c r="F101" s="36"/>
      <c r="G101" s="37"/>
      <c r="H101" s="36"/>
    </row>
    <row r="102" spans="1:12" ht="15" customHeight="1" x14ac:dyDescent="0.2">
      <c r="C102" s="59"/>
      <c r="D102" s="58"/>
      <c r="E102" s="37"/>
      <c r="F102" s="36"/>
      <c r="G102" s="37"/>
      <c r="H102" s="36"/>
    </row>
    <row r="103" spans="1:12" ht="15" customHeight="1" x14ac:dyDescent="0.2">
      <c r="D103" s="4"/>
      <c r="F103" s="4"/>
      <c r="G103" s="4" t="s">
        <v>17</v>
      </c>
    </row>
    <row r="104" spans="1:12" ht="15" customHeight="1" x14ac:dyDescent="0.2">
      <c r="A104" s="1" t="s">
        <v>56</v>
      </c>
      <c r="C104" s="59"/>
      <c r="D104" s="58"/>
      <c r="E104" s="37"/>
      <c r="F104" s="36"/>
      <c r="G104" s="59"/>
      <c r="H104" s="36"/>
    </row>
    <row r="105" spans="1:12" ht="15" customHeight="1" x14ac:dyDescent="0.2">
      <c r="B105" s="1" t="s">
        <v>306</v>
      </c>
      <c r="C105" s="59"/>
      <c r="D105" s="58"/>
      <c r="E105" s="37"/>
      <c r="F105" s="36"/>
      <c r="G105" s="37"/>
      <c r="H105" s="36"/>
    </row>
    <row r="106" spans="1:12" ht="15" customHeight="1" x14ac:dyDescent="0.2">
      <c r="D106" s="4"/>
      <c r="F106" s="4"/>
    </row>
    <row r="107" spans="1:12" ht="15" customHeight="1" x14ac:dyDescent="0.2">
      <c r="A107" s="1" t="s">
        <v>12</v>
      </c>
      <c r="D107" s="4"/>
      <c r="F107" s="4"/>
    </row>
    <row r="108" spans="1:12" ht="15" customHeight="1" x14ac:dyDescent="0.2">
      <c r="B108" s="1" t="s">
        <v>315</v>
      </c>
      <c r="D108" s="4"/>
      <c r="F108" s="4"/>
    </row>
    <row r="109" spans="1:12" ht="15" customHeight="1" x14ac:dyDescent="0.2">
      <c r="B109" s="1" t="s">
        <v>316</v>
      </c>
      <c r="D109" s="4"/>
      <c r="F109" s="4"/>
    </row>
    <row r="110" spans="1:12" ht="15" customHeight="1" x14ac:dyDescent="0.2">
      <c r="D110" s="4"/>
      <c r="F110" s="4"/>
    </row>
    <row r="111" spans="1:12" ht="15" customHeight="1" x14ac:dyDescent="0.2">
      <c r="D111" s="4"/>
      <c r="F111" s="4"/>
    </row>
    <row r="112" spans="1:12" s="15" customFormat="1" ht="20.25" customHeight="1" x14ac:dyDescent="0.2">
      <c r="A112" s="22" t="s">
        <v>21</v>
      </c>
      <c r="B112" s="21" t="s">
        <v>295</v>
      </c>
      <c r="C112" s="20"/>
      <c r="D112" s="20"/>
      <c r="E112" s="20"/>
      <c r="F112" s="20"/>
      <c r="G112" s="20"/>
      <c r="H112" s="19"/>
      <c r="I112" s="18"/>
      <c r="J112" s="17"/>
      <c r="K112" s="16"/>
      <c r="L112" s="16"/>
    </row>
    <row r="113" spans="1:12" s="15" customFormat="1" ht="15" customHeight="1" x14ac:dyDescent="0.2">
      <c r="B113" s="1"/>
      <c r="C113" s="37"/>
      <c r="D113" s="36"/>
      <c r="E113" s="37"/>
      <c r="F113" s="36"/>
      <c r="G113" s="37"/>
      <c r="H113" s="36"/>
      <c r="I113" s="45" t="s">
        <v>13</v>
      </c>
      <c r="J113" s="17"/>
      <c r="K113" s="16"/>
      <c r="L113" s="16"/>
    </row>
    <row r="114" spans="1:12" s="15" customFormat="1" ht="15" customHeight="1" x14ac:dyDescent="0.2">
      <c r="B114" s="1" t="s">
        <v>24</v>
      </c>
      <c r="C114" s="37"/>
      <c r="D114" s="36"/>
      <c r="E114" s="37"/>
      <c r="F114" s="36"/>
      <c r="G114" s="37"/>
      <c r="H114" s="36"/>
      <c r="I114" s="45"/>
      <c r="J114" s="17"/>
      <c r="K114" s="16"/>
      <c r="L114" s="16"/>
    </row>
    <row r="115" spans="1:12" s="15" customFormat="1" ht="15" customHeight="1" x14ac:dyDescent="0.2">
      <c r="B115" s="1"/>
      <c r="C115" s="37"/>
      <c r="D115" s="36"/>
      <c r="E115" s="37"/>
      <c r="F115" s="36"/>
      <c r="G115" s="37"/>
      <c r="H115" s="36"/>
      <c r="I115" s="45"/>
      <c r="J115" s="17"/>
      <c r="K115" s="16"/>
      <c r="L115" s="16"/>
    </row>
    <row r="116" spans="1:12" ht="15" customHeight="1" x14ac:dyDescent="0.2">
      <c r="B116" s="44"/>
      <c r="C116" s="14" t="s">
        <v>3</v>
      </c>
      <c r="D116" s="43"/>
      <c r="E116" s="37"/>
      <c r="F116" s="36"/>
      <c r="G116" s="37"/>
      <c r="H116" s="36"/>
    </row>
    <row r="117" spans="1:12" ht="15" customHeight="1" x14ac:dyDescent="0.2">
      <c r="B117" s="42"/>
      <c r="C117" s="12" t="s">
        <v>1</v>
      </c>
      <c r="D117" s="41" t="s">
        <v>2</v>
      </c>
      <c r="E117" s="37"/>
      <c r="F117" s="36"/>
      <c r="G117" s="37"/>
      <c r="H117" s="36"/>
    </row>
    <row r="118" spans="1:12" ht="15" customHeight="1" x14ac:dyDescent="0.2">
      <c r="A118" s="1">
        <v>1</v>
      </c>
      <c r="B118" s="116" t="s">
        <v>90</v>
      </c>
      <c r="C118" s="111">
        <v>19</v>
      </c>
      <c r="D118" s="40">
        <f>C118/C$123*100</f>
        <v>3.8</v>
      </c>
      <c r="E118" s="37"/>
      <c r="F118" s="36"/>
      <c r="G118" s="37"/>
      <c r="H118" s="36"/>
      <c r="J118" s="3" t="s">
        <v>273</v>
      </c>
      <c r="K118" s="76">
        <v>35.799999999999997</v>
      </c>
    </row>
    <row r="119" spans="1:12" ht="15" customHeight="1" x14ac:dyDescent="0.2">
      <c r="A119" s="1">
        <v>2</v>
      </c>
      <c r="B119" s="117" t="s">
        <v>91</v>
      </c>
      <c r="C119" s="113">
        <v>179</v>
      </c>
      <c r="D119" s="39">
        <f>C119/C$123*100</f>
        <v>35.799999999999997</v>
      </c>
      <c r="E119" s="37"/>
      <c r="F119" s="36"/>
      <c r="G119" s="37"/>
      <c r="H119" s="36"/>
      <c r="J119" s="3" t="s">
        <v>276</v>
      </c>
      <c r="K119" s="76">
        <v>31.2</v>
      </c>
    </row>
    <row r="120" spans="1:12" ht="15" customHeight="1" x14ac:dyDescent="0.2">
      <c r="A120" s="1">
        <v>3</v>
      </c>
      <c r="B120" s="117" t="s">
        <v>92</v>
      </c>
      <c r="C120" s="113">
        <v>111</v>
      </c>
      <c r="D120" s="39">
        <f>C120/C$123*100</f>
        <v>22.2</v>
      </c>
      <c r="E120" s="37"/>
      <c r="F120" s="36"/>
      <c r="G120" s="37"/>
      <c r="H120" s="36"/>
      <c r="J120" s="3" t="s">
        <v>274</v>
      </c>
      <c r="K120" s="76">
        <v>22.2</v>
      </c>
    </row>
    <row r="121" spans="1:12" ht="15" customHeight="1" x14ac:dyDescent="0.2">
      <c r="A121" s="1">
        <v>4</v>
      </c>
      <c r="B121" s="117" t="s">
        <v>93</v>
      </c>
      <c r="C121" s="113">
        <v>35</v>
      </c>
      <c r="D121" s="39">
        <f>C121/C$123*100</f>
        <v>7.0000000000000009</v>
      </c>
      <c r="E121" s="37"/>
      <c r="F121" s="36"/>
      <c r="G121" s="37"/>
      <c r="H121" s="36"/>
      <c r="J121" s="3" t="s">
        <v>275</v>
      </c>
      <c r="K121" s="76">
        <v>7.0000000000000009</v>
      </c>
    </row>
    <row r="122" spans="1:12" ht="15" customHeight="1" x14ac:dyDescent="0.2">
      <c r="A122" s="1">
        <v>5</v>
      </c>
      <c r="B122" s="117" t="s">
        <v>94</v>
      </c>
      <c r="C122" s="113">
        <v>156</v>
      </c>
      <c r="D122" s="39">
        <f>C122/C$123*100</f>
        <v>31.2</v>
      </c>
      <c r="E122" s="37"/>
      <c r="F122" s="36"/>
      <c r="G122" s="37"/>
      <c r="H122" s="36"/>
      <c r="J122" s="3" t="s">
        <v>272</v>
      </c>
      <c r="K122" s="76">
        <v>3.8</v>
      </c>
    </row>
    <row r="123" spans="1:12" ht="15" customHeight="1" x14ac:dyDescent="0.2">
      <c r="B123" s="73" t="s">
        <v>0</v>
      </c>
      <c r="C123" s="74">
        <f>SUM(C118:C122)</f>
        <v>500</v>
      </c>
      <c r="D123" s="121">
        <f>SUM(D118:D122)</f>
        <v>100</v>
      </c>
      <c r="E123" s="37"/>
      <c r="F123" s="36"/>
      <c r="G123" s="37"/>
      <c r="H123" s="36"/>
    </row>
    <row r="124" spans="1:12" ht="15" customHeight="1" x14ac:dyDescent="0.2">
      <c r="C124" s="59"/>
      <c r="D124" s="58"/>
      <c r="E124" s="37"/>
      <c r="F124" s="36"/>
      <c r="G124" s="59" t="s">
        <v>17</v>
      </c>
      <c r="H124" s="36"/>
    </row>
    <row r="125" spans="1:12" ht="15" customHeight="1" x14ac:dyDescent="0.2">
      <c r="C125" s="59"/>
      <c r="D125" s="99"/>
      <c r="E125" s="98"/>
      <c r="F125" s="58"/>
      <c r="G125" s="59"/>
      <c r="H125" s="58"/>
    </row>
    <row r="126" spans="1:12" ht="15" customHeight="1" x14ac:dyDescent="0.2">
      <c r="A126" s="1" t="s">
        <v>12</v>
      </c>
      <c r="C126" s="59"/>
      <c r="D126" s="79"/>
      <c r="E126" s="78"/>
      <c r="F126" s="4"/>
    </row>
    <row r="127" spans="1:12" ht="15" customHeight="1" x14ac:dyDescent="0.2">
      <c r="B127" s="1" t="s">
        <v>307</v>
      </c>
      <c r="C127" s="98"/>
      <c r="D127" s="4"/>
      <c r="F127" s="4"/>
    </row>
    <row r="128" spans="1:12" ht="15" customHeight="1" x14ac:dyDescent="0.2">
      <c r="B128" s="1" t="s">
        <v>317</v>
      </c>
      <c r="C128" s="98"/>
      <c r="D128" s="98"/>
      <c r="E128" s="98"/>
      <c r="F128" s="4"/>
    </row>
    <row r="129" spans="1:12" ht="15" customHeight="1" x14ac:dyDescent="0.2">
      <c r="F129" s="4"/>
      <c r="G129" s="4"/>
    </row>
    <row r="130" spans="1:12" ht="15" customHeight="1" x14ac:dyDescent="0.2">
      <c r="C130" s="1"/>
      <c r="D130" s="1"/>
      <c r="E130" s="1"/>
      <c r="F130" s="1"/>
      <c r="G130" s="1"/>
      <c r="H130" s="1"/>
    </row>
    <row r="131" spans="1:12" s="15" customFormat="1" ht="15.75" customHeight="1" x14ac:dyDescent="0.2">
      <c r="A131" s="56" t="s">
        <v>20</v>
      </c>
      <c r="B131" s="100" t="s">
        <v>296</v>
      </c>
      <c r="C131" s="55"/>
      <c r="D131" s="55"/>
      <c r="E131" s="55"/>
      <c r="F131" s="55"/>
      <c r="G131" s="55"/>
      <c r="H131" s="54"/>
      <c r="I131" s="53"/>
      <c r="J131" s="17"/>
      <c r="K131" s="16"/>
      <c r="L131" s="16"/>
    </row>
    <row r="132" spans="1:12" s="15" customFormat="1" ht="20.25" customHeight="1" x14ac:dyDescent="0.2">
      <c r="A132" s="52"/>
      <c r="B132" s="51"/>
      <c r="C132" s="50"/>
      <c r="D132" s="50"/>
      <c r="E132" s="50"/>
      <c r="F132" s="50"/>
      <c r="G132" s="50"/>
      <c r="H132" s="49"/>
      <c r="I132" s="48"/>
      <c r="J132" s="17"/>
      <c r="K132" s="16"/>
      <c r="L132" s="16"/>
    </row>
    <row r="133" spans="1:12" s="15" customFormat="1" ht="15" customHeight="1" x14ac:dyDescent="0.2">
      <c r="B133" s="1"/>
      <c r="C133" s="37"/>
      <c r="D133" s="36"/>
      <c r="E133" s="37"/>
      <c r="F133" s="36"/>
      <c r="G133" s="37"/>
      <c r="H133" s="36"/>
      <c r="I133" s="36"/>
      <c r="J133" s="17"/>
      <c r="K133" s="16"/>
      <c r="L133" s="16"/>
    </row>
    <row r="134" spans="1:12" s="15" customFormat="1" ht="15" customHeight="1" x14ac:dyDescent="0.2">
      <c r="B134" s="1" t="s">
        <v>24</v>
      </c>
      <c r="C134" s="37"/>
      <c r="D134" s="36"/>
      <c r="E134" s="37"/>
      <c r="F134" s="36"/>
      <c r="G134" s="37"/>
      <c r="H134" s="36"/>
      <c r="I134" s="36"/>
      <c r="J134" s="17"/>
      <c r="K134" s="16"/>
      <c r="L134" s="16"/>
    </row>
    <row r="135" spans="1:12" s="15" customFormat="1" ht="15" customHeight="1" x14ac:dyDescent="0.2">
      <c r="B135" s="1"/>
      <c r="C135" s="37"/>
      <c r="D135" s="36"/>
      <c r="E135" s="37"/>
      <c r="F135" s="36"/>
      <c r="G135" s="37"/>
      <c r="H135" s="36"/>
      <c r="I135" s="36"/>
      <c r="J135" s="17"/>
      <c r="K135" s="16"/>
      <c r="L135" s="16"/>
    </row>
    <row r="136" spans="1:12" ht="15" customHeight="1" x14ac:dyDescent="0.2">
      <c r="B136" s="44"/>
      <c r="C136" s="14" t="s">
        <v>3</v>
      </c>
      <c r="D136" s="43"/>
      <c r="E136" s="37"/>
      <c r="F136" s="36"/>
      <c r="G136" s="37"/>
      <c r="H136" s="36"/>
    </row>
    <row r="137" spans="1:12" ht="15" customHeight="1" x14ac:dyDescent="0.2">
      <c r="B137" s="42"/>
      <c r="C137" s="12" t="s">
        <v>1</v>
      </c>
      <c r="D137" s="41" t="s">
        <v>2</v>
      </c>
      <c r="E137" s="37"/>
      <c r="F137" s="36"/>
      <c r="G137" s="37"/>
      <c r="H137" s="36"/>
    </row>
    <row r="138" spans="1:12" ht="15" customHeight="1" x14ac:dyDescent="0.2">
      <c r="A138" s="1">
        <v>1</v>
      </c>
      <c r="B138" s="116" t="s">
        <v>95</v>
      </c>
      <c r="C138" s="111">
        <v>85</v>
      </c>
      <c r="D138" s="40">
        <f>C138/C$146*100</f>
        <v>17</v>
      </c>
      <c r="E138" s="37"/>
      <c r="F138" s="36"/>
      <c r="G138" s="37"/>
      <c r="H138" s="36"/>
      <c r="J138" s="3" t="s">
        <v>279</v>
      </c>
      <c r="K138" s="76">
        <v>17</v>
      </c>
    </row>
    <row r="139" spans="1:12" ht="15" customHeight="1" x14ac:dyDescent="0.2">
      <c r="A139" s="1">
        <v>2</v>
      </c>
      <c r="B139" s="117" t="s">
        <v>96</v>
      </c>
      <c r="C139" s="113">
        <v>139</v>
      </c>
      <c r="D139" s="39">
        <f t="shared" ref="D139:D145" si="7">C139/C$146*100</f>
        <v>27.800000000000004</v>
      </c>
      <c r="E139" s="37"/>
      <c r="F139" s="36"/>
      <c r="G139" s="37"/>
      <c r="H139" s="36"/>
      <c r="J139" s="3" t="s">
        <v>280</v>
      </c>
      <c r="K139" s="76">
        <v>27.800000000000004</v>
      </c>
    </row>
    <row r="140" spans="1:12" ht="15" customHeight="1" x14ac:dyDescent="0.2">
      <c r="A140" s="1">
        <v>3</v>
      </c>
      <c r="B140" s="112" t="s">
        <v>97</v>
      </c>
      <c r="C140" s="113">
        <v>42</v>
      </c>
      <c r="D140" s="39">
        <f t="shared" si="7"/>
        <v>8.4</v>
      </c>
      <c r="E140" s="37"/>
      <c r="F140" s="36"/>
      <c r="G140" s="37"/>
      <c r="H140" s="36"/>
      <c r="J140" s="3" t="s">
        <v>282</v>
      </c>
      <c r="K140" s="76">
        <v>8.4</v>
      </c>
    </row>
    <row r="141" spans="1:12" ht="15" customHeight="1" x14ac:dyDescent="0.2">
      <c r="A141" s="1">
        <v>4</v>
      </c>
      <c r="B141" s="112" t="s">
        <v>98</v>
      </c>
      <c r="C141" s="113">
        <v>21</v>
      </c>
      <c r="D141" s="39">
        <f t="shared" ref="D141:D142" si="8">C141/C$146*100</f>
        <v>4.2</v>
      </c>
      <c r="E141" s="37"/>
      <c r="F141" s="36"/>
      <c r="G141" s="37"/>
      <c r="H141" s="36"/>
      <c r="J141" s="3" t="s">
        <v>322</v>
      </c>
      <c r="K141" s="76">
        <v>4.2</v>
      </c>
    </row>
    <row r="142" spans="1:12" ht="15" customHeight="1" x14ac:dyDescent="0.2">
      <c r="A142" s="1">
        <v>5</v>
      </c>
      <c r="B142" s="112" t="s">
        <v>99</v>
      </c>
      <c r="C142" s="113">
        <v>42</v>
      </c>
      <c r="D142" s="39">
        <f t="shared" si="8"/>
        <v>8.4</v>
      </c>
      <c r="E142" s="37"/>
      <c r="F142" s="36"/>
      <c r="G142" s="37"/>
      <c r="H142" s="36"/>
      <c r="J142" s="3" t="s">
        <v>277</v>
      </c>
      <c r="K142" s="76">
        <v>8.4</v>
      </c>
    </row>
    <row r="143" spans="1:12" ht="15" customHeight="1" x14ac:dyDescent="0.2">
      <c r="A143" s="1">
        <v>6</v>
      </c>
      <c r="B143" s="112" t="s">
        <v>100</v>
      </c>
      <c r="C143" s="113">
        <v>45</v>
      </c>
      <c r="D143" s="39">
        <f t="shared" si="7"/>
        <v>9</v>
      </c>
      <c r="E143" s="37"/>
      <c r="F143" s="36"/>
      <c r="G143" s="37"/>
      <c r="H143" s="36"/>
      <c r="J143" s="3" t="s">
        <v>281</v>
      </c>
      <c r="K143" s="76">
        <v>9</v>
      </c>
    </row>
    <row r="144" spans="1:12" ht="15" customHeight="1" x14ac:dyDescent="0.2">
      <c r="A144" s="1">
        <v>7</v>
      </c>
      <c r="B144" s="112" t="s">
        <v>101</v>
      </c>
      <c r="C144" s="113">
        <v>121</v>
      </c>
      <c r="D144" s="39">
        <f t="shared" si="7"/>
        <v>24.2</v>
      </c>
      <c r="E144" s="37"/>
      <c r="F144" s="36"/>
      <c r="G144" s="37"/>
      <c r="H144" s="36"/>
      <c r="J144" s="3" t="s">
        <v>278</v>
      </c>
      <c r="K144" s="76">
        <v>24.2</v>
      </c>
    </row>
    <row r="145" spans="1:12" ht="15" customHeight="1" x14ac:dyDescent="0.2">
      <c r="A145" s="1">
        <v>8</v>
      </c>
      <c r="B145" s="112" t="s">
        <v>76</v>
      </c>
      <c r="C145" s="113">
        <v>5</v>
      </c>
      <c r="D145" s="9">
        <f t="shared" si="7"/>
        <v>1</v>
      </c>
      <c r="E145" s="37"/>
      <c r="F145" s="36"/>
      <c r="G145" s="37"/>
      <c r="H145" s="36"/>
      <c r="J145" s="3" t="s">
        <v>15</v>
      </c>
      <c r="K145" s="76">
        <v>1</v>
      </c>
    </row>
    <row r="146" spans="1:12" ht="15" customHeight="1" x14ac:dyDescent="0.2">
      <c r="B146" s="73" t="s">
        <v>0</v>
      </c>
      <c r="C146" s="74">
        <f>SUM(C138:C145)</f>
        <v>500</v>
      </c>
      <c r="D146" s="121">
        <f>SUM(D138:D145)</f>
        <v>100.00000000000001</v>
      </c>
      <c r="E146" s="37"/>
      <c r="F146" s="36"/>
      <c r="G146" s="37"/>
      <c r="H146" s="36"/>
    </row>
    <row r="147" spans="1:12" ht="15" customHeight="1" x14ac:dyDescent="0.2">
      <c r="C147" s="59"/>
      <c r="D147" s="58"/>
      <c r="E147" s="37"/>
      <c r="F147" s="36"/>
      <c r="G147" s="37"/>
      <c r="H147" s="36"/>
    </row>
    <row r="148" spans="1:12" ht="15" customHeight="1" x14ac:dyDescent="0.2">
      <c r="C148" s="59"/>
      <c r="D148" s="58"/>
      <c r="E148" s="37"/>
      <c r="F148" s="36"/>
      <c r="G148" s="37"/>
      <c r="H148" s="36"/>
    </row>
    <row r="149" spans="1:12" ht="15" customHeight="1" x14ac:dyDescent="0.2">
      <c r="D149" s="4"/>
      <c r="F149" s="4"/>
      <c r="G149" s="4" t="s">
        <v>16</v>
      </c>
    </row>
    <row r="150" spans="1:12" ht="15" customHeight="1" x14ac:dyDescent="0.2">
      <c r="A150" s="1" t="s">
        <v>56</v>
      </c>
      <c r="C150" s="59"/>
      <c r="D150" s="58"/>
      <c r="E150" s="37"/>
      <c r="F150" s="36"/>
      <c r="G150" s="37"/>
      <c r="H150" s="36"/>
    </row>
    <row r="151" spans="1:12" ht="15" customHeight="1" x14ac:dyDescent="0.2">
      <c r="B151" s="1" t="s">
        <v>310</v>
      </c>
      <c r="C151" s="59"/>
      <c r="D151" s="58"/>
      <c r="E151" s="59"/>
      <c r="F151" s="58"/>
      <c r="G151" s="59"/>
      <c r="H151" s="58"/>
    </row>
    <row r="152" spans="1:12" ht="15" customHeight="1" x14ac:dyDescent="0.2">
      <c r="B152" s="1" t="s">
        <v>311</v>
      </c>
      <c r="C152" s="59"/>
      <c r="D152" s="99"/>
      <c r="E152" s="98"/>
      <c r="F152" s="58"/>
      <c r="G152" s="59"/>
      <c r="H152" s="58"/>
    </row>
    <row r="153" spans="1:12" ht="15" customHeight="1" x14ac:dyDescent="0.2">
      <c r="C153" s="59"/>
      <c r="D153" s="99"/>
      <c r="E153" s="98"/>
      <c r="F153" s="58"/>
      <c r="G153" s="59"/>
      <c r="H153" s="58"/>
    </row>
    <row r="154" spans="1:12" ht="15" customHeight="1" x14ac:dyDescent="0.2">
      <c r="A154" s="1" t="s">
        <v>12</v>
      </c>
      <c r="C154" s="59"/>
      <c r="D154" s="79"/>
      <c r="E154" s="78"/>
      <c r="F154" s="4"/>
    </row>
    <row r="155" spans="1:12" ht="15" customHeight="1" x14ac:dyDescent="0.2">
      <c r="B155" s="1" t="s">
        <v>308</v>
      </c>
      <c r="C155" s="98"/>
      <c r="D155" s="4"/>
      <c r="F155" s="4"/>
    </row>
    <row r="156" spans="1:12" ht="15" customHeight="1" x14ac:dyDescent="0.2">
      <c r="B156" s="1" t="s">
        <v>309</v>
      </c>
      <c r="C156" s="98"/>
      <c r="D156" s="98"/>
      <c r="E156" s="98"/>
      <c r="F156" s="4"/>
    </row>
    <row r="157" spans="1:12" ht="15" customHeight="1" x14ac:dyDescent="0.2">
      <c r="F157" s="4"/>
      <c r="G157" s="4"/>
    </row>
    <row r="158" spans="1:12" ht="15" customHeight="1" x14ac:dyDescent="0.2">
      <c r="D158" s="4"/>
      <c r="F158" s="4"/>
    </row>
    <row r="159" spans="1:12" s="15" customFormat="1" ht="28.5" customHeight="1" x14ac:dyDescent="0.2">
      <c r="A159" s="22" t="s">
        <v>19</v>
      </c>
      <c r="B159" s="123" t="s">
        <v>297</v>
      </c>
      <c r="C159" s="123"/>
      <c r="D159" s="123"/>
      <c r="E159" s="123"/>
      <c r="F159" s="123"/>
      <c r="G159" s="123"/>
      <c r="H159" s="123"/>
      <c r="I159" s="124"/>
      <c r="J159" s="17"/>
      <c r="K159" s="16"/>
      <c r="L159" s="16"/>
    </row>
    <row r="160" spans="1:12" s="15" customFormat="1" ht="15" customHeight="1" x14ac:dyDescent="0.2">
      <c r="B160" s="1"/>
      <c r="C160" s="37"/>
      <c r="D160" s="36"/>
      <c r="E160" s="37"/>
      <c r="F160" s="36"/>
      <c r="G160" s="37"/>
      <c r="H160" s="36"/>
      <c r="I160" s="36"/>
      <c r="J160" s="17"/>
      <c r="K160" s="16"/>
      <c r="L160" s="16"/>
    </row>
    <row r="161" spans="1:12" s="15" customFormat="1" ht="15" customHeight="1" x14ac:dyDescent="0.2">
      <c r="B161" s="1" t="s">
        <v>24</v>
      </c>
      <c r="C161" s="37"/>
      <c r="D161" s="36"/>
      <c r="E161" s="37"/>
      <c r="F161" s="36"/>
      <c r="G161" s="37"/>
      <c r="H161" s="36"/>
      <c r="I161" s="36"/>
      <c r="J161" s="17"/>
      <c r="K161" s="16"/>
      <c r="L161" s="16"/>
    </row>
    <row r="162" spans="1:12" s="15" customFormat="1" ht="15" customHeight="1" x14ac:dyDescent="0.2">
      <c r="B162" s="1"/>
      <c r="C162" s="37"/>
      <c r="D162" s="36"/>
      <c r="E162" s="37"/>
      <c r="F162" s="36"/>
      <c r="G162" s="37"/>
      <c r="H162" s="36"/>
      <c r="I162" s="36"/>
      <c r="J162" s="17"/>
      <c r="K162" s="16"/>
      <c r="L162" s="16"/>
    </row>
    <row r="163" spans="1:12" ht="15" customHeight="1" x14ac:dyDescent="0.2">
      <c r="B163" s="44"/>
      <c r="C163" s="14" t="s">
        <v>3</v>
      </c>
      <c r="D163" s="43"/>
      <c r="E163" s="37"/>
      <c r="F163" s="36"/>
      <c r="G163" s="37"/>
      <c r="H163" s="36"/>
      <c r="J163" s="17"/>
      <c r="K163" s="16"/>
    </row>
    <row r="164" spans="1:12" ht="15" customHeight="1" x14ac:dyDescent="0.2">
      <c r="B164" s="42"/>
      <c r="C164" s="12" t="s">
        <v>1</v>
      </c>
      <c r="D164" s="41" t="s">
        <v>2</v>
      </c>
      <c r="E164" s="37"/>
      <c r="F164" s="36"/>
      <c r="G164" s="37"/>
      <c r="H164" s="36"/>
      <c r="J164" s="17"/>
      <c r="K164" s="77"/>
    </row>
    <row r="165" spans="1:12" ht="15" customHeight="1" x14ac:dyDescent="0.2">
      <c r="A165" s="1">
        <v>1</v>
      </c>
      <c r="B165" s="116" t="s">
        <v>102</v>
      </c>
      <c r="C165" s="111">
        <v>62</v>
      </c>
      <c r="D165" s="40">
        <f t="shared" ref="D165:D173" si="9">C165/C$174*100</f>
        <v>9.5679012345679002</v>
      </c>
      <c r="E165" s="37"/>
      <c r="F165" s="36"/>
      <c r="G165" s="37"/>
      <c r="H165" s="36"/>
      <c r="J165" s="3" t="s">
        <v>143</v>
      </c>
      <c r="K165" s="76">
        <v>49.691358024691354</v>
      </c>
    </row>
    <row r="166" spans="1:12" ht="15" customHeight="1" x14ac:dyDescent="0.2">
      <c r="A166" s="1">
        <v>2</v>
      </c>
      <c r="B166" s="117" t="s">
        <v>103</v>
      </c>
      <c r="C166" s="113">
        <v>50</v>
      </c>
      <c r="D166" s="39">
        <f t="shared" si="9"/>
        <v>7.716049382716049</v>
      </c>
      <c r="E166" s="37"/>
      <c r="F166" s="36"/>
      <c r="G166" s="37"/>
      <c r="H166" s="36"/>
      <c r="J166" s="17" t="s">
        <v>139</v>
      </c>
      <c r="K166" s="77">
        <v>11.111111111111111</v>
      </c>
    </row>
    <row r="167" spans="1:12" ht="15" customHeight="1" x14ac:dyDescent="0.2">
      <c r="A167" s="1">
        <v>3</v>
      </c>
      <c r="B167" s="117" t="s">
        <v>104</v>
      </c>
      <c r="C167" s="113">
        <v>49</v>
      </c>
      <c r="D167" s="39">
        <f t="shared" si="9"/>
        <v>7.5617283950617287</v>
      </c>
      <c r="E167" s="37"/>
      <c r="F167" s="36"/>
      <c r="G167" s="37"/>
      <c r="H167" s="36"/>
      <c r="J167" s="17" t="s">
        <v>138</v>
      </c>
      <c r="K167" s="77">
        <v>10.030864197530864</v>
      </c>
    </row>
    <row r="168" spans="1:12" ht="15" customHeight="1" x14ac:dyDescent="0.2">
      <c r="A168" s="1">
        <v>4</v>
      </c>
      <c r="B168" s="117" t="s">
        <v>105</v>
      </c>
      <c r="C168" s="113">
        <v>65</v>
      </c>
      <c r="D168" s="39">
        <f t="shared" si="9"/>
        <v>10.030864197530864</v>
      </c>
      <c r="E168" s="37"/>
      <c r="F168" s="36"/>
      <c r="G168" s="37"/>
      <c r="H168" s="36"/>
      <c r="J168" s="17" t="s">
        <v>135</v>
      </c>
      <c r="K168" s="77">
        <v>9.5679012345679002</v>
      </c>
    </row>
    <row r="169" spans="1:12" ht="15" customHeight="1" x14ac:dyDescent="0.2">
      <c r="A169" s="1">
        <v>5</v>
      </c>
      <c r="B169" s="117" t="s">
        <v>106</v>
      </c>
      <c r="C169" s="113">
        <v>72</v>
      </c>
      <c r="D169" s="39">
        <f t="shared" ref="D169:D170" si="10">C169/C$174*100</f>
        <v>11.111111111111111</v>
      </c>
      <c r="E169" s="37"/>
      <c r="F169" s="36"/>
      <c r="G169" s="37"/>
      <c r="H169" s="36"/>
      <c r="J169" s="17" t="s">
        <v>136</v>
      </c>
      <c r="K169" s="77">
        <v>7.716049382716049</v>
      </c>
    </row>
    <row r="170" spans="1:12" ht="15" customHeight="1" x14ac:dyDescent="0.2">
      <c r="A170" s="1">
        <v>6</v>
      </c>
      <c r="B170" s="117" t="s">
        <v>107</v>
      </c>
      <c r="C170" s="113">
        <v>12</v>
      </c>
      <c r="D170" s="39">
        <f t="shared" si="10"/>
        <v>1.8518518518518516</v>
      </c>
      <c r="E170" s="37"/>
      <c r="F170" s="36"/>
      <c r="G170" s="37"/>
      <c r="H170" s="36"/>
      <c r="J170" s="17" t="s">
        <v>137</v>
      </c>
      <c r="K170" s="77">
        <v>7.5617283950617287</v>
      </c>
    </row>
    <row r="171" spans="1:12" ht="15" customHeight="1" x14ac:dyDescent="0.2">
      <c r="A171" s="1">
        <v>7</v>
      </c>
      <c r="B171" s="117" t="s">
        <v>108</v>
      </c>
      <c r="C171" s="113">
        <v>10</v>
      </c>
      <c r="D171" s="39">
        <f t="shared" si="9"/>
        <v>1.5432098765432098</v>
      </c>
      <c r="E171" s="37"/>
      <c r="F171" s="36"/>
      <c r="G171" s="37"/>
      <c r="H171" s="36"/>
      <c r="J171" s="17" t="s">
        <v>140</v>
      </c>
      <c r="K171" s="77">
        <v>1.8518518518518516</v>
      </c>
    </row>
    <row r="172" spans="1:12" ht="15" customHeight="1" x14ac:dyDescent="0.2">
      <c r="A172" s="1">
        <v>8</v>
      </c>
      <c r="B172" s="117" t="s">
        <v>109</v>
      </c>
      <c r="C172" s="113">
        <v>6</v>
      </c>
      <c r="D172" s="39">
        <f t="shared" si="9"/>
        <v>0.92592592592592582</v>
      </c>
      <c r="E172" s="37"/>
      <c r="F172" s="36"/>
      <c r="G172" s="37"/>
      <c r="H172" s="36"/>
      <c r="J172" s="17" t="s">
        <v>141</v>
      </c>
      <c r="K172" s="77">
        <v>1.5432098765432098</v>
      </c>
    </row>
    <row r="173" spans="1:12" ht="15" customHeight="1" x14ac:dyDescent="0.2">
      <c r="A173" s="1">
        <v>9</v>
      </c>
      <c r="B173" s="118" t="s">
        <v>110</v>
      </c>
      <c r="C173" s="115">
        <v>322</v>
      </c>
      <c r="D173" s="38">
        <f t="shared" si="9"/>
        <v>49.691358024691354</v>
      </c>
      <c r="E173" s="37"/>
      <c r="F173" s="36"/>
      <c r="G173" s="37"/>
      <c r="H173" s="36"/>
      <c r="J173" s="17" t="s">
        <v>142</v>
      </c>
      <c r="K173" s="77">
        <v>0.92592592592592582</v>
      </c>
    </row>
    <row r="174" spans="1:12" ht="15" customHeight="1" x14ac:dyDescent="0.2">
      <c r="B174" s="8" t="s">
        <v>0</v>
      </c>
      <c r="C174" s="6">
        <f>SUM(C165:C173)</f>
        <v>648</v>
      </c>
      <c r="D174" s="101" t="s">
        <v>57</v>
      </c>
      <c r="E174" s="37"/>
      <c r="F174" s="36"/>
      <c r="G174" s="37"/>
      <c r="H174" s="36"/>
      <c r="K174" s="76"/>
    </row>
    <row r="175" spans="1:12" ht="15" customHeight="1" x14ac:dyDescent="0.2">
      <c r="D175" s="4"/>
      <c r="E175" s="37"/>
      <c r="F175" s="36"/>
      <c r="G175" s="37"/>
      <c r="H175" s="36"/>
      <c r="K175" s="76"/>
    </row>
    <row r="176" spans="1:12" ht="15" customHeight="1" x14ac:dyDescent="0.2">
      <c r="D176" s="4"/>
      <c r="F176" s="4"/>
      <c r="G176" s="4" t="s">
        <v>17</v>
      </c>
    </row>
    <row r="177" spans="1:12" ht="15" customHeight="1" x14ac:dyDescent="0.2">
      <c r="D177" s="4"/>
      <c r="F177" s="4"/>
      <c r="G177" s="4" t="s">
        <v>16</v>
      </c>
    </row>
    <row r="178" spans="1:12" ht="15" customHeight="1" x14ac:dyDescent="0.2">
      <c r="C178" s="59"/>
      <c r="D178" s="99"/>
      <c r="E178" s="98"/>
      <c r="F178" s="58"/>
      <c r="G178" s="59"/>
      <c r="H178" s="58"/>
    </row>
    <row r="179" spans="1:12" ht="15" customHeight="1" x14ac:dyDescent="0.2">
      <c r="A179" s="1" t="s">
        <v>12</v>
      </c>
      <c r="C179" s="59"/>
      <c r="D179" s="79"/>
      <c r="E179" s="78"/>
      <c r="F179" s="4"/>
    </row>
    <row r="180" spans="1:12" ht="15" customHeight="1" x14ac:dyDescent="0.2">
      <c r="B180" s="1" t="s">
        <v>318</v>
      </c>
      <c r="C180" s="98"/>
      <c r="D180" s="98"/>
      <c r="E180" s="98"/>
      <c r="F180" s="4"/>
    </row>
    <row r="181" spans="1:12" ht="15" customHeight="1" x14ac:dyDescent="0.2">
      <c r="B181" s="1" t="s">
        <v>319</v>
      </c>
      <c r="C181" s="78"/>
      <c r="D181" s="78"/>
      <c r="E181" s="78"/>
      <c r="F181" s="4"/>
    </row>
    <row r="182" spans="1:12" ht="15" customHeight="1" x14ac:dyDescent="0.2">
      <c r="D182" s="4"/>
      <c r="F182" s="4"/>
    </row>
    <row r="183" spans="1:12" ht="15" customHeight="1" x14ac:dyDescent="0.2">
      <c r="D183" s="4"/>
      <c r="F183" s="4"/>
    </row>
    <row r="184" spans="1:12" s="15" customFormat="1" ht="34.5" customHeight="1" x14ac:dyDescent="0.2">
      <c r="A184" s="22" t="s">
        <v>18</v>
      </c>
      <c r="B184" s="123" t="s">
        <v>111</v>
      </c>
      <c r="C184" s="123"/>
      <c r="D184" s="123"/>
      <c r="E184" s="123"/>
      <c r="F184" s="123"/>
      <c r="G184" s="123"/>
      <c r="H184" s="123"/>
      <c r="I184" s="124"/>
      <c r="J184" s="17"/>
      <c r="K184" s="16"/>
      <c r="L184" s="16"/>
    </row>
    <row r="185" spans="1:12" s="15" customFormat="1" ht="15" customHeight="1" x14ac:dyDescent="0.2">
      <c r="B185" s="1"/>
      <c r="C185" s="37"/>
      <c r="D185" s="36"/>
      <c r="E185" s="37"/>
      <c r="F185" s="36"/>
      <c r="G185" s="37"/>
      <c r="H185" s="36"/>
      <c r="I185" s="36"/>
      <c r="J185" s="17"/>
      <c r="K185" s="16"/>
      <c r="L185" s="16"/>
    </row>
    <row r="186" spans="1:12" s="15" customFormat="1" ht="15" customHeight="1" x14ac:dyDescent="0.2">
      <c r="B186" s="1" t="s">
        <v>24</v>
      </c>
      <c r="C186" s="37"/>
      <c r="D186" s="36"/>
      <c r="E186" s="37"/>
      <c r="F186" s="36"/>
      <c r="G186" s="37"/>
      <c r="H186" s="36"/>
      <c r="I186" s="36"/>
      <c r="J186" s="17"/>
      <c r="K186" s="16"/>
      <c r="L186" s="16"/>
    </row>
    <row r="187" spans="1:12" s="15" customFormat="1" ht="15" customHeight="1" x14ac:dyDescent="0.2">
      <c r="B187" s="1"/>
      <c r="C187" s="37"/>
      <c r="D187" s="36"/>
      <c r="E187" s="37"/>
      <c r="F187" s="36"/>
      <c r="G187" s="37"/>
      <c r="H187" s="36"/>
      <c r="I187" s="36"/>
      <c r="J187" s="17"/>
      <c r="K187" s="16"/>
      <c r="L187" s="16"/>
    </row>
    <row r="188" spans="1:12" ht="15" customHeight="1" x14ac:dyDescent="0.2">
      <c r="B188" s="44"/>
      <c r="C188" s="14" t="s">
        <v>3</v>
      </c>
      <c r="D188" s="43"/>
      <c r="E188" s="37"/>
      <c r="F188" s="36"/>
      <c r="G188" s="47"/>
      <c r="H188" s="46"/>
      <c r="J188" s="17"/>
      <c r="K188" s="16"/>
    </row>
    <row r="189" spans="1:12" ht="15" customHeight="1" x14ac:dyDescent="0.2">
      <c r="B189" s="42"/>
      <c r="C189" s="12" t="s">
        <v>1</v>
      </c>
      <c r="D189" s="41" t="s">
        <v>2</v>
      </c>
      <c r="E189" s="37"/>
      <c r="F189" s="36"/>
      <c r="G189" s="47"/>
      <c r="H189" s="46"/>
      <c r="J189" s="17"/>
      <c r="K189" s="77"/>
    </row>
    <row r="190" spans="1:12" ht="15" customHeight="1" x14ac:dyDescent="0.2">
      <c r="A190" s="1">
        <v>1</v>
      </c>
      <c r="B190" s="110" t="s">
        <v>112</v>
      </c>
      <c r="C190" s="111">
        <v>21</v>
      </c>
      <c r="D190" s="40">
        <f>C190/C$193*100</f>
        <v>4.2</v>
      </c>
      <c r="E190" s="37"/>
      <c r="F190" s="36"/>
      <c r="G190" s="37"/>
      <c r="H190" s="36"/>
      <c r="J190" s="17" t="s">
        <v>283</v>
      </c>
      <c r="K190" s="76">
        <v>4.2</v>
      </c>
      <c r="L190" s="1"/>
    </row>
    <row r="191" spans="1:12" ht="15" customHeight="1" x14ac:dyDescent="0.2">
      <c r="A191" s="1">
        <v>2</v>
      </c>
      <c r="B191" s="112" t="s">
        <v>113</v>
      </c>
      <c r="C191" s="113">
        <v>111</v>
      </c>
      <c r="D191" s="39">
        <f>C191/C$193*100</f>
        <v>22.2</v>
      </c>
      <c r="E191" s="37"/>
      <c r="F191" s="36"/>
      <c r="G191" s="37"/>
      <c r="H191" s="36"/>
      <c r="J191" s="17" t="s">
        <v>284</v>
      </c>
      <c r="K191" s="76">
        <v>22.2</v>
      </c>
      <c r="L191" s="1"/>
    </row>
    <row r="192" spans="1:12" ht="15" customHeight="1" x14ac:dyDescent="0.2">
      <c r="A192" s="1">
        <v>3</v>
      </c>
      <c r="B192" s="114" t="s">
        <v>114</v>
      </c>
      <c r="C192" s="115">
        <v>368</v>
      </c>
      <c r="D192" s="39">
        <f>C192/C$193*100</f>
        <v>73.599999999999994</v>
      </c>
      <c r="E192" s="37"/>
      <c r="F192" s="36"/>
      <c r="G192" s="37"/>
      <c r="H192" s="36"/>
      <c r="J192" s="17" t="s">
        <v>285</v>
      </c>
      <c r="K192" s="76">
        <v>73.599999999999994</v>
      </c>
      <c r="L192" s="1"/>
    </row>
    <row r="193" spans="1:12" ht="15" customHeight="1" x14ac:dyDescent="0.2">
      <c r="B193" s="8" t="s">
        <v>0</v>
      </c>
      <c r="C193" s="6">
        <f>SUM(C190:C192)</f>
        <v>500</v>
      </c>
      <c r="D193" s="122">
        <f>SUM(D190:D192)</f>
        <v>100</v>
      </c>
      <c r="E193" s="37"/>
      <c r="F193" s="36"/>
      <c r="G193" s="37"/>
      <c r="H193" s="36"/>
      <c r="K193" s="76"/>
      <c r="L193" s="1"/>
    </row>
    <row r="194" spans="1:12" ht="15" customHeight="1" x14ac:dyDescent="0.2">
      <c r="D194" s="4"/>
      <c r="E194" s="37"/>
      <c r="F194" s="36"/>
      <c r="G194" s="4"/>
    </row>
    <row r="195" spans="1:12" ht="15" customHeight="1" x14ac:dyDescent="0.2">
      <c r="C195" s="59"/>
      <c r="D195" s="58"/>
      <c r="E195" s="37"/>
      <c r="F195" s="36"/>
      <c r="G195" s="37"/>
      <c r="H195" s="36"/>
    </row>
    <row r="196" spans="1:12" ht="15" customHeight="1" x14ac:dyDescent="0.2">
      <c r="C196" s="59"/>
      <c r="D196" s="99"/>
      <c r="E196" s="98"/>
      <c r="F196" s="58"/>
      <c r="G196" s="59"/>
      <c r="H196" s="58"/>
    </row>
    <row r="197" spans="1:12" ht="15" customHeight="1" x14ac:dyDescent="0.2">
      <c r="A197" s="1" t="s">
        <v>12</v>
      </c>
      <c r="C197" s="59"/>
      <c r="D197" s="79"/>
      <c r="E197" s="78"/>
      <c r="F197" s="4"/>
    </row>
    <row r="198" spans="1:12" ht="15" customHeight="1" x14ac:dyDescent="0.2">
      <c r="B198" s="1" t="s">
        <v>312</v>
      </c>
      <c r="C198" s="98"/>
      <c r="D198" s="98"/>
      <c r="E198" s="98"/>
      <c r="F198" s="4"/>
    </row>
    <row r="199" spans="1:12" ht="15" customHeight="1" x14ac:dyDescent="0.2">
      <c r="D199" s="4"/>
      <c r="F199" s="4"/>
    </row>
    <row r="200" spans="1:12" ht="15" customHeight="1" x14ac:dyDescent="0.2">
      <c r="D200" s="4"/>
      <c r="F200" s="4"/>
    </row>
    <row r="201" spans="1:12" s="15" customFormat="1" ht="20.25" customHeight="1" x14ac:dyDescent="0.2">
      <c r="A201" s="22" t="s">
        <v>14</v>
      </c>
      <c r="B201" s="21" t="s">
        <v>298</v>
      </c>
      <c r="C201" s="20"/>
      <c r="D201" s="20"/>
      <c r="E201" s="20"/>
      <c r="F201" s="20"/>
      <c r="G201" s="20"/>
      <c r="H201" s="19"/>
      <c r="I201" s="18"/>
      <c r="J201" s="16"/>
      <c r="K201" s="16"/>
      <c r="L201" s="16"/>
    </row>
    <row r="202" spans="1:12" s="15" customFormat="1" ht="15" customHeight="1" x14ac:dyDescent="0.2">
      <c r="B202" s="1"/>
      <c r="C202" s="37"/>
      <c r="D202" s="36"/>
      <c r="E202" s="37"/>
      <c r="F202" s="36"/>
      <c r="G202" s="37"/>
      <c r="H202" s="36"/>
      <c r="I202" s="36"/>
      <c r="J202" s="17"/>
      <c r="K202" s="16"/>
      <c r="L202" s="16"/>
    </row>
    <row r="203" spans="1:12" s="15" customFormat="1" ht="15" customHeight="1" x14ac:dyDescent="0.2">
      <c r="B203" s="1" t="s">
        <v>115</v>
      </c>
      <c r="C203" s="37"/>
      <c r="D203" s="36"/>
      <c r="E203" s="37"/>
      <c r="F203" s="36"/>
      <c r="G203" s="37"/>
      <c r="H203" s="36"/>
      <c r="I203" s="36"/>
      <c r="J203" s="17"/>
      <c r="K203" s="16"/>
      <c r="L203" s="16"/>
    </row>
    <row r="204" spans="1:12" s="15" customFormat="1" ht="15" customHeight="1" x14ac:dyDescent="0.2">
      <c r="B204" s="1"/>
      <c r="C204" s="37"/>
      <c r="D204" s="36"/>
      <c r="E204" s="37"/>
      <c r="F204" s="36"/>
      <c r="G204" s="37"/>
      <c r="H204" s="36"/>
      <c r="I204" s="36"/>
      <c r="J204" s="17"/>
      <c r="K204" s="16"/>
      <c r="L204" s="16"/>
    </row>
    <row r="205" spans="1:12" ht="15" customHeight="1" x14ac:dyDescent="0.2">
      <c r="B205" s="44"/>
      <c r="C205" s="14" t="s">
        <v>3</v>
      </c>
      <c r="D205" s="43"/>
      <c r="E205" s="37"/>
      <c r="F205" s="36"/>
      <c r="G205" s="37"/>
      <c r="H205" s="36"/>
      <c r="J205" s="17"/>
      <c r="K205" s="16"/>
    </row>
    <row r="206" spans="1:12" ht="15" customHeight="1" x14ac:dyDescent="0.2">
      <c r="B206" s="42"/>
      <c r="C206" s="12" t="s">
        <v>1</v>
      </c>
      <c r="D206" s="41" t="s">
        <v>2</v>
      </c>
      <c r="E206" s="37"/>
      <c r="F206" s="36"/>
      <c r="G206" s="37"/>
      <c r="H206" s="36"/>
      <c r="J206" s="17"/>
      <c r="K206" s="77"/>
    </row>
    <row r="207" spans="1:12" ht="15" customHeight="1" x14ac:dyDescent="0.2">
      <c r="A207" s="1">
        <v>1</v>
      </c>
      <c r="B207" s="110" t="s">
        <v>116</v>
      </c>
      <c r="C207" s="111">
        <v>35</v>
      </c>
      <c r="D207" s="40">
        <f>C207/C$214*100</f>
        <v>19.662921348314608</v>
      </c>
      <c r="E207" s="37"/>
      <c r="F207" s="36"/>
      <c r="G207" s="37"/>
      <c r="H207" s="36"/>
      <c r="J207" s="3" t="s">
        <v>287</v>
      </c>
      <c r="K207" s="76">
        <v>23.033707865168541</v>
      </c>
    </row>
    <row r="208" spans="1:12" ht="15" customHeight="1" x14ac:dyDescent="0.2">
      <c r="A208" s="1">
        <v>2</v>
      </c>
      <c r="B208" s="119" t="s">
        <v>117</v>
      </c>
      <c r="C208" s="120">
        <v>41</v>
      </c>
      <c r="D208" s="75">
        <f t="shared" ref="D208:D213" si="11">C208/C$214*100</f>
        <v>23.033707865168541</v>
      </c>
      <c r="E208" s="37"/>
      <c r="F208" s="36"/>
      <c r="G208" s="37"/>
      <c r="H208" s="36"/>
      <c r="J208" s="17" t="s">
        <v>289</v>
      </c>
      <c r="K208" s="77">
        <v>21.348314606741571</v>
      </c>
    </row>
    <row r="209" spans="1:12" ht="15" customHeight="1" x14ac:dyDescent="0.2">
      <c r="A209" s="1">
        <v>3</v>
      </c>
      <c r="B209" s="119" t="s">
        <v>118</v>
      </c>
      <c r="C209" s="120">
        <v>37</v>
      </c>
      <c r="D209" s="75">
        <f t="shared" si="11"/>
        <v>20.786516853932586</v>
      </c>
      <c r="E209" s="37"/>
      <c r="F209" s="36"/>
      <c r="G209" s="37"/>
      <c r="H209" s="36"/>
      <c r="J209" s="17" t="s">
        <v>288</v>
      </c>
      <c r="K209" s="77">
        <v>20.786516853932586</v>
      </c>
    </row>
    <row r="210" spans="1:12" ht="15" customHeight="1" x14ac:dyDescent="0.2">
      <c r="A210" s="1">
        <v>4</v>
      </c>
      <c r="B210" s="119" t="s">
        <v>119</v>
      </c>
      <c r="C210" s="120">
        <v>38</v>
      </c>
      <c r="D210" s="75">
        <f t="shared" si="11"/>
        <v>21.348314606741571</v>
      </c>
      <c r="E210" s="37"/>
      <c r="F210" s="36"/>
      <c r="G210" s="37"/>
      <c r="H210" s="36"/>
      <c r="J210" s="17" t="s">
        <v>286</v>
      </c>
      <c r="K210" s="77">
        <v>19.662921348314608</v>
      </c>
    </row>
    <row r="211" spans="1:12" ht="15" customHeight="1" x14ac:dyDescent="0.2">
      <c r="A211" s="1">
        <v>5</v>
      </c>
      <c r="B211" s="119" t="s">
        <v>120</v>
      </c>
      <c r="C211" s="120">
        <v>15</v>
      </c>
      <c r="D211" s="75">
        <f t="shared" si="11"/>
        <v>8.4269662921348321</v>
      </c>
      <c r="E211" s="37"/>
      <c r="F211" s="36"/>
      <c r="G211" s="37"/>
      <c r="H211" s="36"/>
      <c r="J211" s="17" t="s">
        <v>290</v>
      </c>
      <c r="K211" s="77">
        <v>8.4269662921348321</v>
      </c>
    </row>
    <row r="212" spans="1:12" ht="15" customHeight="1" x14ac:dyDescent="0.2">
      <c r="A212" s="1">
        <v>8</v>
      </c>
      <c r="B212" s="119" t="s">
        <v>121</v>
      </c>
      <c r="C212" s="120">
        <v>10</v>
      </c>
      <c r="D212" s="75">
        <f t="shared" si="11"/>
        <v>5.6179775280898872</v>
      </c>
      <c r="E212" s="37"/>
      <c r="F212" s="36"/>
      <c r="G212" s="37"/>
      <c r="H212" s="36"/>
      <c r="J212" s="17" t="s">
        <v>291</v>
      </c>
      <c r="K212" s="77">
        <v>5.6179775280898872</v>
      </c>
    </row>
    <row r="213" spans="1:12" ht="15" customHeight="1" x14ac:dyDescent="0.2">
      <c r="A213" s="1">
        <v>9</v>
      </c>
      <c r="B213" s="114" t="s">
        <v>66</v>
      </c>
      <c r="C213" s="115">
        <v>2</v>
      </c>
      <c r="D213" s="38">
        <f t="shared" si="11"/>
        <v>1.1235955056179776</v>
      </c>
      <c r="E213" s="37"/>
      <c r="F213" s="36"/>
      <c r="G213" s="37"/>
      <c r="H213" s="36"/>
      <c r="J213" s="17" t="s">
        <v>15</v>
      </c>
      <c r="K213" s="77">
        <v>1.1235955056179776</v>
      </c>
    </row>
    <row r="214" spans="1:12" ht="15" customHeight="1" x14ac:dyDescent="0.2">
      <c r="B214" s="8" t="s">
        <v>0</v>
      </c>
      <c r="C214" s="6">
        <f>SUM(C207:C213)</f>
        <v>178</v>
      </c>
      <c r="D214" s="101" t="s">
        <v>57</v>
      </c>
      <c r="E214" s="37"/>
      <c r="F214" s="36"/>
      <c r="G214" s="37"/>
      <c r="H214" s="36"/>
      <c r="K214" s="76"/>
    </row>
    <row r="215" spans="1:12" ht="15" customHeight="1" x14ac:dyDescent="0.2">
      <c r="D215" s="4"/>
      <c r="E215" s="37"/>
      <c r="F215" s="36"/>
      <c r="G215" s="37"/>
      <c r="H215" s="36"/>
      <c r="K215" s="76"/>
    </row>
    <row r="216" spans="1:12" ht="15" customHeight="1" x14ac:dyDescent="0.2">
      <c r="D216" s="4"/>
      <c r="E216" s="37"/>
      <c r="F216" s="36"/>
      <c r="G216" s="4" t="s">
        <v>17</v>
      </c>
      <c r="H216" s="36"/>
      <c r="J216" s="17"/>
      <c r="K216" s="77"/>
    </row>
    <row r="217" spans="1:12" ht="15" customHeight="1" x14ac:dyDescent="0.2">
      <c r="A217" s="1" t="s">
        <v>56</v>
      </c>
      <c r="C217" s="59"/>
      <c r="D217" s="58"/>
      <c r="E217" s="37"/>
      <c r="F217" s="36"/>
      <c r="G217" s="37"/>
      <c r="H217" s="36"/>
    </row>
    <row r="218" spans="1:12" ht="15" customHeight="1" x14ac:dyDescent="0.2">
      <c r="B218" s="1" t="s">
        <v>320</v>
      </c>
      <c r="C218" s="59"/>
      <c r="D218" s="58"/>
      <c r="E218" s="59"/>
      <c r="F218" s="58"/>
      <c r="G218" s="59"/>
      <c r="H218" s="58"/>
    </row>
    <row r="219" spans="1:12" ht="15" customHeight="1" x14ac:dyDescent="0.2">
      <c r="C219" s="59"/>
      <c r="D219" s="99"/>
      <c r="E219" s="98"/>
      <c r="F219" s="58"/>
      <c r="G219" s="59"/>
      <c r="H219" s="58"/>
    </row>
    <row r="220" spans="1:12" ht="15" customHeight="1" x14ac:dyDescent="0.2">
      <c r="A220" s="1" t="s">
        <v>12</v>
      </c>
      <c r="D220" s="4"/>
      <c r="F220" s="4"/>
    </row>
    <row r="221" spans="1:12" ht="15" customHeight="1" x14ac:dyDescent="0.2">
      <c r="B221" s="1" t="s">
        <v>321</v>
      </c>
      <c r="D221" s="4"/>
      <c r="E221" s="37"/>
      <c r="F221" s="36"/>
      <c r="G221" s="37"/>
      <c r="H221" s="36"/>
    </row>
    <row r="222" spans="1:12" ht="15" customHeight="1" x14ac:dyDescent="0.2">
      <c r="D222" s="4"/>
      <c r="E222" s="37"/>
      <c r="F222" s="36"/>
      <c r="G222" s="37"/>
      <c r="H222" s="36"/>
    </row>
    <row r="223" spans="1:12" ht="15" customHeight="1" x14ac:dyDescent="0.2">
      <c r="D223" s="4"/>
      <c r="E223" s="37"/>
      <c r="F223" s="36"/>
      <c r="G223" s="37"/>
      <c r="H223" s="36"/>
    </row>
    <row r="224" spans="1:12" s="15" customFormat="1" ht="30" customHeight="1" x14ac:dyDescent="0.2">
      <c r="A224" s="22" t="s">
        <v>45</v>
      </c>
      <c r="B224" s="123" t="s">
        <v>122</v>
      </c>
      <c r="C224" s="123"/>
      <c r="D224" s="123"/>
      <c r="E224" s="123"/>
      <c r="F224" s="123"/>
      <c r="G224" s="123"/>
      <c r="H224" s="123"/>
      <c r="I224" s="124"/>
      <c r="J224" s="17"/>
      <c r="K224" s="16"/>
      <c r="L224" s="16"/>
    </row>
    <row r="225" spans="1:12" s="15" customFormat="1" ht="15" customHeight="1" x14ac:dyDescent="0.2">
      <c r="B225" s="1"/>
      <c r="C225" s="37"/>
      <c r="D225" s="36"/>
      <c r="E225" s="37"/>
      <c r="F225" s="36"/>
      <c r="G225" s="37"/>
      <c r="H225" s="36"/>
      <c r="I225" s="36"/>
      <c r="J225" s="17"/>
      <c r="K225" s="16"/>
      <c r="L225" s="16"/>
    </row>
    <row r="226" spans="1:12" s="15" customFormat="1" ht="15" customHeight="1" x14ac:dyDescent="0.2">
      <c r="B226" s="1" t="s">
        <v>24</v>
      </c>
      <c r="C226" s="37"/>
      <c r="D226" s="36"/>
      <c r="E226" s="37"/>
      <c r="F226" s="36"/>
      <c r="G226" s="37"/>
      <c r="H226" s="36"/>
      <c r="I226" s="36"/>
      <c r="J226" s="17"/>
      <c r="K226" s="16"/>
      <c r="L226" s="16"/>
    </row>
    <row r="227" spans="1:12" s="15" customFormat="1" ht="15" customHeight="1" x14ac:dyDescent="0.2">
      <c r="B227" s="1"/>
      <c r="C227" s="37"/>
      <c r="D227" s="36"/>
      <c r="E227" s="37"/>
      <c r="F227" s="36"/>
      <c r="G227" s="37"/>
      <c r="H227" s="36"/>
      <c r="I227" s="36"/>
      <c r="J227" s="17"/>
      <c r="K227" s="16"/>
      <c r="L227" s="16"/>
    </row>
    <row r="228" spans="1:12" ht="15" customHeight="1" x14ac:dyDescent="0.2">
      <c r="B228" s="35" t="s">
        <v>11</v>
      </c>
      <c r="C228" s="34" t="s">
        <v>10</v>
      </c>
      <c r="D228" s="33" t="s">
        <v>9</v>
      </c>
      <c r="H228" s="32"/>
      <c r="I228" s="32"/>
      <c r="J228" s="31"/>
    </row>
    <row r="229" spans="1:12" ht="28.5" customHeight="1" x14ac:dyDescent="0.2">
      <c r="A229" s="1">
        <v>1</v>
      </c>
      <c r="B229" s="104" t="s">
        <v>166</v>
      </c>
      <c r="C229" s="105">
        <v>46</v>
      </c>
      <c r="D229" s="106" t="s">
        <v>5</v>
      </c>
    </row>
    <row r="230" spans="1:12" ht="28" customHeight="1" x14ac:dyDescent="0.2">
      <c r="A230" s="1">
        <v>2</v>
      </c>
      <c r="B230" s="107" t="s">
        <v>200</v>
      </c>
      <c r="C230" s="108">
        <v>57</v>
      </c>
      <c r="D230" s="109" t="s">
        <v>5</v>
      </c>
    </row>
    <row r="231" spans="1:12" ht="24" x14ac:dyDescent="0.2">
      <c r="A231" s="1">
        <v>3</v>
      </c>
      <c r="B231" s="107" t="s">
        <v>225</v>
      </c>
      <c r="C231" s="108">
        <v>63</v>
      </c>
      <c r="D231" s="109" t="s">
        <v>4</v>
      </c>
    </row>
    <row r="232" spans="1:12" ht="12" x14ac:dyDescent="0.2">
      <c r="A232" s="1">
        <v>4</v>
      </c>
      <c r="B232" s="107" t="s">
        <v>153</v>
      </c>
      <c r="C232" s="108">
        <v>28</v>
      </c>
      <c r="D232" s="109" t="s">
        <v>5</v>
      </c>
    </row>
    <row r="233" spans="1:12" ht="12" x14ac:dyDescent="0.2">
      <c r="A233" s="1">
        <v>5</v>
      </c>
      <c r="B233" s="107" t="s">
        <v>209</v>
      </c>
      <c r="C233" s="108">
        <v>60</v>
      </c>
      <c r="D233" s="109" t="s">
        <v>5</v>
      </c>
    </row>
    <row r="234" spans="1:12" ht="12" x14ac:dyDescent="0.2">
      <c r="A234" s="1">
        <v>6</v>
      </c>
      <c r="B234" s="107" t="s">
        <v>192</v>
      </c>
      <c r="C234" s="108">
        <v>55</v>
      </c>
      <c r="D234" s="109" t="s">
        <v>4</v>
      </c>
    </row>
    <row r="235" spans="1:12" ht="12" x14ac:dyDescent="0.2">
      <c r="A235" s="1">
        <v>7</v>
      </c>
      <c r="B235" s="107" t="s">
        <v>235</v>
      </c>
      <c r="C235" s="108">
        <v>66</v>
      </c>
      <c r="D235" s="109" t="s">
        <v>4</v>
      </c>
    </row>
    <row r="236" spans="1:12" ht="12" x14ac:dyDescent="0.2">
      <c r="A236" s="1">
        <v>8</v>
      </c>
      <c r="B236" s="107" t="s">
        <v>222</v>
      </c>
      <c r="C236" s="108">
        <v>63</v>
      </c>
      <c r="D236" s="109" t="s">
        <v>5</v>
      </c>
    </row>
    <row r="237" spans="1:12" ht="24" x14ac:dyDescent="0.2">
      <c r="A237" s="1">
        <v>9</v>
      </c>
      <c r="B237" s="107" t="s">
        <v>243</v>
      </c>
      <c r="C237" s="108">
        <v>68</v>
      </c>
      <c r="D237" s="109" t="s">
        <v>4</v>
      </c>
    </row>
    <row r="238" spans="1:12" ht="12" x14ac:dyDescent="0.2">
      <c r="A238" s="1">
        <v>10</v>
      </c>
      <c r="B238" s="107" t="s">
        <v>245</v>
      </c>
      <c r="C238" s="108">
        <v>69</v>
      </c>
      <c r="D238" s="109" t="s">
        <v>4</v>
      </c>
    </row>
    <row r="239" spans="1:12" ht="12" x14ac:dyDescent="0.2">
      <c r="A239" s="1">
        <v>11</v>
      </c>
      <c r="B239" s="107" t="s">
        <v>256</v>
      </c>
      <c r="C239" s="108">
        <v>75</v>
      </c>
      <c r="D239" s="109" t="s">
        <v>4</v>
      </c>
    </row>
    <row r="240" spans="1:12" ht="24" x14ac:dyDescent="0.2">
      <c r="A240" s="1">
        <v>12</v>
      </c>
      <c r="B240" s="107" t="s">
        <v>165</v>
      </c>
      <c r="C240" s="108">
        <v>46</v>
      </c>
      <c r="D240" s="109" t="s">
        <v>5</v>
      </c>
    </row>
    <row r="241" spans="1:4" ht="12" x14ac:dyDescent="0.2">
      <c r="A241" s="1">
        <v>13</v>
      </c>
      <c r="B241" s="107" t="s">
        <v>220</v>
      </c>
      <c r="C241" s="108">
        <v>62</v>
      </c>
      <c r="D241" s="109" t="s">
        <v>4</v>
      </c>
    </row>
    <row r="242" spans="1:4" ht="12" x14ac:dyDescent="0.2">
      <c r="A242" s="1">
        <v>14</v>
      </c>
      <c r="B242" s="107" t="s">
        <v>189</v>
      </c>
      <c r="C242" s="108">
        <v>53</v>
      </c>
      <c r="D242" s="109" t="s">
        <v>5</v>
      </c>
    </row>
    <row r="243" spans="1:4" ht="24" x14ac:dyDescent="0.2">
      <c r="A243" s="1">
        <v>15</v>
      </c>
      <c r="B243" s="107" t="s">
        <v>217</v>
      </c>
      <c r="C243" s="108">
        <v>61</v>
      </c>
      <c r="D243" s="109" t="s">
        <v>5</v>
      </c>
    </row>
    <row r="244" spans="1:4" ht="12" x14ac:dyDescent="0.2">
      <c r="A244" s="1">
        <v>16</v>
      </c>
      <c r="B244" s="107" t="s">
        <v>172</v>
      </c>
      <c r="C244" s="108">
        <v>48</v>
      </c>
      <c r="D244" s="109" t="s">
        <v>4</v>
      </c>
    </row>
    <row r="245" spans="1:4" ht="12" x14ac:dyDescent="0.2">
      <c r="A245" s="1">
        <v>17</v>
      </c>
      <c r="B245" s="107" t="s">
        <v>144</v>
      </c>
      <c r="C245" s="108">
        <v>18</v>
      </c>
      <c r="D245" s="109" t="s">
        <v>4</v>
      </c>
    </row>
    <row r="246" spans="1:4" ht="12" x14ac:dyDescent="0.2">
      <c r="A246" s="1">
        <v>18</v>
      </c>
      <c r="B246" s="107" t="s">
        <v>229</v>
      </c>
      <c r="C246" s="108">
        <v>65</v>
      </c>
      <c r="D246" s="109" t="s">
        <v>4</v>
      </c>
    </row>
    <row r="247" spans="1:4" ht="12" x14ac:dyDescent="0.2">
      <c r="A247" s="1">
        <v>19</v>
      </c>
      <c r="B247" s="107" t="s">
        <v>171</v>
      </c>
      <c r="C247" s="108">
        <v>48</v>
      </c>
      <c r="D247" s="109" t="s">
        <v>4</v>
      </c>
    </row>
    <row r="248" spans="1:4" ht="12" x14ac:dyDescent="0.2">
      <c r="A248" s="1">
        <v>20</v>
      </c>
      <c r="B248" s="107" t="s">
        <v>204</v>
      </c>
      <c r="C248" s="108">
        <v>59</v>
      </c>
      <c r="D248" s="109" t="s">
        <v>5</v>
      </c>
    </row>
    <row r="249" spans="1:4" ht="12" x14ac:dyDescent="0.2">
      <c r="A249" s="1">
        <v>21</v>
      </c>
      <c r="B249" s="107" t="s">
        <v>205</v>
      </c>
      <c r="C249" s="108">
        <v>59</v>
      </c>
      <c r="D249" s="109" t="s">
        <v>5</v>
      </c>
    </row>
    <row r="250" spans="1:4" ht="12" x14ac:dyDescent="0.2">
      <c r="A250" s="1">
        <v>22</v>
      </c>
      <c r="B250" s="107" t="s">
        <v>211</v>
      </c>
      <c r="C250" s="108">
        <v>60</v>
      </c>
      <c r="D250" s="109" t="s">
        <v>4</v>
      </c>
    </row>
    <row r="251" spans="1:4" ht="12" x14ac:dyDescent="0.2">
      <c r="A251" s="1">
        <v>23</v>
      </c>
      <c r="B251" s="107" t="s">
        <v>212</v>
      </c>
      <c r="C251" s="108">
        <v>60</v>
      </c>
      <c r="D251" s="109" t="s">
        <v>4</v>
      </c>
    </row>
    <row r="252" spans="1:4" ht="12" x14ac:dyDescent="0.2">
      <c r="A252" s="1">
        <v>24</v>
      </c>
      <c r="B252" s="107" t="s">
        <v>169</v>
      </c>
      <c r="C252" s="108">
        <v>47</v>
      </c>
      <c r="D252" s="109" t="s">
        <v>5</v>
      </c>
    </row>
    <row r="253" spans="1:4" ht="12" x14ac:dyDescent="0.2">
      <c r="A253" s="1">
        <v>25</v>
      </c>
      <c r="B253" s="107" t="s">
        <v>198</v>
      </c>
      <c r="C253" s="108">
        <v>57</v>
      </c>
      <c r="D253" s="109" t="s">
        <v>4</v>
      </c>
    </row>
    <row r="254" spans="1:4" ht="12" x14ac:dyDescent="0.2">
      <c r="A254" s="1">
        <v>26</v>
      </c>
      <c r="B254" s="107" t="s">
        <v>215</v>
      </c>
      <c r="C254" s="108">
        <v>61</v>
      </c>
      <c r="D254" s="109" t="s">
        <v>5</v>
      </c>
    </row>
    <row r="255" spans="1:4" ht="12" x14ac:dyDescent="0.2">
      <c r="A255" s="1">
        <v>27</v>
      </c>
      <c r="B255" s="107" t="s">
        <v>176</v>
      </c>
      <c r="C255" s="108">
        <v>49</v>
      </c>
      <c r="D255" s="109" t="s">
        <v>4</v>
      </c>
    </row>
    <row r="256" spans="1:4" ht="12" x14ac:dyDescent="0.2">
      <c r="A256" s="1">
        <v>28</v>
      </c>
      <c r="B256" s="107" t="s">
        <v>237</v>
      </c>
      <c r="C256" s="108">
        <v>66</v>
      </c>
      <c r="D256" s="109" t="s">
        <v>4</v>
      </c>
    </row>
    <row r="257" spans="1:4" ht="12" x14ac:dyDescent="0.2">
      <c r="A257" s="1">
        <v>29</v>
      </c>
      <c r="B257" s="107" t="s">
        <v>190</v>
      </c>
      <c r="C257" s="108">
        <v>53</v>
      </c>
      <c r="D257" s="109" t="s">
        <v>5</v>
      </c>
    </row>
    <row r="258" spans="1:4" ht="12" x14ac:dyDescent="0.2">
      <c r="A258" s="1">
        <v>30</v>
      </c>
      <c r="B258" s="107" t="s">
        <v>226</v>
      </c>
      <c r="C258" s="108">
        <v>63</v>
      </c>
      <c r="D258" s="109" t="s">
        <v>4</v>
      </c>
    </row>
    <row r="259" spans="1:4" ht="24" x14ac:dyDescent="0.2">
      <c r="A259" s="1">
        <v>31</v>
      </c>
      <c r="B259" s="107" t="s">
        <v>170</v>
      </c>
      <c r="C259" s="108">
        <v>47</v>
      </c>
      <c r="D259" s="109" t="s">
        <v>5</v>
      </c>
    </row>
    <row r="260" spans="1:4" ht="24" x14ac:dyDescent="0.2">
      <c r="A260" s="1">
        <v>32</v>
      </c>
      <c r="B260" s="107" t="s">
        <v>263</v>
      </c>
      <c r="C260" s="108">
        <v>28</v>
      </c>
      <c r="D260" s="109" t="s">
        <v>5</v>
      </c>
    </row>
    <row r="261" spans="1:4" ht="12" x14ac:dyDescent="0.2">
      <c r="A261" s="1">
        <v>33</v>
      </c>
      <c r="B261" s="107" t="s">
        <v>249</v>
      </c>
      <c r="C261" s="108">
        <v>71</v>
      </c>
      <c r="D261" s="109" t="s">
        <v>4</v>
      </c>
    </row>
    <row r="262" spans="1:4" ht="12" x14ac:dyDescent="0.2">
      <c r="A262" s="1">
        <v>34</v>
      </c>
      <c r="B262" s="107" t="s">
        <v>167</v>
      </c>
      <c r="C262" s="108">
        <v>46</v>
      </c>
      <c r="D262" s="109" t="s">
        <v>4</v>
      </c>
    </row>
    <row r="263" spans="1:4" ht="12" x14ac:dyDescent="0.2">
      <c r="A263" s="1">
        <v>35</v>
      </c>
      <c r="B263" s="107" t="s">
        <v>234</v>
      </c>
      <c r="C263" s="108">
        <v>66</v>
      </c>
      <c r="D263" s="109" t="s">
        <v>4</v>
      </c>
    </row>
    <row r="264" spans="1:4" ht="12" x14ac:dyDescent="0.2">
      <c r="A264" s="1">
        <v>36</v>
      </c>
      <c r="B264" s="107" t="s">
        <v>175</v>
      </c>
      <c r="C264" s="108">
        <v>49</v>
      </c>
      <c r="D264" s="109" t="s">
        <v>4</v>
      </c>
    </row>
    <row r="265" spans="1:4" ht="24" x14ac:dyDescent="0.2">
      <c r="A265" s="1">
        <v>37</v>
      </c>
      <c r="B265" s="107" t="s">
        <v>182</v>
      </c>
      <c r="C265" s="108">
        <v>52</v>
      </c>
      <c r="D265" s="109" t="s">
        <v>4</v>
      </c>
    </row>
    <row r="266" spans="1:4" ht="12" x14ac:dyDescent="0.2">
      <c r="A266" s="1">
        <v>38</v>
      </c>
      <c r="B266" s="107" t="s">
        <v>163</v>
      </c>
      <c r="C266" s="108">
        <v>44</v>
      </c>
      <c r="D266" s="109" t="s">
        <v>5</v>
      </c>
    </row>
    <row r="267" spans="1:4" ht="12" x14ac:dyDescent="0.2">
      <c r="A267" s="1">
        <v>39</v>
      </c>
      <c r="B267" s="107" t="s">
        <v>206</v>
      </c>
      <c r="C267" s="108">
        <v>59</v>
      </c>
      <c r="D267" s="109" t="s">
        <v>5</v>
      </c>
    </row>
    <row r="268" spans="1:4" ht="42" customHeight="1" x14ac:dyDescent="0.2">
      <c r="A268" s="1">
        <v>40</v>
      </c>
      <c r="B268" s="107" t="s">
        <v>259</v>
      </c>
      <c r="C268" s="108">
        <v>76</v>
      </c>
      <c r="D268" s="109" t="s">
        <v>5</v>
      </c>
    </row>
    <row r="269" spans="1:4" ht="24" x14ac:dyDescent="0.2">
      <c r="A269" s="1">
        <v>41</v>
      </c>
      <c r="B269" s="107" t="s">
        <v>221</v>
      </c>
      <c r="C269" s="108">
        <v>63</v>
      </c>
      <c r="D269" s="109" t="s">
        <v>4</v>
      </c>
    </row>
    <row r="270" spans="1:4" ht="12" x14ac:dyDescent="0.2">
      <c r="A270" s="1">
        <v>42</v>
      </c>
      <c r="B270" s="107" t="s">
        <v>250</v>
      </c>
      <c r="C270" s="108">
        <v>71</v>
      </c>
      <c r="D270" s="109" t="s">
        <v>5</v>
      </c>
    </row>
    <row r="271" spans="1:4" ht="12" x14ac:dyDescent="0.2">
      <c r="A271" s="1">
        <v>43</v>
      </c>
      <c r="B271" s="107" t="s">
        <v>223</v>
      </c>
      <c r="C271" s="108">
        <v>63</v>
      </c>
      <c r="D271" s="109" t="s">
        <v>5</v>
      </c>
    </row>
    <row r="272" spans="1:4" ht="12" x14ac:dyDescent="0.2">
      <c r="A272" s="1">
        <v>44</v>
      </c>
      <c r="B272" s="107" t="s">
        <v>173</v>
      </c>
      <c r="C272" s="108">
        <v>48</v>
      </c>
      <c r="D272" s="109" t="s">
        <v>4</v>
      </c>
    </row>
    <row r="273" spans="1:4" ht="12" x14ac:dyDescent="0.2">
      <c r="A273" s="1">
        <v>45</v>
      </c>
      <c r="B273" s="107" t="s">
        <v>150</v>
      </c>
      <c r="C273" s="108">
        <v>27</v>
      </c>
      <c r="D273" s="109" t="s">
        <v>5</v>
      </c>
    </row>
    <row r="274" spans="1:4" ht="12" x14ac:dyDescent="0.2">
      <c r="A274" s="1">
        <v>46</v>
      </c>
      <c r="B274" s="107" t="s">
        <v>232</v>
      </c>
      <c r="C274" s="108">
        <v>65</v>
      </c>
      <c r="D274" s="109" t="s">
        <v>5</v>
      </c>
    </row>
    <row r="275" spans="1:4" ht="12" x14ac:dyDescent="0.2">
      <c r="A275" s="1">
        <v>47</v>
      </c>
      <c r="B275" s="107" t="s">
        <v>183</v>
      </c>
      <c r="C275" s="108">
        <v>52</v>
      </c>
      <c r="D275" s="109" t="s">
        <v>5</v>
      </c>
    </row>
    <row r="276" spans="1:4" ht="12" x14ac:dyDescent="0.2">
      <c r="A276" s="1">
        <v>48</v>
      </c>
      <c r="B276" s="107" t="s">
        <v>201</v>
      </c>
      <c r="C276" s="108">
        <v>57</v>
      </c>
      <c r="D276" s="109" t="s">
        <v>5</v>
      </c>
    </row>
    <row r="277" spans="1:4" ht="12" x14ac:dyDescent="0.2">
      <c r="A277" s="1">
        <v>49</v>
      </c>
      <c r="B277" s="107" t="s">
        <v>145</v>
      </c>
      <c r="C277" s="108">
        <v>20</v>
      </c>
      <c r="D277" s="109" t="s">
        <v>5</v>
      </c>
    </row>
    <row r="278" spans="1:4" ht="12" x14ac:dyDescent="0.2">
      <c r="A278" s="1">
        <v>50</v>
      </c>
      <c r="B278" s="107" t="s">
        <v>255</v>
      </c>
      <c r="C278" s="108">
        <v>74</v>
      </c>
      <c r="D278" s="109" t="s">
        <v>5</v>
      </c>
    </row>
    <row r="279" spans="1:4" ht="12" x14ac:dyDescent="0.2">
      <c r="A279" s="1">
        <v>51</v>
      </c>
      <c r="B279" s="107" t="s">
        <v>180</v>
      </c>
      <c r="C279" s="108">
        <v>50</v>
      </c>
      <c r="D279" s="109" t="s">
        <v>5</v>
      </c>
    </row>
    <row r="280" spans="1:4" ht="12" x14ac:dyDescent="0.2">
      <c r="A280" s="1">
        <v>52</v>
      </c>
      <c r="B280" s="107" t="s">
        <v>149</v>
      </c>
      <c r="C280" s="108">
        <v>27</v>
      </c>
      <c r="D280" s="109" t="s">
        <v>5</v>
      </c>
    </row>
    <row r="281" spans="1:4" ht="12" x14ac:dyDescent="0.2">
      <c r="A281" s="1">
        <v>53</v>
      </c>
      <c r="B281" s="107" t="s">
        <v>254</v>
      </c>
      <c r="C281" s="108">
        <v>74</v>
      </c>
      <c r="D281" s="109" t="s">
        <v>5</v>
      </c>
    </row>
    <row r="282" spans="1:4" ht="12" x14ac:dyDescent="0.2">
      <c r="A282" s="1">
        <v>54</v>
      </c>
      <c r="B282" s="107" t="s">
        <v>164</v>
      </c>
      <c r="C282" s="108">
        <v>44</v>
      </c>
      <c r="D282" s="109" t="s">
        <v>4</v>
      </c>
    </row>
    <row r="283" spans="1:4" ht="12" x14ac:dyDescent="0.2">
      <c r="A283" s="1">
        <v>55</v>
      </c>
      <c r="B283" s="107" t="s">
        <v>194</v>
      </c>
      <c r="C283" s="108">
        <v>56</v>
      </c>
      <c r="D283" s="109" t="s">
        <v>4</v>
      </c>
    </row>
    <row r="284" spans="1:4" ht="12" x14ac:dyDescent="0.2">
      <c r="A284" s="1">
        <v>56</v>
      </c>
      <c r="B284" s="107" t="s">
        <v>224</v>
      </c>
      <c r="C284" s="108">
        <v>63</v>
      </c>
      <c r="D284" s="109" t="s">
        <v>5</v>
      </c>
    </row>
    <row r="285" spans="1:4" ht="12" x14ac:dyDescent="0.2">
      <c r="A285" s="1">
        <v>57</v>
      </c>
      <c r="B285" s="107" t="s">
        <v>230</v>
      </c>
      <c r="C285" s="108">
        <v>65</v>
      </c>
      <c r="D285" s="109" t="s">
        <v>4</v>
      </c>
    </row>
    <row r="286" spans="1:4" ht="12" x14ac:dyDescent="0.2">
      <c r="A286" s="1">
        <v>58</v>
      </c>
      <c r="B286" s="107" t="s">
        <v>252</v>
      </c>
      <c r="C286" s="108">
        <v>73</v>
      </c>
      <c r="D286" s="109" t="s">
        <v>5</v>
      </c>
    </row>
    <row r="287" spans="1:4" ht="12" x14ac:dyDescent="0.2">
      <c r="A287" s="1">
        <v>59</v>
      </c>
      <c r="B287" s="107" t="s">
        <v>210</v>
      </c>
      <c r="C287" s="108">
        <v>60</v>
      </c>
      <c r="D287" s="109" t="s">
        <v>5</v>
      </c>
    </row>
    <row r="288" spans="1:4" ht="12" x14ac:dyDescent="0.2">
      <c r="A288" s="1">
        <v>60</v>
      </c>
      <c r="B288" s="107" t="s">
        <v>253</v>
      </c>
      <c r="C288" s="108">
        <v>73</v>
      </c>
      <c r="D288" s="109" t="s">
        <v>4</v>
      </c>
    </row>
    <row r="289" spans="1:4" ht="12" x14ac:dyDescent="0.2">
      <c r="A289" s="1">
        <v>61</v>
      </c>
      <c r="B289" s="107" t="s">
        <v>219</v>
      </c>
      <c r="C289" s="108">
        <v>62</v>
      </c>
      <c r="D289" s="109" t="s">
        <v>4</v>
      </c>
    </row>
    <row r="290" spans="1:4" ht="24" x14ac:dyDescent="0.2">
      <c r="A290" s="1">
        <v>62</v>
      </c>
      <c r="B290" s="107" t="s">
        <v>193</v>
      </c>
      <c r="C290" s="108">
        <v>55</v>
      </c>
      <c r="D290" s="109" t="s">
        <v>4</v>
      </c>
    </row>
    <row r="291" spans="1:4" ht="12" x14ac:dyDescent="0.2">
      <c r="A291" s="1">
        <v>63</v>
      </c>
      <c r="B291" s="107" t="s">
        <v>168</v>
      </c>
      <c r="C291" s="108">
        <v>47</v>
      </c>
      <c r="D291" s="109" t="s">
        <v>5</v>
      </c>
    </row>
    <row r="292" spans="1:4" ht="24" x14ac:dyDescent="0.2">
      <c r="A292" s="1">
        <v>64</v>
      </c>
      <c r="B292" s="107" t="s">
        <v>228</v>
      </c>
      <c r="C292" s="108">
        <v>64</v>
      </c>
      <c r="D292" s="109" t="s">
        <v>4</v>
      </c>
    </row>
    <row r="293" spans="1:4" ht="24" x14ac:dyDescent="0.2">
      <c r="A293" s="1">
        <v>65</v>
      </c>
      <c r="B293" s="107" t="s">
        <v>246</v>
      </c>
      <c r="C293" s="108">
        <v>69</v>
      </c>
      <c r="D293" s="109" t="s">
        <v>4</v>
      </c>
    </row>
    <row r="294" spans="1:4" ht="24" x14ac:dyDescent="0.2">
      <c r="A294" s="1">
        <v>66</v>
      </c>
      <c r="B294" s="107" t="s">
        <v>239</v>
      </c>
      <c r="C294" s="108">
        <v>66</v>
      </c>
      <c r="D294" s="109" t="s">
        <v>5</v>
      </c>
    </row>
    <row r="295" spans="1:4" ht="24" x14ac:dyDescent="0.2">
      <c r="A295" s="1">
        <v>67</v>
      </c>
      <c r="B295" s="107" t="s">
        <v>195</v>
      </c>
      <c r="C295" s="108">
        <v>56</v>
      </c>
      <c r="D295" s="109" t="s">
        <v>4</v>
      </c>
    </row>
    <row r="296" spans="1:4" ht="12" x14ac:dyDescent="0.2">
      <c r="A296" s="1">
        <v>68</v>
      </c>
      <c r="B296" s="107" t="s">
        <v>179</v>
      </c>
      <c r="C296" s="108">
        <v>50</v>
      </c>
      <c r="D296" s="109" t="s">
        <v>4</v>
      </c>
    </row>
    <row r="297" spans="1:4" ht="12" x14ac:dyDescent="0.2">
      <c r="A297" s="1">
        <v>69</v>
      </c>
      <c r="B297" s="107" t="s">
        <v>231</v>
      </c>
      <c r="C297" s="108">
        <v>65</v>
      </c>
      <c r="D297" s="109" t="s">
        <v>5</v>
      </c>
    </row>
    <row r="298" spans="1:4" ht="12" x14ac:dyDescent="0.2">
      <c r="A298" s="1">
        <v>70</v>
      </c>
      <c r="B298" s="107" t="s">
        <v>177</v>
      </c>
      <c r="C298" s="108">
        <v>49</v>
      </c>
      <c r="D298" s="109" t="s">
        <v>5</v>
      </c>
    </row>
    <row r="299" spans="1:4" ht="12" x14ac:dyDescent="0.2">
      <c r="A299" s="1">
        <v>71</v>
      </c>
      <c r="B299" s="107" t="s">
        <v>151</v>
      </c>
      <c r="C299" s="108">
        <v>28</v>
      </c>
      <c r="D299" s="109" t="s">
        <v>4</v>
      </c>
    </row>
    <row r="300" spans="1:4" ht="12" x14ac:dyDescent="0.2">
      <c r="A300" s="1">
        <v>72</v>
      </c>
      <c r="B300" s="107" t="s">
        <v>241</v>
      </c>
      <c r="C300" s="108">
        <v>67</v>
      </c>
      <c r="D300" s="109" t="s">
        <v>5</v>
      </c>
    </row>
    <row r="301" spans="1:4" ht="12" x14ac:dyDescent="0.2">
      <c r="A301" s="1">
        <v>73</v>
      </c>
      <c r="B301" s="107" t="s">
        <v>187</v>
      </c>
      <c r="C301" s="108">
        <v>53</v>
      </c>
      <c r="D301" s="109" t="s">
        <v>5</v>
      </c>
    </row>
    <row r="302" spans="1:4" ht="12" x14ac:dyDescent="0.2">
      <c r="A302" s="1">
        <v>74</v>
      </c>
      <c r="B302" s="107" t="s">
        <v>258</v>
      </c>
      <c r="C302" s="108">
        <v>76</v>
      </c>
      <c r="D302" s="109" t="s">
        <v>4</v>
      </c>
    </row>
    <row r="303" spans="1:4" ht="59.25" customHeight="1" x14ac:dyDescent="0.2">
      <c r="A303" s="1">
        <v>75</v>
      </c>
      <c r="B303" s="107" t="s">
        <v>262</v>
      </c>
      <c r="C303" s="108">
        <v>21</v>
      </c>
      <c r="D303" s="109" t="s">
        <v>5</v>
      </c>
    </row>
    <row r="304" spans="1:4" ht="16.5" customHeight="1" x14ac:dyDescent="0.2">
      <c r="A304" s="1">
        <v>76</v>
      </c>
      <c r="B304" s="107" t="s">
        <v>196</v>
      </c>
      <c r="C304" s="108">
        <v>56</v>
      </c>
      <c r="D304" s="109" t="s">
        <v>5</v>
      </c>
    </row>
    <row r="305" spans="1:4" ht="33" customHeight="1" x14ac:dyDescent="0.2">
      <c r="A305" s="1">
        <v>77</v>
      </c>
      <c r="B305" s="107" t="s">
        <v>154</v>
      </c>
      <c r="C305" s="108">
        <v>35</v>
      </c>
      <c r="D305" s="109" t="s">
        <v>4</v>
      </c>
    </row>
    <row r="306" spans="1:4" ht="31.5" customHeight="1" x14ac:dyDescent="0.2">
      <c r="A306" s="1">
        <v>78</v>
      </c>
      <c r="B306" s="107" t="s">
        <v>185</v>
      </c>
      <c r="C306" s="108">
        <v>53</v>
      </c>
      <c r="D306" s="109" t="s">
        <v>4</v>
      </c>
    </row>
    <row r="307" spans="1:4" ht="12" x14ac:dyDescent="0.2">
      <c r="A307" s="1">
        <v>79</v>
      </c>
      <c r="B307" s="107" t="s">
        <v>247</v>
      </c>
      <c r="C307" s="108">
        <v>69</v>
      </c>
      <c r="D307" s="109" t="s">
        <v>4</v>
      </c>
    </row>
    <row r="308" spans="1:4" ht="78.650000000000006" customHeight="1" x14ac:dyDescent="0.2">
      <c r="A308" s="1">
        <v>80</v>
      </c>
      <c r="B308" s="107" t="s">
        <v>186</v>
      </c>
      <c r="C308" s="108">
        <v>53</v>
      </c>
      <c r="D308" s="109" t="s">
        <v>4</v>
      </c>
    </row>
    <row r="309" spans="1:4" ht="20.5" customHeight="1" x14ac:dyDescent="0.2">
      <c r="A309" s="1">
        <v>81</v>
      </c>
      <c r="B309" s="107" t="s">
        <v>238</v>
      </c>
      <c r="C309" s="108">
        <v>66</v>
      </c>
      <c r="D309" s="109" t="s">
        <v>4</v>
      </c>
    </row>
    <row r="310" spans="1:4" ht="51" customHeight="1" x14ac:dyDescent="0.2">
      <c r="A310" s="1">
        <v>82</v>
      </c>
      <c r="B310" s="107" t="s">
        <v>160</v>
      </c>
      <c r="C310" s="108">
        <v>42</v>
      </c>
      <c r="D310" s="109" t="s">
        <v>4</v>
      </c>
    </row>
    <row r="311" spans="1:4" ht="12" x14ac:dyDescent="0.2">
      <c r="A311" s="1">
        <v>83</v>
      </c>
      <c r="B311" s="107" t="s">
        <v>208</v>
      </c>
      <c r="C311" s="108">
        <v>60</v>
      </c>
      <c r="D311" s="109" t="s">
        <v>5</v>
      </c>
    </row>
    <row r="312" spans="1:4" ht="12" x14ac:dyDescent="0.2">
      <c r="A312" s="1">
        <v>84</v>
      </c>
      <c r="B312" s="107" t="s">
        <v>218</v>
      </c>
      <c r="C312" s="108">
        <v>61</v>
      </c>
      <c r="D312" s="109" t="s">
        <v>4</v>
      </c>
    </row>
    <row r="313" spans="1:4" ht="12" x14ac:dyDescent="0.2">
      <c r="A313" s="1">
        <v>85</v>
      </c>
      <c r="B313" s="107" t="s">
        <v>244</v>
      </c>
      <c r="C313" s="108">
        <v>68</v>
      </c>
      <c r="D313" s="109" t="s">
        <v>5</v>
      </c>
    </row>
    <row r="314" spans="1:4" ht="30" customHeight="1" x14ac:dyDescent="0.2">
      <c r="A314" s="1">
        <v>86</v>
      </c>
      <c r="B314" s="107" t="s">
        <v>251</v>
      </c>
      <c r="C314" s="108">
        <v>71</v>
      </c>
      <c r="D314" s="109" t="s">
        <v>5</v>
      </c>
    </row>
    <row r="315" spans="1:4" ht="12" x14ac:dyDescent="0.2">
      <c r="A315" s="1">
        <v>87</v>
      </c>
      <c r="B315" s="107" t="s">
        <v>207</v>
      </c>
      <c r="C315" s="108">
        <v>60</v>
      </c>
      <c r="D315" s="109" t="s">
        <v>5</v>
      </c>
    </row>
    <row r="316" spans="1:4" ht="12" x14ac:dyDescent="0.2">
      <c r="A316" s="1">
        <v>88</v>
      </c>
      <c r="B316" s="107" t="s">
        <v>178</v>
      </c>
      <c r="C316" s="108">
        <v>49</v>
      </c>
      <c r="D316" s="109" t="s">
        <v>5</v>
      </c>
    </row>
    <row r="317" spans="1:4" ht="12" x14ac:dyDescent="0.2">
      <c r="A317" s="1">
        <v>89</v>
      </c>
      <c r="B317" s="107" t="s">
        <v>257</v>
      </c>
      <c r="C317" s="108">
        <v>75</v>
      </c>
      <c r="D317" s="109" t="s">
        <v>5</v>
      </c>
    </row>
    <row r="318" spans="1:4" ht="12" x14ac:dyDescent="0.2">
      <c r="A318" s="1">
        <v>90</v>
      </c>
      <c r="B318" s="107" t="s">
        <v>157</v>
      </c>
      <c r="C318" s="108">
        <v>39</v>
      </c>
      <c r="D318" s="109" t="s">
        <v>4</v>
      </c>
    </row>
    <row r="319" spans="1:4" ht="12" x14ac:dyDescent="0.2">
      <c r="A319" s="1">
        <v>91</v>
      </c>
      <c r="B319" s="107" t="s">
        <v>174</v>
      </c>
      <c r="C319" s="108">
        <v>49</v>
      </c>
      <c r="D319" s="109" t="s">
        <v>5</v>
      </c>
    </row>
    <row r="320" spans="1:4" ht="12" x14ac:dyDescent="0.2">
      <c r="A320" s="1">
        <v>92</v>
      </c>
      <c r="B320" s="107" t="s">
        <v>202</v>
      </c>
      <c r="C320" s="108">
        <v>57</v>
      </c>
      <c r="D320" s="109" t="s">
        <v>5</v>
      </c>
    </row>
    <row r="321" spans="1:4" ht="12" x14ac:dyDescent="0.2">
      <c r="A321" s="1">
        <v>93</v>
      </c>
      <c r="B321" s="107" t="s">
        <v>147</v>
      </c>
      <c r="C321" s="108">
        <v>22</v>
      </c>
      <c r="D321" s="109" t="s">
        <v>5</v>
      </c>
    </row>
    <row r="322" spans="1:4" ht="12" x14ac:dyDescent="0.2">
      <c r="A322" s="1">
        <v>94</v>
      </c>
      <c r="B322" s="107" t="s">
        <v>240</v>
      </c>
      <c r="C322" s="108">
        <v>66</v>
      </c>
      <c r="D322" s="109" t="s">
        <v>4</v>
      </c>
    </row>
    <row r="323" spans="1:4" ht="24" x14ac:dyDescent="0.2">
      <c r="A323" s="1">
        <v>95</v>
      </c>
      <c r="B323" s="107" t="s">
        <v>260</v>
      </c>
      <c r="C323" s="108">
        <v>79</v>
      </c>
      <c r="D323" s="109" t="s">
        <v>4</v>
      </c>
    </row>
    <row r="324" spans="1:4" ht="36" x14ac:dyDescent="0.2">
      <c r="A324" s="1">
        <v>96</v>
      </c>
      <c r="B324" s="107" t="s">
        <v>197</v>
      </c>
      <c r="C324" s="108">
        <v>56</v>
      </c>
      <c r="D324" s="109" t="s">
        <v>5</v>
      </c>
    </row>
    <row r="325" spans="1:4" ht="12" x14ac:dyDescent="0.2">
      <c r="A325" s="1">
        <v>97</v>
      </c>
      <c r="B325" s="107" t="s">
        <v>216</v>
      </c>
      <c r="C325" s="108">
        <v>61</v>
      </c>
      <c r="D325" s="109" t="s">
        <v>4</v>
      </c>
    </row>
    <row r="326" spans="1:4" ht="12" x14ac:dyDescent="0.2">
      <c r="A326" s="1">
        <v>98</v>
      </c>
      <c r="B326" s="107" t="s">
        <v>188</v>
      </c>
      <c r="C326" s="108">
        <v>53</v>
      </c>
      <c r="D326" s="109" t="s">
        <v>5</v>
      </c>
    </row>
    <row r="327" spans="1:4" ht="12" x14ac:dyDescent="0.2">
      <c r="A327" s="1">
        <v>99</v>
      </c>
      <c r="B327" s="107" t="s">
        <v>146</v>
      </c>
      <c r="C327" s="108">
        <v>21</v>
      </c>
      <c r="D327" s="109" t="s">
        <v>5</v>
      </c>
    </row>
    <row r="328" spans="1:4" ht="12" x14ac:dyDescent="0.2">
      <c r="A328" s="1">
        <v>100</v>
      </c>
      <c r="B328" s="107" t="s">
        <v>242</v>
      </c>
      <c r="C328" s="108">
        <v>68</v>
      </c>
      <c r="D328" s="109" t="s">
        <v>5</v>
      </c>
    </row>
    <row r="329" spans="1:4" ht="12" x14ac:dyDescent="0.2">
      <c r="A329" s="1">
        <v>101</v>
      </c>
      <c r="B329" s="107" t="s">
        <v>248</v>
      </c>
      <c r="C329" s="108">
        <v>71</v>
      </c>
      <c r="D329" s="109" t="s">
        <v>4</v>
      </c>
    </row>
    <row r="330" spans="1:4" ht="12" x14ac:dyDescent="0.2">
      <c r="A330" s="1">
        <v>102</v>
      </c>
      <c r="B330" s="107" t="s">
        <v>159</v>
      </c>
      <c r="C330" s="108">
        <v>41</v>
      </c>
      <c r="D330" s="109" t="s">
        <v>4</v>
      </c>
    </row>
    <row r="331" spans="1:4" ht="12" x14ac:dyDescent="0.2">
      <c r="A331" s="1">
        <v>103</v>
      </c>
      <c r="B331" s="107" t="s">
        <v>161</v>
      </c>
      <c r="C331" s="108">
        <v>43</v>
      </c>
      <c r="D331" s="109" t="s">
        <v>5</v>
      </c>
    </row>
    <row r="332" spans="1:4" ht="12" x14ac:dyDescent="0.2">
      <c r="A332" s="1">
        <v>104</v>
      </c>
      <c r="B332" s="107" t="s">
        <v>152</v>
      </c>
      <c r="C332" s="108">
        <v>28</v>
      </c>
      <c r="D332" s="109" t="s">
        <v>4</v>
      </c>
    </row>
    <row r="333" spans="1:4" ht="24" x14ac:dyDescent="0.2">
      <c r="A333" s="1">
        <v>105</v>
      </c>
      <c r="B333" s="107" t="s">
        <v>155</v>
      </c>
      <c r="C333" s="108">
        <v>36</v>
      </c>
      <c r="D333" s="109" t="s">
        <v>5</v>
      </c>
    </row>
    <row r="334" spans="1:4" ht="12" x14ac:dyDescent="0.2">
      <c r="A334" s="1">
        <v>106</v>
      </c>
      <c r="B334" s="107" t="s">
        <v>233</v>
      </c>
      <c r="C334" s="108">
        <v>65</v>
      </c>
      <c r="D334" s="109" t="s">
        <v>4</v>
      </c>
    </row>
    <row r="335" spans="1:4" ht="12" x14ac:dyDescent="0.2">
      <c r="A335" s="1">
        <v>107</v>
      </c>
      <c r="B335" s="107" t="s">
        <v>156</v>
      </c>
      <c r="C335" s="108">
        <v>38</v>
      </c>
      <c r="D335" s="109" t="s">
        <v>5</v>
      </c>
    </row>
    <row r="336" spans="1:4" ht="12" x14ac:dyDescent="0.2">
      <c r="A336" s="1">
        <v>108</v>
      </c>
      <c r="B336" s="107" t="s">
        <v>236</v>
      </c>
      <c r="C336" s="108">
        <v>66</v>
      </c>
      <c r="D336" s="109" t="s">
        <v>5</v>
      </c>
    </row>
    <row r="337" spans="1:13" ht="12" x14ac:dyDescent="0.2">
      <c r="A337" s="1">
        <v>109</v>
      </c>
      <c r="B337" s="107" t="s">
        <v>148</v>
      </c>
      <c r="C337" s="108">
        <v>27</v>
      </c>
      <c r="D337" s="109" t="s">
        <v>4</v>
      </c>
    </row>
    <row r="338" spans="1:13" ht="12" x14ac:dyDescent="0.2">
      <c r="A338" s="1">
        <v>110</v>
      </c>
      <c r="B338" s="107" t="s">
        <v>199</v>
      </c>
      <c r="C338" s="108">
        <v>57</v>
      </c>
      <c r="D338" s="109" t="s">
        <v>4</v>
      </c>
    </row>
    <row r="339" spans="1:13" ht="24" x14ac:dyDescent="0.2">
      <c r="A339" s="1">
        <v>111</v>
      </c>
      <c r="B339" s="107" t="s">
        <v>181</v>
      </c>
      <c r="C339" s="108">
        <v>50</v>
      </c>
      <c r="D339" s="109" t="s">
        <v>4</v>
      </c>
    </row>
    <row r="340" spans="1:13" ht="24" x14ac:dyDescent="0.2">
      <c r="A340" s="1">
        <v>112</v>
      </c>
      <c r="B340" s="107" t="s">
        <v>213</v>
      </c>
      <c r="C340" s="108">
        <v>60</v>
      </c>
      <c r="D340" s="109" t="s">
        <v>4</v>
      </c>
    </row>
    <row r="341" spans="1:13" ht="12" x14ac:dyDescent="0.2">
      <c r="A341" s="1">
        <v>113</v>
      </c>
      <c r="B341" s="107" t="s">
        <v>227</v>
      </c>
      <c r="C341" s="108">
        <v>63</v>
      </c>
      <c r="D341" s="109" t="s">
        <v>4</v>
      </c>
    </row>
    <row r="342" spans="1:13" ht="24" x14ac:dyDescent="0.2">
      <c r="A342" s="1">
        <v>114</v>
      </c>
      <c r="B342" s="107" t="s">
        <v>184</v>
      </c>
      <c r="C342" s="108">
        <v>53</v>
      </c>
      <c r="D342" s="109" t="s">
        <v>4</v>
      </c>
    </row>
    <row r="343" spans="1:13" ht="12" x14ac:dyDescent="0.2">
      <c r="A343" s="1">
        <v>115</v>
      </c>
      <c r="B343" s="107" t="s">
        <v>191</v>
      </c>
      <c r="C343" s="108">
        <v>54</v>
      </c>
      <c r="D343" s="109" t="s">
        <v>4</v>
      </c>
    </row>
    <row r="344" spans="1:13" ht="12" x14ac:dyDescent="0.2">
      <c r="A344" s="1">
        <v>116</v>
      </c>
      <c r="B344" s="107" t="s">
        <v>162</v>
      </c>
      <c r="C344" s="108">
        <v>43</v>
      </c>
      <c r="D344" s="109" t="s">
        <v>5</v>
      </c>
    </row>
    <row r="345" spans="1:13" ht="24" x14ac:dyDescent="0.2">
      <c r="A345" s="1">
        <v>117</v>
      </c>
      <c r="B345" s="107" t="s">
        <v>158</v>
      </c>
      <c r="C345" s="108">
        <v>40</v>
      </c>
      <c r="D345" s="109" t="s">
        <v>4</v>
      </c>
    </row>
    <row r="346" spans="1:13" ht="12" x14ac:dyDescent="0.2">
      <c r="A346" s="1">
        <v>118</v>
      </c>
      <c r="B346" s="107" t="s">
        <v>214</v>
      </c>
      <c r="C346" s="108">
        <v>61</v>
      </c>
      <c r="D346" s="109" t="s">
        <v>4</v>
      </c>
    </row>
    <row r="347" spans="1:13" ht="12" x14ac:dyDescent="0.2">
      <c r="A347" s="1">
        <v>119</v>
      </c>
      <c r="B347" s="107" t="s">
        <v>261</v>
      </c>
      <c r="C347" s="108">
        <v>26</v>
      </c>
      <c r="D347" s="109" t="s">
        <v>5</v>
      </c>
    </row>
    <row r="348" spans="1:13" ht="12" x14ac:dyDescent="0.2">
      <c r="A348" s="1">
        <v>120</v>
      </c>
      <c r="B348" s="107" t="s">
        <v>203</v>
      </c>
      <c r="C348" s="108">
        <v>59</v>
      </c>
      <c r="D348" s="109" t="s">
        <v>5</v>
      </c>
    </row>
    <row r="349" spans="1:13" ht="15" customHeight="1" x14ac:dyDescent="0.2">
      <c r="B349" s="28"/>
      <c r="C349" s="27"/>
      <c r="D349" s="26"/>
    </row>
    <row r="350" spans="1:13" ht="9.75" customHeight="1" x14ac:dyDescent="0.2"/>
    <row r="351" spans="1:13" ht="14.25" customHeight="1" x14ac:dyDescent="0.2">
      <c r="A351" s="25" t="s">
        <v>8</v>
      </c>
      <c r="C351" s="78"/>
      <c r="D351" s="78"/>
      <c r="E351" s="79"/>
      <c r="F351" s="79"/>
      <c r="G351" s="80"/>
      <c r="H351" s="2"/>
      <c r="I351" s="24"/>
      <c r="J351" s="24"/>
      <c r="K351" s="15"/>
      <c r="L351" s="15"/>
      <c r="M351" s="15"/>
    </row>
    <row r="352" spans="1:13" ht="14.25" customHeight="1" x14ac:dyDescent="0.2">
      <c r="A352" s="25"/>
      <c r="C352" s="78"/>
      <c r="D352" s="78"/>
      <c r="E352" s="79"/>
      <c r="F352" s="79"/>
      <c r="G352" s="80"/>
      <c r="H352" s="2"/>
      <c r="I352" s="24"/>
      <c r="J352" s="24"/>
      <c r="K352" s="15"/>
      <c r="L352" s="15"/>
      <c r="M352" s="15"/>
    </row>
    <row r="353" spans="1:13" ht="14.25" customHeight="1" x14ac:dyDescent="0.2">
      <c r="A353" s="22" t="s">
        <v>7</v>
      </c>
      <c r="B353" s="21" t="s">
        <v>46</v>
      </c>
      <c r="C353" s="20"/>
      <c r="D353" s="20"/>
      <c r="E353" s="20"/>
      <c r="F353" s="20"/>
      <c r="G353" s="18"/>
      <c r="H353" s="16"/>
      <c r="I353" s="23"/>
      <c r="J353" s="23"/>
      <c r="K353" s="1"/>
      <c r="L353" s="1"/>
    </row>
    <row r="354" spans="1:13" ht="12" x14ac:dyDescent="0.2">
      <c r="C354" s="78"/>
      <c r="D354" s="78"/>
      <c r="E354" s="79"/>
      <c r="F354" s="79"/>
      <c r="G354" s="80"/>
      <c r="H354" s="2"/>
      <c r="I354" s="23"/>
      <c r="J354" s="23"/>
      <c r="K354" s="1"/>
      <c r="L354" s="1"/>
    </row>
    <row r="355" spans="1:13" ht="12" x14ac:dyDescent="0.2">
      <c r="B355" s="72"/>
      <c r="C355" s="81"/>
      <c r="D355" s="82"/>
      <c r="E355" s="79"/>
      <c r="F355" s="79"/>
      <c r="G355" s="80"/>
      <c r="H355" s="2"/>
      <c r="I355" s="23"/>
      <c r="J355" s="23"/>
      <c r="K355" s="1"/>
      <c r="L355" s="1"/>
    </row>
    <row r="356" spans="1:13" ht="14.25" customHeight="1" x14ac:dyDescent="0.2">
      <c r="B356" s="83"/>
      <c r="C356" s="84" t="s">
        <v>1</v>
      </c>
      <c r="D356" s="85" t="s">
        <v>47</v>
      </c>
      <c r="E356" s="79"/>
      <c r="F356" s="79"/>
      <c r="G356" s="80"/>
      <c r="H356" s="2"/>
      <c r="I356" s="23"/>
      <c r="J356" s="23"/>
      <c r="K356" s="1"/>
      <c r="L356" s="1"/>
    </row>
    <row r="357" spans="1:13" ht="14.25" customHeight="1" x14ac:dyDescent="0.2">
      <c r="B357" s="30" t="s">
        <v>48</v>
      </c>
      <c r="C357" s="86">
        <v>72</v>
      </c>
      <c r="D357" s="95">
        <f>C357/C$362*100</f>
        <v>14.399999999999999</v>
      </c>
      <c r="E357" s="79"/>
      <c r="F357" s="79"/>
      <c r="G357" s="88">
        <v>140</v>
      </c>
      <c r="H357" s="88"/>
      <c r="I357" s="23"/>
      <c r="J357" s="23"/>
      <c r="K357" s="1"/>
      <c r="L357" s="1"/>
    </row>
    <row r="358" spans="1:13" ht="14.25" customHeight="1" x14ac:dyDescent="0.2">
      <c r="B358" s="29" t="s">
        <v>49</v>
      </c>
      <c r="C358" s="89">
        <v>60</v>
      </c>
      <c r="D358" s="96">
        <f t="shared" ref="D358:D361" si="12">C358/C$362*100</f>
        <v>12</v>
      </c>
      <c r="E358" s="79"/>
      <c r="F358" s="79"/>
      <c r="G358" s="88">
        <v>124</v>
      </c>
      <c r="H358" s="88"/>
      <c r="I358" s="23"/>
      <c r="J358" s="23"/>
      <c r="K358" s="1"/>
      <c r="L358" s="1"/>
    </row>
    <row r="359" spans="1:13" ht="14.25" customHeight="1" x14ac:dyDescent="0.2">
      <c r="B359" s="29" t="s">
        <v>50</v>
      </c>
      <c r="C359" s="89">
        <v>76</v>
      </c>
      <c r="D359" s="96">
        <f t="shared" si="12"/>
        <v>15.2</v>
      </c>
      <c r="E359" s="79"/>
      <c r="F359" s="79"/>
      <c r="G359" s="88">
        <v>153</v>
      </c>
      <c r="H359" s="88"/>
      <c r="I359" s="23"/>
      <c r="J359" s="23"/>
      <c r="K359" s="1"/>
      <c r="L359" s="1"/>
    </row>
    <row r="360" spans="1:13" ht="14.25" customHeight="1" x14ac:dyDescent="0.2">
      <c r="B360" s="29" t="s">
        <v>51</v>
      </c>
      <c r="C360" s="89">
        <v>84</v>
      </c>
      <c r="D360" s="96">
        <f t="shared" si="12"/>
        <v>16.8</v>
      </c>
      <c r="E360" s="79"/>
      <c r="F360" s="79"/>
      <c r="G360" s="88">
        <v>171</v>
      </c>
      <c r="H360" s="88"/>
      <c r="I360" s="23"/>
      <c r="J360" s="23"/>
      <c r="K360" s="1"/>
      <c r="L360" s="1"/>
    </row>
    <row r="361" spans="1:13" ht="14.25" customHeight="1" x14ac:dyDescent="0.2">
      <c r="B361" s="90" t="s">
        <v>52</v>
      </c>
      <c r="C361" s="91">
        <v>208</v>
      </c>
      <c r="D361" s="97">
        <f t="shared" si="12"/>
        <v>41.6</v>
      </c>
      <c r="E361" s="79"/>
      <c r="F361" s="79"/>
      <c r="G361" s="88">
        <v>412</v>
      </c>
      <c r="H361" s="88"/>
      <c r="I361" s="23"/>
      <c r="J361" s="23"/>
      <c r="M361" s="2"/>
    </row>
    <row r="362" spans="1:13" ht="14.25" customHeight="1" x14ac:dyDescent="0.2">
      <c r="B362" s="35" t="s">
        <v>53</v>
      </c>
      <c r="C362" s="93">
        <f>SUM(C357:C361)</f>
        <v>500</v>
      </c>
      <c r="D362" s="94">
        <f>SUM(D357:D361)</f>
        <v>100</v>
      </c>
      <c r="E362" s="79"/>
      <c r="F362" s="79"/>
      <c r="G362" s="80"/>
      <c r="H362" s="2"/>
      <c r="I362" s="23"/>
      <c r="J362" s="23"/>
      <c r="M362" s="2"/>
    </row>
    <row r="363" spans="1:13" s="15" customFormat="1" ht="20.25" customHeight="1" x14ac:dyDescent="0.2">
      <c r="A363" s="1"/>
      <c r="B363" s="1"/>
      <c r="C363" s="78"/>
      <c r="D363" s="79"/>
      <c r="E363" s="79"/>
      <c r="F363" s="79"/>
      <c r="G363" s="80"/>
      <c r="H363" s="2"/>
      <c r="I363" s="23"/>
      <c r="J363" s="23"/>
      <c r="K363" s="2"/>
      <c r="L363" s="2"/>
      <c r="M363" s="2"/>
    </row>
    <row r="364" spans="1:13" ht="14.25" customHeight="1" x14ac:dyDescent="0.2">
      <c r="A364" s="22" t="s">
        <v>6</v>
      </c>
      <c r="B364" s="21" t="s">
        <v>54</v>
      </c>
      <c r="C364" s="20"/>
      <c r="D364" s="20"/>
      <c r="E364" s="20"/>
      <c r="F364" s="20"/>
      <c r="G364" s="18"/>
      <c r="H364" s="16"/>
      <c r="I364" s="23"/>
      <c r="J364" s="23"/>
      <c r="M364" s="2"/>
    </row>
    <row r="365" spans="1:13" ht="12" x14ac:dyDescent="0.2">
      <c r="C365" s="78"/>
      <c r="D365" s="79"/>
      <c r="E365" s="79"/>
      <c r="F365" s="79"/>
      <c r="G365" s="80"/>
      <c r="H365" s="23"/>
      <c r="I365" s="23"/>
      <c r="J365" s="23"/>
      <c r="M365" s="2"/>
    </row>
    <row r="366" spans="1:13" ht="12" customHeight="1" x14ac:dyDescent="0.2">
      <c r="B366" s="72"/>
      <c r="C366" s="81"/>
      <c r="D366" s="82"/>
      <c r="E366" s="79"/>
      <c r="F366" s="79"/>
      <c r="G366" s="80"/>
      <c r="H366" s="2"/>
      <c r="I366" s="23"/>
      <c r="J366" s="23"/>
      <c r="M366" s="2"/>
    </row>
    <row r="367" spans="1:13" ht="14.25" customHeight="1" x14ac:dyDescent="0.2">
      <c r="B367" s="83"/>
      <c r="C367" s="84" t="s">
        <v>1</v>
      </c>
      <c r="D367" s="85" t="s">
        <v>55</v>
      </c>
      <c r="E367" s="79"/>
      <c r="F367" s="79"/>
      <c r="G367" s="80"/>
      <c r="H367" s="2"/>
      <c r="I367" s="23"/>
      <c r="J367" s="23"/>
      <c r="M367" s="2"/>
    </row>
    <row r="368" spans="1:13" ht="14.25" customHeight="1" x14ac:dyDescent="0.2">
      <c r="B368" s="30" t="s">
        <v>5</v>
      </c>
      <c r="C368" s="86">
        <v>250</v>
      </c>
      <c r="D368" s="87">
        <f>C368/C$370*100</f>
        <v>50</v>
      </c>
      <c r="E368" s="79"/>
      <c r="F368" s="79"/>
      <c r="G368" s="80"/>
      <c r="H368" s="23"/>
      <c r="I368" s="23"/>
      <c r="J368" s="23"/>
      <c r="M368" s="2"/>
    </row>
    <row r="369" spans="2:13" ht="14.25" customHeight="1" x14ac:dyDescent="0.2">
      <c r="B369" s="90" t="s">
        <v>4</v>
      </c>
      <c r="C369" s="91">
        <v>250</v>
      </c>
      <c r="D369" s="92">
        <f>C369/C$370*100</f>
        <v>50</v>
      </c>
      <c r="E369" s="79"/>
      <c r="F369" s="79"/>
      <c r="G369" s="80"/>
      <c r="H369" s="23"/>
      <c r="I369" s="23"/>
      <c r="J369" s="23"/>
      <c r="M369" s="2"/>
    </row>
    <row r="370" spans="2:13" ht="14.25" customHeight="1" x14ac:dyDescent="0.2">
      <c r="B370" s="35" t="s">
        <v>53</v>
      </c>
      <c r="C370" s="93">
        <f>SUM(C368:C369)</f>
        <v>500</v>
      </c>
      <c r="D370" s="94">
        <f>SUM(D368:D369)</f>
        <v>100</v>
      </c>
      <c r="E370" s="79"/>
      <c r="F370" s="79"/>
      <c r="G370" s="80"/>
      <c r="H370" s="23"/>
      <c r="I370" s="23"/>
      <c r="J370" s="23"/>
      <c r="M370" s="2"/>
    </row>
    <row r="371" spans="2:13" ht="14.25" customHeight="1" x14ac:dyDescent="0.2">
      <c r="C371" s="1"/>
      <c r="D371" s="1"/>
      <c r="E371" s="79"/>
      <c r="F371" s="79"/>
      <c r="G371" s="80"/>
      <c r="H371" s="23"/>
      <c r="I371" s="23"/>
      <c r="J371" s="23"/>
      <c r="M371" s="2"/>
    </row>
  </sheetData>
  <sortState xmlns:xlrd2="http://schemas.microsoft.com/office/spreadsheetml/2017/richdata2" ref="J92:K99">
    <sortCondition descending="1" ref="K92:K99"/>
  </sortState>
  <mergeCells count="6">
    <mergeCell ref="B224:I224"/>
    <mergeCell ref="C7:E7"/>
    <mergeCell ref="C8:E8"/>
    <mergeCell ref="C21:D21"/>
    <mergeCell ref="B159:I159"/>
    <mergeCell ref="B184:I184"/>
  </mergeCells>
  <phoneticPr fontId="3"/>
  <pageMargins left="0.59055118110236227" right="0.19685039370078741" top="0.39370078740157483" bottom="0.39370078740157483" header="0.19685039370078741" footer="0.19685039370078741"/>
  <pageSetup paperSize="9" scale="67" orientation="landscape" r:id="rId1"/>
  <rowBreaks count="6" manualBreakCount="6">
    <brk id="37" max="8" man="1"/>
    <brk id="86" max="8" man="1"/>
    <brk id="130" max="8" man="1"/>
    <brk id="183" max="8" man="1"/>
    <brk id="223" max="8" man="1"/>
    <brk id="350" max="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単純集計（ＧＴ）</vt:lpstr>
      <vt:lpstr>'単純集計（ＧＴ）'!Print_Area</vt:lpstr>
      <vt:lpstr>'単純集計（ＧＴ）'!Print_Titles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2026-09-10T06:36:47Z</cp:lastPrinted>
  <dcterms:created xsi:type="dcterms:W3CDTF">2025-07-29T04:11:16Z</dcterms:created>
  <dcterms:modified xsi:type="dcterms:W3CDTF">2026-09-10T06:47:17Z</dcterms:modified>
</cp:coreProperties>
</file>