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有料道路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'有料道路'!$A$1:$Q$15</definedName>
  </definedNames>
  <calcPr fullCalcOnLoad="1"/>
</workbook>
</file>

<file path=xl/sharedStrings.xml><?xml version="1.0" encoding="utf-8"?>
<sst xmlns="http://schemas.openxmlformats.org/spreadsheetml/2006/main" count="32" uniqueCount="28">
  <si>
    <t>通行台数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</si>
  <si>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</si>
  <si>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</si>
  <si>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</si>
  <si>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</si>
  <si>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</si>
  <si>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</si>
  <si>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</si>
  <si>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</si>
  <si>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</si>
  <si>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</si>
  <si>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</si>
  <si>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</si>
  <si>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</si>
  <si>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</si>
  <si>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琵琶湖大橋有料道路</t>
  </si>
  <si>
    <t>近江大橋有料道路</t>
  </si>
  <si>
    <t>日野水口有料道路</t>
  </si>
  <si>
    <t>途中トンネル有料道路</t>
  </si>
  <si>
    <t>計</t>
  </si>
  <si>
    <t>月　　　　　別　　　　　通　　　　　行　　　　　台　　　　　数</t>
  </si>
  <si>
    <t>－</t>
  </si>
  <si>
    <t>※１　</t>
  </si>
  <si>
    <t>日野水口有料道路</t>
  </si>
  <si>
    <t>平成22年10月5日より無料開放</t>
  </si>
  <si>
    <t>※２　</t>
  </si>
  <si>
    <t>途中トンネル有料道路</t>
  </si>
  <si>
    <t>平成22年10月1日より無料開放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</si>
</sst>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color indexed="63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Continuous" vertical="center"/>
      <protection/>
    </xf>
    <xf numFmtId="38" fontId="22" fillId="0" borderId="11" xfId="49" applyFont="1" applyFill="1" applyBorder="1" applyAlignment="1">
      <alignment horizontal="centerContinuous" vertical="center"/>
    </xf>
    <xf numFmtId="0" fontId="22" fillId="0" borderId="0" xfId="61" applyFont="1" applyFill="1" applyAlignment="1">
      <alignment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38" fontId="22" fillId="0" borderId="14" xfId="49" applyFont="1" applyFill="1" applyBorder="1" applyAlignment="1">
      <alignment vertical="center"/>
    </xf>
    <xf numFmtId="38" fontId="22" fillId="0" borderId="15" xfId="49" applyFont="1" applyFill="1" applyBorder="1" applyAlignment="1">
      <alignment vertical="center"/>
    </xf>
    <xf numFmtId="38" fontId="22" fillId="0" borderId="16" xfId="49" applyFont="1" applyFill="1" applyBorder="1" applyAlignment="1">
      <alignment vertical="center"/>
    </xf>
    <xf numFmtId="177" fontId="22" fillId="0" borderId="14" xfId="42" applyNumberFormat="1" applyFont="1" applyFill="1" applyBorder="1" applyAlignment="1">
      <alignment vertical="center"/>
    </xf>
    <xf numFmtId="38" fontId="22" fillId="0" borderId="15" xfId="49" applyFont="1" applyFill="1" applyBorder="1" applyAlignment="1" quotePrefix="1">
      <alignment horizontal="right" vertical="center"/>
    </xf>
    <xf numFmtId="38" fontId="22" fillId="0" borderId="17" xfId="49" applyFont="1" applyFill="1" applyBorder="1" applyAlignment="1">
      <alignment vertical="center"/>
    </xf>
    <xf numFmtId="177" fontId="22" fillId="0" borderId="18" xfId="42" applyNumberFormat="1" applyFont="1" applyFill="1" applyBorder="1" applyAlignment="1">
      <alignment vertical="center"/>
    </xf>
    <xf numFmtId="0" fontId="22" fillId="0" borderId="19" xfId="61" applyFont="1" applyFill="1" applyBorder="1" applyAlignment="1">
      <alignment horizontal="center" vertical="center"/>
      <protection/>
    </xf>
    <xf numFmtId="38" fontId="22" fillId="0" borderId="19" xfId="49" applyFont="1" applyFill="1" applyBorder="1" applyAlignment="1">
      <alignment vertical="center"/>
    </xf>
    <xf numFmtId="38" fontId="22" fillId="0" borderId="20" xfId="49" applyFont="1" applyFill="1" applyBorder="1" applyAlignment="1">
      <alignment vertical="center"/>
    </xf>
    <xf numFmtId="38" fontId="22" fillId="0" borderId="21" xfId="49" applyFont="1" applyFill="1" applyBorder="1" applyAlignment="1">
      <alignment vertical="center"/>
    </xf>
    <xf numFmtId="177" fontId="22" fillId="0" borderId="19" xfId="42" applyNumberFormat="1" applyFont="1" applyFill="1" applyBorder="1" applyAlignment="1">
      <alignment vertical="center"/>
    </xf>
    <xf numFmtId="38" fontId="22" fillId="0" borderId="0" xfId="61" applyNumberFormat="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0</xdr:col>
      <xdr:colOff>171450</xdr:colOff>
      <xdr:row>15</xdr:row>
      <xdr:rowOff>76200</xdr:rowOff>
    </xdr:to>
    <xdr:sp>
      <xdr:nvSpPr>
        <xdr:cNvPr id="1" name="Rectangle 1"/>
        <xdr:cNvSpPr>
          <a:spLocks/>
        </xdr:cNvSpPr>
      </xdr:nvSpPr>
      <xdr:spPr>
        <a:xfrm rot="5400000">
          <a:off x="9525" y="3133725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-16-</a:t>
          </a:r>
        </a:p>
      </xdr:txBody>
    </xdr:sp>
    <xdr:clientData/>
  </xdr:twoCellAnchor>
  <xdr:twoCellAnchor>
    <xdr:from>
      <xdr:col>1</xdr:col>
      <xdr:colOff>1019175</xdr:colOff>
      <xdr:row>4</xdr:row>
      <xdr:rowOff>238125</xdr:rowOff>
    </xdr:from>
    <xdr:to>
      <xdr:col>2</xdr:col>
      <xdr:colOff>47625</xdr:colOff>
      <xdr:row>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19200" y="15335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※１</a:t>
          </a:r>
        </a:p>
      </xdr:txBody>
    </xdr:sp>
    <xdr:clientData/>
  </xdr:twoCellAnchor>
  <xdr:twoCellAnchor>
    <xdr:from>
      <xdr:col>1</xdr:col>
      <xdr:colOff>1019175</xdr:colOff>
      <xdr:row>5</xdr:row>
      <xdr:rowOff>238125</xdr:rowOff>
    </xdr:from>
    <xdr:to>
      <xdr:col>2</xdr:col>
      <xdr:colOff>47625</xdr:colOff>
      <xdr:row>6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19200" y="19050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R18"/>
  <sheetViews>
    <sheetView tabSelected="1" view="pageBreakPreview" zoomScaleNormal="82" zoomScaleSheetLayoutView="10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6.75390625" style="4" customWidth="1"/>
    <col min="3" max="3" width="10.375" style="4" bestFit="1" customWidth="1"/>
    <col min="4" max="15" width="8.50390625" style="4" customWidth="1"/>
    <col min="16" max="16" width="9.25390625" style="4" customWidth="1"/>
    <col min="17" max="17" width="5.50390625" style="4" customWidth="1"/>
    <col min="18" max="16384" width="9.00390625" style="4" customWidth="1"/>
  </cols>
  <sheetData>
    <row r="1" spans="2:17" ht="21.75" customHeight="1">
      <c r="B1" s="1"/>
      <c r="C1" s="1"/>
      <c r="D1" s="2" t="s">
        <v>20</v>
      </c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1"/>
      <c r="Q1" s="1"/>
    </row>
    <row r="2" spans="2:17" s="7" customFormat="1" ht="21.75" customHeight="1">
      <c r="B2" s="5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5" t="s">
        <v>13</v>
      </c>
      <c r="Q2" s="5" t="s">
        <v>14</v>
      </c>
    </row>
    <row r="3" spans="2:17" ht="29.25" customHeight="1">
      <c r="B3" s="8" t="s">
        <v>15</v>
      </c>
      <c r="C3" s="9">
        <f>SUM(D3:O3)</f>
        <v>12563591</v>
      </c>
      <c r="D3" s="10">
        <v>977075</v>
      </c>
      <c r="E3" s="10">
        <v>908942</v>
      </c>
      <c r="F3" s="10">
        <v>1056641</v>
      </c>
      <c r="G3" s="10">
        <v>1039179</v>
      </c>
      <c r="H3" s="10">
        <v>1103493</v>
      </c>
      <c r="I3" s="10">
        <v>1026242</v>
      </c>
      <c r="J3" s="10">
        <v>1107549</v>
      </c>
      <c r="K3" s="10">
        <v>1147943</v>
      </c>
      <c r="L3" s="10">
        <v>1057498</v>
      </c>
      <c r="M3" s="10">
        <v>1073418</v>
      </c>
      <c r="N3" s="10">
        <v>1050602</v>
      </c>
      <c r="O3" s="10">
        <v>1015009</v>
      </c>
      <c r="P3" s="11">
        <v>12638684</v>
      </c>
      <c r="Q3" s="12">
        <f>C3/P3</f>
        <v>0.9940584795062524</v>
      </c>
    </row>
    <row r="4" spans="2:17" ht="29.25" customHeight="1">
      <c r="B4" s="8" t="s">
        <v>16</v>
      </c>
      <c r="C4" s="9">
        <f>SUM(D4:O4)</f>
        <v>11954398</v>
      </c>
      <c r="D4" s="10">
        <v>971994</v>
      </c>
      <c r="E4" s="10">
        <v>897754</v>
      </c>
      <c r="F4" s="10">
        <v>1046269</v>
      </c>
      <c r="G4" s="10">
        <v>987967</v>
      </c>
      <c r="H4" s="10">
        <v>1020323</v>
      </c>
      <c r="I4" s="10">
        <v>990636</v>
      </c>
      <c r="J4" s="10">
        <v>1043232</v>
      </c>
      <c r="K4" s="10">
        <v>1029204</v>
      </c>
      <c r="L4" s="10">
        <v>976268</v>
      </c>
      <c r="M4" s="10">
        <v>1011361</v>
      </c>
      <c r="N4" s="10">
        <v>975765</v>
      </c>
      <c r="O4" s="10">
        <v>1003625</v>
      </c>
      <c r="P4" s="9">
        <v>11904772</v>
      </c>
      <c r="Q4" s="12">
        <f>C4/P4</f>
        <v>1.0041685804650438</v>
      </c>
    </row>
    <row r="5" spans="2:17" ht="29.25" customHeight="1">
      <c r="B5" s="8" t="s">
        <v>17</v>
      </c>
      <c r="C5" s="9">
        <f>SUM(D5:O5)</f>
        <v>262205</v>
      </c>
      <c r="D5" s="10">
        <v>23582</v>
      </c>
      <c r="E5" s="10">
        <v>21779</v>
      </c>
      <c r="F5" s="10">
        <v>28424</v>
      </c>
      <c r="G5" s="10">
        <v>28251</v>
      </c>
      <c r="H5" s="10">
        <v>38564</v>
      </c>
      <c r="I5" s="10">
        <v>24574</v>
      </c>
      <c r="J5" s="10">
        <v>28719</v>
      </c>
      <c r="K5" s="10">
        <v>34943</v>
      </c>
      <c r="L5" s="10">
        <v>29147</v>
      </c>
      <c r="M5" s="10">
        <v>4222</v>
      </c>
      <c r="N5" s="13" t="s">
        <v>21</v>
      </c>
      <c r="O5" s="13" t="s">
        <v>21</v>
      </c>
      <c r="P5" s="9">
        <v>443513</v>
      </c>
      <c r="Q5" s="12">
        <f>C5/P5</f>
        <v>0.591200257940579</v>
      </c>
    </row>
    <row r="6" spans="2:17" ht="29.25" customHeight="1">
      <c r="B6" s="8" t="s">
        <v>18</v>
      </c>
      <c r="C6" s="9">
        <f>SUM(D6:O6)</f>
        <v>738674</v>
      </c>
      <c r="D6" s="10">
        <v>58582</v>
      </c>
      <c r="E6" s="10">
        <v>55207</v>
      </c>
      <c r="F6" s="10">
        <v>72457</v>
      </c>
      <c r="G6" s="10">
        <v>79556</v>
      </c>
      <c r="H6" s="10">
        <v>100520</v>
      </c>
      <c r="I6" s="10">
        <v>73164</v>
      </c>
      <c r="J6" s="10">
        <v>92389</v>
      </c>
      <c r="K6" s="10">
        <v>120303</v>
      </c>
      <c r="L6" s="10">
        <v>86496</v>
      </c>
      <c r="M6" s="13" t="s">
        <v>21</v>
      </c>
      <c r="N6" s="13" t="s">
        <v>21</v>
      </c>
      <c r="O6" s="13" t="s">
        <v>21</v>
      </c>
      <c r="P6" s="14">
        <v>900714</v>
      </c>
      <c r="Q6" s="15">
        <f>C6/P6</f>
        <v>0.8200982775886686</v>
      </c>
    </row>
    <row r="7" spans="2:17" ht="29.25" customHeight="1">
      <c r="B7" s="16" t="s">
        <v>19</v>
      </c>
      <c r="C7" s="17">
        <f>SUM(D7:O7)</f>
        <v>25518868</v>
      </c>
      <c r="D7" s="18">
        <f aca="true" t="shared" si="0" ref="D7:P7">SUM(D3:D6)</f>
        <v>2031233</v>
      </c>
      <c r="E7" s="18">
        <f t="shared" si="0"/>
        <v>1883682</v>
      </c>
      <c r="F7" s="18">
        <f t="shared" si="0"/>
        <v>2203791</v>
      </c>
      <c r="G7" s="18">
        <f t="shared" si="0"/>
        <v>2134953</v>
      </c>
      <c r="H7" s="18">
        <f t="shared" si="0"/>
        <v>2262900</v>
      </c>
      <c r="I7" s="18">
        <f t="shared" si="0"/>
        <v>2114616</v>
      </c>
      <c r="J7" s="18">
        <f t="shared" si="0"/>
        <v>2271889</v>
      </c>
      <c r="K7" s="18">
        <f t="shared" si="0"/>
        <v>2332393</v>
      </c>
      <c r="L7" s="18">
        <f t="shared" si="0"/>
        <v>2149409</v>
      </c>
      <c r="M7" s="18">
        <f t="shared" si="0"/>
        <v>2089001</v>
      </c>
      <c r="N7" s="18">
        <f t="shared" si="0"/>
        <v>2026367</v>
      </c>
      <c r="O7" s="19">
        <f t="shared" si="0"/>
        <v>2018634</v>
      </c>
      <c r="P7" s="17">
        <f t="shared" si="0"/>
        <v>25887683</v>
      </c>
      <c r="Q7" s="20">
        <f>C7/P7</f>
        <v>0.9857532634341977</v>
      </c>
    </row>
    <row r="8" spans="2:17" ht="11.25">
      <c r="B8" s="7"/>
      <c r="C8" s="2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1.25">
      <c r="B10" s="7"/>
      <c r="C10" s="7"/>
      <c r="D10" s="7"/>
      <c r="E10" s="7"/>
      <c r="F10" s="7"/>
      <c r="G10" s="7"/>
      <c r="H10" s="7"/>
      <c r="I10" s="7"/>
      <c r="J10" s="22" t="s">
        <v>22</v>
      </c>
      <c r="K10" s="4" t="s">
        <v>23</v>
      </c>
      <c r="L10" s="7"/>
      <c r="M10" s="7" t="s">
        <v>24</v>
      </c>
      <c r="N10" s="7"/>
      <c r="O10" s="7"/>
      <c r="P10" s="7"/>
      <c r="Q10" s="7"/>
    </row>
    <row r="11" spans="2:17" ht="11.25">
      <c r="B11" s="7"/>
      <c r="C11" s="7"/>
      <c r="D11" s="7"/>
      <c r="E11" s="7"/>
      <c r="F11" s="7"/>
      <c r="G11" s="7"/>
      <c r="H11" s="7"/>
      <c r="I11" s="7"/>
      <c r="J11" s="22" t="s">
        <v>25</v>
      </c>
      <c r="K11" s="4" t="s">
        <v>26</v>
      </c>
      <c r="L11" s="7"/>
      <c r="M11" s="7" t="s">
        <v>27</v>
      </c>
      <c r="N11" s="7"/>
      <c r="O11" s="7"/>
      <c r="P11" s="7"/>
      <c r="Q11" s="7"/>
    </row>
    <row r="12" spans="6:17" ht="11.25">
      <c r="F12" s="7"/>
      <c r="G12" s="7"/>
      <c r="N12" s="7"/>
      <c r="O12" s="7"/>
      <c r="P12" s="7"/>
      <c r="Q12" s="7"/>
    </row>
    <row r="13" spans="6:17" ht="11.25">
      <c r="F13" s="7"/>
      <c r="G13" s="7"/>
      <c r="J13" s="7"/>
      <c r="L13" s="7"/>
      <c r="M13" s="7"/>
      <c r="N13" s="7"/>
      <c r="O13" s="7"/>
      <c r="P13" s="7"/>
      <c r="Q13" s="7"/>
    </row>
    <row r="14" spans="6:18" ht="11.25">
      <c r="F14" s="7"/>
      <c r="G14" s="7"/>
      <c r="N14" s="7"/>
      <c r="O14" s="7"/>
      <c r="P14" s="7"/>
      <c r="Q14" s="7"/>
      <c r="R14" s="7"/>
    </row>
    <row r="15" spans="2:18" ht="11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1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18" ht="11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</sheetData>
  <sheetProtection/>
  <printOptions horizontalCentered="1"/>
  <pageMargins left="0.2" right="0.2755905511811024" top="1.299212598425197" bottom="0.984251968503937" header="0.9055118110236221" footer="0.5118110236220472"/>
  <pageSetup horizontalDpi="300" verticalDpi="300" orientation="landscape" paperSize="9" scale="95" r:id="rId2"/>
  <headerFooter alignWithMargins="0">
    <oddHeader>&amp;L&amp;"ＭＳ Ｐ明朝,標準"&amp;14８．平成２２年滋賀県有料道路通行台数調&amp;R&amp;"ＭＳ Ｐ明朝,標準"&amp;9（単位：台）　　&amp;11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2012-01-06T07:37:43Z</cp:lastPrinted>
  <dcterms:created xsi:type="dcterms:W3CDTF">2012-01-04T07:06:46Z</dcterms:created>
  <dcterms:modified xsi:type="dcterms:W3CDTF">2012-01-12T06:12:18Z</dcterms:modified>
  <cp:category/>
  <cp:version/>
  <cp:contentType/>
  <cp:contentStatus/>
</cp:coreProperties>
</file>