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60" windowHeight="8550" activeTab="0"/>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７頁" sheetId="9" r:id="rId9"/>
    <sheet name="８頁" sheetId="10" r:id="rId10"/>
    <sheet name="９～１１頁" sheetId="11" r:id="rId11"/>
    <sheet name="１２～１３頁" sheetId="12" r:id="rId12"/>
    <sheet name="１４頁" sheetId="13" r:id="rId13"/>
    <sheet name="１５頁" sheetId="14" r:id="rId14"/>
    <sheet name="１６頁" sheetId="15" r:id="rId15"/>
    <sheet name="１７頁" sheetId="16" r:id="rId16"/>
  </sheets>
  <definedNames>
    <definedName name="_A1">#REF!</definedName>
    <definedName name="_A2">#REF!</definedName>
    <definedName name="_A3">#REF!</definedName>
    <definedName name="_A4">#REF!</definedName>
    <definedName name="_A5">#REF!</definedName>
    <definedName name="_B1">#REF!</definedName>
    <definedName name="_B2">#REF!</definedName>
    <definedName name="_B3">#REF!</definedName>
    <definedName name="data">#REF!</definedName>
    <definedName name="_xlnm.Print_Area" localSheetId="11">'１２～１３頁'!$A$1:$Q$62</definedName>
    <definedName name="_xlnm.Print_Area" localSheetId="14">'１６頁'!$A$1:$Q$15</definedName>
    <definedName name="_xlnm.Print_Area" localSheetId="3">'２頁'!$A$1:$F$33</definedName>
    <definedName name="_xlnm.Print_Area" localSheetId="4">'３頁'!$A$1:$G$36</definedName>
    <definedName name="_xlnm.Print_Area" localSheetId="5">'４頁'!$A$1:$J$43</definedName>
    <definedName name="_xlnm.Print_Area" localSheetId="6">'５頁'!$A$1:$J$49</definedName>
    <definedName name="_xlnm.Print_Area" localSheetId="7">'６頁'!$A$1:$I$51</definedName>
    <definedName name="_xlnm.Print_Area" localSheetId="8">'７頁'!$A$1:$R$27</definedName>
    <definedName name="_xlnm.Print_Area" localSheetId="9">'８頁'!$A$1:$R$27</definedName>
    <definedName name="_xlnm.Print_Area" localSheetId="10">'９～１１頁'!$A$1:$S$111</definedName>
    <definedName name="_xlnm.Print_Area" localSheetId="1">'目次'!$A$1:$G$16</definedName>
  </definedNames>
  <calcPr fullCalcOnLoad="1"/>
</workbook>
</file>

<file path=xl/sharedStrings.xml><?xml version="1.0" encoding="utf-8"?>
<sst xmlns="http://schemas.openxmlformats.org/spreadsheetml/2006/main" count="843" uniqueCount="357">
  <si>
    <t>滋賀県観光入込客統計調査書</t>
  </si>
  <si>
    <t>目　　次</t>
  </si>
  <si>
    <t>平　成　２２　年</t>
  </si>
  <si>
    <t>滋賀県商工観光労働部観光交流局</t>
  </si>
  <si>
    <t>１．観光入込客統計調査の概要　………………………　　１　</t>
  </si>
  <si>
    <t>２．観光入込客統計調査の結果　………………………　　２</t>
  </si>
  <si>
    <t>　　　(1) 平成22年の延観光客数　</t>
  </si>
  <si>
    <t>　　　(2) 目的別観光客数の内訳</t>
  </si>
  <si>
    <t>　　　(3) 季節別観光客数の内訳</t>
  </si>
  <si>
    <t>　　　(4) 月別観光客数の内訳</t>
  </si>
  <si>
    <t>　　　(5) 地域別観光客数の内訳</t>
  </si>
  <si>
    <t>３．地域別・月別入込客数　　　………………………　　７</t>
  </si>
  <si>
    <t>４．市町別・月別入込客数　　　………………………　　９</t>
  </si>
  <si>
    <t>５．市町別・目的別入込客数　　………………………　　12</t>
  </si>
  <si>
    <t>６．観光入込客数ベスト３０　　………………………　　14</t>
  </si>
  <si>
    <t>７．年別観光入込客数の推移　　………………………　　15</t>
  </si>
  <si>
    <t>８．平成22年滋賀県有料道路通行台数調　……………　　16</t>
  </si>
  <si>
    <t>９．主な出来事　　………………………………………　　17</t>
  </si>
  <si>
    <t>１．観光入込客統計調査の概要</t>
  </si>
  <si>
    <t>　県内の観光地で年間入込客数が1,000人以上見込まれる観光地において調査を実施し、</t>
  </si>
  <si>
    <t>　平成22年1月から12月までの1年間の調査を通して、月別に集計した。</t>
  </si>
  <si>
    <t>　観光入込客…その者の居住地が観光地の範囲の中か外か、あるいは外出の距離の大小に</t>
  </si>
  <si>
    <t>　　　　　　　かかわらず、主に自然、歴史・文化、温泉・健康、スポーツ・レクリエー</t>
  </si>
  <si>
    <t>　　　　　　　ション、都市型観光、行祭事・イベント等の目的で観光地に入り込んだ者</t>
  </si>
  <si>
    <t>　観　光　地…観光客が多数来訪し、観光活動の状況からみて一体をなしていると認めら</t>
  </si>
  <si>
    <t>　　　　　　　れる区域をいう。</t>
  </si>
  <si>
    <t>(1) 調査方法</t>
  </si>
  <si>
    <t>　この調査は、平成22年の県内の観光客の目的別・季節別・月別・地域別の入込状況につ</t>
  </si>
  <si>
    <t>いて、県内の市町から寄せられた報告を集計したものである。</t>
  </si>
  <si>
    <t>(2) 調査地点</t>
  </si>
  <si>
    <t>765地点について計上した。</t>
  </si>
  <si>
    <t>(3) 調査期間</t>
  </si>
  <si>
    <t>(4) 調査上の定義</t>
  </si>
  <si>
    <t>　　　　　　　をいう。</t>
  </si>
  <si>
    <t>２．観光入込客統計調査の結果</t>
  </si>
  <si>
    <t>　　表１　延観光客数および前年比</t>
  </si>
  <si>
    <t>平成22年－平成21年（人）</t>
  </si>
  <si>
    <t>前年比</t>
  </si>
  <si>
    <t>日帰り客数</t>
  </si>
  <si>
    <t>宿泊客数</t>
  </si>
  <si>
    <t>延観光客数</t>
  </si>
  <si>
    <t>　　　　　外国人延観光客数および前年比</t>
  </si>
  <si>
    <t>平成22年計（人）</t>
  </si>
  <si>
    <t>平成21年計（人）</t>
  </si>
  <si>
    <t>(1) 平成２２年の延観光客数</t>
  </si>
  <si>
    <t>平成22年計（人）</t>
  </si>
  <si>
    <t>平成21年計（人）</t>
  </si>
  <si>
    <t>　平成22年の延観光客数は、前年より88万500人（2.0%）減少し、4,357万3,900人であった。
　平成22年は、世界各国の一流演奏家たちの演奏を低料金で楽しめる音楽の祭典「ラ・フォル・ジュルネ びわ湖」の開催や、陶芸をテーマとした展示やアートイベント「信楽まちなか芸術祭」の開催など賑わいをみせたイベントもあったものの、近隣県で開催された大型イベントによる影響や、前年の「秋の大型連休」の反動による減少があり、全体的には前年より減少となった。
　宿泊客数は、前年の新型インフルエンザによる風評被害による落ち込みから回復し、前年より延べ13万人（4.5%）増加し、延べ299万4,500人となった。
　本県を訪れた外国人延観光客数および外国人宿泊客数についても、前年の新型インフルエンザによる風評被害による落ち込みから回復し、4万2,816人増加し17万6,754人となった。</t>
  </si>
  <si>
    <t>(2) 目的別観光客数の内訳</t>
  </si>
  <si>
    <t>　目的別では、歴史や博物館・美術館等の「歴史・文化」が26.4%と最も多く、続いてスポーツ</t>
  </si>
  <si>
    <t>施設やキャンプ場、水泳場、公園など「スポーツ・レクリエーション」が19.7%となっている。</t>
  </si>
  <si>
    <t>　なお、平成22年より国共通基準に基づき、目的別内訳を変更した。</t>
  </si>
  <si>
    <t>表２　目的別内訳</t>
  </si>
  <si>
    <t>平成２１年（参考）</t>
  </si>
  <si>
    <t>目　　　的</t>
  </si>
  <si>
    <t>比率</t>
  </si>
  <si>
    <t>一般行楽</t>
  </si>
  <si>
    <t>寺社、文化財</t>
  </si>
  <si>
    <t>行催事</t>
  </si>
  <si>
    <t>釣り、ゴルフ、テニス</t>
  </si>
  <si>
    <t>登山、ハイキング</t>
  </si>
  <si>
    <t>遊覧船</t>
  </si>
  <si>
    <t>スキー、スケート</t>
  </si>
  <si>
    <t>水泳、船遊び</t>
  </si>
  <si>
    <t>（注意） 端数の関係上、合計と一致しないことがある。</t>
  </si>
  <si>
    <t>合　　　計</t>
  </si>
  <si>
    <t>グラフ１　目的別内訳</t>
  </si>
  <si>
    <t>平成２２年</t>
  </si>
  <si>
    <t>比率</t>
  </si>
  <si>
    <t>延観光客数
（千人）</t>
  </si>
  <si>
    <t>自然</t>
  </si>
  <si>
    <t>歴史・文化</t>
  </si>
  <si>
    <t>観光地点</t>
  </si>
  <si>
    <t>温泉・健康</t>
  </si>
  <si>
    <t>スポーツ・
レクリエーション</t>
  </si>
  <si>
    <t>都市型観光</t>
  </si>
  <si>
    <t>その他</t>
  </si>
  <si>
    <t>行祭事・イベント　</t>
  </si>
  <si>
    <r>
      <t xml:space="preserve">延観光客数
</t>
    </r>
    <r>
      <rPr>
        <sz val="10"/>
        <rFont val="ＭＳ 明朝"/>
        <family val="1"/>
      </rPr>
      <t>（千人）</t>
    </r>
  </si>
  <si>
    <t>延観光客数
（人）</t>
  </si>
  <si>
    <t>キャンプ</t>
  </si>
  <si>
    <t>　延観光客数の季節別割合は、「夏」が27.2%で一番多く、次いで「秋」の順であった。</t>
  </si>
  <si>
    <t>　対前年比では、「春」、「夏」、「秋」が減少となる一方、「冬」は若干の増加となった。</t>
  </si>
  <si>
    <t>　宿泊客数の割合については「夏」が32.1%と一番多く、次いで「秋」が25.8%となった。</t>
  </si>
  <si>
    <t>　対前年比では、「秋」、「冬」は減少となったが、「春」、「夏」は増加となった。</t>
  </si>
  <si>
    <t>表３　季節別内訳</t>
  </si>
  <si>
    <t>季　節</t>
  </si>
  <si>
    <t>比率</t>
  </si>
  <si>
    <t>対前年比</t>
  </si>
  <si>
    <t>前年
延観光客数
（千人）</t>
  </si>
  <si>
    <t>宿泊客数
（千人）</t>
  </si>
  <si>
    <t>前年
宿泊客数
（千人）</t>
  </si>
  <si>
    <r>
      <t>冬</t>
    </r>
    <r>
      <rPr>
        <sz val="11"/>
        <rFont val="ＭＳ 明朝"/>
        <family val="1"/>
      </rPr>
      <t xml:space="preserve">
1,2,12月</t>
    </r>
  </si>
  <si>
    <t>合　計</t>
  </si>
  <si>
    <t>（注意） 端数の関係上、合計と一致しないことがある。</t>
  </si>
  <si>
    <t>グラフ２　季節別内訳</t>
  </si>
  <si>
    <t>▼延観光客数比率</t>
  </si>
  <si>
    <t>▼宿泊客数比率</t>
  </si>
  <si>
    <t>(3) 季節別観光客数の内訳</t>
  </si>
  <si>
    <r>
      <t>春</t>
    </r>
    <r>
      <rPr>
        <sz val="11"/>
        <rFont val="ＭＳ 明朝"/>
        <family val="1"/>
      </rPr>
      <t xml:space="preserve">
３月～５月</t>
    </r>
  </si>
  <si>
    <r>
      <t>夏</t>
    </r>
    <r>
      <rPr>
        <sz val="11"/>
        <rFont val="ＭＳ 明朝"/>
        <family val="1"/>
      </rPr>
      <t xml:space="preserve">
６月～８月</t>
    </r>
  </si>
  <si>
    <r>
      <t>秋</t>
    </r>
    <r>
      <rPr>
        <sz val="11"/>
        <rFont val="ＭＳ 明朝"/>
        <family val="1"/>
      </rPr>
      <t xml:space="preserve">
９月～11月</t>
    </r>
  </si>
  <si>
    <t>表４　月別内訳</t>
  </si>
  <si>
    <t>月</t>
  </si>
  <si>
    <t>１月</t>
  </si>
  <si>
    <t>　　で、前年に比べて６万５，２００人、２．１％の増加となった。</t>
  </si>
  <si>
    <t>２月</t>
  </si>
  <si>
    <t>３月</t>
  </si>
  <si>
    <t>４月</t>
  </si>
  <si>
    <t>５月</t>
  </si>
  <si>
    <t>　　　そのうち、外国人の宿泊客数は、１０万０，００６人で、前年に比べて２万６，７７</t>
  </si>
  <si>
    <t>６月</t>
  </si>
  <si>
    <t>　　１人、３２．２％の増加となった。</t>
  </si>
  <si>
    <t>７月</t>
  </si>
  <si>
    <t>８月</t>
  </si>
  <si>
    <t>９月</t>
  </si>
  <si>
    <t>10月</t>
  </si>
  <si>
    <t>11月</t>
  </si>
  <si>
    <t>12月</t>
  </si>
  <si>
    <t>合計</t>
  </si>
  <si>
    <t>（注意） 端数の関係上、合計と一致しないことがある。</t>
  </si>
  <si>
    <t>グラフ３　月別内訳</t>
  </si>
  <si>
    <t>▼延観光客数</t>
  </si>
  <si>
    <t>▼宿泊客数</t>
  </si>
  <si>
    <t>(4) 月別観光客数の内訳</t>
  </si>
  <si>
    <r>
      <t>前年延観光客数</t>
    </r>
    <r>
      <rPr>
        <sz val="10"/>
        <rFont val="ＭＳ 明朝"/>
        <family val="1"/>
      </rPr>
      <t>（千人）</t>
    </r>
  </si>
  <si>
    <r>
      <t>前年宿泊客
数</t>
    </r>
    <r>
      <rPr>
        <sz val="10"/>
        <rFont val="ＭＳ 明朝"/>
        <family val="1"/>
      </rPr>
      <t>（千人）</t>
    </r>
  </si>
  <si>
    <t>　　　また、宿泊観光客の延人数（以下「宿泊客数」という。）は、３１６万５，１００人</t>
  </si>
  <si>
    <t>　延観光客数に占める月別観光客数の割合は、「８月」が12.7%と最も多く、「１１月」の10.3%、「５月」の10.2%と続き、「２月」の5.3%が最も少なかった。
　また、対前年比では、「１月」から「４月」および「７月」から「１０月」までが減少となった一方で、「１２月」が9.2%、「５月」が7.0%の増となった。
　宿泊客数に占める月別観光客数の割合は、「８月」が15.5%と最も多く、「５月」の9.7%、「７月」の9.4%と続き、「２月」の4.8%が最も少なかった。
　また、対前年比では、「１月」から「３月」にかけて連続して減少した一方で、「４月」から「８月」は増加した。特に「５月」から「６月」にかけては、14.9%から20.4%の大幅増となった。</t>
  </si>
  <si>
    <t>(5) 地域別観光客数の内訳</t>
  </si>
  <si>
    <t>　延観光客数に占める地域別の割合では、「大津」が23.7% と最も多く、「湖北」の19.9%、「東近江」の15.1%と続く。
　また、対前年比では、「東近江」が5.4%、「湖北」が4.5%、「甲賀」が4.3%減少した一方で、「湖東」が3.7%増加した。
　宿泊客数に占める地域別の割合についても、「大津」が41.3%と最も多い。
　また、対前年比では、「東近江」が33.2%、「湖北」が8.3%増加した一方で、「甲賀」が8.6%、「湖西」が5.0%減少した。</t>
  </si>
  <si>
    <t>表５　地域別内訳</t>
  </si>
  <si>
    <t>地　域</t>
  </si>
  <si>
    <t>前年宿泊客数（千人）</t>
  </si>
  <si>
    <t>湖南</t>
  </si>
  <si>
    <t>甲賀</t>
  </si>
  <si>
    <t>東近江</t>
  </si>
  <si>
    <t>湖東</t>
  </si>
  <si>
    <t>湖北</t>
  </si>
  <si>
    <t>湖西</t>
  </si>
  <si>
    <t>合計</t>
  </si>
  <si>
    <t>グラフ４　地域別内訳</t>
  </si>
  <si>
    <t>▼宿泊客数比率</t>
  </si>
  <si>
    <r>
      <t>前年延観光客数(</t>
    </r>
    <r>
      <rPr>
        <sz val="10"/>
        <rFont val="ＭＳ 明朝"/>
        <family val="1"/>
      </rPr>
      <t>千人)</t>
    </r>
  </si>
  <si>
    <t>大津</t>
  </si>
  <si>
    <t>（単位：人）</t>
  </si>
  <si>
    <t>日帰り</t>
  </si>
  <si>
    <t>月　　　　　別　　　　　入　　　　　込　　　　　客　　　　　数</t>
  </si>
  <si>
    <t>地域別</t>
  </si>
  <si>
    <t>・宿泊別</t>
  </si>
  <si>
    <t>１０月</t>
  </si>
  <si>
    <t>１１月</t>
  </si>
  <si>
    <t>１２月</t>
  </si>
  <si>
    <t>前年計</t>
  </si>
  <si>
    <t>宿泊</t>
  </si>
  <si>
    <t>計</t>
  </si>
  <si>
    <t>湖南</t>
  </si>
  <si>
    <t>甲賀</t>
  </si>
  <si>
    <t>湖西</t>
  </si>
  <si>
    <t>合計</t>
  </si>
  <si>
    <t>地域別</t>
  </si>
  <si>
    <t>甲賀</t>
  </si>
  <si>
    <t>大津</t>
  </si>
  <si>
    <t>大津</t>
  </si>
  <si>
    <t>大津市</t>
  </si>
  <si>
    <t>〔湖南〕</t>
  </si>
  <si>
    <t>草津市</t>
  </si>
  <si>
    <t>守山市</t>
  </si>
  <si>
    <t>〔甲賀〕</t>
  </si>
  <si>
    <t>-</t>
  </si>
  <si>
    <t>〔東近江〕</t>
  </si>
  <si>
    <t>日野町</t>
  </si>
  <si>
    <t>竜王町</t>
  </si>
  <si>
    <t>〔湖東〕</t>
  </si>
  <si>
    <t>彦根市</t>
  </si>
  <si>
    <t>豊郷町</t>
  </si>
  <si>
    <t>甲良町</t>
  </si>
  <si>
    <t>多賀町</t>
  </si>
  <si>
    <t>〔湖北〕</t>
  </si>
  <si>
    <t>米原市</t>
  </si>
  <si>
    <t>〔湖西〕</t>
  </si>
  <si>
    <t>４．市町別・月別入込客数</t>
  </si>
  <si>
    <t>〔大津〕</t>
  </si>
  <si>
    <t>市町別</t>
  </si>
  <si>
    <t>栗東市</t>
  </si>
  <si>
    <t>野洲市</t>
  </si>
  <si>
    <t>甲賀市</t>
  </si>
  <si>
    <t>湖南市</t>
  </si>
  <si>
    <t>近江八幡市</t>
  </si>
  <si>
    <t>東近江市</t>
  </si>
  <si>
    <t>愛荘町</t>
  </si>
  <si>
    <t>長浜市</t>
  </si>
  <si>
    <t>米原市</t>
  </si>
  <si>
    <t>高島市</t>
  </si>
  <si>
    <t>【合計】</t>
  </si>
  <si>
    <t>スポーツ・レクリエーション</t>
  </si>
  <si>
    <t>都市型観光
(買物・食等)</t>
  </si>
  <si>
    <t>行祭事・
イベント</t>
  </si>
  <si>
    <t>歴史</t>
  </si>
  <si>
    <t>博物館・美術館等</t>
  </si>
  <si>
    <t>スポーツ施設、キャンプ場等</t>
  </si>
  <si>
    <t>水泳場・マリーナ</t>
  </si>
  <si>
    <t>公園・テーマパーク等</t>
  </si>
  <si>
    <t>　観光客数</t>
  </si>
  <si>
    <t>うち外国人数</t>
  </si>
  <si>
    <t>大津計</t>
  </si>
  <si>
    <t>湖南計</t>
  </si>
  <si>
    <t>甲賀計</t>
  </si>
  <si>
    <t>東近江市</t>
  </si>
  <si>
    <t>東近江計</t>
  </si>
  <si>
    <t>市町名</t>
  </si>
  <si>
    <t>愛荘町</t>
  </si>
  <si>
    <t>湖東計</t>
  </si>
  <si>
    <t>長浜市</t>
  </si>
  <si>
    <t>米原市</t>
  </si>
  <si>
    <t>湖北計</t>
  </si>
  <si>
    <t>高島市</t>
  </si>
  <si>
    <t>湖西計</t>
  </si>
  <si>
    <t>滋賀県合計</t>
  </si>
  <si>
    <t>５．市町別・目的別入込客数</t>
  </si>
  <si>
    <t>市町名</t>
  </si>
  <si>
    <t>順位</t>
  </si>
  <si>
    <t>観  光  地  名</t>
  </si>
  <si>
    <t>入込客数（人）</t>
  </si>
  <si>
    <t>長浜市</t>
  </si>
  <si>
    <t>彦根城</t>
  </si>
  <si>
    <t>滋賀県希望が丘文化公園</t>
  </si>
  <si>
    <t>近江八幡市</t>
  </si>
  <si>
    <t>道の駅 湖北みずどりステーション</t>
  </si>
  <si>
    <t>道の駅 あいとうマーガレットステーション</t>
  </si>
  <si>
    <t>草津市</t>
  </si>
  <si>
    <t>高島市</t>
  </si>
  <si>
    <t>ファーマーズ・マーケットおうみんち</t>
  </si>
  <si>
    <t>大津市</t>
  </si>
  <si>
    <t>びわ湖大花火大会</t>
  </si>
  <si>
    <t>鮎家の郷</t>
  </si>
  <si>
    <t>あがりゃんせ（スパリゾート雄琴）</t>
  </si>
  <si>
    <t>大津市</t>
  </si>
  <si>
    <t>夢京橋キャッスルロード</t>
  </si>
  <si>
    <t>竜王町</t>
  </si>
  <si>
    <t>（公開了承施設についてのみ掲載しています。）</t>
  </si>
  <si>
    <t>６．観光入込客数ベスト３０</t>
  </si>
  <si>
    <t>黒壁ガラス館</t>
  </si>
  <si>
    <t>多賀大社</t>
  </si>
  <si>
    <t>道の駅 藤樹の里あどがわ</t>
  </si>
  <si>
    <t>高島市</t>
  </si>
  <si>
    <t>野洲市、湖南市、竜王町</t>
  </si>
  <si>
    <t>比叡山ドライブウェイ</t>
  </si>
  <si>
    <t>日牟禮八幡宮</t>
  </si>
  <si>
    <t>八幡堀</t>
  </si>
  <si>
    <t>豊公園</t>
  </si>
  <si>
    <t>長濱オルゴール堂</t>
  </si>
  <si>
    <t>東近江市</t>
  </si>
  <si>
    <t>比叡山延暦寺</t>
  </si>
  <si>
    <t>矢橋帰帆島公園</t>
  </si>
  <si>
    <t>道の駅 びわ湖大橋米プラザ</t>
  </si>
  <si>
    <t>大津市</t>
  </si>
  <si>
    <t>道の駅 くつき新本陣</t>
  </si>
  <si>
    <t>マキノ高原・さらさ</t>
  </si>
  <si>
    <t>守山市</t>
  </si>
  <si>
    <t>道の駅 伊吹の里</t>
  </si>
  <si>
    <t>奥比叡ドライブウェイ</t>
  </si>
  <si>
    <t>滋賀県立琵琶湖博物館</t>
  </si>
  <si>
    <t>琵琶湖ホテル</t>
  </si>
  <si>
    <t>近江神宮</t>
  </si>
  <si>
    <t>滋賀県立陶芸の森</t>
  </si>
  <si>
    <t>甲賀市</t>
  </si>
  <si>
    <t>野洲市</t>
  </si>
  <si>
    <t>彦根市</t>
  </si>
  <si>
    <t>伊吹山</t>
  </si>
  <si>
    <t>道の駅 竜王かがみの里</t>
  </si>
  <si>
    <t>７．年別観光入込客数の推移</t>
  </si>
  <si>
    <t>年</t>
  </si>
  <si>
    <t>延観光客数（人）</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</si>
  <si>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</si>
  <si>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</si>
  <si>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</si>
  <si>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</si>
  <si>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</si>
  <si>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</si>
  <si>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</si>
  <si>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</si>
  <si>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</si>
  <si>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</si>
  <si>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</si>
  <si>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</si>
  <si>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</si>
  <si>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</si>
  <si>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</si>
  <si>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</si>
  <si>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</si>
  <si>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</si>
  <si>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</si>
  <si>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</si>
  <si>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</si>
  <si>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</si>
  <si>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</si>
  <si>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</si>
  <si>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</si>
  <si>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</si>
  <si>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</si>
  <si>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平成１６年</t>
  </si>
  <si>
    <t>平成１７年</t>
  </si>
  <si>
    <t>平成１８年</t>
  </si>
  <si>
    <t>平成１９年</t>
  </si>
  <si>
    <t>平成２０年</t>
  </si>
  <si>
    <t>平成２１年</t>
  </si>
  <si>
    <t>平成２２年</t>
  </si>
  <si>
    <t>※昭和５３年以前は、調査方法が異なるため本調査と比較できません。</t>
  </si>
  <si>
    <t>平成１５年</t>
  </si>
  <si>
    <t>月　　　　　別　　　　　通　　　　　行　　　　　台　　　　　数</t>
  </si>
  <si>
    <t>通行台数</t>
  </si>
  <si>
    <t>琵琶湖大橋有料道路</t>
  </si>
  <si>
    <t>近江大橋有料道路</t>
  </si>
  <si>
    <t>日野水口有料道路</t>
  </si>
  <si>
    <t>－</t>
  </si>
  <si>
    <t>途中トンネル有料道路</t>
  </si>
  <si>
    <t>※１　</t>
  </si>
  <si>
    <t>日野水口有料道路</t>
  </si>
  <si>
    <t>平成22年10月5日より無料開放</t>
  </si>
  <si>
    <t>※２　</t>
  </si>
  <si>
    <t>途中トンネル有料道路</t>
  </si>
  <si>
    <t>平成22年10月1日より無料開放</t>
  </si>
  <si>
    <t>滋賀県の更なる魅力を発信していくため、ＪＲ西日本と共同で様々なキャンペーンが展開された。</t>
  </si>
  <si>
    <t>通年</t>
  </si>
  <si>
    <t>滞在型広域観光推進事業の実施</t>
  </si>
  <si>
    <t>近江の歴史文化に光をあてて情報発信を行うキャンペーンとして、「みちのくに近江　～王のみち、覇者のみち～」をテーマに展開された。</t>
  </si>
  <si>
    <t>1月～3月</t>
  </si>
  <si>
    <t>5月1日～2日</t>
  </si>
  <si>
    <t>7月～9月</t>
  </si>
  <si>
    <t>夏の酷暑</t>
  </si>
  <si>
    <t>7月から9月の気温は高く、8月は県内のすべてのアメダス観測地点で月平均気温が観測開始以来最も高い値となり、7 月から9 月までの真夏日（日最高気温30℃以上）日数が各地で50日を超えた。</t>
  </si>
  <si>
    <t>9月18日～19日</t>
  </si>
  <si>
    <t>イナズマロックフェス2010</t>
  </si>
  <si>
    <t>滋賀ふるさと観光大使である西川貴教氏が主催する大型野外音楽イベントが烏丸半島において開催され、会場内に県内のＰＲブースを設け、県内外の来場者に対し、ＰＲ事業を行った。</t>
  </si>
  <si>
    <t>10月1日～11月23日</t>
  </si>
  <si>
    <t>信楽まちなか芸術祭</t>
  </si>
  <si>
    <t>甲賀市</t>
  </si>
  <si>
    <t>甲賀市信楽地域で、陶芸をテーマとした展示やアートイベントを通して信楽焼のすばらしさを世界に発信するため、信楽陶芸トリエンナーレ2010「信楽まちなか芸術祭」が開催された。</t>
  </si>
  <si>
    <t>10月20日～22日</t>
  </si>
  <si>
    <t>９．主な出来事</t>
  </si>
  <si>
    <t>年月日</t>
  </si>
  <si>
    <t>名　　称</t>
  </si>
  <si>
    <t>所在地</t>
  </si>
  <si>
    <t>特　　　　　徴</t>
  </si>
  <si>
    <t>通年</t>
  </si>
  <si>
    <t>びわこキャンペーン</t>
  </si>
  <si>
    <t>元気やで！おいで～な滋賀キャンペーン</t>
  </si>
  <si>
    <t>新型インフルエンザの発生に伴う風評被害に対し、旅行ブロガーによる情報発信事業や宿泊客誘致ＰＲ等、県内各地の特性を活かした観光誘客事業を支援し、県内全域での観光誘客を図った。</t>
  </si>
  <si>
    <t>ラ・フォル・ジュルネ びわ湖 ～「熱狂の日」音楽祭2010</t>
  </si>
  <si>
    <t>世界各国の一流演奏家たちの演奏を低料金で楽しめる音楽の祭典が、西日本で初めて、びわ湖ホールで開催された。</t>
  </si>
  <si>
    <t>びわ湖大花火大会</t>
  </si>
  <si>
    <t>大津市</t>
  </si>
  <si>
    <t>琵琶湖の夏の風物詩として、約１万発の花火で「びわ湖自然散策」をテーマに開催された。</t>
  </si>
  <si>
    <t>草津市</t>
  </si>
  <si>
    <t>びわ湖環境ビジネスメッセ2010</t>
  </si>
  <si>
    <t>環境への負荷を軽減し、環境保全に貢献する環境ビジネスを積極的に振興するための環境産業見本市「びわ湖環境ビジネスメッセ2010」が開催された。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</si>
</sst>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m/d;@"/>
    <numFmt numFmtId="181" formatCode="#,##0;\-#,##0;"/>
    <numFmt numFmtId="182" formatCode="00"/>
    <numFmt numFmtId="183" formatCode="000000000"/>
    <numFmt numFmtId="184" formatCode="00000"/>
    <numFmt numFmtId="185" formatCode="#,##0_ ;[Red]\-#,##0\ "/>
    <numFmt numFmtId="186" formatCode="#,##0.0;[Red]\-#,##0.0"/>
    <numFmt numFmtId="187" formatCode="0;&quot;▲ &quot;0"/>
    <numFmt numFmtId="188" formatCode="#,##0;&quot;▲ &quot;#,##0"/>
    <numFmt numFmtId="189" formatCode="0.000%"/>
    <numFmt numFmtId="190" formatCode="0.0000%"/>
    <numFmt numFmtId="191" formatCode="[&lt;=999]000;[&lt;=99999]000\-00;000\-0000"/>
    <numFmt numFmtId="192" formatCode="#,##0.000;[Red]\-#,##0.000"/>
    <numFmt numFmtId="193" formatCode="&quot;Yes&quot;;&quot;Yes&quot;;&quot;No&quot;"/>
    <numFmt numFmtId="194" formatCode="&quot;True&quot;;&quot;True&quot;;&quot;False&quot;"/>
    <numFmt numFmtId="195" formatCode="&quot;On&quot;;&quot;On&quot;;&quot;Off&quot;"/>
    <numFmt numFmtId="196" formatCode="#,##0;&quot;△ &quot;#,##0"/>
    <numFmt numFmtId="197" formatCode="mmm\-yyyy"/>
    <numFmt numFmtId="198" formatCode="m&quot;月&quot;d&quot;日&quot;;@"/>
    <numFmt numFmtId="199" formatCode="[$€-2]\ #,##0.00_);[Red]\([$€-2]\ #,##0.00\)"/>
    <numFmt numFmtId="200" formatCode="0.00000%"/>
    <numFmt numFmtId="201" formatCode="#,##0;&quot;△ &quot;#,##0%"/>
    <numFmt numFmtId="202" formatCode="#,##0.0;&quot;△ &quot;#,##0.0%"/>
    <numFmt numFmtId="203" formatCode="#,##0.00;&quot;△ &quot;#,##0.00%"/>
    <numFmt numFmtId="204" formatCode="#,##0.0;&quot;▲ &quot;#,##0.0%"/>
    <numFmt numFmtId="205" formatCode="#,##0;&quot;▲ &quot;#,##0%"/>
    <numFmt numFmtId="206" formatCode="#,##0.00;&quot;▲ &quot;#,##0.00%"/>
    <numFmt numFmtId="207" formatCode="#,##0.000;&quot;▲ &quot;#,##0.000%"/>
    <numFmt numFmtId="208" formatCode="#,##0.0;&quot;▲&quot;\-#,##0.0%"/>
    <numFmt numFmtId="209" formatCode="#,##0.0;&quot;▲&quot;#,##0.0%"/>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u val="single"/>
      <sz val="10"/>
      <color indexed="14"/>
      <name val="ＭＳ Ｐゴシック"/>
      <family val="3"/>
    </font>
    <font>
      <sz val="11"/>
      <color indexed="17"/>
      <name val="ＭＳ Ｐゴシック"/>
      <family val="3"/>
    </font>
    <font>
      <sz val="6"/>
      <name val="ＭＳ 明朝"/>
      <family val="1"/>
    </font>
    <font>
      <sz val="20"/>
      <name val="ＭＳ 明朝"/>
      <family val="1"/>
    </font>
    <font>
      <sz val="16"/>
      <name val="ＭＳ 明朝"/>
      <family val="1"/>
    </font>
    <font>
      <sz val="26"/>
      <name val="ＭＳ 明朝"/>
      <family val="1"/>
    </font>
    <font>
      <sz val="14"/>
      <name val="ＭＳ 明朝"/>
      <family val="1"/>
    </font>
    <font>
      <sz val="12"/>
      <name val="ＭＳ 明朝"/>
      <family val="1"/>
    </font>
    <font>
      <sz val="12"/>
      <name val="ＭＳ Ｐ明朝"/>
      <family val="1"/>
    </font>
    <font>
      <i/>
      <sz val="11"/>
      <name val="ＭＳ 明朝"/>
      <family val="1"/>
    </font>
    <font>
      <sz val="10"/>
      <name val="ＭＳ 明朝"/>
      <family val="1"/>
    </font>
    <font>
      <sz val="9"/>
      <name val="ＭＳ 明朝"/>
      <family val="1"/>
    </font>
    <font>
      <sz val="8"/>
      <name val="ＭＳ 明朝"/>
      <family val="1"/>
    </font>
    <font>
      <sz val="9.75"/>
      <color indexed="63"/>
      <name val="MS UI Gothic"/>
      <family val="3"/>
    </font>
    <font>
      <sz val="8"/>
      <color indexed="63"/>
      <name val="ＭＳ Ｐ明朝"/>
      <family val="1"/>
    </font>
    <font>
      <sz val="9.75"/>
      <color indexed="63"/>
      <name val="ＭＳ Ｐ明朝"/>
      <family val="1"/>
    </font>
    <font>
      <sz val="11"/>
      <color indexed="8"/>
      <name val="ＭＳ 明朝"/>
      <family val="1"/>
    </font>
    <font>
      <sz val="8"/>
      <color indexed="8"/>
      <name val="ＭＳ 明朝"/>
      <family val="1"/>
    </font>
    <font>
      <sz val="10"/>
      <color indexed="8"/>
      <name val="ＭＳ 明朝"/>
      <family val="1"/>
    </font>
    <font>
      <sz val="11"/>
      <color indexed="63"/>
      <name val="ＭＳ 明朝"/>
      <family val="1"/>
    </font>
    <font>
      <sz val="9"/>
      <color indexed="63"/>
      <name val="ＭＳ 明朝"/>
      <family val="1"/>
    </font>
    <font>
      <sz val="9"/>
      <color indexed="8"/>
      <name val="ＭＳ 明朝"/>
      <family val="1"/>
    </font>
    <font>
      <sz val="6"/>
      <name val="ＭＳ Ｐゴシック"/>
      <family val="3"/>
    </font>
    <font>
      <sz val="7.5"/>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hair"/>
      <top style="thin"/>
      <bottom style="thin"/>
    </border>
    <border>
      <left style="hair"/>
      <right style="hair"/>
      <top>
        <color indexed="63"/>
      </top>
      <bottom>
        <color indexed="63"/>
      </bottom>
    </border>
    <border>
      <left style="hair"/>
      <right>
        <color indexed="63"/>
      </right>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left>
        <color indexed="63"/>
      </left>
      <right>
        <color indexed="63"/>
      </right>
      <top style="thin"/>
      <bottom>
        <color indexed="63"/>
      </bottom>
    </border>
    <border>
      <left style="thin"/>
      <right style="thin"/>
      <top style="thin"/>
      <bottom>
        <color indexed="63"/>
      </bottom>
    </border>
    <border>
      <left style="hair"/>
      <right style="thin"/>
      <top style="thin"/>
      <bottom>
        <color indexed="63"/>
      </bottom>
    </border>
    <border>
      <left style="thin"/>
      <right style="thin"/>
      <top>
        <color indexed="63"/>
      </top>
      <bottom style="thin"/>
    </border>
    <border>
      <left style="hair"/>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hair"/>
      <top>
        <color indexed="63"/>
      </top>
      <bottom style="hair"/>
    </border>
    <border>
      <left style="hair"/>
      <right style="thin"/>
      <top>
        <color indexed="63"/>
      </top>
      <bottom style="hair"/>
    </border>
    <border>
      <left style="thin"/>
      <right>
        <color indexed="63"/>
      </right>
      <top style="thin"/>
      <bottom style="hair"/>
    </border>
    <border>
      <left>
        <color indexed="63"/>
      </left>
      <right>
        <color indexed="63"/>
      </right>
      <top>
        <color indexed="63"/>
      </top>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style="hair"/>
      <right style="hair"/>
      <top style="thin"/>
      <bottom>
        <color indexed="63"/>
      </bottom>
    </border>
    <border>
      <left style="hair"/>
      <right>
        <color indexed="63"/>
      </right>
      <top style="thin"/>
      <bottom>
        <color indexed="63"/>
      </bottom>
    </border>
    <border>
      <left>
        <color indexed="63"/>
      </left>
      <right>
        <color indexed="63"/>
      </right>
      <top style="hair"/>
      <bottom>
        <color indexed="63"/>
      </bottom>
    </border>
    <border>
      <left>
        <color indexed="63"/>
      </left>
      <right style="thin"/>
      <top>
        <color indexed="63"/>
      </top>
      <bottom style="hair"/>
    </border>
    <border>
      <left style="hair"/>
      <right>
        <color indexed="63"/>
      </right>
      <top style="thin"/>
      <bottom style="hair"/>
    </border>
    <border>
      <left style="thin"/>
      <right style="hair"/>
      <top style="thin"/>
      <bottom>
        <color indexed="63"/>
      </botto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style="thin"/>
      <right style="thin"/>
      <top style="double"/>
      <bottom style="hair"/>
    </border>
    <border>
      <left style="hair"/>
      <right style="thin"/>
      <top style="hair"/>
      <bottom>
        <color indexed="63"/>
      </bottom>
    </border>
    <border>
      <left>
        <color indexed="63"/>
      </left>
      <right>
        <color indexed="63"/>
      </right>
      <top style="double"/>
      <bottom style="thin"/>
    </border>
    <border>
      <left style="thin"/>
      <right style="thin"/>
      <top style="thin"/>
      <bottom style="thin"/>
    </border>
    <border>
      <left style="thin"/>
      <right style="hair"/>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426">
    <xf numFmtId="0" fontId="0" fillId="0" borderId="0" xfId="0" applyAlignment="1">
      <alignment vertical="center"/>
    </xf>
    <xf numFmtId="0" fontId="22" fillId="0" borderId="0" xfId="61" applyFont="1" applyAlignment="1">
      <alignment horizontal="center"/>
      <protection/>
    </xf>
    <xf numFmtId="0" fontId="23" fillId="0" borderId="0" xfId="61" applyFont="1" applyAlignment="1">
      <alignment/>
      <protection/>
    </xf>
    <xf numFmtId="0" fontId="23" fillId="0" borderId="0" xfId="61" applyFont="1">
      <alignment/>
      <protection/>
    </xf>
    <xf numFmtId="0" fontId="24" fillId="0" borderId="0" xfId="61" applyFont="1" applyAlignment="1">
      <alignment horizontal="center"/>
      <protection/>
    </xf>
    <xf numFmtId="0" fontId="22" fillId="0" borderId="0" xfId="61" applyFont="1">
      <alignment/>
      <protection/>
    </xf>
    <xf numFmtId="0" fontId="18" fillId="0" borderId="0" xfId="61">
      <alignment/>
      <protection/>
    </xf>
    <xf numFmtId="0" fontId="18" fillId="0" borderId="0" xfId="61" applyAlignment="1">
      <alignment horizontal="center"/>
      <protection/>
    </xf>
    <xf numFmtId="0" fontId="25" fillId="0" borderId="0" xfId="61" applyFont="1" applyAlignment="1">
      <alignment horizontal="centerContinuous"/>
      <protection/>
    </xf>
    <xf numFmtId="0" fontId="18" fillId="0" borderId="0" xfId="61" applyAlignment="1">
      <alignment horizontal="centerContinuous"/>
      <protection/>
    </xf>
    <xf numFmtId="0" fontId="26" fillId="0" borderId="0" xfId="61" applyFont="1">
      <alignment/>
      <protection/>
    </xf>
    <xf numFmtId="0" fontId="25" fillId="0" borderId="0" xfId="62" applyFont="1" applyAlignment="1">
      <alignment/>
      <protection/>
    </xf>
    <xf numFmtId="0" fontId="25" fillId="0" borderId="0" xfId="62" applyFont="1">
      <alignment/>
      <protection/>
    </xf>
    <xf numFmtId="0" fontId="18" fillId="0" borderId="0" xfId="62" applyFont="1" applyAlignment="1">
      <alignment horizontal="left" indent="1"/>
      <protection/>
    </xf>
    <xf numFmtId="0" fontId="18" fillId="0" borderId="0" xfId="62">
      <alignment/>
      <protection/>
    </xf>
    <xf numFmtId="0" fontId="18" fillId="0" borderId="0" xfId="62" applyAlignment="1">
      <alignment horizontal="left" indent="1"/>
      <protection/>
    </xf>
    <xf numFmtId="0" fontId="18" fillId="0" borderId="0" xfId="62" applyAlignment="1">
      <alignment/>
      <protection/>
    </xf>
    <xf numFmtId="0" fontId="18" fillId="0" borderId="0" xfId="62" applyFont="1" applyFill="1" applyAlignment="1">
      <alignment horizontal="left" indent="1"/>
      <protection/>
    </xf>
    <xf numFmtId="0" fontId="18" fillId="0" borderId="0" xfId="62" applyFill="1">
      <alignment/>
      <protection/>
    </xf>
    <xf numFmtId="0" fontId="18" fillId="0" borderId="0" xfId="62" applyFont="1" applyFill="1" applyAlignment="1">
      <alignment horizontal="left" vertical="distributed" wrapText="1" indent="2"/>
      <protection/>
    </xf>
    <xf numFmtId="0" fontId="18" fillId="0" borderId="0" xfId="62" applyBorder="1" applyAlignment="1">
      <alignment horizontal="center" vertical="center"/>
      <protection/>
    </xf>
    <xf numFmtId="0" fontId="27" fillId="0" borderId="0" xfId="62" applyFont="1" applyAlignment="1">
      <alignment horizontal="left" wrapText="1"/>
      <protection/>
    </xf>
    <xf numFmtId="0" fontId="18" fillId="0" borderId="10" xfId="62" applyBorder="1">
      <alignment/>
      <protection/>
    </xf>
    <xf numFmtId="0" fontId="18" fillId="0" borderId="10" xfId="62" applyBorder="1" applyAlignment="1">
      <alignment horizontal="center" vertical="center"/>
      <protection/>
    </xf>
    <xf numFmtId="0" fontId="18" fillId="0" borderId="10" xfId="62" applyFill="1" applyBorder="1" applyAlignment="1">
      <alignment horizontal="center"/>
      <protection/>
    </xf>
    <xf numFmtId="38" fontId="18" fillId="0" borderId="10" xfId="62" applyNumberFormat="1" applyFill="1" applyBorder="1">
      <alignment/>
      <protection/>
    </xf>
    <xf numFmtId="188" fontId="18" fillId="0" borderId="10" xfId="49" applyNumberFormat="1" applyFont="1" applyFill="1" applyBorder="1" applyAlignment="1">
      <alignment/>
    </xf>
    <xf numFmtId="204" fontId="18" fillId="0" borderId="10" xfId="42" applyNumberFormat="1" applyFont="1" applyFill="1" applyBorder="1" applyAlignment="1">
      <alignment/>
    </xf>
    <xf numFmtId="177" fontId="18" fillId="0" borderId="11" xfId="42" applyNumberFormat="1" applyFont="1" applyFill="1" applyBorder="1" applyAlignment="1">
      <alignment/>
    </xf>
    <xf numFmtId="0" fontId="18" fillId="0" borderId="12" xfId="62" applyFill="1" applyBorder="1" applyAlignment="1">
      <alignment horizontal="center"/>
      <protection/>
    </xf>
    <xf numFmtId="38" fontId="18" fillId="0" borderId="13" xfId="62" applyNumberFormat="1" applyFill="1" applyBorder="1">
      <alignment/>
      <protection/>
    </xf>
    <xf numFmtId="188" fontId="18" fillId="0" borderId="13" xfId="49" applyNumberFormat="1" applyFont="1" applyFill="1" applyBorder="1" applyAlignment="1">
      <alignment/>
    </xf>
    <xf numFmtId="204" fontId="18" fillId="0" borderId="14" xfId="42" applyNumberFormat="1" applyFont="1" applyFill="1" applyBorder="1" applyAlignment="1">
      <alignment/>
    </xf>
    <xf numFmtId="0" fontId="18" fillId="0" borderId="10" xfId="62" applyFont="1" applyBorder="1" applyAlignment="1">
      <alignment horizontal="center" vertical="center"/>
      <protection/>
    </xf>
    <xf numFmtId="38" fontId="18" fillId="0" borderId="10" xfId="62" applyNumberFormat="1" applyFont="1" applyFill="1" applyBorder="1">
      <alignment/>
      <protection/>
    </xf>
    <xf numFmtId="177" fontId="18" fillId="0" borderId="10" xfId="42" applyNumberFormat="1" applyFont="1" applyFill="1" applyBorder="1" applyAlignment="1">
      <alignment/>
    </xf>
    <xf numFmtId="38" fontId="18" fillId="0" borderId="13" xfId="62" applyNumberFormat="1" applyFont="1" applyFill="1" applyBorder="1">
      <alignment/>
      <protection/>
    </xf>
    <xf numFmtId="177" fontId="18" fillId="0" borderId="14" xfId="42" applyNumberFormat="1" applyFont="1" applyFill="1" applyBorder="1" applyAlignment="1">
      <alignment/>
    </xf>
    <xf numFmtId="0" fontId="28" fillId="7" borderId="0" xfId="62" applyFont="1" applyFill="1">
      <alignment/>
      <protection/>
    </xf>
    <xf numFmtId="0" fontId="18" fillId="7" borderId="0" xfId="62" applyFill="1">
      <alignment/>
      <protection/>
    </xf>
    <xf numFmtId="0" fontId="18" fillId="0" borderId="0" xfId="62" applyFont="1">
      <alignment/>
      <protection/>
    </xf>
    <xf numFmtId="0" fontId="18" fillId="0" borderId="0" xfId="62" applyFont="1" applyFill="1">
      <alignment/>
      <protection/>
    </xf>
    <xf numFmtId="0" fontId="26" fillId="0" borderId="0" xfId="62" applyFont="1">
      <alignment/>
      <protection/>
    </xf>
    <xf numFmtId="0" fontId="18" fillId="0" borderId="15" xfId="62" applyBorder="1" applyAlignment="1">
      <alignment horizontal="center" vertical="center"/>
      <protection/>
    </xf>
    <xf numFmtId="0" fontId="18" fillId="0" borderId="16" xfId="62" applyBorder="1" applyAlignment="1">
      <alignment horizontal="center" vertical="center"/>
      <protection/>
    </xf>
    <xf numFmtId="0" fontId="18" fillId="0" borderId="17" xfId="62" applyBorder="1" applyAlignment="1">
      <alignment horizontal="center" vertical="center"/>
      <protection/>
    </xf>
    <xf numFmtId="0" fontId="18" fillId="0" borderId="17"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18" fillId="0" borderId="18" xfId="62" applyBorder="1" applyAlignment="1">
      <alignment horizontal="center" vertical="center"/>
      <protection/>
    </xf>
    <xf numFmtId="0" fontId="18" fillId="0" borderId="19" xfId="62" applyBorder="1" applyAlignment="1">
      <alignment horizontal="center" vertical="center"/>
      <protection/>
    </xf>
    <xf numFmtId="0" fontId="18" fillId="0" borderId="20" xfId="62" applyBorder="1" applyAlignment="1">
      <alignment horizontal="center" vertical="center"/>
      <protection/>
    </xf>
    <xf numFmtId="0" fontId="18" fillId="0" borderId="20" xfId="62" applyFont="1" applyBorder="1" applyAlignment="1">
      <alignment horizontal="center" vertical="center"/>
      <protection/>
    </xf>
    <xf numFmtId="0" fontId="18" fillId="0" borderId="0" xfId="62" applyBorder="1">
      <alignment/>
      <protection/>
    </xf>
    <xf numFmtId="0" fontId="18" fillId="0" borderId="21" xfId="62" applyBorder="1" applyAlignment="1">
      <alignment horizontal="center"/>
      <protection/>
    </xf>
    <xf numFmtId="0" fontId="18" fillId="0" borderId="22" xfId="62" applyBorder="1" applyAlignment="1">
      <alignment horizontal="center"/>
      <protection/>
    </xf>
    <xf numFmtId="177" fontId="18" fillId="0" borderId="10" xfId="42" applyNumberFormat="1" applyFont="1" applyBorder="1" applyAlignment="1">
      <alignment horizontal="right" indent="1"/>
    </xf>
    <xf numFmtId="38" fontId="18" fillId="0" borderId="10" xfId="62" applyNumberFormat="1" applyBorder="1" applyAlignment="1">
      <alignment horizontal="right" indent="1"/>
      <protection/>
    </xf>
    <xf numFmtId="38" fontId="18" fillId="0" borderId="22" xfId="62" applyNumberFormat="1" applyBorder="1">
      <alignment/>
      <protection/>
    </xf>
    <xf numFmtId="204" fontId="18" fillId="0" borderId="0" xfId="42" applyNumberFormat="1" applyFont="1" applyBorder="1" applyAlignment="1">
      <alignment/>
    </xf>
    <xf numFmtId="38" fontId="18" fillId="0" borderId="0" xfId="62" applyNumberFormat="1" applyBorder="1">
      <alignment/>
      <protection/>
    </xf>
    <xf numFmtId="38" fontId="18" fillId="0" borderId="0" xfId="62" applyNumberFormat="1">
      <alignment/>
      <protection/>
    </xf>
    <xf numFmtId="177" fontId="18" fillId="0" borderId="0" xfId="42" applyNumberFormat="1" applyFont="1" applyBorder="1" applyAlignment="1">
      <alignment/>
    </xf>
    <xf numFmtId="0" fontId="18" fillId="0" borderId="23" xfId="62" applyBorder="1" applyAlignment="1">
      <alignment horizontal="center"/>
      <protection/>
    </xf>
    <xf numFmtId="0" fontId="18" fillId="0" borderId="24" xfId="62" applyBorder="1" applyAlignment="1">
      <alignment horizontal="center"/>
      <protection/>
    </xf>
    <xf numFmtId="38" fontId="18" fillId="0" borderId="11" xfId="62" applyNumberFormat="1" applyBorder="1" applyAlignment="1">
      <alignment horizontal="right" indent="1"/>
      <protection/>
    </xf>
    <xf numFmtId="0" fontId="30" fillId="0" borderId="0" xfId="62" applyFont="1" applyAlignment="1">
      <alignment horizontal="right"/>
      <protection/>
    </xf>
    <xf numFmtId="0" fontId="18" fillId="0" borderId="25" xfId="62" applyBorder="1" applyAlignment="1">
      <alignment horizontal="center"/>
      <protection/>
    </xf>
    <xf numFmtId="0" fontId="18" fillId="0" borderId="26" xfId="62" applyBorder="1" applyAlignment="1">
      <alignment horizontal="center"/>
      <protection/>
    </xf>
    <xf numFmtId="177" fontId="18" fillId="0" borderId="13" xfId="42" applyNumberFormat="1" applyFont="1" applyBorder="1" applyAlignment="1">
      <alignment horizontal="right" indent="1"/>
    </xf>
    <xf numFmtId="38" fontId="18" fillId="0" borderId="14" xfId="49" applyFont="1" applyBorder="1" applyAlignment="1">
      <alignment horizontal="right" indent="1"/>
    </xf>
    <xf numFmtId="38" fontId="18" fillId="0" borderId="26" xfId="49" applyFont="1" applyBorder="1" applyAlignment="1">
      <alignment/>
    </xf>
    <xf numFmtId="0" fontId="18" fillId="0" borderId="17" xfId="62" applyBorder="1">
      <alignment/>
      <protection/>
    </xf>
    <xf numFmtId="0" fontId="29" fillId="0" borderId="22" xfId="62" applyFont="1" applyBorder="1" applyAlignment="1">
      <alignment horizontal="left" vertical="center" indent="1"/>
      <protection/>
    </xf>
    <xf numFmtId="177" fontId="18" fillId="0" borderId="10" xfId="42" applyNumberFormat="1" applyFont="1" applyBorder="1" applyAlignment="1">
      <alignment horizontal="right" vertical="center" indent="1"/>
    </xf>
    <xf numFmtId="38" fontId="18" fillId="0" borderId="10" xfId="49" applyBorder="1" applyAlignment="1">
      <alignment horizontal="right" vertical="center" indent="1"/>
    </xf>
    <xf numFmtId="38" fontId="18" fillId="0" borderId="22" xfId="62" applyNumberFormat="1" applyBorder="1" applyAlignment="1">
      <alignment vertical="center"/>
      <protection/>
    </xf>
    <xf numFmtId="0" fontId="18" fillId="0" borderId="27" xfId="62" applyBorder="1">
      <alignment/>
      <protection/>
    </xf>
    <xf numFmtId="0" fontId="29" fillId="0" borderId="27" xfId="62" applyFont="1" applyBorder="1" applyAlignment="1">
      <alignment horizontal="center"/>
      <protection/>
    </xf>
    <xf numFmtId="0" fontId="18" fillId="0" borderId="27" xfId="62" applyFont="1" applyBorder="1" applyAlignment="1">
      <alignment horizontal="center"/>
      <protection/>
    </xf>
    <xf numFmtId="0" fontId="31" fillId="0" borderId="22" xfId="62" applyFont="1" applyBorder="1" applyAlignment="1">
      <alignment horizontal="left" vertical="center" wrapText="1" indent="1"/>
      <protection/>
    </xf>
    <xf numFmtId="0" fontId="18" fillId="0" borderId="20" xfId="62" applyBorder="1">
      <alignment/>
      <protection/>
    </xf>
    <xf numFmtId="38" fontId="18" fillId="0" borderId="20" xfId="49" applyBorder="1" applyAlignment="1">
      <alignment horizontal="right" vertical="center" indent="1"/>
    </xf>
    <xf numFmtId="0" fontId="29" fillId="0" borderId="23" xfId="62" applyFont="1" applyBorder="1" applyAlignment="1">
      <alignment vertical="center" wrapText="1"/>
      <protection/>
    </xf>
    <xf numFmtId="0" fontId="29" fillId="0" borderId="24" xfId="62" applyFont="1" applyBorder="1" applyAlignment="1">
      <alignment vertical="center" wrapText="1"/>
      <protection/>
    </xf>
    <xf numFmtId="0" fontId="18" fillId="0" borderId="25" xfId="62" applyBorder="1" applyAlignment="1">
      <alignment horizontal="center" vertical="center"/>
      <protection/>
    </xf>
    <xf numFmtId="0" fontId="18" fillId="0" borderId="26" xfId="62" applyBorder="1" applyAlignment="1">
      <alignment horizontal="center" vertical="center"/>
      <protection/>
    </xf>
    <xf numFmtId="177" fontId="18" fillId="0" borderId="28" xfId="42" applyNumberFormat="1" applyFont="1" applyBorder="1" applyAlignment="1">
      <alignment horizontal="right" vertical="center" indent="1"/>
    </xf>
    <xf numFmtId="38" fontId="18" fillId="0" borderId="13" xfId="49" applyFont="1" applyBorder="1" applyAlignment="1">
      <alignment horizontal="right" vertical="center" indent="1"/>
    </xf>
    <xf numFmtId="38" fontId="18" fillId="0" borderId="14" xfId="49" applyFont="1" applyBorder="1" applyAlignment="1">
      <alignment vertical="center"/>
    </xf>
    <xf numFmtId="38" fontId="18" fillId="0" borderId="0" xfId="49" applyFont="1" applyAlignment="1">
      <alignment/>
    </xf>
    <xf numFmtId="0" fontId="18" fillId="0" borderId="0" xfId="62" applyNumberFormat="1" applyFill="1" applyAlignment="1">
      <alignment horizontal="left" indent="1"/>
      <protection/>
    </xf>
    <xf numFmtId="0" fontId="18" fillId="0" borderId="29" xfId="62" applyBorder="1" applyAlignment="1">
      <alignment horizontal="center" vertical="center"/>
      <protection/>
    </xf>
    <xf numFmtId="0" fontId="18" fillId="0" borderId="30" xfId="62" applyFont="1" applyBorder="1" applyAlignment="1">
      <alignment horizontal="center" vertical="center" wrapText="1"/>
      <protection/>
    </xf>
    <xf numFmtId="0" fontId="18" fillId="0" borderId="31" xfId="62" applyBorder="1" applyAlignment="1">
      <alignment horizontal="center" vertical="center"/>
      <protection/>
    </xf>
    <xf numFmtId="0" fontId="29" fillId="0" borderId="32" xfId="62" applyFont="1" applyBorder="1" applyAlignment="1">
      <alignment horizontal="center" vertical="center" wrapText="1"/>
      <protection/>
    </xf>
    <xf numFmtId="0" fontId="29" fillId="0" borderId="33" xfId="62" applyFont="1" applyBorder="1" applyAlignment="1">
      <alignment wrapText="1"/>
      <protection/>
    </xf>
    <xf numFmtId="38" fontId="18" fillId="0" borderId="34" xfId="62" applyNumberFormat="1" applyBorder="1" applyAlignment="1">
      <alignment horizontal="right" indent="1"/>
      <protection/>
    </xf>
    <xf numFmtId="177" fontId="18" fillId="0" borderId="10" xfId="42" applyNumberFormat="1" applyFont="1" applyBorder="1" applyAlignment="1">
      <alignment/>
    </xf>
    <xf numFmtId="204" fontId="18" fillId="0" borderId="10" xfId="42" applyNumberFormat="1" applyFont="1" applyBorder="1" applyAlignment="1">
      <alignment/>
    </xf>
    <xf numFmtId="38" fontId="18" fillId="0" borderId="35" xfId="49" applyFont="1" applyFill="1" applyBorder="1" applyAlignment="1">
      <alignment horizontal="right" indent="1"/>
    </xf>
    <xf numFmtId="38" fontId="18" fillId="0" borderId="34" xfId="62" applyNumberFormat="1" applyFill="1" applyBorder="1" applyAlignment="1">
      <alignment horizontal="right" indent="1"/>
      <protection/>
    </xf>
    <xf numFmtId="0" fontId="18" fillId="0" borderId="36" xfId="62" applyBorder="1" applyAlignment="1">
      <alignment horizontal="center" vertical="center"/>
      <protection/>
    </xf>
    <xf numFmtId="38" fontId="18" fillId="0" borderId="37" xfId="62" applyNumberFormat="1" applyBorder="1" applyAlignment="1">
      <alignment horizontal="right" indent="1"/>
      <protection/>
    </xf>
    <xf numFmtId="177" fontId="18" fillId="0" borderId="11" xfId="42" applyNumberFormat="1" applyFont="1" applyBorder="1" applyAlignment="1">
      <alignment/>
    </xf>
    <xf numFmtId="204" fontId="18" fillId="0" borderId="11" xfId="42" applyNumberFormat="1" applyFont="1" applyBorder="1" applyAlignment="1">
      <alignment/>
    </xf>
    <xf numFmtId="38" fontId="18" fillId="0" borderId="38" xfId="49" applyFont="1" applyFill="1" applyBorder="1" applyAlignment="1">
      <alignment horizontal="right" indent="1"/>
    </xf>
    <xf numFmtId="38" fontId="18" fillId="0" borderId="37" xfId="62" applyNumberFormat="1" applyFill="1" applyBorder="1" applyAlignment="1">
      <alignment horizontal="right" indent="1"/>
      <protection/>
    </xf>
    <xf numFmtId="177" fontId="18" fillId="0" borderId="11" xfId="62" applyNumberFormat="1" applyFill="1" applyBorder="1">
      <alignment/>
      <protection/>
    </xf>
    <xf numFmtId="0" fontId="30" fillId="0" borderId="0" xfId="62" applyFont="1" applyBorder="1" applyAlignment="1">
      <alignment horizontal="right" vertical="center"/>
      <protection/>
    </xf>
    <xf numFmtId="0" fontId="18" fillId="0" borderId="0" xfId="62" applyAlignment="1">
      <alignment horizontal="center"/>
      <protection/>
    </xf>
    <xf numFmtId="0" fontId="18" fillId="0" borderId="0" xfId="62" applyBorder="1" applyAlignment="1">
      <alignment horizontal="center"/>
      <protection/>
    </xf>
    <xf numFmtId="38" fontId="18" fillId="0" borderId="0" xfId="49" applyAlignment="1">
      <alignment horizontal="right" indent="1"/>
    </xf>
    <xf numFmtId="38" fontId="18" fillId="0" borderId="0" xfId="62" applyNumberFormat="1" applyFont="1">
      <alignment/>
      <protection/>
    </xf>
    <xf numFmtId="38" fontId="18" fillId="0" borderId="0" xfId="62" applyNumberFormat="1" applyAlignment="1">
      <alignment horizontal="right" indent="1"/>
      <protection/>
    </xf>
    <xf numFmtId="0" fontId="18" fillId="0" borderId="0" xfId="62" applyFont="1" applyFill="1" applyAlignment="1">
      <alignment horizontal="left" vertical="distributed" wrapText="1" indent="1"/>
      <protection/>
    </xf>
    <xf numFmtId="0" fontId="18" fillId="0" borderId="0" xfId="62" applyAlignment="1">
      <alignment vertical="center"/>
      <protection/>
    </xf>
    <xf numFmtId="0" fontId="18" fillId="0" borderId="32" xfId="62" applyFont="1" applyBorder="1" applyAlignment="1">
      <alignment horizontal="center" vertical="center" wrapText="1"/>
      <protection/>
    </xf>
    <xf numFmtId="0" fontId="18" fillId="0" borderId="33" xfId="62" applyBorder="1" applyAlignment="1">
      <alignment horizontal="center"/>
      <protection/>
    </xf>
    <xf numFmtId="38" fontId="18" fillId="0" borderId="34" xfId="62" applyNumberFormat="1" applyFont="1" applyBorder="1" applyAlignment="1">
      <alignment horizontal="right" indent="1"/>
      <protection/>
    </xf>
    <xf numFmtId="38" fontId="18" fillId="0" borderId="34" xfId="62" applyNumberFormat="1" applyFont="1" applyFill="1" applyBorder="1" applyAlignment="1">
      <alignment horizontal="right" indent="1"/>
      <protection/>
    </xf>
    <xf numFmtId="38" fontId="18" fillId="0" borderId="35" xfId="49" applyFont="1" applyBorder="1" applyAlignment="1">
      <alignment horizontal="right" indent="1"/>
    </xf>
    <xf numFmtId="0" fontId="18" fillId="0" borderId="36" xfId="62" applyBorder="1" applyAlignment="1">
      <alignment horizontal="center"/>
      <protection/>
    </xf>
    <xf numFmtId="204" fontId="18" fillId="0" borderId="11" xfId="42" applyNumberFormat="1" applyFont="1" applyFill="1" applyBorder="1" applyAlignment="1">
      <alignment/>
    </xf>
    <xf numFmtId="38" fontId="18" fillId="0" borderId="38" xfId="62" applyNumberFormat="1" applyFill="1" applyBorder="1" applyAlignment="1">
      <alignment horizontal="right" indent="1"/>
      <protection/>
    </xf>
    <xf numFmtId="38" fontId="18" fillId="0" borderId="38" xfId="62" applyNumberFormat="1" applyBorder="1" applyAlignment="1">
      <alignment horizontal="right" indent="1"/>
      <protection/>
    </xf>
    <xf numFmtId="0" fontId="30" fillId="0" borderId="39" xfId="62" applyFont="1" applyBorder="1" applyAlignment="1">
      <alignment horizontal="right"/>
      <protection/>
    </xf>
    <xf numFmtId="0" fontId="18" fillId="0" borderId="0" xfId="62" applyFill="1" applyAlignment="1">
      <alignment horizontal="left" vertical="distributed" wrapText="1" indent="1"/>
      <protection/>
    </xf>
    <xf numFmtId="0" fontId="18" fillId="0" borderId="30" xfId="62" applyBorder="1" applyAlignment="1">
      <alignment horizontal="center" vertical="center"/>
      <protection/>
    </xf>
    <xf numFmtId="0" fontId="18" fillId="0" borderId="31" xfId="62" applyFont="1" applyBorder="1" applyAlignment="1">
      <alignment horizontal="center" vertical="center" wrapText="1"/>
      <protection/>
    </xf>
    <xf numFmtId="0" fontId="18" fillId="0" borderId="34" xfId="62" applyBorder="1" applyAlignment="1">
      <alignment horizontal="center"/>
      <protection/>
    </xf>
    <xf numFmtId="38" fontId="18" fillId="0" borderId="35" xfId="62" applyNumberFormat="1" applyBorder="1" applyAlignment="1">
      <alignment horizontal="right" indent="1"/>
      <protection/>
    </xf>
    <xf numFmtId="10" fontId="18" fillId="0" borderId="0" xfId="62" applyNumberFormat="1">
      <alignment/>
      <protection/>
    </xf>
    <xf numFmtId="177" fontId="18" fillId="0" borderId="0" xfId="62" applyNumberFormat="1">
      <alignment/>
      <protection/>
    </xf>
    <xf numFmtId="38" fontId="18" fillId="0" borderId="35" xfId="62" applyNumberFormat="1" applyFont="1" applyBorder="1" applyAlignment="1">
      <alignment horizontal="right" indent="1"/>
      <protection/>
    </xf>
    <xf numFmtId="38" fontId="18" fillId="0" borderId="10" xfId="62" applyNumberFormat="1" applyFont="1" applyBorder="1" applyAlignment="1">
      <alignment horizontal="right" indent="1"/>
      <protection/>
    </xf>
    <xf numFmtId="0" fontId="18" fillId="0" borderId="37" xfId="62" applyBorder="1" applyAlignment="1">
      <alignment horizontal="center"/>
      <protection/>
    </xf>
    <xf numFmtId="0" fontId="30" fillId="0" borderId="0" xfId="62" applyFont="1" applyBorder="1" applyAlignment="1">
      <alignment horizontal="right"/>
      <protection/>
    </xf>
    <xf numFmtId="0" fontId="30" fillId="0" borderId="0" xfId="62" applyFont="1" applyBorder="1" applyAlignment="1" applyProtection="1">
      <alignment horizontal="center" vertical="center"/>
      <protection locked="0"/>
    </xf>
    <xf numFmtId="0" fontId="30" fillId="0" borderId="0" xfId="62" applyFont="1" applyBorder="1" applyAlignment="1" applyProtection="1">
      <alignment vertical="center"/>
      <protection locked="0"/>
    </xf>
    <xf numFmtId="38" fontId="30" fillId="0" borderId="0" xfId="49" applyFont="1" applyBorder="1" applyAlignment="1" applyProtection="1">
      <alignment vertical="center"/>
      <protection locked="0"/>
    </xf>
    <xf numFmtId="177" fontId="30" fillId="0" borderId="0" xfId="42" applyNumberFormat="1" applyFont="1" applyBorder="1" applyAlignment="1" applyProtection="1">
      <alignment vertical="center"/>
      <protection locked="0"/>
    </xf>
    <xf numFmtId="0" fontId="30" fillId="0" borderId="0" xfId="62" applyFont="1" applyAlignment="1" applyProtection="1">
      <alignment vertical="center"/>
      <protection locked="0"/>
    </xf>
    <xf numFmtId="0" fontId="30" fillId="0" borderId="40" xfId="62" applyFont="1" applyBorder="1" applyAlignment="1" applyProtection="1">
      <alignment horizontal="center" vertical="center"/>
      <protection locked="0"/>
    </xf>
    <xf numFmtId="0" fontId="30" fillId="0" borderId="41" xfId="62" applyFont="1" applyBorder="1" applyAlignment="1" applyProtection="1">
      <alignment horizontal="center" vertical="center"/>
      <protection locked="0"/>
    </xf>
    <xf numFmtId="0" fontId="30" fillId="0" borderId="31" xfId="62" applyFont="1" applyBorder="1" applyAlignment="1" applyProtection="1">
      <alignment horizontal="centerContinuous" vertical="center"/>
      <protection locked="0"/>
    </xf>
    <xf numFmtId="38" fontId="30" fillId="0" borderId="31" xfId="49" applyFont="1" applyBorder="1" applyAlignment="1" applyProtection="1">
      <alignment horizontal="centerContinuous" vertical="center"/>
      <protection locked="0"/>
    </xf>
    <xf numFmtId="0" fontId="30" fillId="0" borderId="32" xfId="62" applyFont="1" applyBorder="1" applyAlignment="1" applyProtection="1">
      <alignment horizontal="centerContinuous" vertical="center"/>
      <protection locked="0"/>
    </xf>
    <xf numFmtId="0" fontId="30" fillId="0" borderId="42" xfId="62" applyFont="1" applyBorder="1" applyAlignment="1" applyProtection="1">
      <alignment horizontal="center" vertical="center"/>
      <protection locked="0"/>
    </xf>
    <xf numFmtId="0" fontId="30" fillId="0" borderId="43" xfId="62" applyFont="1" applyBorder="1" applyAlignment="1" applyProtection="1">
      <alignment horizontal="center" vertical="center"/>
      <protection locked="0"/>
    </xf>
    <xf numFmtId="0" fontId="30" fillId="0" borderId="11" xfId="62" applyFont="1" applyBorder="1" applyAlignment="1" applyProtection="1">
      <alignment horizontal="center" vertical="center"/>
      <protection locked="0"/>
    </xf>
    <xf numFmtId="0" fontId="30" fillId="0" borderId="38" xfId="62" applyFont="1" applyBorder="1" applyAlignment="1" applyProtection="1">
      <alignment horizontal="center" vertical="center"/>
      <protection locked="0"/>
    </xf>
    <xf numFmtId="0" fontId="30" fillId="0" borderId="44" xfId="62" applyFont="1" applyBorder="1" applyAlignment="1" applyProtection="1">
      <alignment horizontal="center" vertical="center"/>
      <protection locked="0"/>
    </xf>
    <xf numFmtId="0" fontId="30" fillId="0" borderId="29" xfId="62" applyFont="1" applyBorder="1" applyAlignment="1" applyProtection="1">
      <alignment horizontal="center" vertical="center"/>
      <protection locked="0"/>
    </xf>
    <xf numFmtId="38" fontId="30" fillId="0" borderId="29" xfId="49" applyFont="1" applyBorder="1" applyAlignment="1" applyProtection="1">
      <alignment vertical="center"/>
      <protection locked="0"/>
    </xf>
    <xf numFmtId="38" fontId="30" fillId="0" borderId="31" xfId="49" applyFont="1" applyBorder="1" applyAlignment="1" applyProtection="1">
      <alignment vertical="center"/>
      <protection locked="0"/>
    </xf>
    <xf numFmtId="38" fontId="30" fillId="0" borderId="32" xfId="49" applyFont="1" applyBorder="1" applyAlignment="1" applyProtection="1">
      <alignment vertical="center"/>
      <protection locked="0"/>
    </xf>
    <xf numFmtId="177" fontId="30" fillId="0" borderId="29" xfId="42" applyNumberFormat="1" applyFont="1" applyBorder="1" applyAlignment="1" applyProtection="1">
      <alignment vertical="center"/>
      <protection locked="0"/>
    </xf>
    <xf numFmtId="0" fontId="30" fillId="0" borderId="45" xfId="62" applyFont="1" applyBorder="1" applyAlignment="1" applyProtection="1">
      <alignment horizontal="center" vertical="center"/>
      <protection locked="0"/>
    </xf>
    <xf numFmtId="0" fontId="30" fillId="0" borderId="33" xfId="62" applyFont="1" applyBorder="1" applyAlignment="1" applyProtection="1">
      <alignment horizontal="center" vertical="center"/>
      <protection locked="0"/>
    </xf>
    <xf numFmtId="38" fontId="30" fillId="0" borderId="33" xfId="49" applyFont="1" applyBorder="1" applyAlignment="1" applyProtection="1">
      <alignment vertical="center"/>
      <protection locked="0"/>
    </xf>
    <xf numFmtId="38" fontId="30" fillId="0" borderId="10" xfId="49" applyFont="1" applyBorder="1" applyAlignment="1" applyProtection="1">
      <alignment vertical="center"/>
      <protection locked="0"/>
    </xf>
    <xf numFmtId="38" fontId="30" fillId="0" borderId="35" xfId="49" applyFont="1" applyBorder="1" applyAlignment="1" applyProtection="1">
      <alignment vertical="center"/>
      <protection locked="0"/>
    </xf>
    <xf numFmtId="177" fontId="30" fillId="0" borderId="33" xfId="42" applyNumberFormat="1" applyFont="1" applyBorder="1" applyAlignment="1" applyProtection="1">
      <alignment vertical="center"/>
      <protection locked="0"/>
    </xf>
    <xf numFmtId="0" fontId="30" fillId="0" borderId="36" xfId="62" applyFont="1" applyBorder="1" applyAlignment="1" applyProtection="1">
      <alignment horizontal="center" vertical="center"/>
      <protection locked="0"/>
    </xf>
    <xf numFmtId="38" fontId="30" fillId="0" borderId="36" xfId="49" applyFont="1" applyBorder="1" applyAlignment="1" applyProtection="1">
      <alignment vertical="center"/>
      <protection locked="0"/>
    </xf>
    <xf numFmtId="38" fontId="30" fillId="0" borderId="37" xfId="49" applyFont="1" applyBorder="1" applyAlignment="1" applyProtection="1">
      <alignment vertical="center"/>
      <protection locked="0"/>
    </xf>
    <xf numFmtId="38" fontId="30" fillId="0" borderId="11" xfId="49" applyFont="1" applyBorder="1" applyAlignment="1" applyProtection="1">
      <alignment vertical="center"/>
      <protection locked="0"/>
    </xf>
    <xf numFmtId="38" fontId="30" fillId="0" borderId="38" xfId="49" applyFont="1" applyBorder="1" applyAlignment="1" applyProtection="1">
      <alignment vertical="center"/>
      <protection locked="0"/>
    </xf>
    <xf numFmtId="177" fontId="30" fillId="0" borderId="36" xfId="42" applyNumberFormat="1" applyFont="1" applyBorder="1" applyAlignment="1" applyProtection="1">
      <alignment vertical="center"/>
      <protection locked="0"/>
    </xf>
    <xf numFmtId="0" fontId="31" fillId="0" borderId="0" xfId="62" applyFont="1" applyFill="1" applyAlignment="1" applyProtection="1">
      <alignment vertical="center"/>
      <protection locked="0"/>
    </xf>
    <xf numFmtId="38" fontId="30" fillId="0" borderId="30" xfId="49" applyFont="1" applyBorder="1" applyAlignment="1" applyProtection="1">
      <alignment vertical="center"/>
      <protection locked="0"/>
    </xf>
    <xf numFmtId="38" fontId="30" fillId="0" borderId="34" xfId="49" applyFont="1" applyBorder="1" applyAlignment="1" applyProtection="1">
      <alignment vertical="center"/>
      <protection locked="0"/>
    </xf>
    <xf numFmtId="0" fontId="30" fillId="0" borderId="0" xfId="62" applyFont="1" applyBorder="1" applyAlignment="1">
      <alignment horizontal="center" vertical="center"/>
      <protection/>
    </xf>
    <xf numFmtId="0" fontId="30" fillId="0" borderId="0" xfId="62" applyFont="1" applyBorder="1" applyAlignment="1">
      <alignment vertical="center"/>
      <protection/>
    </xf>
    <xf numFmtId="38" fontId="30" fillId="0" borderId="0" xfId="49" applyFont="1" applyFill="1" applyBorder="1" applyAlignment="1">
      <alignment vertical="center"/>
    </xf>
    <xf numFmtId="38" fontId="30" fillId="0" borderId="0" xfId="49" applyFont="1" applyBorder="1" applyAlignment="1">
      <alignment vertical="center"/>
    </xf>
    <xf numFmtId="177" fontId="30" fillId="0" borderId="0" xfId="42" applyNumberFormat="1" applyFont="1" applyBorder="1" applyAlignment="1">
      <alignment vertical="center"/>
    </xf>
    <xf numFmtId="0" fontId="30" fillId="0" borderId="0" xfId="62" applyFont="1" applyAlignment="1">
      <alignment vertical="center"/>
      <protection/>
    </xf>
    <xf numFmtId="0" fontId="30" fillId="0" borderId="40" xfId="62" applyFont="1" applyBorder="1" applyAlignment="1">
      <alignment horizontal="center" vertical="center"/>
      <protection/>
    </xf>
    <xf numFmtId="0" fontId="30" fillId="0" borderId="41" xfId="62" applyFont="1" applyFill="1" applyBorder="1" applyAlignment="1">
      <alignment horizontal="center" vertical="center"/>
      <protection/>
    </xf>
    <xf numFmtId="0" fontId="30" fillId="0" borderId="31" xfId="62" applyFont="1" applyBorder="1" applyAlignment="1">
      <alignment horizontal="centerContinuous" vertical="center"/>
      <protection/>
    </xf>
    <xf numFmtId="38" fontId="30" fillId="0" borderId="31" xfId="49" applyFont="1" applyBorder="1" applyAlignment="1">
      <alignment horizontal="centerContinuous" vertical="center"/>
    </xf>
    <xf numFmtId="0" fontId="30" fillId="0" borderId="32" xfId="62" applyFont="1" applyBorder="1" applyAlignment="1">
      <alignment horizontal="centerContinuous" vertical="center"/>
      <protection/>
    </xf>
    <xf numFmtId="0" fontId="30" fillId="0" borderId="42" xfId="62" applyFont="1" applyBorder="1" applyAlignment="1">
      <alignment horizontal="center" vertical="center"/>
      <protection/>
    </xf>
    <xf numFmtId="0" fontId="30" fillId="0" borderId="43" xfId="62" applyFont="1" applyFill="1" applyBorder="1" applyAlignment="1">
      <alignment horizontal="center" vertical="center"/>
      <protection/>
    </xf>
    <xf numFmtId="0" fontId="30" fillId="0" borderId="11" xfId="62" applyFont="1" applyBorder="1" applyAlignment="1">
      <alignment horizontal="center" vertical="center"/>
      <protection/>
    </xf>
    <xf numFmtId="0" fontId="30" fillId="0" borderId="38" xfId="62" applyFont="1" applyBorder="1" applyAlignment="1">
      <alignment horizontal="center" vertical="center"/>
      <protection/>
    </xf>
    <xf numFmtId="0" fontId="30" fillId="0" borderId="44" xfId="62" applyFont="1" applyBorder="1" applyAlignment="1">
      <alignment horizontal="center" vertical="center"/>
      <protection/>
    </xf>
    <xf numFmtId="0" fontId="30" fillId="0" borderId="40" xfId="62" applyFont="1" applyFill="1" applyBorder="1" applyAlignment="1">
      <alignment horizontal="center" vertical="center"/>
      <protection/>
    </xf>
    <xf numFmtId="0" fontId="30" fillId="0" borderId="29" xfId="62" applyFont="1" applyFill="1" applyBorder="1" applyAlignment="1">
      <alignment horizontal="center" vertical="center"/>
      <protection/>
    </xf>
    <xf numFmtId="38" fontId="30" fillId="0" borderId="29" xfId="49" applyFont="1" applyFill="1" applyBorder="1" applyAlignment="1">
      <alignment vertical="center"/>
    </xf>
    <xf numFmtId="38" fontId="30" fillId="0" borderId="30" xfId="49" applyFont="1" applyFill="1" applyBorder="1" applyAlignment="1">
      <alignment vertical="center"/>
    </xf>
    <xf numFmtId="38" fontId="30" fillId="0" borderId="31" xfId="49" applyFont="1" applyFill="1" applyBorder="1" applyAlignment="1">
      <alignment vertical="center"/>
    </xf>
    <xf numFmtId="38" fontId="30" fillId="0" borderId="32" xfId="49" applyFont="1" applyFill="1" applyBorder="1" applyAlignment="1">
      <alignment vertical="center"/>
    </xf>
    <xf numFmtId="177" fontId="30" fillId="0" borderId="29" xfId="42" applyNumberFormat="1" applyFont="1" applyFill="1" applyBorder="1" applyAlignment="1">
      <alignment vertical="center"/>
    </xf>
    <xf numFmtId="0" fontId="30" fillId="0" borderId="0" xfId="62" applyFont="1" applyFill="1" applyAlignment="1">
      <alignment vertical="center"/>
      <protection/>
    </xf>
    <xf numFmtId="0" fontId="30" fillId="0" borderId="45" xfId="62" applyFont="1" applyFill="1" applyBorder="1" applyAlignment="1">
      <alignment horizontal="center" vertical="center"/>
      <protection/>
    </xf>
    <xf numFmtId="0" fontId="30" fillId="0" borderId="33" xfId="62" applyFont="1" applyFill="1" applyBorder="1" applyAlignment="1">
      <alignment horizontal="center" vertical="center"/>
      <protection/>
    </xf>
    <xf numFmtId="38" fontId="30" fillId="0" borderId="33" xfId="49" applyFont="1" applyFill="1" applyBorder="1" applyAlignment="1">
      <alignment vertical="center"/>
    </xf>
    <xf numFmtId="38" fontId="30" fillId="0" borderId="34" xfId="49" applyFont="1" applyFill="1" applyBorder="1" applyAlignment="1">
      <alignment vertical="center"/>
    </xf>
    <xf numFmtId="38" fontId="30" fillId="0" borderId="10" xfId="49" applyFont="1" applyFill="1" applyBorder="1" applyAlignment="1">
      <alignment vertical="center"/>
    </xf>
    <xf numFmtId="38" fontId="30" fillId="0" borderId="35" xfId="49" applyFont="1" applyFill="1" applyBorder="1" applyAlignment="1">
      <alignment vertical="center"/>
    </xf>
    <xf numFmtId="177" fontId="30" fillId="0" borderId="33" xfId="42" applyNumberFormat="1" applyFont="1" applyFill="1" applyBorder="1" applyAlignment="1">
      <alignment vertical="center"/>
    </xf>
    <xf numFmtId="0" fontId="30" fillId="0" borderId="42" xfId="62" applyFont="1" applyFill="1" applyBorder="1" applyAlignment="1">
      <alignment horizontal="center" vertical="center"/>
      <protection/>
    </xf>
    <xf numFmtId="0" fontId="30" fillId="0" borderId="36" xfId="62" applyFont="1" applyFill="1" applyBorder="1" applyAlignment="1">
      <alignment horizontal="center" vertical="center"/>
      <protection/>
    </xf>
    <xf numFmtId="38" fontId="30" fillId="0" borderId="36" xfId="49" applyFont="1" applyFill="1" applyBorder="1" applyAlignment="1">
      <alignment vertical="center"/>
    </xf>
    <xf numFmtId="38" fontId="30" fillId="0" borderId="37" xfId="49" applyFont="1" applyFill="1" applyBorder="1" applyAlignment="1">
      <alignment vertical="center"/>
    </xf>
    <xf numFmtId="38" fontId="30" fillId="0" borderId="11" xfId="49" applyFont="1" applyFill="1" applyBorder="1" applyAlignment="1">
      <alignment vertical="center"/>
    </xf>
    <xf numFmtId="38" fontId="30" fillId="0" borderId="23" xfId="49" applyFont="1" applyFill="1" applyBorder="1" applyAlignment="1">
      <alignment vertical="center"/>
    </xf>
    <xf numFmtId="177" fontId="30" fillId="0" borderId="36" xfId="42" applyNumberFormat="1" applyFont="1" applyFill="1" applyBorder="1" applyAlignment="1">
      <alignment vertical="center"/>
    </xf>
    <xf numFmtId="0" fontId="31" fillId="0" borderId="0" xfId="62" applyFont="1" applyFill="1" applyAlignment="1">
      <alignment vertical="center"/>
      <protection/>
    </xf>
    <xf numFmtId="38" fontId="30" fillId="0" borderId="38" xfId="49" applyFont="1" applyFill="1" applyBorder="1" applyAlignment="1">
      <alignment vertical="center"/>
    </xf>
    <xf numFmtId="38" fontId="30" fillId="0" borderId="46" xfId="49" applyFont="1" applyFill="1" applyBorder="1" applyAlignment="1">
      <alignment vertical="center"/>
    </xf>
    <xf numFmtId="38" fontId="30" fillId="0" borderId="20" xfId="49" applyFont="1" applyFill="1" applyBorder="1" applyAlignment="1">
      <alignment vertical="center"/>
    </xf>
    <xf numFmtId="38" fontId="30" fillId="0" borderId="47" xfId="49" applyFont="1" applyFill="1" applyBorder="1" applyAlignment="1">
      <alignment vertical="center"/>
    </xf>
    <xf numFmtId="38" fontId="30" fillId="0" borderId="44" xfId="49" applyFont="1" applyFill="1" applyBorder="1" applyAlignment="1">
      <alignment vertical="center"/>
    </xf>
    <xf numFmtId="0" fontId="30" fillId="0" borderId="29" xfId="62" applyFont="1" applyBorder="1" applyAlignment="1">
      <alignment horizontal="center" vertical="center"/>
      <protection/>
    </xf>
    <xf numFmtId="38" fontId="30" fillId="0" borderId="30" xfId="49" applyFont="1" applyBorder="1" applyAlignment="1">
      <alignment vertical="center"/>
    </xf>
    <xf numFmtId="38" fontId="30" fillId="0" borderId="31" xfId="49" applyFont="1" applyBorder="1" applyAlignment="1">
      <alignment vertical="center"/>
    </xf>
    <xf numFmtId="38" fontId="30" fillId="0" borderId="32" xfId="49" applyFont="1" applyBorder="1" applyAlignment="1">
      <alignment vertical="center"/>
    </xf>
    <xf numFmtId="38" fontId="30" fillId="0" borderId="29" xfId="49" applyFont="1" applyBorder="1" applyAlignment="1">
      <alignment vertical="center"/>
    </xf>
    <xf numFmtId="177" fontId="30" fillId="0" borderId="29" xfId="42" applyNumberFormat="1" applyFont="1" applyBorder="1" applyAlignment="1">
      <alignment vertical="center"/>
    </xf>
    <xf numFmtId="0" fontId="30" fillId="0" borderId="45" xfId="62" applyFont="1" applyBorder="1" applyAlignment="1">
      <alignment horizontal="center" vertical="center"/>
      <protection/>
    </xf>
    <xf numFmtId="0" fontId="30" fillId="0" borderId="33" xfId="62" applyFont="1" applyBorder="1" applyAlignment="1">
      <alignment horizontal="center" vertical="center"/>
      <protection/>
    </xf>
    <xf numFmtId="38" fontId="30" fillId="0" borderId="34" xfId="49" applyFont="1" applyBorder="1" applyAlignment="1">
      <alignment vertical="center"/>
    </xf>
    <xf numFmtId="38" fontId="30" fillId="0" borderId="10" xfId="49" applyFont="1" applyBorder="1" applyAlignment="1">
      <alignment vertical="center"/>
    </xf>
    <xf numFmtId="38" fontId="30" fillId="0" borderId="35" xfId="49" applyFont="1" applyBorder="1" applyAlignment="1">
      <alignment vertical="center"/>
    </xf>
    <xf numFmtId="38" fontId="30" fillId="0" borderId="33" xfId="49" applyFont="1" applyBorder="1" applyAlignment="1">
      <alignment vertical="center"/>
    </xf>
    <xf numFmtId="177" fontId="30" fillId="0" borderId="33" xfId="42" applyNumberFormat="1" applyFont="1" applyBorder="1" applyAlignment="1">
      <alignment vertical="center"/>
    </xf>
    <xf numFmtId="0" fontId="30" fillId="0" borderId="36" xfId="62" applyFont="1" applyBorder="1" applyAlignment="1">
      <alignment horizontal="center" vertical="center"/>
      <protection/>
    </xf>
    <xf numFmtId="38" fontId="30" fillId="0" borderId="42" xfId="49" applyFont="1" applyFill="1" applyBorder="1" applyAlignment="1">
      <alignment vertical="center"/>
    </xf>
    <xf numFmtId="38" fontId="30" fillId="0" borderId="37" xfId="49" applyFont="1" applyBorder="1" applyAlignment="1">
      <alignment vertical="center"/>
    </xf>
    <xf numFmtId="38" fontId="30" fillId="0" borderId="11" xfId="49" applyFont="1" applyBorder="1" applyAlignment="1">
      <alignment vertical="center"/>
    </xf>
    <xf numFmtId="38" fontId="30" fillId="0" borderId="38" xfId="49" applyFont="1" applyBorder="1" applyAlignment="1">
      <alignment vertical="center"/>
    </xf>
    <xf numFmtId="38" fontId="30" fillId="0" borderId="36" xfId="49" applyFont="1" applyBorder="1" applyAlignment="1">
      <alignment vertical="center"/>
    </xf>
    <xf numFmtId="177" fontId="30" fillId="0" borderId="36" xfId="42" applyNumberFormat="1" applyFont="1" applyBorder="1" applyAlignment="1">
      <alignment vertical="center"/>
    </xf>
    <xf numFmtId="0" fontId="30" fillId="0" borderId="0" xfId="62" applyFont="1" applyFill="1" applyBorder="1" applyAlignment="1">
      <alignment vertical="center"/>
      <protection/>
    </xf>
    <xf numFmtId="0" fontId="25" fillId="0" borderId="0" xfId="62" applyFont="1" applyAlignment="1">
      <alignment vertical="center"/>
      <protection/>
    </xf>
    <xf numFmtId="0" fontId="30" fillId="0" borderId="31" xfId="62" applyFont="1" applyFill="1" applyBorder="1" applyAlignment="1">
      <alignment horizontal="centerContinuous" vertical="center"/>
      <protection/>
    </xf>
    <xf numFmtId="38" fontId="30" fillId="0" borderId="31" xfId="49" applyFont="1" applyFill="1" applyBorder="1" applyAlignment="1">
      <alignment horizontal="centerContinuous" vertical="center"/>
    </xf>
    <xf numFmtId="0" fontId="30" fillId="0" borderId="32" xfId="62" applyFont="1" applyFill="1" applyBorder="1" applyAlignment="1">
      <alignment horizontal="centerContinuous" vertical="center"/>
      <protection/>
    </xf>
    <xf numFmtId="0" fontId="30" fillId="0" borderId="11" xfId="62" applyFont="1" applyFill="1" applyBorder="1" applyAlignment="1">
      <alignment horizontal="center" vertical="center"/>
      <protection/>
    </xf>
    <xf numFmtId="0" fontId="30" fillId="0" borderId="38" xfId="62" applyFont="1" applyFill="1" applyBorder="1" applyAlignment="1">
      <alignment horizontal="center" vertical="center"/>
      <protection/>
    </xf>
    <xf numFmtId="0" fontId="30" fillId="0" borderId="44" xfId="62" applyFont="1" applyFill="1" applyBorder="1" applyAlignment="1">
      <alignment horizontal="center" vertical="center"/>
      <protection/>
    </xf>
    <xf numFmtId="0" fontId="30" fillId="0" borderId="48" xfId="62" applyFont="1" applyFill="1" applyBorder="1" applyAlignment="1">
      <alignment horizontal="center" vertical="center"/>
      <protection/>
    </xf>
    <xf numFmtId="38" fontId="40" fillId="0" borderId="19" xfId="49" applyFont="1" applyFill="1" applyBorder="1" applyAlignment="1" applyProtection="1">
      <alignment vertical="center"/>
      <protection/>
    </xf>
    <xf numFmtId="38" fontId="40" fillId="0" borderId="49" xfId="49" applyFont="1" applyFill="1" applyBorder="1" applyAlignment="1" applyProtection="1">
      <alignment vertical="center"/>
      <protection/>
    </xf>
    <xf numFmtId="38" fontId="40" fillId="0" borderId="29" xfId="49" applyFont="1" applyFill="1" applyBorder="1" applyAlignment="1" applyProtection="1">
      <alignment vertical="center"/>
      <protection/>
    </xf>
    <xf numFmtId="177" fontId="30" fillId="0" borderId="50" xfId="42" applyNumberFormat="1" applyFont="1" applyFill="1" applyBorder="1" applyAlignment="1">
      <alignment vertical="center"/>
    </xf>
    <xf numFmtId="0" fontId="30" fillId="0" borderId="51" xfId="62" applyFont="1" applyFill="1" applyBorder="1" applyAlignment="1">
      <alignment horizontal="center" vertical="center"/>
      <protection/>
    </xf>
    <xf numFmtId="38" fontId="40" fillId="0" borderId="44" xfId="49" applyFont="1" applyFill="1" applyBorder="1" applyAlignment="1" applyProtection="1">
      <alignment vertical="center"/>
      <protection/>
    </xf>
    <xf numFmtId="177" fontId="30" fillId="0" borderId="52" xfId="42" applyNumberFormat="1" applyFont="1" applyFill="1" applyBorder="1" applyAlignment="1">
      <alignment vertical="center"/>
    </xf>
    <xf numFmtId="0" fontId="30" fillId="0" borderId="53" xfId="62" applyFont="1" applyFill="1" applyBorder="1" applyAlignment="1">
      <alignment horizontal="center" vertical="center"/>
      <protection/>
    </xf>
    <xf numFmtId="38" fontId="30" fillId="0" borderId="54" xfId="49" applyFont="1" applyFill="1" applyBorder="1" applyAlignment="1">
      <alignment vertical="center"/>
    </xf>
    <xf numFmtId="38" fontId="30" fillId="0" borderId="55" xfId="49" applyFont="1" applyFill="1" applyBorder="1" applyAlignment="1">
      <alignment vertical="center"/>
    </xf>
    <xf numFmtId="38" fontId="30" fillId="0" borderId="56" xfId="49" applyFont="1" applyFill="1" applyBorder="1" applyAlignment="1">
      <alignment vertical="center"/>
    </xf>
    <xf numFmtId="177" fontId="30" fillId="0" borderId="57" xfId="42" applyNumberFormat="1" applyFont="1" applyFill="1" applyBorder="1" applyAlignment="1">
      <alignment vertical="center"/>
    </xf>
    <xf numFmtId="38" fontId="30" fillId="0" borderId="58" xfId="49" applyFont="1" applyFill="1" applyBorder="1" applyAlignment="1">
      <alignment vertical="center"/>
    </xf>
    <xf numFmtId="38" fontId="30" fillId="0" borderId="59" xfId="49" applyFont="1" applyFill="1" applyBorder="1" applyAlignment="1">
      <alignment vertical="center"/>
    </xf>
    <xf numFmtId="38" fontId="30" fillId="0" borderId="45" xfId="49" applyFont="1" applyFill="1" applyBorder="1" applyAlignment="1">
      <alignment vertical="center"/>
    </xf>
    <xf numFmtId="0" fontId="31" fillId="0" borderId="45" xfId="62" applyFont="1" applyFill="1" applyBorder="1" applyAlignment="1">
      <alignment horizontal="center" vertical="center"/>
      <protection/>
    </xf>
    <xf numFmtId="38" fontId="30" fillId="0" borderId="21" xfId="49" applyFont="1" applyFill="1" applyBorder="1" applyAlignment="1">
      <alignment vertical="center"/>
    </xf>
    <xf numFmtId="0" fontId="30" fillId="0" borderId="60" xfId="62" applyFont="1" applyFill="1" applyBorder="1" applyAlignment="1">
      <alignment vertical="center"/>
      <protection/>
    </xf>
    <xf numFmtId="38" fontId="30" fillId="0" borderId="60" xfId="49" applyFont="1" applyFill="1" applyBorder="1" applyAlignment="1">
      <alignment vertical="center"/>
    </xf>
    <xf numFmtId="177" fontId="30" fillId="0" borderId="60" xfId="42" applyNumberFormat="1" applyFont="1" applyFill="1" applyBorder="1" applyAlignment="1">
      <alignment vertical="center"/>
    </xf>
    <xf numFmtId="0" fontId="30" fillId="0" borderId="37" xfId="62" applyFont="1" applyFill="1" applyBorder="1" applyAlignment="1">
      <alignment horizontal="center" vertical="center"/>
      <protection/>
    </xf>
    <xf numFmtId="0" fontId="30" fillId="0" borderId="23" xfId="62" applyFont="1" applyFill="1" applyBorder="1" applyAlignment="1">
      <alignment horizontal="center" vertical="center"/>
      <protection/>
    </xf>
    <xf numFmtId="0" fontId="30" fillId="0" borderId="61" xfId="62" applyFont="1" applyFill="1" applyBorder="1" applyAlignment="1">
      <alignment horizontal="center" vertical="center"/>
      <protection/>
    </xf>
    <xf numFmtId="177" fontId="30" fillId="0" borderId="61" xfId="42" applyNumberFormat="1" applyFont="1" applyFill="1" applyBorder="1" applyAlignment="1">
      <alignment vertical="center"/>
    </xf>
    <xf numFmtId="38" fontId="30" fillId="0" borderId="62" xfId="49" applyFont="1" applyFill="1" applyBorder="1" applyAlignment="1">
      <alignment vertical="center"/>
    </xf>
    <xf numFmtId="177" fontId="30" fillId="0" borderId="0" xfId="42" applyNumberFormat="1" applyFont="1" applyFill="1" applyBorder="1" applyAlignment="1">
      <alignment vertical="center"/>
    </xf>
    <xf numFmtId="0" fontId="30" fillId="0" borderId="0" xfId="62" applyFont="1" applyFill="1" applyBorder="1" applyAlignment="1">
      <alignment horizontal="center" vertical="center"/>
      <protection/>
    </xf>
    <xf numFmtId="38" fontId="40" fillId="0" borderId="30" xfId="49" applyFont="1" applyFill="1" applyBorder="1" applyAlignment="1">
      <alignment vertical="center"/>
    </xf>
    <xf numFmtId="38" fontId="40" fillId="0" borderId="31" xfId="49" applyFont="1" applyFill="1" applyBorder="1" applyAlignment="1">
      <alignment vertical="center"/>
    </xf>
    <xf numFmtId="38" fontId="40" fillId="0" borderId="32" xfId="49" applyFont="1" applyFill="1" applyBorder="1" applyAlignment="1">
      <alignment vertical="center"/>
    </xf>
    <xf numFmtId="38" fontId="40" fillId="0" borderId="34" xfId="49" applyFont="1" applyFill="1" applyBorder="1" applyAlignment="1">
      <alignment vertical="center"/>
    </xf>
    <xf numFmtId="38" fontId="40" fillId="0" borderId="10" xfId="49" applyFont="1" applyFill="1" applyBorder="1" applyAlignment="1">
      <alignment vertical="center"/>
    </xf>
    <xf numFmtId="38" fontId="40" fillId="0" borderId="35" xfId="49" applyFont="1" applyFill="1" applyBorder="1" applyAlignment="1">
      <alignment vertical="center"/>
    </xf>
    <xf numFmtId="38" fontId="30" fillId="0" borderId="63" xfId="49" applyFont="1" applyFill="1" applyBorder="1" applyAlignment="1">
      <alignment vertical="center"/>
    </xf>
    <xf numFmtId="38" fontId="30" fillId="0" borderId="64" xfId="49" applyFont="1" applyFill="1" applyBorder="1" applyAlignment="1">
      <alignment vertical="center"/>
    </xf>
    <xf numFmtId="38" fontId="30" fillId="0" borderId="40" xfId="49" applyFont="1" applyFill="1" applyBorder="1" applyAlignment="1">
      <alignment vertical="center"/>
    </xf>
    <xf numFmtId="177" fontId="30" fillId="0" borderId="40" xfId="42" applyNumberFormat="1" applyFont="1" applyFill="1" applyBorder="1" applyAlignment="1">
      <alignment vertical="center"/>
    </xf>
    <xf numFmtId="177" fontId="30" fillId="0" borderId="42" xfId="42" applyNumberFormat="1" applyFont="1" applyFill="1" applyBorder="1" applyAlignment="1">
      <alignment vertical="center"/>
    </xf>
    <xf numFmtId="177" fontId="30" fillId="0" borderId="33" xfId="42" applyNumberFormat="1" applyFont="1" applyFill="1" applyBorder="1" applyAlignment="1">
      <alignment horizontal="right" vertical="center"/>
    </xf>
    <xf numFmtId="177" fontId="30" fillId="0" borderId="33" xfId="42" applyNumberFormat="1" applyFont="1" applyFill="1" applyBorder="1" applyAlignment="1">
      <alignment horizontal="center" vertical="center"/>
    </xf>
    <xf numFmtId="38" fontId="30" fillId="0" borderId="0" xfId="62" applyNumberFormat="1" applyFont="1" applyBorder="1" applyAlignment="1">
      <alignment vertical="center"/>
      <protection/>
    </xf>
    <xf numFmtId="0" fontId="31" fillId="0" borderId="0" xfId="62" applyFont="1" applyAlignment="1">
      <alignment vertical="center"/>
      <protection/>
    </xf>
    <xf numFmtId="0" fontId="31" fillId="0" borderId="65" xfId="62" applyFont="1" applyBorder="1" applyAlignment="1">
      <alignment horizontal="center" vertical="center" wrapText="1"/>
      <protection/>
    </xf>
    <xf numFmtId="0" fontId="31" fillId="0" borderId="66" xfId="62" applyFont="1" applyBorder="1" applyAlignment="1">
      <alignment horizontal="center" vertical="center" wrapText="1"/>
      <protection/>
    </xf>
    <xf numFmtId="0" fontId="31" fillId="0" borderId="65" xfId="62" applyFont="1" applyBorder="1" applyAlignment="1">
      <alignment horizontal="center" vertical="center" wrapText="1"/>
      <protection/>
    </xf>
    <xf numFmtId="0" fontId="31" fillId="0" borderId="66" xfId="62" applyFont="1" applyBorder="1" applyAlignment="1">
      <alignment horizontal="center" vertical="center" wrapText="1"/>
      <protection/>
    </xf>
    <xf numFmtId="0" fontId="31" fillId="0" borderId="40" xfId="62" applyFont="1" applyFill="1" applyBorder="1" applyAlignment="1">
      <alignment horizontal="center" vertical="center" wrapText="1"/>
      <protection/>
    </xf>
    <xf numFmtId="0" fontId="31" fillId="0" borderId="63" xfId="62" applyFont="1" applyBorder="1" applyAlignment="1">
      <alignment horizontal="center" vertical="center" wrapText="1"/>
      <protection/>
    </xf>
    <xf numFmtId="0" fontId="31" fillId="0" borderId="62" xfId="62" applyFont="1" applyBorder="1" applyAlignment="1">
      <alignment horizontal="center" vertical="center" wrapText="1"/>
      <protection/>
    </xf>
    <xf numFmtId="0" fontId="31" fillId="0" borderId="67" xfId="62" applyFont="1" applyBorder="1" applyAlignment="1">
      <alignment horizontal="center" vertical="center" wrapText="1"/>
      <protection/>
    </xf>
    <xf numFmtId="0" fontId="31" fillId="0" borderId="58" xfId="62" applyFont="1" applyBorder="1" applyAlignment="1">
      <alignment horizontal="center" vertical="center" wrapText="1"/>
      <protection/>
    </xf>
    <xf numFmtId="0" fontId="31" fillId="0" borderId="62" xfId="62" applyFont="1" applyBorder="1" applyAlignment="1">
      <alignment horizontal="center" vertical="center"/>
      <protection/>
    </xf>
    <xf numFmtId="0" fontId="31" fillId="0" borderId="68" xfId="62" applyFont="1" applyBorder="1" applyAlignment="1">
      <alignment horizontal="center" vertical="center"/>
      <protection/>
    </xf>
    <xf numFmtId="0" fontId="31" fillId="0" borderId="67" xfId="62" applyFont="1" applyBorder="1" applyAlignment="1">
      <alignment horizontal="center" vertical="center"/>
      <protection/>
    </xf>
    <xf numFmtId="0" fontId="31" fillId="0" borderId="41" xfId="62" applyFont="1" applyBorder="1" applyAlignment="1">
      <alignment horizontal="center" vertical="center" wrapText="1"/>
      <protection/>
    </xf>
    <xf numFmtId="0" fontId="31" fillId="0" borderId="0" xfId="62" applyFont="1" applyAlignment="1">
      <alignment vertical="center" wrapText="1"/>
      <protection/>
    </xf>
    <xf numFmtId="0" fontId="31" fillId="0" borderId="69" xfId="62" applyFont="1" applyBorder="1" applyAlignment="1">
      <alignment horizontal="center" vertical="center" wrapText="1"/>
      <protection/>
    </xf>
    <xf numFmtId="0" fontId="31" fillId="0" borderId="70" xfId="62" applyFont="1" applyBorder="1" applyAlignment="1">
      <alignment horizontal="center" vertical="center" wrapText="1"/>
      <protection/>
    </xf>
    <xf numFmtId="0" fontId="31" fillId="0" borderId="69" xfId="62" applyFont="1" applyBorder="1" applyAlignment="1">
      <alignment horizontal="center" vertical="center" wrapText="1"/>
      <protection/>
    </xf>
    <xf numFmtId="0" fontId="31" fillId="0" borderId="70" xfId="62" applyFont="1" applyBorder="1" applyAlignment="1">
      <alignment horizontal="center" vertical="center" wrapText="1"/>
      <protection/>
    </xf>
    <xf numFmtId="0" fontId="31" fillId="0" borderId="42" xfId="62" applyFont="1" applyFill="1" applyBorder="1" applyAlignment="1">
      <alignment horizontal="center" vertical="center" wrapText="1"/>
      <protection/>
    </xf>
    <xf numFmtId="0" fontId="31" fillId="0" borderId="71" xfId="62" applyFont="1" applyBorder="1" applyAlignment="1">
      <alignment horizontal="center" vertical="center" wrapText="1"/>
      <protection/>
    </xf>
    <xf numFmtId="0" fontId="31" fillId="0" borderId="55" xfId="62" applyFont="1" applyBorder="1" applyAlignment="1">
      <alignment horizontal="center" vertical="center" wrapText="1"/>
      <protection/>
    </xf>
    <xf numFmtId="0" fontId="31" fillId="0" borderId="55" xfId="62" applyFont="1" applyBorder="1" applyAlignment="1">
      <alignment horizontal="center" vertical="center" wrapText="1"/>
      <protection/>
    </xf>
    <xf numFmtId="0" fontId="31" fillId="0" borderId="43" xfId="62" applyFont="1" applyBorder="1" applyAlignment="1">
      <alignment horizontal="center" vertical="center" wrapText="1"/>
      <protection/>
    </xf>
    <xf numFmtId="0" fontId="31" fillId="0" borderId="72" xfId="62" applyFont="1" applyFill="1" applyBorder="1" applyAlignment="1">
      <alignment vertical="center"/>
      <protection/>
    </xf>
    <xf numFmtId="0" fontId="31" fillId="0" borderId="61" xfId="62" applyFont="1" applyFill="1" applyBorder="1" applyAlignment="1">
      <alignment horizontal="centerContinuous" vertical="center"/>
      <protection/>
    </xf>
    <xf numFmtId="38" fontId="36" fillId="0" borderId="73" xfId="49" applyFont="1" applyFill="1" applyBorder="1" applyAlignment="1">
      <alignment vertical="center"/>
    </xf>
    <xf numFmtId="38" fontId="36" fillId="0" borderId="30" xfId="49" applyFont="1" applyFill="1" applyBorder="1" applyAlignment="1" applyProtection="1">
      <alignment vertical="center"/>
      <protection/>
    </xf>
    <xf numFmtId="38" fontId="36" fillId="0" borderId="31" xfId="49" applyFont="1" applyFill="1" applyBorder="1" applyAlignment="1" applyProtection="1">
      <alignment vertical="center"/>
      <protection/>
    </xf>
    <xf numFmtId="38" fontId="36" fillId="0" borderId="32" xfId="49" applyFont="1" applyFill="1" applyBorder="1" applyAlignment="1" applyProtection="1">
      <alignment vertical="center"/>
      <protection/>
    </xf>
    <xf numFmtId="0" fontId="31" fillId="0" borderId="74" xfId="62" applyFont="1" applyFill="1" applyBorder="1" applyAlignment="1">
      <alignment horizontal="center" vertical="center"/>
      <protection/>
    </xf>
    <xf numFmtId="0" fontId="31" fillId="0" borderId="35" xfId="62" applyFont="1" applyFill="1" applyBorder="1" applyAlignment="1">
      <alignment horizontal="center" vertical="center"/>
      <protection/>
    </xf>
    <xf numFmtId="38" fontId="31" fillId="0" borderId="44" xfId="49" applyFont="1" applyFill="1" applyBorder="1" applyAlignment="1">
      <alignment vertical="center"/>
    </xf>
    <xf numFmtId="38" fontId="31" fillId="0" borderId="37" xfId="49" applyFont="1" applyFill="1" applyBorder="1" applyAlignment="1">
      <alignment vertical="center"/>
    </xf>
    <xf numFmtId="38" fontId="31" fillId="0" borderId="11" xfId="49" applyFont="1" applyFill="1" applyBorder="1" applyAlignment="1">
      <alignment vertical="center"/>
    </xf>
    <xf numFmtId="38" fontId="31" fillId="0" borderId="38" xfId="49" applyFont="1" applyFill="1" applyBorder="1" applyAlignment="1">
      <alignment vertical="center"/>
    </xf>
    <xf numFmtId="0" fontId="31" fillId="0" borderId="66" xfId="62" applyFont="1" applyFill="1" applyBorder="1" applyAlignment="1">
      <alignment horizontal="center" vertical="center"/>
      <protection/>
    </xf>
    <xf numFmtId="0" fontId="31" fillId="0" borderId="65" xfId="62" applyFont="1" applyFill="1" applyBorder="1" applyAlignment="1">
      <alignment vertical="center"/>
      <protection/>
    </xf>
    <xf numFmtId="0" fontId="31" fillId="0" borderId="50" xfId="62" applyFont="1" applyFill="1" applyBorder="1" applyAlignment="1">
      <alignment horizontal="centerContinuous" vertical="center"/>
      <protection/>
    </xf>
    <xf numFmtId="38" fontId="36" fillId="0" borderId="29" xfId="49" applyFont="1" applyFill="1" applyBorder="1" applyAlignment="1" applyProtection="1">
      <alignment vertical="center"/>
      <protection/>
    </xf>
    <xf numFmtId="38" fontId="36" fillId="0" borderId="46" xfId="49" applyFont="1" applyFill="1" applyBorder="1" applyAlignment="1" applyProtection="1">
      <alignment vertical="center"/>
      <protection/>
    </xf>
    <xf numFmtId="38" fontId="36" fillId="0" borderId="20" xfId="49" applyFont="1" applyFill="1" applyBorder="1" applyAlignment="1" applyProtection="1">
      <alignment vertical="center"/>
      <protection/>
    </xf>
    <xf numFmtId="38" fontId="36" fillId="0" borderId="47" xfId="49" applyFont="1" applyFill="1" applyBorder="1" applyAlignment="1" applyProtection="1">
      <alignment vertical="center"/>
      <protection/>
    </xf>
    <xf numFmtId="0" fontId="31" fillId="0" borderId="75" xfId="62" applyFont="1" applyFill="1" applyBorder="1" applyAlignment="1">
      <alignment horizontal="centerContinuous" vertical="center"/>
      <protection/>
    </xf>
    <xf numFmtId="0" fontId="31" fillId="0" borderId="76" xfId="62" applyFont="1" applyFill="1" applyBorder="1" applyAlignment="1">
      <alignment horizontal="centerContinuous" vertical="center"/>
      <protection/>
    </xf>
    <xf numFmtId="0" fontId="31" fillId="0" borderId="77" xfId="62" applyFont="1" applyFill="1" applyBorder="1" applyAlignment="1">
      <alignment horizontal="center" vertical="center"/>
      <protection/>
    </xf>
    <xf numFmtId="0" fontId="31" fillId="0" borderId="78" xfId="62" applyFont="1" applyFill="1" applyBorder="1" applyAlignment="1">
      <alignment horizontal="center" vertical="center"/>
      <protection/>
    </xf>
    <xf numFmtId="38" fontId="31" fillId="0" borderId="79" xfId="49" applyFont="1" applyFill="1" applyBorder="1" applyAlignment="1">
      <alignment vertical="center"/>
    </xf>
    <xf numFmtId="38" fontId="31" fillId="0" borderId="80" xfId="49" applyFont="1" applyFill="1" applyBorder="1" applyAlignment="1">
      <alignment vertical="center"/>
    </xf>
    <xf numFmtId="38" fontId="31" fillId="0" borderId="81" xfId="49" applyFont="1" applyFill="1" applyBorder="1" applyAlignment="1">
      <alignment vertical="center"/>
    </xf>
    <xf numFmtId="38" fontId="31" fillId="0" borderId="78" xfId="49" applyFont="1" applyFill="1" applyBorder="1" applyAlignment="1">
      <alignment vertical="center"/>
    </xf>
    <xf numFmtId="0" fontId="31" fillId="0" borderId="40" xfId="62" applyFont="1" applyFill="1" applyBorder="1" applyAlignment="1">
      <alignment horizontal="center" vertical="center"/>
      <protection/>
    </xf>
    <xf numFmtId="38" fontId="36" fillId="0" borderId="82" xfId="49" applyFont="1" applyFill="1" applyBorder="1" applyAlignment="1">
      <alignment vertical="center"/>
    </xf>
    <xf numFmtId="38" fontId="36" fillId="0" borderId="29" xfId="49" applyFont="1" applyFill="1" applyBorder="1" applyAlignment="1">
      <alignment vertical="center"/>
    </xf>
    <xf numFmtId="38" fontId="31" fillId="0" borderId="33" xfId="49" applyFont="1" applyFill="1" applyBorder="1" applyAlignment="1">
      <alignment vertical="center"/>
    </xf>
    <xf numFmtId="38" fontId="36" fillId="0" borderId="46" xfId="49" applyFont="1" applyFill="1" applyBorder="1" applyAlignment="1">
      <alignment vertical="center"/>
    </xf>
    <xf numFmtId="38" fontId="36" fillId="0" borderId="20" xfId="49" applyFont="1" applyFill="1" applyBorder="1" applyAlignment="1">
      <alignment vertical="center"/>
    </xf>
    <xf numFmtId="38" fontId="36" fillId="0" borderId="47" xfId="49" applyFont="1" applyFill="1" applyBorder="1" applyAlignment="1">
      <alignment vertical="center"/>
    </xf>
    <xf numFmtId="0" fontId="31" fillId="0" borderId="83" xfId="62" applyFont="1" applyFill="1" applyBorder="1" applyAlignment="1">
      <alignment horizontal="center" vertical="center"/>
      <protection/>
    </xf>
    <xf numFmtId="38" fontId="31" fillId="0" borderId="64" xfId="49" applyFont="1" applyFill="1" applyBorder="1" applyAlignment="1">
      <alignment vertical="center"/>
    </xf>
    <xf numFmtId="38" fontId="31" fillId="0" borderId="0" xfId="49" applyFont="1" applyFill="1" applyAlignment="1">
      <alignment vertical="center"/>
    </xf>
    <xf numFmtId="38" fontId="31" fillId="0" borderId="0" xfId="49" applyFont="1" applyAlignment="1">
      <alignment vertical="center"/>
    </xf>
    <xf numFmtId="38" fontId="31" fillId="0" borderId="40" xfId="49" applyFont="1" applyFill="1" applyBorder="1" applyAlignment="1">
      <alignment horizontal="center" vertical="center" wrapText="1"/>
    </xf>
    <xf numFmtId="38" fontId="31" fillId="0" borderId="63" xfId="49" applyFont="1" applyBorder="1" applyAlignment="1">
      <alignment horizontal="center" vertical="center" wrapText="1"/>
    </xf>
    <xf numFmtId="38" fontId="31" fillId="0" borderId="62" xfId="49" applyFont="1" applyBorder="1" applyAlignment="1">
      <alignment horizontal="center" vertical="center" wrapText="1"/>
    </xf>
    <xf numFmtId="38" fontId="31" fillId="0" borderId="67" xfId="49" applyFont="1" applyBorder="1" applyAlignment="1">
      <alignment horizontal="center" vertical="center" wrapText="1"/>
    </xf>
    <xf numFmtId="38" fontId="31" fillId="0" borderId="58" xfId="49" applyFont="1" applyBorder="1" applyAlignment="1">
      <alignment horizontal="center" vertical="center" wrapText="1"/>
    </xf>
    <xf numFmtId="38" fontId="31" fillId="0" borderId="62" xfId="49" applyFont="1" applyBorder="1" applyAlignment="1">
      <alignment horizontal="center" vertical="center"/>
    </xf>
    <xf numFmtId="38" fontId="31" fillId="0" borderId="68" xfId="49" applyFont="1" applyBorder="1" applyAlignment="1">
      <alignment horizontal="center" vertical="center"/>
    </xf>
    <xf numFmtId="38" fontId="31" fillId="0" borderId="67" xfId="49" applyFont="1" applyBorder="1" applyAlignment="1">
      <alignment horizontal="center" vertical="center"/>
    </xf>
    <xf numFmtId="38" fontId="31" fillId="0" borderId="41" xfId="49" applyFont="1" applyBorder="1" applyAlignment="1">
      <alignment horizontal="center" vertical="center" wrapText="1"/>
    </xf>
    <xf numFmtId="38" fontId="31" fillId="0" borderId="42" xfId="49" applyFont="1" applyFill="1" applyBorder="1" applyAlignment="1">
      <alignment horizontal="center" vertical="center" wrapText="1"/>
    </xf>
    <xf numFmtId="38" fontId="31" fillId="0" borderId="71" xfId="49" applyFont="1" applyBorder="1" applyAlignment="1">
      <alignment horizontal="center" vertical="center" wrapText="1"/>
    </xf>
    <xf numFmtId="38" fontId="31" fillId="0" borderId="55" xfId="49" applyFont="1" applyBorder="1" applyAlignment="1">
      <alignment horizontal="center" vertical="center" wrapText="1"/>
    </xf>
    <xf numFmtId="38" fontId="31" fillId="0" borderId="55" xfId="49" applyFont="1" applyBorder="1" applyAlignment="1">
      <alignment horizontal="center" vertical="center" wrapText="1"/>
    </xf>
    <xf numFmtId="38" fontId="31" fillId="0" borderId="43" xfId="49" applyFont="1" applyBorder="1" applyAlignment="1">
      <alignment horizontal="center" vertical="center" wrapText="1"/>
    </xf>
    <xf numFmtId="38" fontId="31" fillId="0" borderId="30" xfId="49" applyFont="1" applyFill="1" applyBorder="1" applyAlignment="1" applyProtection="1">
      <alignment vertical="center"/>
      <protection/>
    </xf>
    <xf numFmtId="38" fontId="31" fillId="0" borderId="46" xfId="49" applyFont="1" applyFill="1" applyBorder="1" applyAlignment="1" applyProtection="1">
      <alignment vertical="center"/>
      <protection/>
    </xf>
    <xf numFmtId="0" fontId="31" fillId="0" borderId="0" xfId="62" applyFont="1" applyBorder="1" applyAlignment="1">
      <alignment vertical="center"/>
      <protection/>
    </xf>
    <xf numFmtId="0" fontId="31" fillId="0" borderId="0" xfId="62" applyFont="1" applyFill="1" applyBorder="1" applyAlignment="1">
      <alignment vertical="center"/>
      <protection/>
    </xf>
    <xf numFmtId="0" fontId="31" fillId="0" borderId="84" xfId="62" applyFont="1" applyBorder="1" applyAlignment="1">
      <alignment vertical="center"/>
      <protection/>
    </xf>
    <xf numFmtId="0" fontId="31" fillId="0" borderId="65" xfId="62" applyFont="1" applyBorder="1" applyAlignment="1">
      <alignment vertical="center"/>
      <protection/>
    </xf>
    <xf numFmtId="0" fontId="31" fillId="0" borderId="66" xfId="62" applyFont="1" applyBorder="1" applyAlignment="1">
      <alignment horizontal="center" vertical="center"/>
      <protection/>
    </xf>
    <xf numFmtId="0" fontId="31" fillId="0" borderId="50" xfId="62" applyFont="1" applyBorder="1" applyAlignment="1">
      <alignment horizontal="centerContinuous" vertical="center"/>
      <protection/>
    </xf>
    <xf numFmtId="38" fontId="31" fillId="0" borderId="29" xfId="49" applyFont="1" applyFill="1" applyBorder="1" applyAlignment="1">
      <alignment vertical="center"/>
    </xf>
    <xf numFmtId="38" fontId="31" fillId="0" borderId="31" xfId="49" applyFont="1" applyBorder="1" applyAlignment="1">
      <alignment vertical="center"/>
    </xf>
    <xf numFmtId="38" fontId="31" fillId="0" borderId="32" xfId="49" applyFont="1" applyBorder="1" applyAlignment="1">
      <alignment vertical="center"/>
    </xf>
    <xf numFmtId="0" fontId="31" fillId="0" borderId="69" xfId="62" applyFont="1" applyBorder="1" applyAlignment="1">
      <alignment horizontal="centerContinuous" vertical="center"/>
      <protection/>
    </xf>
    <xf numFmtId="0" fontId="31" fillId="0" borderId="70" xfId="62" applyFont="1" applyBorder="1" applyAlignment="1">
      <alignment horizontal="centerContinuous" vertical="center"/>
      <protection/>
    </xf>
    <xf numFmtId="0" fontId="31" fillId="0" borderId="71" xfId="62" applyFont="1" applyBorder="1" applyAlignment="1">
      <alignment horizontal="center" vertical="center"/>
      <protection/>
    </xf>
    <xf numFmtId="0" fontId="31" fillId="0" borderId="38" xfId="62" applyFont="1" applyBorder="1" applyAlignment="1">
      <alignment horizontal="center" vertical="center"/>
      <protection/>
    </xf>
    <xf numFmtId="38" fontId="31" fillId="0" borderId="36" xfId="49" applyFont="1" applyFill="1" applyBorder="1" applyAlignment="1">
      <alignment vertical="center"/>
    </xf>
    <xf numFmtId="38" fontId="31" fillId="0" borderId="11" xfId="49" applyFont="1" applyBorder="1" applyAlignment="1">
      <alignment vertical="center"/>
    </xf>
    <xf numFmtId="38" fontId="31" fillId="0" borderId="38" xfId="49" applyFont="1" applyBorder="1" applyAlignment="1">
      <alignment vertical="center"/>
    </xf>
    <xf numFmtId="0" fontId="25" fillId="0" borderId="0" xfId="62" applyFont="1" applyFill="1" applyAlignment="1">
      <alignment vertical="center"/>
      <protection/>
    </xf>
    <xf numFmtId="0" fontId="25" fillId="0" borderId="0" xfId="62" applyFont="1" applyFill="1" applyAlignment="1">
      <alignment horizontal="center" vertical="center"/>
      <protection/>
    </xf>
    <xf numFmtId="38" fontId="25" fillId="0" borderId="0" xfId="49" applyFont="1" applyFill="1" applyAlignment="1">
      <alignment horizontal="center" vertical="center"/>
    </xf>
    <xf numFmtId="0" fontId="25" fillId="0" borderId="85" xfId="62" applyFont="1" applyFill="1" applyBorder="1" applyAlignment="1">
      <alignment horizontal="center" vertical="center"/>
      <protection/>
    </xf>
    <xf numFmtId="38" fontId="25" fillId="0" borderId="85" xfId="49" applyFont="1" applyFill="1" applyBorder="1" applyAlignment="1">
      <alignment horizontal="center" vertical="center"/>
    </xf>
    <xf numFmtId="196" fontId="25" fillId="0" borderId="85" xfId="49" applyNumberFormat="1" applyFont="1" applyFill="1" applyBorder="1" applyAlignment="1" applyProtection="1">
      <alignment vertical="center" shrinkToFit="1"/>
      <protection/>
    </xf>
    <xf numFmtId="196" fontId="25" fillId="0" borderId="85" xfId="49" applyNumberFormat="1" applyFont="1" applyFill="1" applyBorder="1" applyAlignment="1" applyProtection="1">
      <alignment vertical="center"/>
      <protection/>
    </xf>
    <xf numFmtId="196" fontId="25" fillId="0" borderId="85" xfId="49" applyNumberFormat="1" applyFont="1" applyFill="1" applyBorder="1" applyAlignment="1">
      <alignment vertical="center"/>
    </xf>
    <xf numFmtId="196" fontId="29" fillId="0" borderId="85" xfId="49" applyNumberFormat="1" applyFont="1" applyFill="1" applyBorder="1" applyAlignment="1" applyProtection="1">
      <alignment vertical="center" wrapText="1"/>
      <protection/>
    </xf>
    <xf numFmtId="196" fontId="25" fillId="0" borderId="85" xfId="49" applyNumberFormat="1" applyFont="1" applyFill="1" applyBorder="1" applyAlignment="1" applyProtection="1">
      <alignment vertical="center" wrapText="1"/>
      <protection/>
    </xf>
    <xf numFmtId="0" fontId="29" fillId="0" borderId="0" xfId="62" applyFont="1" applyFill="1" applyAlignment="1">
      <alignment vertical="center"/>
      <protection/>
    </xf>
    <xf numFmtId="0" fontId="18" fillId="0" borderId="85" xfId="62" applyBorder="1" applyAlignment="1">
      <alignment horizontal="center" vertical="center"/>
      <protection/>
    </xf>
    <xf numFmtId="0" fontId="18" fillId="0" borderId="12" xfId="62" applyBorder="1" applyAlignment="1">
      <alignment horizontal="center" vertical="center"/>
      <protection/>
    </xf>
    <xf numFmtId="0" fontId="18" fillId="0" borderId="14" xfId="62" applyBorder="1" applyAlignment="1">
      <alignment horizontal="center" vertical="center"/>
      <protection/>
    </xf>
    <xf numFmtId="0" fontId="18" fillId="0" borderId="33" xfId="62" applyBorder="1" applyAlignment="1">
      <alignment horizontal="center" vertical="center"/>
      <protection/>
    </xf>
    <xf numFmtId="38" fontId="18" fillId="0" borderId="34" xfId="49" applyFont="1" applyBorder="1" applyAlignment="1">
      <alignment horizontal="center" vertical="center"/>
    </xf>
    <xf numFmtId="0" fontId="18" fillId="0" borderId="35" xfId="62" applyBorder="1" applyAlignment="1">
      <alignment horizontal="center" vertical="center"/>
      <protection/>
    </xf>
    <xf numFmtId="177" fontId="18" fillId="0" borderId="35" xfId="42" applyNumberFormat="1" applyFont="1" applyBorder="1" applyAlignment="1">
      <alignment horizontal="center" vertical="center"/>
    </xf>
    <xf numFmtId="0" fontId="18" fillId="0" borderId="64" xfId="62" applyBorder="1" applyAlignment="1">
      <alignment horizontal="center" vertical="center"/>
      <protection/>
    </xf>
    <xf numFmtId="38" fontId="18" fillId="0" borderId="86" xfId="49" applyFont="1" applyBorder="1" applyAlignment="1">
      <alignment horizontal="center" vertical="center"/>
    </xf>
    <xf numFmtId="0" fontId="18" fillId="0" borderId="45" xfId="62" applyBorder="1" applyAlignment="1">
      <alignment horizontal="center" vertical="center"/>
      <protection/>
    </xf>
    <xf numFmtId="177" fontId="18" fillId="0" borderId="83" xfId="42" applyNumberFormat="1" applyFont="1" applyBorder="1" applyAlignment="1">
      <alignment horizontal="center" vertical="center"/>
    </xf>
    <xf numFmtId="0" fontId="18" fillId="0" borderId="42" xfId="62" applyBorder="1" applyAlignment="1">
      <alignment horizontal="center" vertical="center"/>
      <protection/>
    </xf>
    <xf numFmtId="38" fontId="18" fillId="0" borderId="71" xfId="49" applyFont="1" applyBorder="1" applyAlignment="1">
      <alignment horizontal="center" vertical="center"/>
    </xf>
    <xf numFmtId="177" fontId="18" fillId="0" borderId="43" xfId="42" applyNumberFormat="1" applyFont="1" applyBorder="1" applyAlignment="1">
      <alignment horizontal="center" vertical="center"/>
    </xf>
    <xf numFmtId="38" fontId="30" fillId="0" borderId="10" xfId="49" applyFont="1" applyFill="1" applyBorder="1" applyAlignment="1" quotePrefix="1">
      <alignment horizontal="right" vertical="center"/>
    </xf>
    <xf numFmtId="177" fontId="30" fillId="0" borderId="64" xfId="42" applyNumberFormat="1" applyFont="1" applyFill="1" applyBorder="1" applyAlignment="1">
      <alignment vertical="center"/>
    </xf>
    <xf numFmtId="0" fontId="30" fillId="0" borderId="85" xfId="62" applyFont="1" applyFill="1" applyBorder="1" applyAlignment="1">
      <alignment horizontal="center" vertical="center"/>
      <protection/>
    </xf>
    <xf numFmtId="38" fontId="30" fillId="0" borderId="85" xfId="49" applyFont="1" applyFill="1" applyBorder="1" applyAlignment="1">
      <alignment vertical="center"/>
    </xf>
    <xf numFmtId="38" fontId="30" fillId="0" borderId="13" xfId="49" applyFont="1" applyFill="1" applyBorder="1" applyAlignment="1">
      <alignment vertical="center"/>
    </xf>
    <xf numFmtId="38" fontId="30" fillId="0" borderId="28" xfId="49" applyFont="1" applyFill="1" applyBorder="1" applyAlignment="1">
      <alignment vertical="center"/>
    </xf>
    <xf numFmtId="177" fontId="30" fillId="0" borderId="85" xfId="42" applyNumberFormat="1" applyFont="1" applyFill="1" applyBorder="1" applyAlignment="1">
      <alignment vertical="center"/>
    </xf>
    <xf numFmtId="38" fontId="30" fillId="0" borderId="0" xfId="62" applyNumberFormat="1" applyFont="1" applyFill="1" applyBorder="1" applyAlignment="1">
      <alignment vertical="center"/>
      <protection/>
    </xf>
    <xf numFmtId="0" fontId="30" fillId="0" borderId="0" xfId="62" applyFont="1" applyFill="1" applyBorder="1" applyAlignment="1">
      <alignment horizontal="right" vertical="center"/>
      <protection/>
    </xf>
    <xf numFmtId="56" fontId="25" fillId="0" borderId="0" xfId="62" applyNumberFormat="1" applyFont="1" applyFill="1" applyAlignment="1">
      <alignment horizontal="left" vertical="top"/>
      <protection/>
    </xf>
    <xf numFmtId="0" fontId="18" fillId="0" borderId="0" xfId="62" applyFont="1" applyFill="1" applyAlignment="1">
      <alignment vertical="top" wrapText="1"/>
      <protection/>
    </xf>
    <xf numFmtId="0" fontId="18" fillId="0" borderId="85" xfId="62" applyFont="1" applyBorder="1" applyAlignment="1">
      <alignment horizontal="center" vertical="center" wrapText="1"/>
      <protection/>
    </xf>
    <xf numFmtId="0" fontId="18" fillId="0" borderId="85" xfId="62" applyFont="1" applyBorder="1" applyAlignment="1">
      <alignment horizontal="center" vertical="center"/>
      <protection/>
    </xf>
    <xf numFmtId="0" fontId="18" fillId="0" borderId="85" xfId="62" applyFont="1" applyFill="1" applyBorder="1" applyAlignment="1">
      <alignment horizontal="left" vertical="top" wrapText="1"/>
      <protection/>
    </xf>
    <xf numFmtId="0" fontId="18" fillId="0" borderId="85" xfId="62" applyFont="1" applyFill="1" applyBorder="1" applyAlignment="1">
      <alignment vertical="top" wrapText="1"/>
      <protection/>
    </xf>
    <xf numFmtId="56" fontId="18" fillId="0" borderId="85" xfId="62" applyNumberFormat="1" applyFont="1" applyFill="1" applyBorder="1" applyAlignment="1">
      <alignment horizontal="left" vertical="top" wrapText="1"/>
      <protection/>
    </xf>
    <xf numFmtId="0" fontId="18" fillId="0" borderId="85" xfId="62" applyFont="1" applyFill="1" applyBorder="1" applyAlignment="1">
      <alignment vertical="top"/>
      <protection/>
    </xf>
    <xf numFmtId="0" fontId="18" fillId="0" borderId="0" xfId="62" applyFont="1" applyFill="1" applyAlignment="1">
      <alignment vertical="top"/>
      <protection/>
    </xf>
    <xf numFmtId="0" fontId="18" fillId="0" borderId="85" xfId="62" applyFont="1" applyBorder="1" applyAlignment="1">
      <alignment vertical="top" wrapText="1"/>
      <protection/>
    </xf>
    <xf numFmtId="0" fontId="42" fillId="0" borderId="0" xfId="62" applyFont="1" applyAlignment="1">
      <alignment horizontal="left" indent="1"/>
      <protection/>
    </xf>
    <xf numFmtId="0" fontId="18" fillId="0" borderId="0" xfId="62" applyFont="1" applyFill="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rikomi09all" xfId="61"/>
    <cellStyle name="標準_平成22年報告書（案）"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325"/>
          <c:y val="0.20875"/>
          <c:w val="0.4135"/>
          <c:h val="0.582"/>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otGrid">
                <a:fgClr>
                  <a:srgbClr val="9999FF"/>
                </a:fgClr>
                <a:bgClr>
                  <a:srgbClr val="FFFFFF"/>
                </a:bgClr>
              </a:pattFill>
              <a:ln w="12700">
                <a:solidFill>
                  <a:srgbClr val="333333"/>
                </a:solidFill>
              </a:ln>
            </c:spPr>
          </c:dPt>
          <c:dPt>
            <c:idx val="1"/>
            <c:spPr>
              <a:pattFill prst="zigZag">
                <a:fgClr>
                  <a:srgbClr val="000000"/>
                </a:fgClr>
                <a:bgClr>
                  <a:srgbClr val="FFFFFF"/>
                </a:bgClr>
              </a:pattFill>
              <a:ln w="12700">
                <a:solidFill>
                  <a:srgbClr val="333333"/>
                </a:solidFill>
              </a:ln>
            </c:spPr>
          </c:dPt>
          <c:dPt>
            <c:idx val="2"/>
            <c:spPr>
              <a:solidFill>
                <a:srgbClr val="FFFFCC"/>
              </a:solidFill>
              <a:ln w="12700">
                <a:solidFill>
                  <a:srgbClr val="333333"/>
                </a:solidFill>
              </a:ln>
            </c:spPr>
          </c:dPt>
          <c:dPt>
            <c:idx val="3"/>
            <c:spPr>
              <a:pattFill prst="ltUpDiag">
                <a:fgClr>
                  <a:srgbClr val="000000"/>
                </a:fgClr>
                <a:bgClr>
                  <a:srgbClr val="FFFFFF"/>
                </a:bgClr>
              </a:pattFill>
              <a:ln w="12700">
                <a:solidFill>
                  <a:srgbClr val="333333"/>
                </a:solidFill>
              </a:ln>
            </c:spPr>
          </c:dPt>
          <c:dPt>
            <c:idx val="4"/>
            <c:spPr>
              <a:pattFill prst="ltHorz">
                <a:fgClr>
                  <a:srgbClr val="660066"/>
                </a:fgClr>
                <a:bgClr>
                  <a:srgbClr val="FFFFFF"/>
                </a:bgClr>
              </a:pattFill>
              <a:ln w="12700">
                <a:solidFill>
                  <a:srgbClr val="333333"/>
                </a:solidFill>
              </a:ln>
            </c:spPr>
          </c:dPt>
          <c:dPt>
            <c:idx val="5"/>
            <c:spPr>
              <a:pattFill prst="pct20">
                <a:fgClr>
                  <a:srgbClr val="000000"/>
                </a:fgClr>
                <a:bgClr>
                  <a:srgbClr val="FFFFFF"/>
                </a:bgClr>
              </a:pattFill>
              <a:ln w="12700">
                <a:solidFill>
                  <a:srgbClr val="333333"/>
                </a:solidFill>
              </a:ln>
            </c:spPr>
          </c:dPt>
          <c:dPt>
            <c:idx val="6"/>
            <c:spPr>
              <a:pattFill prst="zigZag">
                <a:fgClr>
                  <a:srgbClr val="0066CC"/>
                </a:fgClr>
                <a:bgClr>
                  <a:srgbClr val="FFFFFF"/>
                </a:bgClr>
              </a:pattFill>
              <a:ln w="12700">
                <a:solidFill>
                  <a:srgbClr val="333333"/>
                </a:solidFill>
              </a:ln>
            </c:spPr>
          </c:dPt>
          <c:dLbls>
            <c:dLbl>
              <c:idx val="3"/>
              <c:layout>
                <c:manualLayout>
                  <c:x val="0"/>
                  <c:y val="0"/>
                </c:manualLayout>
              </c:layout>
              <c:txPr>
                <a:bodyPr vert="horz" rot="0" anchor="ctr"/>
                <a:lstStyle/>
                <a:p>
                  <a:pPr algn="ctr">
                    <a:defRPr lang="en-US" cap="none" sz="800" b="0" i="0" u="none" baseline="0">
                      <a:solidFill>
                        <a:srgbClr val="333333"/>
                      </a:solidFill>
                    </a:defRPr>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975" b="0" i="0" u="none" baseline="0">
                    <a:solidFill>
                      <a:srgbClr val="333333"/>
                    </a:solidFill>
                  </a:defRPr>
                </a:pPr>
              </a:p>
            </c:txPr>
            <c:showLegendKey val="0"/>
            <c:showVal val="0"/>
            <c:showBubbleSize val="0"/>
            <c:showCatName val="1"/>
            <c:showSerName val="0"/>
            <c:showLeaderLines val="1"/>
            <c:showPercent val="1"/>
            <c:separator>
</c:separator>
          </c:dLbls>
          <c:cat>
            <c:strRef>
              <c:f>'３頁'!$K$23:$K$29</c:f>
              <c:strCache/>
            </c:strRef>
          </c:cat>
          <c:val>
            <c:numRef>
              <c:f>'３頁'!$L$23:$L$29</c:f>
              <c:numCache/>
            </c:numRef>
          </c:val>
        </c:ser>
      </c:pieChart>
      <c:spPr>
        <a:noFill/>
        <a:ln>
          <a:noFill/>
        </a:ln>
      </c:spPr>
    </c:plotArea>
    <c:plotVisOnly val="1"/>
    <c:dispBlanksAs val="zero"/>
    <c:showDLblsOverMax val="0"/>
  </c:chart>
  <c:spPr>
    <a:solidFill>
      <a:srgbClr val="FFFFFF"/>
    </a:solidFill>
    <a:ln w="3175">
      <a:solidFill>
        <a:srgbClr val="333333"/>
      </a:solidFill>
    </a:ln>
  </c:spPr>
  <c:txPr>
    <a:bodyPr vert="horz" rot="0"/>
    <a:lstStyle/>
    <a:p>
      <a:pPr>
        <a:defRPr lang="en-US" cap="none" sz="975"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
          <c:y val="0.013"/>
          <c:w val="0.364"/>
          <c:h val="0.97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dkDnDiag">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rPr>
                      <a:t>春
３月～５月
25.</a:t>
                    </a:r>
                    <a:r>
                      <a:rPr lang="en-US" cap="none" sz="1100" b="0" i="0" u="none" baseline="0">
                        <a:solidFill>
                          <a:srgbClr val="000000"/>
                        </a:solidFill>
                      </a:rPr>
                      <a:t>9</a:t>
                    </a:r>
                    <a:r>
                      <a:rPr lang="en-US" cap="none" sz="1100" b="0" i="0" u="none" baseline="0">
                        <a:solidFill>
                          <a:srgbClr val="000000"/>
                        </a:solidFill>
                      </a:rPr>
                      <a:t>%</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000000"/>
                        </a:solidFill>
                      </a:rPr>
                      <a:t>夏
６月～８月
27.</a:t>
                    </a:r>
                    <a:r>
                      <a:rPr lang="en-US" cap="none" sz="1100" b="0" i="0" u="none" baseline="0">
                        <a:solidFill>
                          <a:srgbClr val="000000"/>
                        </a:solidFill>
                      </a:rPr>
                      <a:t>2</a:t>
                    </a:r>
                    <a:r>
                      <a:rPr lang="en-US" cap="none" sz="1100" b="0" i="0" u="none" baseline="0">
                        <a:solidFill>
                          <a:srgbClr val="000000"/>
                        </a:solidFill>
                      </a:rPr>
                      <a:t>%</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100" b="0" i="0" u="none" baseline="0">
                        <a:solidFill>
                          <a:srgbClr val="000000"/>
                        </a:solidFill>
                      </a:rPr>
                      <a:t>秋
９月～11月
2</a:t>
                    </a:r>
                    <a:r>
                      <a:rPr lang="en-US" cap="none" sz="1100" b="0" i="0" u="none" baseline="0">
                        <a:solidFill>
                          <a:srgbClr val="000000"/>
                        </a:solidFill>
                      </a:rPr>
                      <a:t>7</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a:t>
                    </a:r>
                  </a:p>
                </c:rich>
              </c:tx>
              <c:numFmt formatCode="General" sourceLinked="1"/>
              <c:dLblPos val="outEnd"/>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000000"/>
                        </a:solidFill>
                      </a:rPr>
                      <a:t>冬
１,２，12月
19.7%</a:t>
                    </a:r>
                  </a:p>
                </c:rich>
              </c:tx>
              <c:numFmt formatCode="General" sourceLinked="1"/>
              <c:showLegendKey val="0"/>
              <c:showVal val="0"/>
              <c:showBubbleSize val="0"/>
              <c:showCatName val="1"/>
              <c:showSerName val="0"/>
              <c:showPercent val="0"/>
            </c:dLbl>
            <c:numFmt formatCode="0%" sourceLinked="0"/>
            <c:dLblPos val="outEnd"/>
            <c:showLegendKey val="0"/>
            <c:showVal val="0"/>
            <c:showBubbleSize val="0"/>
            <c:showCatName val="1"/>
            <c:showSerName val="0"/>
            <c:showLeaderLines val="0"/>
            <c:showPercent val="1"/>
          </c:dLbls>
          <c:cat>
            <c:strRef>
              <c:f>'４頁'!$A$9:$A$12</c:f>
              <c:strCache/>
            </c:strRef>
          </c:cat>
          <c:val>
            <c:numRef>
              <c:f>'４頁'!$C$9:$C$12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25"/>
          <c:y val="0.0125"/>
          <c:w val="0.36675"/>
          <c:h val="0.97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dkDnDiag">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rPr>
                      <a:t>冬
１,２，12月
16.6%</a:t>
                    </a:r>
                  </a:p>
                </c:rich>
              </c:tx>
              <c:numFmt formatCode="General" sourceLinked="1"/>
              <c:showLegendKey val="0"/>
              <c:showVal val="0"/>
              <c:showBubbleSize val="0"/>
              <c:showCatName val="1"/>
              <c:showSerName val="0"/>
              <c:showPercent val="0"/>
            </c:dLbl>
            <c:numFmt formatCode="0.0%" sourceLinked="0"/>
            <c:dLblPos val="outEnd"/>
            <c:showLegendKey val="0"/>
            <c:showVal val="0"/>
            <c:showBubbleSize val="0"/>
            <c:showCatName val="1"/>
            <c:showSerName val="0"/>
            <c:showLeaderLines val="0"/>
            <c:showPercent val="1"/>
          </c:dLbls>
          <c:cat>
            <c:strRef>
              <c:f>'４頁'!$A$9:$A$12</c:f>
              <c:strCache/>
            </c:strRef>
          </c:cat>
          <c:val>
            <c:numRef>
              <c:f>'４頁'!$G$9:$G$12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'５頁'!$C$13:$C$24</c:f>
              <c:numCache/>
            </c:numRef>
          </c:val>
        </c:ser>
        <c:axId val="48443356"/>
        <c:axId val="33337021"/>
      </c:barChart>
      <c:catAx>
        <c:axId val="4844335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337021"/>
        <c:crosses val="autoZero"/>
        <c:auto val="0"/>
        <c:lblOffset val="100"/>
        <c:tickLblSkip val="1"/>
        <c:noMultiLvlLbl val="0"/>
      </c:catAx>
      <c:valAx>
        <c:axId val="33337021"/>
        <c:scaling>
          <c:orientation val="minMax"/>
          <c:max val="8000"/>
        </c:scaling>
        <c:axPos val="l"/>
        <c:delete val="0"/>
        <c:numFmt formatCode="#,##0_);[Red]\(#,##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48443356"/>
        <c:crossesAt val="1"/>
        <c:crossBetween val="between"/>
        <c:dispUnits/>
        <c:majorUnit val="2000"/>
        <c:minorUnit val="4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'５頁'!$G$13:$G$24</c:f>
              <c:numCache/>
            </c:numRef>
          </c:val>
        </c:ser>
        <c:axId val="31597734"/>
        <c:axId val="15944151"/>
      </c:barChart>
      <c:catAx>
        <c:axId val="315977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5944151"/>
        <c:crosses val="autoZero"/>
        <c:auto val="0"/>
        <c:lblOffset val="100"/>
        <c:tickLblSkip val="1"/>
        <c:noMultiLvlLbl val="0"/>
      </c:catAx>
      <c:valAx>
        <c:axId val="15944151"/>
        <c:scaling>
          <c:orientation val="minMax"/>
          <c:max val="800"/>
        </c:scaling>
        <c:axPos val="l"/>
        <c:delete val="0"/>
        <c:numFmt formatCode="General" sourceLinked="1"/>
        <c:majorTickMark val="in"/>
        <c:minorTickMark val="none"/>
        <c:tickLblPos val="nextTo"/>
        <c:spPr>
          <a:ln w="3175">
            <a:solidFill>
              <a:srgbClr val="000000"/>
            </a:solidFill>
          </a:ln>
        </c:spPr>
        <c:crossAx val="31597734"/>
        <c:crossesAt val="1"/>
        <c:crossBetween val="between"/>
        <c:dispUnits/>
        <c:majorUnit val="200"/>
        <c:minorUnit val="4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5"/>
          <c:y val="0.0395"/>
          <c:w val="0.3045"/>
          <c:h val="0.83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wave">
                <a:fgClr>
                  <a:srgbClr val="FFFFFF"/>
                </a:fgClr>
                <a:bgClr>
                  <a:srgbClr val="000000"/>
                </a:bgClr>
              </a:pattFill>
              <a:ln w="12700">
                <a:solidFill>
                  <a:srgbClr val="000000"/>
                </a:solidFill>
              </a:ln>
            </c:spPr>
          </c:dPt>
          <c:dPt>
            <c:idx val="3"/>
            <c:spPr>
              <a:pattFill prst="dkVert">
                <a:fgClr>
                  <a:srgbClr val="FFFFFF"/>
                </a:fgClr>
                <a:bgClr>
                  <a:srgbClr val="000000"/>
                </a:bgClr>
              </a:pattFill>
              <a:ln w="12700">
                <a:solidFill>
                  <a:srgbClr val="000000"/>
                </a:solidFill>
              </a:ln>
            </c:spPr>
          </c:dPt>
          <c:dPt>
            <c:idx val="4"/>
            <c:spPr>
              <a:pattFill prst="smGrid">
                <a:fgClr>
                  <a:srgbClr val="000000"/>
                </a:fgClr>
                <a:bgClr>
                  <a:srgbClr val="FFFFFF"/>
                </a:bgClr>
              </a:patt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333333"/>
                      </a:solidFill>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1100" b="0" i="0" u="none" baseline="0">
                    <a:solidFill>
                      <a:srgbClr val="333333"/>
                    </a:solidFill>
                  </a:defRPr>
                </a:pPr>
              </a:p>
            </c:txPr>
            <c:showLegendKey val="0"/>
            <c:showVal val="0"/>
            <c:showBubbleSize val="0"/>
            <c:showCatName val="1"/>
            <c:showSerName val="0"/>
            <c:showLeaderLines val="1"/>
            <c:showPercent val="1"/>
          </c:dLbls>
          <c:cat>
            <c:strRef>
              <c:f>'６頁'!$A$11:$A$17</c:f>
              <c:strCache/>
            </c:strRef>
          </c:cat>
          <c:val>
            <c:numRef>
              <c:f>'６頁'!$C$11:$C$17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775"/>
          <c:y val="0.0455"/>
          <c:w val="0.3085"/>
          <c:h val="0.7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wave">
                <a:fgClr>
                  <a:srgbClr val="FFFFFF"/>
                </a:fgClr>
                <a:bgClr>
                  <a:srgbClr val="000000"/>
                </a:bgClr>
              </a:pattFill>
              <a:ln w="12700">
                <a:solidFill>
                  <a:srgbClr val="000000"/>
                </a:solidFill>
              </a:ln>
            </c:spPr>
          </c:dPt>
          <c:dPt>
            <c:idx val="3"/>
            <c:spPr>
              <a:pattFill prst="dkVert">
                <a:fgClr>
                  <a:srgbClr val="FFFFFF"/>
                </a:fgClr>
                <a:bgClr>
                  <a:srgbClr val="000000"/>
                </a:bgClr>
              </a:pattFill>
              <a:ln w="12700">
                <a:solidFill>
                  <a:srgbClr val="000000"/>
                </a:solidFill>
              </a:ln>
            </c:spPr>
          </c:dPt>
          <c:dPt>
            <c:idx val="4"/>
            <c:spPr>
              <a:pattFill prst="smGrid">
                <a:fgClr>
                  <a:srgbClr val="000000"/>
                </a:fgClr>
                <a:bgClr>
                  <a:srgbClr val="FFFFFF"/>
                </a:bgClr>
              </a:patt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solidFill>
                          <a:srgbClr val="333333"/>
                        </a:solidFill>
                      </a:rPr>
                      <a:t>湖南
9.</a:t>
                    </a:r>
                    <a:r>
                      <a:rPr lang="en-US" cap="none" sz="1100" b="0" i="0" u="none" baseline="0">
                        <a:solidFill>
                          <a:srgbClr val="333333"/>
                        </a:solidFill>
                      </a:rPr>
                      <a:t>0</a:t>
                    </a:r>
                    <a:r>
                      <a:rPr lang="en-US" cap="none" sz="1100" b="0" i="0" u="none" baseline="0">
                        <a:solidFill>
                          <a:srgbClr val="333333"/>
                        </a:solidFill>
                      </a:rPr>
                      <a:t>%</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333333"/>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0" i="0" u="none" baseline="0">
                    <a:solidFill>
                      <a:srgbClr val="333333"/>
                    </a:solidFill>
                  </a:defRPr>
                </a:pPr>
              </a:p>
            </c:txPr>
            <c:showLegendKey val="0"/>
            <c:showVal val="0"/>
            <c:showBubbleSize val="0"/>
            <c:showCatName val="1"/>
            <c:showSerName val="0"/>
            <c:showLeaderLines val="1"/>
            <c:showPercent val="1"/>
          </c:dLbls>
          <c:cat>
            <c:strRef>
              <c:f>'６頁'!$A$11:$A$17</c:f>
              <c:strCache/>
            </c:strRef>
          </c:cat>
          <c:val>
            <c:numRef>
              <c:f>'６頁'!$G$11:$G$17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38100</xdr:rowOff>
    </xdr:from>
    <xdr:ext cx="5867400" cy="4171950"/>
    <xdr:graphicFrame>
      <xdr:nvGraphicFramePr>
        <xdr:cNvPr id="1" name="グラフ 3"/>
        <xdr:cNvGraphicFramePr/>
      </xdr:nvGraphicFramePr>
      <xdr:xfrm>
        <a:off x="600075" y="5076825"/>
        <a:ext cx="5867400" cy="4171950"/>
      </xdr:xfrm>
      <a:graphic>
        <a:graphicData uri="http://schemas.openxmlformats.org/drawingml/2006/chart">
          <c:chart xmlns:c="http://schemas.openxmlformats.org/drawingml/2006/chart" r:id="rId1"/>
        </a:graphicData>
      </a:graphic>
    </xdr:graphicFrame>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0</xdr:col>
      <xdr:colOff>171450</xdr:colOff>
      <xdr:row>15</xdr:row>
      <xdr:rowOff>76200</xdr:rowOff>
    </xdr:to>
    <xdr:sp>
      <xdr:nvSpPr>
        <xdr:cNvPr id="1" name="Rectangle 1"/>
        <xdr:cNvSpPr>
          <a:spLocks/>
        </xdr:cNvSpPr>
      </xdr:nvSpPr>
      <xdr:spPr>
        <a:xfrm rot="5400000">
          <a:off x="9525" y="3133725"/>
          <a:ext cx="161925" cy="4953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-16-</a:t>
          </a:r>
        </a:p>
      </xdr:txBody>
    </xdr:sp>
    <xdr:clientData/>
  </xdr:twoCellAnchor>
  <xdr:twoCellAnchor>
    <xdr:from>
      <xdr:col>1</xdr:col>
      <xdr:colOff>1019175</xdr:colOff>
      <xdr:row>4</xdr:row>
      <xdr:rowOff>238125</xdr:rowOff>
    </xdr:from>
    <xdr:to>
      <xdr:col>2</xdr:col>
      <xdr:colOff>47625</xdr:colOff>
      <xdr:row>5</xdr:row>
      <xdr:rowOff>19050</xdr:rowOff>
    </xdr:to>
    <xdr:sp>
      <xdr:nvSpPr>
        <xdr:cNvPr id="2" name="TextBox 2"/>
        <xdr:cNvSpPr txBox="1">
          <a:spLocks noChangeArrowheads="1"/>
        </xdr:cNvSpPr>
      </xdr:nvSpPr>
      <xdr:spPr>
        <a:xfrm>
          <a:off x="1219200" y="1533525"/>
          <a:ext cx="304800" cy="152400"/>
        </a:xfrm>
        <a:prstGeom prst="rect">
          <a:avLst/>
        </a:prstGeom>
        <a:noFill/>
        <a:ln w="9525" cmpd="sng">
          <a:noFill/>
        </a:ln>
      </xdr:spPr>
      <xdr:txBody>
        <a:bodyPr vertOverflow="clip" wrap="square"/>
        <a:p>
          <a:pPr algn="l">
            <a:defRPr/>
          </a:pPr>
          <a:r>
            <a:rPr lang="en-US" cap="none" sz="800" b="0" i="0" u="none" baseline="0"/>
            <a:t>※１</a:t>
          </a:r>
        </a:p>
      </xdr:txBody>
    </xdr:sp>
    <xdr:clientData/>
  </xdr:twoCellAnchor>
  <xdr:twoCellAnchor>
    <xdr:from>
      <xdr:col>1</xdr:col>
      <xdr:colOff>1019175</xdr:colOff>
      <xdr:row>5</xdr:row>
      <xdr:rowOff>238125</xdr:rowOff>
    </xdr:from>
    <xdr:to>
      <xdr:col>2</xdr:col>
      <xdr:colOff>47625</xdr:colOff>
      <xdr:row>6</xdr:row>
      <xdr:rowOff>19050</xdr:rowOff>
    </xdr:to>
    <xdr:sp>
      <xdr:nvSpPr>
        <xdr:cNvPr id="3" name="TextBox 3"/>
        <xdr:cNvSpPr txBox="1">
          <a:spLocks noChangeArrowheads="1"/>
        </xdr:cNvSpPr>
      </xdr:nvSpPr>
      <xdr:spPr>
        <a:xfrm>
          <a:off x="1219200" y="1905000"/>
          <a:ext cx="304800" cy="152400"/>
        </a:xfrm>
        <a:prstGeom prst="rect">
          <a:avLst/>
        </a:prstGeom>
        <a:noFill/>
        <a:ln w="9525" cmpd="sng">
          <a:noFill/>
        </a:ln>
      </xdr:spPr>
      <xdr:txBody>
        <a:bodyPr vertOverflow="clip" wrap="square"/>
        <a:p>
          <a:pPr algn="l">
            <a:defRPr/>
          </a:pPr>
          <a:r>
            <a:rPr lang="en-US" cap="none" sz="800" b="0" i="0" u="none" baseline="0"/>
            <a:t>※２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15</xdr:row>
      <xdr:rowOff>104775</xdr:rowOff>
    </xdr:from>
    <xdr:to>
      <xdr:col>8</xdr:col>
      <xdr:colOff>476250</xdr:colOff>
      <xdr:row>28</xdr:row>
      <xdr:rowOff>104775</xdr:rowOff>
    </xdr:to>
    <xdr:graphicFrame>
      <xdr:nvGraphicFramePr>
        <xdr:cNvPr id="1" name="Chart 2"/>
        <xdr:cNvGraphicFramePr/>
      </xdr:nvGraphicFramePr>
      <xdr:xfrm>
        <a:off x="428625" y="5048250"/>
        <a:ext cx="5876925" cy="2247900"/>
      </xdr:xfrm>
      <a:graphic>
        <a:graphicData uri="http://schemas.openxmlformats.org/drawingml/2006/chart">
          <c:chart xmlns:c="http://schemas.openxmlformats.org/drawingml/2006/chart" r:id="rId1"/>
        </a:graphicData>
      </a:graphic>
    </xdr:graphicFrame>
    <xdr:clientData/>
  </xdr:twoCellAnchor>
  <xdr:twoCellAnchor>
    <xdr:from>
      <xdr:col>0</xdr:col>
      <xdr:colOff>428625</xdr:colOff>
      <xdr:row>29</xdr:row>
      <xdr:rowOff>76200</xdr:rowOff>
    </xdr:from>
    <xdr:to>
      <xdr:col>8</xdr:col>
      <xdr:colOff>485775</xdr:colOff>
      <xdr:row>42</xdr:row>
      <xdr:rowOff>114300</xdr:rowOff>
    </xdr:to>
    <xdr:graphicFrame>
      <xdr:nvGraphicFramePr>
        <xdr:cNvPr id="2" name="Chart 3"/>
        <xdr:cNvGraphicFramePr/>
      </xdr:nvGraphicFramePr>
      <xdr:xfrm>
        <a:off x="428625" y="7600950"/>
        <a:ext cx="5886450" cy="2266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cdr:y>
    </cdr:from>
    <cdr:to>
      <cdr:x>0.17525</cdr:x>
      <cdr:y>0.144</cdr:y>
    </cdr:to>
    <cdr:sp>
      <cdr:nvSpPr>
        <cdr:cNvPr id="1" name="TextBox 1"/>
        <cdr:cNvSpPr txBox="1">
          <a:spLocks noChangeArrowheads="1"/>
        </cdr:cNvSpPr>
      </cdr:nvSpPr>
      <cdr:spPr>
        <a:xfrm>
          <a:off x="552450" y="0"/>
          <a:ext cx="485775" cy="228600"/>
        </a:xfrm>
        <a:prstGeom prst="rect">
          <a:avLst/>
        </a:prstGeom>
        <a:noFill/>
        <a:ln w="9525" cmpd="sng">
          <a:noFill/>
        </a:ln>
      </cdr:spPr>
      <cdr:txBody>
        <a:bodyPr vertOverflow="clip" wrap="square"/>
        <a:p>
          <a:pPr algn="l">
            <a:defRPr/>
          </a:pPr>
          <a:r>
            <a:rPr lang="en-US" cap="none" sz="800" b="0" i="0" u="none" baseline="0">
              <a:solidFill>
                <a:srgbClr val="000000"/>
              </a:solidFill>
            </a:rPr>
            <a:t>(千人)</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27</xdr:row>
      <xdr:rowOff>85725</xdr:rowOff>
    </xdr:from>
    <xdr:to>
      <xdr:col>9</xdr:col>
      <xdr:colOff>361950</xdr:colOff>
      <xdr:row>36</xdr:row>
      <xdr:rowOff>152400</xdr:rowOff>
    </xdr:to>
    <xdr:graphicFrame>
      <xdr:nvGraphicFramePr>
        <xdr:cNvPr id="1" name="Chart 2"/>
        <xdr:cNvGraphicFramePr/>
      </xdr:nvGraphicFramePr>
      <xdr:xfrm>
        <a:off x="552450" y="5972175"/>
        <a:ext cx="5962650"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38</xdr:row>
      <xdr:rowOff>76200</xdr:rowOff>
    </xdr:from>
    <xdr:to>
      <xdr:col>9</xdr:col>
      <xdr:colOff>371475</xdr:colOff>
      <xdr:row>48</xdr:row>
      <xdr:rowOff>28575</xdr:rowOff>
    </xdr:to>
    <xdr:graphicFrame>
      <xdr:nvGraphicFramePr>
        <xdr:cNvPr id="2" name="Chart 3"/>
        <xdr:cNvGraphicFramePr/>
      </xdr:nvGraphicFramePr>
      <xdr:xfrm>
        <a:off x="609600" y="7962900"/>
        <a:ext cx="5915025" cy="1666875"/>
      </xdr:xfrm>
      <a:graphic>
        <a:graphicData uri="http://schemas.openxmlformats.org/drawingml/2006/chart">
          <c:chart xmlns:c="http://schemas.openxmlformats.org/drawingml/2006/chart" r:id="rId2"/>
        </a:graphicData>
      </a:graphic>
    </xdr:graphicFrame>
    <xdr:clientData/>
  </xdr:twoCellAnchor>
  <xdr:twoCellAnchor>
    <xdr:from>
      <xdr:col>2</xdr:col>
      <xdr:colOff>552450</xdr:colOff>
      <xdr:row>38</xdr:row>
      <xdr:rowOff>123825</xdr:rowOff>
    </xdr:from>
    <xdr:to>
      <xdr:col>3</xdr:col>
      <xdr:colOff>76200</xdr:colOff>
      <xdr:row>40</xdr:row>
      <xdr:rowOff>0</xdr:rowOff>
    </xdr:to>
    <xdr:sp>
      <xdr:nvSpPr>
        <xdr:cNvPr id="3" name="TextBox 3"/>
        <xdr:cNvSpPr txBox="1">
          <a:spLocks noChangeArrowheads="1"/>
        </xdr:cNvSpPr>
      </xdr:nvSpPr>
      <xdr:spPr>
        <a:xfrm>
          <a:off x="1152525" y="8010525"/>
          <a:ext cx="476250" cy="219075"/>
        </a:xfrm>
        <a:prstGeom prst="rect">
          <a:avLst/>
        </a:prstGeom>
        <a:noFill/>
        <a:ln w="9525" cmpd="sng">
          <a:noFill/>
        </a:ln>
      </xdr:spPr>
      <xdr:txBody>
        <a:bodyPr vertOverflow="clip" wrap="square"/>
        <a:p>
          <a:pPr algn="l">
            <a:defRPr/>
          </a:pPr>
          <a:r>
            <a:rPr lang="en-US" cap="none" sz="800" b="0" i="0" u="none" baseline="0">
              <a:solidFill>
                <a:srgbClr val="000000"/>
              </a:solidFill>
            </a:rPr>
            <a:t>(千人)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20</xdr:row>
      <xdr:rowOff>85725</xdr:rowOff>
    </xdr:from>
    <xdr:to>
      <xdr:col>8</xdr:col>
      <xdr:colOff>314325</xdr:colOff>
      <xdr:row>35</xdr:row>
      <xdr:rowOff>28575</xdr:rowOff>
    </xdr:to>
    <xdr:graphicFrame>
      <xdr:nvGraphicFramePr>
        <xdr:cNvPr id="1" name="Chart 2"/>
        <xdr:cNvGraphicFramePr/>
      </xdr:nvGraphicFramePr>
      <xdr:xfrm>
        <a:off x="523875" y="4705350"/>
        <a:ext cx="5972175" cy="22479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36</xdr:row>
      <xdr:rowOff>28575</xdr:rowOff>
    </xdr:from>
    <xdr:to>
      <xdr:col>8</xdr:col>
      <xdr:colOff>304800</xdr:colOff>
      <xdr:row>50</xdr:row>
      <xdr:rowOff>66675</xdr:rowOff>
    </xdr:to>
    <xdr:graphicFrame>
      <xdr:nvGraphicFramePr>
        <xdr:cNvPr id="2" name="Chart 3"/>
        <xdr:cNvGraphicFramePr/>
      </xdr:nvGraphicFramePr>
      <xdr:xfrm>
        <a:off x="533400" y="7191375"/>
        <a:ext cx="5953125" cy="2438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28575</xdr:rowOff>
    </xdr:from>
    <xdr:to>
      <xdr:col>0</xdr:col>
      <xdr:colOff>285750</xdr:colOff>
      <xdr:row>17</xdr:row>
      <xdr:rowOff>0</xdr:rowOff>
    </xdr:to>
    <xdr:sp>
      <xdr:nvSpPr>
        <xdr:cNvPr id="1" name="Rectangle 1"/>
        <xdr:cNvSpPr>
          <a:spLocks/>
        </xdr:cNvSpPr>
      </xdr:nvSpPr>
      <xdr:spPr>
        <a:xfrm rot="5400000">
          <a:off x="66675" y="3171825"/>
          <a:ext cx="219075" cy="3905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161925</xdr:rowOff>
    </xdr:from>
    <xdr:to>
      <xdr:col>0</xdr:col>
      <xdr:colOff>238125</xdr:colOff>
      <xdr:row>16</xdr:row>
      <xdr:rowOff>104775</xdr:rowOff>
    </xdr:to>
    <xdr:sp>
      <xdr:nvSpPr>
        <xdr:cNvPr id="1" name="Rectangle 1"/>
        <xdr:cNvSpPr>
          <a:spLocks/>
        </xdr:cNvSpPr>
      </xdr:nvSpPr>
      <xdr:spPr>
        <a:xfrm rot="5400000">
          <a:off x="9525" y="3095625"/>
          <a:ext cx="22860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rPr>
            <a:t>-8-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142875</xdr:rowOff>
    </xdr:from>
    <xdr:to>
      <xdr:col>1</xdr:col>
      <xdr:colOff>9525</xdr:colOff>
      <xdr:row>22</xdr:row>
      <xdr:rowOff>85725</xdr:rowOff>
    </xdr:to>
    <xdr:sp>
      <xdr:nvSpPr>
        <xdr:cNvPr id="1" name="Rectangle 23"/>
        <xdr:cNvSpPr>
          <a:spLocks/>
        </xdr:cNvSpPr>
      </xdr:nvSpPr>
      <xdr:spPr>
        <a:xfrm rot="5400000">
          <a:off x="28575" y="3486150"/>
          <a:ext cx="314325" cy="2667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-9-</a:t>
          </a:r>
        </a:p>
      </xdr:txBody>
    </xdr:sp>
    <xdr:clientData/>
  </xdr:twoCellAnchor>
  <xdr:twoCellAnchor>
    <xdr:from>
      <xdr:col>0</xdr:col>
      <xdr:colOff>0</xdr:colOff>
      <xdr:row>61</xdr:row>
      <xdr:rowOff>114300</xdr:rowOff>
    </xdr:from>
    <xdr:to>
      <xdr:col>0</xdr:col>
      <xdr:colOff>200025</xdr:colOff>
      <xdr:row>63</xdr:row>
      <xdr:rowOff>123825</xdr:rowOff>
    </xdr:to>
    <xdr:sp>
      <xdr:nvSpPr>
        <xdr:cNvPr id="2" name="Rectangle 24"/>
        <xdr:cNvSpPr>
          <a:spLocks/>
        </xdr:cNvSpPr>
      </xdr:nvSpPr>
      <xdr:spPr>
        <a:xfrm rot="5400000">
          <a:off x="0" y="10420350"/>
          <a:ext cx="200025" cy="3524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-10-</a:t>
          </a:r>
        </a:p>
      </xdr:txBody>
    </xdr:sp>
    <xdr:clientData/>
  </xdr:twoCellAnchor>
  <xdr:twoCellAnchor>
    <xdr:from>
      <xdr:col>0</xdr:col>
      <xdr:colOff>38100</xdr:colOff>
      <xdr:row>87</xdr:row>
      <xdr:rowOff>161925</xdr:rowOff>
    </xdr:from>
    <xdr:to>
      <xdr:col>1</xdr:col>
      <xdr:colOff>28575</xdr:colOff>
      <xdr:row>87</xdr:row>
      <xdr:rowOff>161925</xdr:rowOff>
    </xdr:to>
    <xdr:sp>
      <xdr:nvSpPr>
        <xdr:cNvPr id="3" name="Rectangle 25"/>
        <xdr:cNvSpPr>
          <a:spLocks/>
        </xdr:cNvSpPr>
      </xdr:nvSpPr>
      <xdr:spPr>
        <a:xfrm rot="5400000">
          <a:off x="38100" y="14925675"/>
          <a:ext cx="323850" cy="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-11-</a:t>
          </a:r>
        </a:p>
      </xdr:txBody>
    </xdr:sp>
    <xdr:clientData/>
  </xdr:twoCellAnchor>
  <xdr:twoCellAnchor>
    <xdr:from>
      <xdr:col>0</xdr:col>
      <xdr:colOff>0</xdr:colOff>
      <xdr:row>101</xdr:row>
      <xdr:rowOff>133350</xdr:rowOff>
    </xdr:from>
    <xdr:to>
      <xdr:col>0</xdr:col>
      <xdr:colOff>209550</xdr:colOff>
      <xdr:row>104</xdr:row>
      <xdr:rowOff>28575</xdr:rowOff>
    </xdr:to>
    <xdr:sp>
      <xdr:nvSpPr>
        <xdr:cNvPr id="4" name="Rectangle 26"/>
        <xdr:cNvSpPr>
          <a:spLocks/>
        </xdr:cNvSpPr>
      </xdr:nvSpPr>
      <xdr:spPr>
        <a:xfrm rot="5400000">
          <a:off x="0" y="17297400"/>
          <a:ext cx="209550" cy="40957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47625</xdr:rowOff>
    </xdr:from>
    <xdr:to>
      <xdr:col>0</xdr:col>
      <xdr:colOff>209550</xdr:colOff>
      <xdr:row>21</xdr:row>
      <xdr:rowOff>142875</xdr:rowOff>
    </xdr:to>
    <xdr:sp>
      <xdr:nvSpPr>
        <xdr:cNvPr id="1" name="Rectangle 7"/>
        <xdr:cNvSpPr>
          <a:spLocks/>
        </xdr:cNvSpPr>
      </xdr:nvSpPr>
      <xdr:spPr>
        <a:xfrm rot="5400000">
          <a:off x="0" y="3752850"/>
          <a:ext cx="20955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-12-</a:t>
          </a:r>
        </a:p>
      </xdr:txBody>
    </xdr:sp>
    <xdr:clientData/>
  </xdr:twoCellAnchor>
  <xdr:twoCellAnchor>
    <xdr:from>
      <xdr:col>0</xdr:col>
      <xdr:colOff>9525</xdr:colOff>
      <xdr:row>54</xdr:row>
      <xdr:rowOff>161925</xdr:rowOff>
    </xdr:from>
    <xdr:to>
      <xdr:col>1</xdr:col>
      <xdr:colOff>0</xdr:colOff>
      <xdr:row>58</xdr:row>
      <xdr:rowOff>104775</xdr:rowOff>
    </xdr:to>
    <xdr:sp>
      <xdr:nvSpPr>
        <xdr:cNvPr id="2" name="Rectangle 9"/>
        <xdr:cNvSpPr>
          <a:spLocks/>
        </xdr:cNvSpPr>
      </xdr:nvSpPr>
      <xdr:spPr>
        <a:xfrm rot="5400000">
          <a:off x="9525" y="10106025"/>
          <a:ext cx="209550" cy="6286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333333"/>
              </a:solidFill>
            </a:rPr>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E6"/>
  <sheetViews>
    <sheetView showGridLines="0" tabSelected="1" zoomScale="75" zoomScaleNormal="75" workbookViewId="0" topLeftCell="A1">
      <selection activeCell="D1" sqref="D1"/>
    </sheetView>
  </sheetViews>
  <sheetFormatPr defaultColWidth="9.00390625" defaultRowHeight="13.5"/>
  <cols>
    <col min="1" max="1" width="106.375" style="7" customWidth="1"/>
    <col min="2" max="16384" width="9.00390625" style="6" customWidth="1"/>
  </cols>
  <sheetData>
    <row r="1" spans="1:5" s="3" customFormat="1" ht="24">
      <c r="A1" s="1" t="s">
        <v>2</v>
      </c>
      <c r="B1" s="2"/>
      <c r="C1" s="2"/>
      <c r="D1" s="2"/>
      <c r="E1" s="2"/>
    </row>
    <row r="2" s="5" customFormat="1" ht="66.75" customHeight="1">
      <c r="A2" s="4" t="s">
        <v>0</v>
      </c>
    </row>
    <row r="3" s="3" customFormat="1" ht="408.75" customHeight="1">
      <c r="A3" s="6"/>
    </row>
    <row r="6" ht="24">
      <c r="A6" s="1" t="s">
        <v>3</v>
      </c>
    </row>
  </sheetData>
  <sheetProtection/>
  <printOptions horizontalCentered="1"/>
  <pageMargins left="0.7874015748031497" right="0.7874015748031497" top="1.968503937007874" bottom="2.5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B1:S38"/>
  <sheetViews>
    <sheetView showGridLines="0" zoomScale="95" zoomScaleNormal="95" zoomScaleSheetLayoutView="100" workbookViewId="0" topLeftCell="A2">
      <pane xSplit="4" ySplit="2"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50390625" style="177" customWidth="1"/>
    <col min="2" max="2" width="8.625" style="177" customWidth="1"/>
    <col min="3" max="3" width="6.75390625" style="177" customWidth="1"/>
    <col min="4" max="4" width="9.00390625" style="195" customWidth="1"/>
    <col min="5" max="6" width="7.25390625" style="177" customWidth="1"/>
    <col min="7" max="7" width="7.50390625" style="177" customWidth="1"/>
    <col min="8" max="8" width="7.25390625" style="177" customWidth="1"/>
    <col min="9" max="11" width="7.125" style="177" customWidth="1"/>
    <col min="12" max="12" width="7.25390625" style="177" customWidth="1"/>
    <col min="13" max="14" width="6.875" style="177" customWidth="1"/>
    <col min="15" max="16" width="7.125" style="177" customWidth="1"/>
    <col min="17" max="18" width="7.625" style="177" customWidth="1"/>
    <col min="19" max="16384" width="9.00390625" style="177" customWidth="1"/>
  </cols>
  <sheetData>
    <row r="1" spans="2:18" ht="16.5" customHeight="1">
      <c r="B1" s="172"/>
      <c r="C1" s="173"/>
      <c r="D1" s="174"/>
      <c r="E1" s="175"/>
      <c r="F1" s="175"/>
      <c r="G1" s="175"/>
      <c r="H1" s="175"/>
      <c r="I1" s="175"/>
      <c r="J1" s="175"/>
      <c r="K1" s="175"/>
      <c r="L1" s="175"/>
      <c r="M1" s="175"/>
      <c r="N1" s="175"/>
      <c r="O1" s="175"/>
      <c r="P1" s="175"/>
      <c r="Q1" s="175" t="s">
        <v>145</v>
      </c>
      <c r="R1" s="176"/>
    </row>
    <row r="2" spans="2:18" ht="16.5" customHeight="1">
      <c r="B2" s="178"/>
      <c r="C2" s="178" t="s">
        <v>146</v>
      </c>
      <c r="D2" s="179"/>
      <c r="E2" s="180" t="s">
        <v>147</v>
      </c>
      <c r="F2" s="180"/>
      <c r="G2" s="180"/>
      <c r="H2" s="180"/>
      <c r="I2" s="180"/>
      <c r="J2" s="180"/>
      <c r="K2" s="180"/>
      <c r="L2" s="180"/>
      <c r="M2" s="181"/>
      <c r="N2" s="180"/>
      <c r="O2" s="180"/>
      <c r="P2" s="182"/>
      <c r="Q2" s="178"/>
      <c r="R2" s="178"/>
    </row>
    <row r="3" spans="2:18" s="173" customFormat="1" ht="16.5" customHeight="1">
      <c r="B3" s="183" t="s">
        <v>160</v>
      </c>
      <c r="C3" s="183" t="s">
        <v>149</v>
      </c>
      <c r="D3" s="184" t="s">
        <v>40</v>
      </c>
      <c r="E3" s="185" t="s">
        <v>104</v>
      </c>
      <c r="F3" s="185" t="s">
        <v>106</v>
      </c>
      <c r="G3" s="185" t="s">
        <v>107</v>
      </c>
      <c r="H3" s="185" t="s">
        <v>108</v>
      </c>
      <c r="I3" s="185" t="s">
        <v>109</v>
      </c>
      <c r="J3" s="185" t="s">
        <v>111</v>
      </c>
      <c r="K3" s="185" t="s">
        <v>113</v>
      </c>
      <c r="L3" s="185" t="s">
        <v>114</v>
      </c>
      <c r="M3" s="185" t="s">
        <v>115</v>
      </c>
      <c r="N3" s="185" t="s">
        <v>150</v>
      </c>
      <c r="O3" s="185" t="s">
        <v>151</v>
      </c>
      <c r="P3" s="186" t="s">
        <v>152</v>
      </c>
      <c r="Q3" s="187" t="s">
        <v>153</v>
      </c>
      <c r="R3" s="187" t="s">
        <v>37</v>
      </c>
    </row>
    <row r="4" spans="2:18" s="195" customFormat="1" ht="16.5" customHeight="1">
      <c r="B4" s="188"/>
      <c r="C4" s="189" t="s">
        <v>146</v>
      </c>
      <c r="D4" s="190">
        <v>14549</v>
      </c>
      <c r="E4" s="191">
        <v>345</v>
      </c>
      <c r="F4" s="192">
        <v>162</v>
      </c>
      <c r="G4" s="192">
        <v>362</v>
      </c>
      <c r="H4" s="192">
        <v>604</v>
      </c>
      <c r="I4" s="192">
        <v>1152</v>
      </c>
      <c r="J4" s="192">
        <v>543</v>
      </c>
      <c r="K4" s="192">
        <v>2181</v>
      </c>
      <c r="L4" s="192">
        <v>6415</v>
      </c>
      <c r="M4" s="192">
        <v>840</v>
      </c>
      <c r="N4" s="192">
        <v>673</v>
      </c>
      <c r="O4" s="192">
        <v>975</v>
      </c>
      <c r="P4" s="193">
        <v>297</v>
      </c>
      <c r="Q4" s="190">
        <v>12761</v>
      </c>
      <c r="R4" s="194">
        <v>1.140114411096309</v>
      </c>
    </row>
    <row r="5" spans="2:18" s="195" customFormat="1" ht="16.5" customHeight="1">
      <c r="B5" s="196" t="s">
        <v>163</v>
      </c>
      <c r="C5" s="197" t="s">
        <v>154</v>
      </c>
      <c r="D5" s="198">
        <v>63380</v>
      </c>
      <c r="E5" s="199">
        <v>2366</v>
      </c>
      <c r="F5" s="200">
        <v>2710</v>
      </c>
      <c r="G5" s="200">
        <v>5732</v>
      </c>
      <c r="H5" s="200">
        <v>10292</v>
      </c>
      <c r="I5" s="200">
        <v>5815</v>
      </c>
      <c r="J5" s="200">
        <v>4616</v>
      </c>
      <c r="K5" s="200">
        <v>4942</v>
      </c>
      <c r="L5" s="200">
        <v>3404</v>
      </c>
      <c r="M5" s="200">
        <v>3799</v>
      </c>
      <c r="N5" s="200">
        <v>6400</v>
      </c>
      <c r="O5" s="200">
        <v>7182</v>
      </c>
      <c r="P5" s="201">
        <v>6122</v>
      </c>
      <c r="Q5" s="198">
        <v>46220</v>
      </c>
      <c r="R5" s="202">
        <v>1.3712678494158372</v>
      </c>
    </row>
    <row r="6" spans="2:19" s="195" customFormat="1" ht="16.5" customHeight="1">
      <c r="B6" s="203"/>
      <c r="C6" s="204" t="s">
        <v>155</v>
      </c>
      <c r="D6" s="205">
        <v>77929</v>
      </c>
      <c r="E6" s="206">
        <v>2711</v>
      </c>
      <c r="F6" s="207">
        <v>2872</v>
      </c>
      <c r="G6" s="207">
        <v>6094</v>
      </c>
      <c r="H6" s="207">
        <v>10896</v>
      </c>
      <c r="I6" s="207">
        <v>6967</v>
      </c>
      <c r="J6" s="207">
        <v>5159</v>
      </c>
      <c r="K6" s="207">
        <v>7123</v>
      </c>
      <c r="L6" s="207">
        <v>9819</v>
      </c>
      <c r="M6" s="207">
        <v>4639</v>
      </c>
      <c r="N6" s="207">
        <v>7073</v>
      </c>
      <c r="O6" s="207">
        <v>8157</v>
      </c>
      <c r="P6" s="208">
        <v>6419</v>
      </c>
      <c r="Q6" s="205">
        <v>58981</v>
      </c>
      <c r="R6" s="209">
        <v>1.3212559976941727</v>
      </c>
      <c r="S6" s="210"/>
    </row>
    <row r="7" spans="2:18" s="195" customFormat="1" ht="16.5" customHeight="1">
      <c r="B7" s="188"/>
      <c r="C7" s="189" t="s">
        <v>146</v>
      </c>
      <c r="D7" s="190">
        <v>2994</v>
      </c>
      <c r="E7" s="191">
        <v>143</v>
      </c>
      <c r="F7" s="192">
        <v>94</v>
      </c>
      <c r="G7" s="192">
        <v>137</v>
      </c>
      <c r="H7" s="192">
        <v>321</v>
      </c>
      <c r="I7" s="192">
        <v>155</v>
      </c>
      <c r="J7" s="192">
        <v>146</v>
      </c>
      <c r="K7" s="192">
        <v>165</v>
      </c>
      <c r="L7" s="192">
        <v>207</v>
      </c>
      <c r="M7" s="192">
        <v>74</v>
      </c>
      <c r="N7" s="192">
        <v>136</v>
      </c>
      <c r="O7" s="192">
        <v>144</v>
      </c>
      <c r="P7" s="193">
        <v>1272</v>
      </c>
      <c r="Q7" s="190">
        <v>1321</v>
      </c>
      <c r="R7" s="194">
        <v>2.2664647993943983</v>
      </c>
    </row>
    <row r="8" spans="2:18" s="195" customFormat="1" ht="16.5" customHeight="1">
      <c r="B8" s="196" t="s">
        <v>156</v>
      </c>
      <c r="C8" s="197" t="s">
        <v>154</v>
      </c>
      <c r="D8" s="198">
        <v>9649</v>
      </c>
      <c r="E8" s="199">
        <v>660</v>
      </c>
      <c r="F8" s="200">
        <v>843</v>
      </c>
      <c r="G8" s="200">
        <v>816</v>
      </c>
      <c r="H8" s="200">
        <v>716</v>
      </c>
      <c r="I8" s="200">
        <v>622</v>
      </c>
      <c r="J8" s="200">
        <v>805</v>
      </c>
      <c r="K8" s="200">
        <v>568</v>
      </c>
      <c r="L8" s="200">
        <v>477</v>
      </c>
      <c r="M8" s="200">
        <v>654</v>
      </c>
      <c r="N8" s="200">
        <v>1274</v>
      </c>
      <c r="O8" s="200">
        <v>1411</v>
      </c>
      <c r="P8" s="201">
        <v>803</v>
      </c>
      <c r="Q8" s="198">
        <v>7963</v>
      </c>
      <c r="R8" s="202">
        <v>1.2117292477709407</v>
      </c>
    </row>
    <row r="9" spans="2:19" s="195" customFormat="1" ht="16.5" customHeight="1">
      <c r="B9" s="203"/>
      <c r="C9" s="204" t="s">
        <v>155</v>
      </c>
      <c r="D9" s="205">
        <v>12643</v>
      </c>
      <c r="E9" s="206">
        <v>803</v>
      </c>
      <c r="F9" s="207">
        <v>937</v>
      </c>
      <c r="G9" s="207">
        <v>953</v>
      </c>
      <c r="H9" s="207">
        <v>1037</v>
      </c>
      <c r="I9" s="207">
        <v>777</v>
      </c>
      <c r="J9" s="207">
        <v>951</v>
      </c>
      <c r="K9" s="207">
        <v>733</v>
      </c>
      <c r="L9" s="207">
        <v>684</v>
      </c>
      <c r="M9" s="207">
        <v>728</v>
      </c>
      <c r="N9" s="207">
        <v>1410</v>
      </c>
      <c r="O9" s="207">
        <v>1555</v>
      </c>
      <c r="P9" s="211">
        <v>2075</v>
      </c>
      <c r="Q9" s="205">
        <v>9284</v>
      </c>
      <c r="R9" s="209">
        <v>1.3618052563550194</v>
      </c>
      <c r="S9" s="210"/>
    </row>
    <row r="10" spans="2:18" s="195" customFormat="1" ht="16.5" customHeight="1">
      <c r="B10" s="188"/>
      <c r="C10" s="189" t="s">
        <v>146</v>
      </c>
      <c r="D10" s="190">
        <v>25341</v>
      </c>
      <c r="E10" s="191">
        <v>55</v>
      </c>
      <c r="F10" s="192">
        <v>151</v>
      </c>
      <c r="G10" s="192">
        <v>1617</v>
      </c>
      <c r="H10" s="192">
        <v>5159</v>
      </c>
      <c r="I10" s="192">
        <v>2698</v>
      </c>
      <c r="J10" s="192">
        <v>507</v>
      </c>
      <c r="K10" s="192">
        <v>2718</v>
      </c>
      <c r="L10" s="192">
        <v>2461</v>
      </c>
      <c r="M10" s="192">
        <v>1504</v>
      </c>
      <c r="N10" s="192">
        <v>3021</v>
      </c>
      <c r="O10" s="192">
        <v>3484</v>
      </c>
      <c r="P10" s="193">
        <v>1966</v>
      </c>
      <c r="Q10" s="190">
        <v>20249</v>
      </c>
      <c r="R10" s="194">
        <v>1.2514692083559682</v>
      </c>
    </row>
    <row r="11" spans="2:18" s="195" customFormat="1" ht="16.5" customHeight="1">
      <c r="B11" s="196" t="s">
        <v>161</v>
      </c>
      <c r="C11" s="197" t="s">
        <v>154</v>
      </c>
      <c r="D11" s="198">
        <v>124</v>
      </c>
      <c r="E11" s="199">
        <v>6</v>
      </c>
      <c r="F11" s="200">
        <v>0</v>
      </c>
      <c r="G11" s="200">
        <v>0</v>
      </c>
      <c r="H11" s="200">
        <v>0</v>
      </c>
      <c r="I11" s="200">
        <v>0</v>
      </c>
      <c r="J11" s="200">
        <v>0</v>
      </c>
      <c r="K11" s="200">
        <v>0</v>
      </c>
      <c r="L11" s="200">
        <v>18</v>
      </c>
      <c r="M11" s="200">
        <v>3</v>
      </c>
      <c r="N11" s="200">
        <v>4</v>
      </c>
      <c r="O11" s="200">
        <v>93</v>
      </c>
      <c r="P11" s="201">
        <v>0</v>
      </c>
      <c r="Q11" s="198">
        <v>73</v>
      </c>
      <c r="R11" s="202">
        <v>1.6986301369863013</v>
      </c>
    </row>
    <row r="12" spans="2:19" s="195" customFormat="1" ht="16.5" customHeight="1">
      <c r="B12" s="203"/>
      <c r="C12" s="204" t="s">
        <v>155</v>
      </c>
      <c r="D12" s="205">
        <v>25465</v>
      </c>
      <c r="E12" s="206">
        <v>61</v>
      </c>
      <c r="F12" s="207">
        <v>151</v>
      </c>
      <c r="G12" s="207">
        <v>1617</v>
      </c>
      <c r="H12" s="207">
        <v>5159</v>
      </c>
      <c r="I12" s="207">
        <v>2698</v>
      </c>
      <c r="J12" s="207">
        <v>507</v>
      </c>
      <c r="K12" s="207">
        <v>2718</v>
      </c>
      <c r="L12" s="207">
        <v>2479</v>
      </c>
      <c r="M12" s="207">
        <v>1507</v>
      </c>
      <c r="N12" s="207">
        <v>3025</v>
      </c>
      <c r="O12" s="207">
        <v>3577</v>
      </c>
      <c r="P12" s="211">
        <v>1966</v>
      </c>
      <c r="Q12" s="205">
        <v>20322</v>
      </c>
      <c r="R12" s="209">
        <v>1.253075484696388</v>
      </c>
      <c r="S12" s="210"/>
    </row>
    <row r="13" spans="2:18" s="195" customFormat="1" ht="16.5" customHeight="1">
      <c r="B13" s="188"/>
      <c r="C13" s="189" t="s">
        <v>146</v>
      </c>
      <c r="D13" s="190">
        <v>9512</v>
      </c>
      <c r="E13" s="191">
        <v>466</v>
      </c>
      <c r="F13" s="192">
        <v>415</v>
      </c>
      <c r="G13" s="192">
        <v>496</v>
      </c>
      <c r="H13" s="192">
        <v>935</v>
      </c>
      <c r="I13" s="192">
        <v>2155</v>
      </c>
      <c r="J13" s="192">
        <v>918</v>
      </c>
      <c r="K13" s="192">
        <v>299</v>
      </c>
      <c r="L13" s="192">
        <v>558</v>
      </c>
      <c r="M13" s="192">
        <v>483</v>
      </c>
      <c r="N13" s="192">
        <v>337</v>
      </c>
      <c r="O13" s="192">
        <v>2165</v>
      </c>
      <c r="P13" s="193">
        <v>285</v>
      </c>
      <c r="Q13" s="190">
        <v>8034</v>
      </c>
      <c r="R13" s="194">
        <v>1.183968135424446</v>
      </c>
    </row>
    <row r="14" spans="2:18" s="195" customFormat="1" ht="16.5" customHeight="1">
      <c r="B14" s="196" t="s">
        <v>136</v>
      </c>
      <c r="C14" s="197" t="s">
        <v>154</v>
      </c>
      <c r="D14" s="198">
        <v>1724</v>
      </c>
      <c r="E14" s="212">
        <v>0</v>
      </c>
      <c r="F14" s="213">
        <v>0</v>
      </c>
      <c r="G14" s="213">
        <v>0</v>
      </c>
      <c r="H14" s="213">
        <v>196</v>
      </c>
      <c r="I14" s="213">
        <v>129</v>
      </c>
      <c r="J14" s="213">
        <v>272</v>
      </c>
      <c r="K14" s="213">
        <v>219</v>
      </c>
      <c r="L14" s="213">
        <v>162</v>
      </c>
      <c r="M14" s="213">
        <v>191</v>
      </c>
      <c r="N14" s="213">
        <v>200</v>
      </c>
      <c r="O14" s="213">
        <v>222</v>
      </c>
      <c r="P14" s="214">
        <v>133</v>
      </c>
      <c r="Q14" s="215">
        <v>177</v>
      </c>
      <c r="R14" s="202">
        <v>9.740112994350282</v>
      </c>
    </row>
    <row r="15" spans="2:19" s="195" customFormat="1" ht="16.5" customHeight="1">
      <c r="B15" s="203"/>
      <c r="C15" s="204" t="s">
        <v>155</v>
      </c>
      <c r="D15" s="205">
        <v>11236</v>
      </c>
      <c r="E15" s="206">
        <v>466</v>
      </c>
      <c r="F15" s="207">
        <v>415</v>
      </c>
      <c r="G15" s="207">
        <v>496</v>
      </c>
      <c r="H15" s="207">
        <v>1131</v>
      </c>
      <c r="I15" s="207">
        <v>2284</v>
      </c>
      <c r="J15" s="207">
        <v>1190</v>
      </c>
      <c r="K15" s="207">
        <v>518</v>
      </c>
      <c r="L15" s="207">
        <v>720</v>
      </c>
      <c r="M15" s="207">
        <v>674</v>
      </c>
      <c r="N15" s="207">
        <v>537</v>
      </c>
      <c r="O15" s="207">
        <v>2387</v>
      </c>
      <c r="P15" s="211">
        <v>418</v>
      </c>
      <c r="Q15" s="205">
        <v>8211</v>
      </c>
      <c r="R15" s="209">
        <v>1.3684082328583607</v>
      </c>
      <c r="S15" s="210"/>
    </row>
    <row r="16" spans="2:18" s="195" customFormat="1" ht="16.5" customHeight="1">
      <c r="B16" s="188"/>
      <c r="C16" s="189" t="s">
        <v>146</v>
      </c>
      <c r="D16" s="190">
        <v>21631</v>
      </c>
      <c r="E16" s="191">
        <v>947</v>
      </c>
      <c r="F16" s="192">
        <v>1090</v>
      </c>
      <c r="G16" s="192">
        <v>1616</v>
      </c>
      <c r="H16" s="192">
        <v>3573</v>
      </c>
      <c r="I16" s="192">
        <v>2013</v>
      </c>
      <c r="J16" s="192">
        <v>1377</v>
      </c>
      <c r="K16" s="192">
        <v>2118</v>
      </c>
      <c r="L16" s="192">
        <v>1863</v>
      </c>
      <c r="M16" s="192">
        <v>1600</v>
      </c>
      <c r="N16" s="192">
        <v>2436</v>
      </c>
      <c r="O16" s="192">
        <v>2168</v>
      </c>
      <c r="P16" s="193">
        <v>830</v>
      </c>
      <c r="Q16" s="190">
        <v>17218</v>
      </c>
      <c r="R16" s="194">
        <v>1.2563015448948776</v>
      </c>
    </row>
    <row r="17" spans="2:18" s="195" customFormat="1" ht="16.5" customHeight="1">
      <c r="B17" s="196" t="s">
        <v>137</v>
      </c>
      <c r="C17" s="197" t="s">
        <v>154</v>
      </c>
      <c r="D17" s="198">
        <v>2411</v>
      </c>
      <c r="E17" s="212">
        <v>58</v>
      </c>
      <c r="F17" s="213">
        <v>106</v>
      </c>
      <c r="G17" s="213">
        <v>177</v>
      </c>
      <c r="H17" s="213">
        <v>203</v>
      </c>
      <c r="I17" s="213">
        <v>113</v>
      </c>
      <c r="J17" s="213">
        <v>97</v>
      </c>
      <c r="K17" s="213">
        <v>391</v>
      </c>
      <c r="L17" s="213">
        <v>202</v>
      </c>
      <c r="M17" s="213">
        <v>187</v>
      </c>
      <c r="N17" s="213">
        <v>215</v>
      </c>
      <c r="O17" s="213">
        <v>309</v>
      </c>
      <c r="P17" s="214">
        <v>353</v>
      </c>
      <c r="Q17" s="215">
        <v>2392</v>
      </c>
      <c r="R17" s="202">
        <v>1.007943143812709</v>
      </c>
    </row>
    <row r="18" spans="2:19" s="195" customFormat="1" ht="16.5" customHeight="1">
      <c r="B18" s="203"/>
      <c r="C18" s="204" t="s">
        <v>155</v>
      </c>
      <c r="D18" s="205">
        <v>24042</v>
      </c>
      <c r="E18" s="206">
        <v>1005</v>
      </c>
      <c r="F18" s="207">
        <v>1196</v>
      </c>
      <c r="G18" s="207">
        <v>1793</v>
      </c>
      <c r="H18" s="207">
        <v>3776</v>
      </c>
      <c r="I18" s="207">
        <v>2126</v>
      </c>
      <c r="J18" s="207">
        <v>1474</v>
      </c>
      <c r="K18" s="207">
        <v>2509</v>
      </c>
      <c r="L18" s="207">
        <v>2065</v>
      </c>
      <c r="M18" s="207">
        <v>1787</v>
      </c>
      <c r="N18" s="207">
        <v>2651</v>
      </c>
      <c r="O18" s="207">
        <v>2477</v>
      </c>
      <c r="P18" s="211">
        <v>1183</v>
      </c>
      <c r="Q18" s="205">
        <v>19610</v>
      </c>
      <c r="R18" s="209">
        <v>1.2260071392146863</v>
      </c>
      <c r="S18" s="210"/>
    </row>
    <row r="19" spans="2:18" s="195" customFormat="1" ht="16.5" customHeight="1">
      <c r="B19" s="188"/>
      <c r="C19" s="189" t="s">
        <v>146</v>
      </c>
      <c r="D19" s="190">
        <v>8119</v>
      </c>
      <c r="E19" s="191">
        <v>2500</v>
      </c>
      <c r="F19" s="192">
        <v>2001</v>
      </c>
      <c r="G19" s="192">
        <v>801</v>
      </c>
      <c r="H19" s="192">
        <v>201</v>
      </c>
      <c r="I19" s="192">
        <v>306</v>
      </c>
      <c r="J19" s="192">
        <v>201</v>
      </c>
      <c r="K19" s="192">
        <v>606</v>
      </c>
      <c r="L19" s="192">
        <v>500</v>
      </c>
      <c r="M19" s="192">
        <v>300</v>
      </c>
      <c r="N19" s="192">
        <v>500</v>
      </c>
      <c r="O19" s="192">
        <v>102</v>
      </c>
      <c r="P19" s="193">
        <v>101</v>
      </c>
      <c r="Q19" s="190">
        <v>7342</v>
      </c>
      <c r="R19" s="194">
        <v>1.1058294742576955</v>
      </c>
    </row>
    <row r="20" spans="2:18" s="195" customFormat="1" ht="16.5" customHeight="1">
      <c r="B20" s="196" t="s">
        <v>138</v>
      </c>
      <c r="C20" s="197" t="s">
        <v>154</v>
      </c>
      <c r="D20" s="198">
        <v>15803</v>
      </c>
      <c r="E20" s="199">
        <v>648</v>
      </c>
      <c r="F20" s="200">
        <v>1225</v>
      </c>
      <c r="G20" s="200">
        <v>1371</v>
      </c>
      <c r="H20" s="200">
        <v>1971</v>
      </c>
      <c r="I20" s="200">
        <v>2187</v>
      </c>
      <c r="J20" s="200">
        <v>1435</v>
      </c>
      <c r="K20" s="200">
        <v>1324</v>
      </c>
      <c r="L20" s="200">
        <v>1039</v>
      </c>
      <c r="M20" s="200">
        <v>1256</v>
      </c>
      <c r="N20" s="200">
        <v>1396</v>
      </c>
      <c r="O20" s="200">
        <v>998</v>
      </c>
      <c r="P20" s="201">
        <v>953</v>
      </c>
      <c r="Q20" s="215">
        <v>8715</v>
      </c>
      <c r="R20" s="202">
        <v>1.8133103843947218</v>
      </c>
    </row>
    <row r="21" spans="2:19" s="195" customFormat="1" ht="16.5" customHeight="1">
      <c r="B21" s="203"/>
      <c r="C21" s="204" t="s">
        <v>155</v>
      </c>
      <c r="D21" s="205">
        <v>23922</v>
      </c>
      <c r="E21" s="206">
        <v>3148</v>
      </c>
      <c r="F21" s="207">
        <v>3226</v>
      </c>
      <c r="G21" s="207">
        <v>2172</v>
      </c>
      <c r="H21" s="207">
        <v>2172</v>
      </c>
      <c r="I21" s="207">
        <v>2493</v>
      </c>
      <c r="J21" s="207">
        <v>1636</v>
      </c>
      <c r="K21" s="207">
        <v>1930</v>
      </c>
      <c r="L21" s="207">
        <v>1539</v>
      </c>
      <c r="M21" s="207">
        <v>1556</v>
      </c>
      <c r="N21" s="207">
        <v>1896</v>
      </c>
      <c r="O21" s="207">
        <v>1100</v>
      </c>
      <c r="P21" s="211">
        <v>1054</v>
      </c>
      <c r="Q21" s="205">
        <v>16057</v>
      </c>
      <c r="R21" s="209">
        <v>1.489817525066949</v>
      </c>
      <c r="S21" s="210"/>
    </row>
    <row r="22" spans="2:18" s="195" customFormat="1" ht="16.5" customHeight="1">
      <c r="B22" s="188"/>
      <c r="C22" s="189" t="s">
        <v>146</v>
      </c>
      <c r="D22" s="190">
        <v>961</v>
      </c>
      <c r="E22" s="191">
        <v>31</v>
      </c>
      <c r="F22" s="192">
        <v>46</v>
      </c>
      <c r="G22" s="192">
        <v>73</v>
      </c>
      <c r="H22" s="192">
        <v>73</v>
      </c>
      <c r="I22" s="192">
        <v>114</v>
      </c>
      <c r="J22" s="192">
        <v>75</v>
      </c>
      <c r="K22" s="192">
        <v>82</v>
      </c>
      <c r="L22" s="192">
        <v>203</v>
      </c>
      <c r="M22" s="192">
        <v>49</v>
      </c>
      <c r="N22" s="192">
        <v>113</v>
      </c>
      <c r="O22" s="192">
        <v>80</v>
      </c>
      <c r="P22" s="193">
        <v>22</v>
      </c>
      <c r="Q22" s="190">
        <v>908</v>
      </c>
      <c r="R22" s="194">
        <v>1.0583700440528634</v>
      </c>
    </row>
    <row r="23" spans="2:18" s="195" customFormat="1" ht="16.5" customHeight="1">
      <c r="B23" s="196" t="s">
        <v>158</v>
      </c>
      <c r="C23" s="197" t="s">
        <v>154</v>
      </c>
      <c r="D23" s="198">
        <v>556</v>
      </c>
      <c r="E23" s="199">
        <v>40</v>
      </c>
      <c r="F23" s="200">
        <v>37</v>
      </c>
      <c r="G23" s="200">
        <v>98</v>
      </c>
      <c r="H23" s="200">
        <v>97</v>
      </c>
      <c r="I23" s="200">
        <v>40</v>
      </c>
      <c r="J23" s="200">
        <v>32</v>
      </c>
      <c r="K23" s="200">
        <v>44</v>
      </c>
      <c r="L23" s="200">
        <v>87</v>
      </c>
      <c r="M23" s="200">
        <v>22</v>
      </c>
      <c r="N23" s="200">
        <v>17</v>
      </c>
      <c r="O23" s="200">
        <v>18</v>
      </c>
      <c r="P23" s="201">
        <v>24</v>
      </c>
      <c r="Q23" s="215">
        <v>565</v>
      </c>
      <c r="R23" s="202">
        <v>0.984070796460177</v>
      </c>
    </row>
    <row r="24" spans="2:19" s="195" customFormat="1" ht="16.5" customHeight="1">
      <c r="B24" s="203"/>
      <c r="C24" s="204" t="s">
        <v>155</v>
      </c>
      <c r="D24" s="205">
        <v>1517</v>
      </c>
      <c r="E24" s="206">
        <v>71</v>
      </c>
      <c r="F24" s="207">
        <v>83</v>
      </c>
      <c r="G24" s="207">
        <v>171</v>
      </c>
      <c r="H24" s="207">
        <v>170</v>
      </c>
      <c r="I24" s="207">
        <v>154</v>
      </c>
      <c r="J24" s="207">
        <v>107</v>
      </c>
      <c r="K24" s="207">
        <v>126</v>
      </c>
      <c r="L24" s="207">
        <v>290</v>
      </c>
      <c r="M24" s="207">
        <v>71</v>
      </c>
      <c r="N24" s="207">
        <v>130</v>
      </c>
      <c r="O24" s="207">
        <v>98</v>
      </c>
      <c r="P24" s="211">
        <v>46</v>
      </c>
      <c r="Q24" s="205">
        <v>1473</v>
      </c>
      <c r="R24" s="209">
        <v>1.0298710115410727</v>
      </c>
      <c r="S24" s="210"/>
    </row>
    <row r="25" spans="2:18" ht="16.5" customHeight="1">
      <c r="B25" s="178"/>
      <c r="C25" s="216" t="s">
        <v>146</v>
      </c>
      <c r="D25" s="190">
        <v>83107</v>
      </c>
      <c r="E25" s="217">
        <v>4487</v>
      </c>
      <c r="F25" s="218">
        <v>3959</v>
      </c>
      <c r="G25" s="218">
        <v>5102</v>
      </c>
      <c r="H25" s="218">
        <v>10866</v>
      </c>
      <c r="I25" s="218">
        <v>8593</v>
      </c>
      <c r="J25" s="218">
        <v>3767</v>
      </c>
      <c r="K25" s="218">
        <v>8169</v>
      </c>
      <c r="L25" s="218">
        <v>12207</v>
      </c>
      <c r="M25" s="218">
        <v>4850</v>
      </c>
      <c r="N25" s="218">
        <v>7216</v>
      </c>
      <c r="O25" s="218">
        <v>9118</v>
      </c>
      <c r="P25" s="219">
        <v>4773</v>
      </c>
      <c r="Q25" s="220">
        <v>67833</v>
      </c>
      <c r="R25" s="221">
        <v>1.2251706396591628</v>
      </c>
    </row>
    <row r="26" spans="2:18" ht="16.5" customHeight="1">
      <c r="B26" s="222" t="s">
        <v>119</v>
      </c>
      <c r="C26" s="223" t="s">
        <v>154</v>
      </c>
      <c r="D26" s="198">
        <v>93647</v>
      </c>
      <c r="E26" s="224">
        <v>3778</v>
      </c>
      <c r="F26" s="225">
        <v>4921</v>
      </c>
      <c r="G26" s="225">
        <v>8194</v>
      </c>
      <c r="H26" s="225">
        <v>13475</v>
      </c>
      <c r="I26" s="225">
        <v>8906</v>
      </c>
      <c r="J26" s="225">
        <v>7257</v>
      </c>
      <c r="K26" s="225">
        <v>7488</v>
      </c>
      <c r="L26" s="225">
        <v>5389</v>
      </c>
      <c r="M26" s="225">
        <v>6112</v>
      </c>
      <c r="N26" s="225">
        <v>9506</v>
      </c>
      <c r="O26" s="225">
        <v>10233</v>
      </c>
      <c r="P26" s="226">
        <v>8388</v>
      </c>
      <c r="Q26" s="227">
        <v>66105</v>
      </c>
      <c r="R26" s="228">
        <v>1.416640193631344</v>
      </c>
    </row>
    <row r="27" spans="2:19" ht="16.5" customHeight="1">
      <c r="B27" s="183"/>
      <c r="C27" s="229" t="s">
        <v>155</v>
      </c>
      <c r="D27" s="230">
        <v>176754</v>
      </c>
      <c r="E27" s="231">
        <v>8265</v>
      </c>
      <c r="F27" s="232">
        <v>8880</v>
      </c>
      <c r="G27" s="232">
        <v>13296</v>
      </c>
      <c r="H27" s="232">
        <v>24341</v>
      </c>
      <c r="I27" s="232">
        <v>17499</v>
      </c>
      <c r="J27" s="232">
        <v>11024</v>
      </c>
      <c r="K27" s="232">
        <v>15657</v>
      </c>
      <c r="L27" s="232">
        <v>17596</v>
      </c>
      <c r="M27" s="232">
        <v>10962</v>
      </c>
      <c r="N27" s="232">
        <v>16722</v>
      </c>
      <c r="O27" s="232">
        <v>19351</v>
      </c>
      <c r="P27" s="233">
        <v>13161</v>
      </c>
      <c r="Q27" s="234">
        <v>133938</v>
      </c>
      <c r="R27" s="235">
        <v>1.3196702952112171</v>
      </c>
      <c r="S27" s="210"/>
    </row>
    <row r="28" spans="2:18" ht="11.25">
      <c r="B28" s="173"/>
      <c r="C28" s="173"/>
      <c r="D28" s="236"/>
      <c r="E28" s="173"/>
      <c r="F28" s="173"/>
      <c r="G28" s="173"/>
      <c r="H28" s="173"/>
      <c r="I28" s="173"/>
      <c r="J28" s="173"/>
      <c r="K28" s="173"/>
      <c r="L28" s="173"/>
      <c r="M28" s="173"/>
      <c r="N28" s="173"/>
      <c r="O28" s="173"/>
      <c r="P28" s="173"/>
      <c r="Q28" s="173"/>
      <c r="R28" s="173"/>
    </row>
    <row r="29" spans="2:18" ht="11.25">
      <c r="B29" s="173"/>
      <c r="C29" s="173"/>
      <c r="D29" s="236"/>
      <c r="E29" s="173"/>
      <c r="F29" s="173"/>
      <c r="G29" s="173"/>
      <c r="H29" s="173"/>
      <c r="I29" s="173"/>
      <c r="J29" s="173"/>
      <c r="K29" s="173"/>
      <c r="L29" s="173"/>
      <c r="M29" s="173"/>
      <c r="N29" s="173"/>
      <c r="O29" s="173"/>
      <c r="P29" s="173"/>
      <c r="Q29" s="173"/>
      <c r="R29" s="173"/>
    </row>
    <row r="30" spans="2:18" ht="11.25">
      <c r="B30" s="173"/>
      <c r="C30" s="173"/>
      <c r="D30" s="236"/>
      <c r="E30" s="173"/>
      <c r="F30" s="173"/>
      <c r="G30" s="173"/>
      <c r="H30" s="173"/>
      <c r="I30" s="173"/>
      <c r="J30" s="173"/>
      <c r="K30" s="173"/>
      <c r="L30" s="173"/>
      <c r="M30" s="173"/>
      <c r="N30" s="173"/>
      <c r="O30" s="173"/>
      <c r="P30" s="173"/>
      <c r="Q30" s="173"/>
      <c r="R30" s="173"/>
    </row>
    <row r="31" spans="2:18" ht="11.25">
      <c r="B31" s="173"/>
      <c r="C31" s="173"/>
      <c r="D31" s="236"/>
      <c r="E31" s="173"/>
      <c r="F31" s="173"/>
      <c r="G31" s="173"/>
      <c r="H31" s="173"/>
      <c r="I31" s="173"/>
      <c r="J31" s="173"/>
      <c r="K31" s="173"/>
      <c r="L31" s="173"/>
      <c r="M31" s="173"/>
      <c r="N31" s="173"/>
      <c r="O31" s="173"/>
      <c r="P31" s="173"/>
      <c r="Q31" s="173"/>
      <c r="R31" s="173"/>
    </row>
    <row r="32" spans="2:18" ht="11.25">
      <c r="B32" s="173"/>
      <c r="C32" s="173"/>
      <c r="D32" s="236"/>
      <c r="E32" s="173"/>
      <c r="F32" s="173"/>
      <c r="G32" s="173"/>
      <c r="H32" s="173"/>
      <c r="I32" s="173"/>
      <c r="J32" s="173"/>
      <c r="K32" s="173"/>
      <c r="L32" s="173"/>
      <c r="M32" s="173"/>
      <c r="N32" s="173"/>
      <c r="O32" s="173"/>
      <c r="P32" s="173"/>
      <c r="Q32" s="173"/>
      <c r="R32" s="173"/>
    </row>
    <row r="33" spans="2:18" ht="11.25">
      <c r="B33" s="173"/>
      <c r="C33" s="173"/>
      <c r="D33" s="236"/>
      <c r="E33" s="173"/>
      <c r="F33" s="173"/>
      <c r="G33" s="173"/>
      <c r="H33" s="173"/>
      <c r="I33" s="173"/>
      <c r="J33" s="173"/>
      <c r="K33" s="173"/>
      <c r="L33" s="173"/>
      <c r="M33" s="173"/>
      <c r="N33" s="173"/>
      <c r="O33" s="173"/>
      <c r="P33" s="173"/>
      <c r="Q33" s="173"/>
      <c r="R33" s="173"/>
    </row>
    <row r="34" spans="2:19" ht="11.25">
      <c r="B34" s="173"/>
      <c r="C34" s="173"/>
      <c r="D34" s="236"/>
      <c r="E34" s="173"/>
      <c r="F34" s="173"/>
      <c r="G34" s="173"/>
      <c r="H34" s="173"/>
      <c r="I34" s="173"/>
      <c r="J34" s="173"/>
      <c r="K34" s="173"/>
      <c r="L34" s="173"/>
      <c r="M34" s="173"/>
      <c r="N34" s="173"/>
      <c r="O34" s="173"/>
      <c r="P34" s="173"/>
      <c r="Q34" s="173"/>
      <c r="R34" s="173"/>
      <c r="S34" s="173"/>
    </row>
    <row r="35" spans="2:19" ht="11.25">
      <c r="B35" s="173"/>
      <c r="C35" s="173"/>
      <c r="D35" s="236"/>
      <c r="E35" s="173"/>
      <c r="F35" s="173"/>
      <c r="G35" s="173"/>
      <c r="H35" s="173"/>
      <c r="I35" s="173"/>
      <c r="J35" s="173"/>
      <c r="K35" s="173"/>
      <c r="L35" s="173"/>
      <c r="M35" s="173"/>
      <c r="N35" s="173"/>
      <c r="O35" s="173"/>
      <c r="P35" s="173"/>
      <c r="Q35" s="173"/>
      <c r="R35" s="173"/>
      <c r="S35" s="173"/>
    </row>
    <row r="36" spans="2:19" ht="11.25">
      <c r="B36" s="173"/>
      <c r="C36" s="173"/>
      <c r="D36" s="236"/>
      <c r="E36" s="173"/>
      <c r="F36" s="173"/>
      <c r="G36" s="173"/>
      <c r="H36" s="173"/>
      <c r="I36" s="173"/>
      <c r="J36" s="173"/>
      <c r="K36" s="173"/>
      <c r="L36" s="173"/>
      <c r="M36" s="173"/>
      <c r="N36" s="173"/>
      <c r="O36" s="173"/>
      <c r="P36" s="173"/>
      <c r="Q36" s="173"/>
      <c r="R36" s="173"/>
      <c r="S36" s="173"/>
    </row>
    <row r="37" spans="2:19" ht="11.25">
      <c r="B37" s="173"/>
      <c r="C37" s="173"/>
      <c r="D37" s="236"/>
      <c r="E37" s="173"/>
      <c r="F37" s="173"/>
      <c r="G37" s="173"/>
      <c r="H37" s="173"/>
      <c r="I37" s="173"/>
      <c r="J37" s="173"/>
      <c r="K37" s="173"/>
      <c r="L37" s="173"/>
      <c r="M37" s="173"/>
      <c r="N37" s="173"/>
      <c r="O37" s="173"/>
      <c r="P37" s="173"/>
      <c r="Q37" s="173"/>
      <c r="R37" s="173"/>
      <c r="S37" s="173"/>
    </row>
    <row r="38" spans="2:19" ht="11.25">
      <c r="B38" s="173"/>
      <c r="C38" s="173"/>
      <c r="D38" s="236"/>
      <c r="E38" s="173"/>
      <c r="F38" s="173"/>
      <c r="G38" s="173"/>
      <c r="H38" s="173"/>
      <c r="I38" s="173"/>
      <c r="J38" s="173"/>
      <c r="K38" s="173"/>
      <c r="L38" s="173"/>
      <c r="M38" s="173"/>
      <c r="N38" s="173"/>
      <c r="O38" s="173"/>
      <c r="P38" s="173"/>
      <c r="Q38" s="173"/>
      <c r="R38" s="173"/>
      <c r="S38" s="173"/>
    </row>
  </sheetData>
  <sheetProtection/>
  <printOptions horizontalCentered="1"/>
  <pageMargins left="0.2" right="0.4724409448818898" top="0.7874015748031497" bottom="0.5905511811023623" header="0.5118110236220472" footer="0.5118110236220472"/>
  <pageSetup horizontalDpi="600" verticalDpi="600" orientation="landscape" paperSize="9" scale="105" r:id="rId2"/>
  <headerFooter alignWithMargins="0">
    <oddHeader>&amp;L&amp;"ＭＳ Ｐ明朝,標準"&amp;12　　地域別・月別入込客数（外国人）</oddHeader>
  </headerFooter>
  <drawing r:id="rId1"/>
</worksheet>
</file>

<file path=xl/worksheets/sheet11.xml><?xml version="1.0" encoding="utf-8"?>
<worksheet xmlns="http://schemas.openxmlformats.org/spreadsheetml/2006/main" xmlns:r="http://schemas.openxmlformats.org/officeDocument/2006/relationships">
  <sheetPr>
    <tabColor indexed="50"/>
  </sheetPr>
  <dimension ref="A1:U119"/>
  <sheetViews>
    <sheetView view="pageBreakPreview" zoomScaleNormal="85" zoomScaleSheetLayoutView="100" workbookViewId="0" topLeftCell="A1">
      <selection activeCell="D1" sqref="D1"/>
    </sheetView>
  </sheetViews>
  <sheetFormatPr defaultColWidth="9.00390625" defaultRowHeight="13.5"/>
  <cols>
    <col min="1" max="1" width="4.375" style="177" customWidth="1"/>
    <col min="2" max="2" width="8.625" style="177" customWidth="1"/>
    <col min="3" max="3" width="6.75390625" style="177" customWidth="1"/>
    <col min="4" max="4" width="10.50390625" style="195" bestFit="1" customWidth="1"/>
    <col min="5" max="16" width="8.625" style="177" customWidth="1"/>
    <col min="17" max="17" width="9.125" style="177" customWidth="1"/>
    <col min="18" max="18" width="7.50390625" style="177" customWidth="1"/>
    <col min="19" max="19" width="1.875" style="0" customWidth="1"/>
  </cols>
  <sheetData>
    <row r="1" ht="17.25">
      <c r="B1" s="237" t="s">
        <v>181</v>
      </c>
    </row>
    <row r="2" ht="16.5" customHeight="1">
      <c r="B2" s="237"/>
    </row>
    <row r="3" spans="2:17" ht="12.75" customHeight="1">
      <c r="B3" s="177" t="s">
        <v>182</v>
      </c>
      <c r="Q3" s="177" t="s">
        <v>145</v>
      </c>
    </row>
    <row r="4" spans="1:18" ht="12.75" customHeight="1">
      <c r="A4" s="195"/>
      <c r="B4" s="188"/>
      <c r="C4" s="188" t="s">
        <v>146</v>
      </c>
      <c r="D4" s="179"/>
      <c r="E4" s="238" t="s">
        <v>147</v>
      </c>
      <c r="F4" s="238"/>
      <c r="G4" s="238"/>
      <c r="H4" s="238"/>
      <c r="I4" s="238"/>
      <c r="J4" s="238"/>
      <c r="K4" s="238"/>
      <c r="L4" s="238"/>
      <c r="M4" s="239"/>
      <c r="N4" s="238"/>
      <c r="O4" s="238"/>
      <c r="P4" s="240"/>
      <c r="Q4" s="188"/>
      <c r="R4" s="188"/>
    </row>
    <row r="5" spans="1:18" ht="12.75" customHeight="1">
      <c r="A5" s="195"/>
      <c r="B5" s="203" t="s">
        <v>183</v>
      </c>
      <c r="C5" s="203" t="s">
        <v>149</v>
      </c>
      <c r="D5" s="184" t="s">
        <v>40</v>
      </c>
      <c r="E5" s="241" t="s">
        <v>104</v>
      </c>
      <c r="F5" s="241" t="s">
        <v>106</v>
      </c>
      <c r="G5" s="241" t="s">
        <v>107</v>
      </c>
      <c r="H5" s="241" t="s">
        <v>108</v>
      </c>
      <c r="I5" s="241" t="s">
        <v>109</v>
      </c>
      <c r="J5" s="241" t="s">
        <v>111</v>
      </c>
      <c r="K5" s="241" t="s">
        <v>113</v>
      </c>
      <c r="L5" s="241" t="s">
        <v>114</v>
      </c>
      <c r="M5" s="241" t="s">
        <v>115</v>
      </c>
      <c r="N5" s="241" t="s">
        <v>150</v>
      </c>
      <c r="O5" s="241" t="s">
        <v>151</v>
      </c>
      <c r="P5" s="242" t="s">
        <v>152</v>
      </c>
      <c r="Q5" s="203" t="s">
        <v>153</v>
      </c>
      <c r="R5" s="243" t="s">
        <v>37</v>
      </c>
    </row>
    <row r="6" spans="1:18" ht="12.75" customHeight="1">
      <c r="A6" s="195"/>
      <c r="B6" s="188"/>
      <c r="C6" s="244" t="s">
        <v>146</v>
      </c>
      <c r="D6" s="190">
        <v>9102700</v>
      </c>
      <c r="E6" s="245">
        <v>869700</v>
      </c>
      <c r="F6" s="245">
        <v>447500</v>
      </c>
      <c r="G6" s="245">
        <v>532200</v>
      </c>
      <c r="H6" s="245">
        <v>769000</v>
      </c>
      <c r="I6" s="245">
        <v>840400</v>
      </c>
      <c r="J6" s="245">
        <v>560200</v>
      </c>
      <c r="K6" s="245">
        <v>623500</v>
      </c>
      <c r="L6" s="245">
        <v>1282000</v>
      </c>
      <c r="M6" s="245">
        <v>621200</v>
      </c>
      <c r="N6" s="245">
        <v>906800</v>
      </c>
      <c r="O6" s="245">
        <v>1061300</v>
      </c>
      <c r="P6" s="246">
        <v>588900</v>
      </c>
      <c r="Q6" s="247">
        <v>9213200</v>
      </c>
      <c r="R6" s="248">
        <v>0.9880063387313854</v>
      </c>
    </row>
    <row r="7" spans="1:18" ht="12.75" customHeight="1">
      <c r="A7" s="195"/>
      <c r="B7" s="196" t="s">
        <v>164</v>
      </c>
      <c r="C7" s="249" t="s">
        <v>154</v>
      </c>
      <c r="D7" s="198">
        <v>1237800</v>
      </c>
      <c r="E7" s="245">
        <v>73000</v>
      </c>
      <c r="F7" s="245">
        <v>69200</v>
      </c>
      <c r="G7" s="245">
        <v>101700</v>
      </c>
      <c r="H7" s="245">
        <v>113700</v>
      </c>
      <c r="I7" s="245">
        <v>112100</v>
      </c>
      <c r="J7" s="245">
        <v>92400</v>
      </c>
      <c r="K7" s="245">
        <v>95100</v>
      </c>
      <c r="L7" s="245">
        <v>146000</v>
      </c>
      <c r="M7" s="245">
        <v>98800</v>
      </c>
      <c r="N7" s="245">
        <v>111100</v>
      </c>
      <c r="O7" s="245">
        <v>129900</v>
      </c>
      <c r="P7" s="246">
        <v>94800</v>
      </c>
      <c r="Q7" s="250">
        <v>1189900</v>
      </c>
      <c r="R7" s="251">
        <v>1.0402554836540885</v>
      </c>
    </row>
    <row r="8" spans="1:18" ht="12.75" customHeight="1">
      <c r="A8" s="195"/>
      <c r="B8" s="203"/>
      <c r="C8" s="252" t="s">
        <v>155</v>
      </c>
      <c r="D8" s="205">
        <v>10340500</v>
      </c>
      <c r="E8" s="253">
        <v>942700</v>
      </c>
      <c r="F8" s="254">
        <v>516700</v>
      </c>
      <c r="G8" s="254">
        <v>633900</v>
      </c>
      <c r="H8" s="254">
        <v>882700</v>
      </c>
      <c r="I8" s="254">
        <v>952500</v>
      </c>
      <c r="J8" s="254">
        <v>652600</v>
      </c>
      <c r="K8" s="254">
        <v>718600</v>
      </c>
      <c r="L8" s="254">
        <v>1428000</v>
      </c>
      <c r="M8" s="254">
        <v>720000</v>
      </c>
      <c r="N8" s="254">
        <v>1017900</v>
      </c>
      <c r="O8" s="254">
        <v>1191200</v>
      </c>
      <c r="P8" s="255">
        <v>683700</v>
      </c>
      <c r="Q8" s="205">
        <v>10403100</v>
      </c>
      <c r="R8" s="256">
        <v>0.9939825628899078</v>
      </c>
    </row>
    <row r="9" spans="1:18" ht="12.75" customHeight="1">
      <c r="A9" s="195"/>
      <c r="B9" s="188"/>
      <c r="C9" s="189" t="s">
        <v>146</v>
      </c>
      <c r="D9" s="193">
        <v>9102700</v>
      </c>
      <c r="E9" s="257">
        <v>869700</v>
      </c>
      <c r="F9" s="257">
        <v>447500</v>
      </c>
      <c r="G9" s="257">
        <v>532200</v>
      </c>
      <c r="H9" s="257">
        <v>769000</v>
      </c>
      <c r="I9" s="257">
        <v>840400</v>
      </c>
      <c r="J9" s="257">
        <v>560200</v>
      </c>
      <c r="K9" s="257">
        <v>623500</v>
      </c>
      <c r="L9" s="257">
        <v>1282000</v>
      </c>
      <c r="M9" s="257">
        <v>621200</v>
      </c>
      <c r="N9" s="257">
        <v>906800</v>
      </c>
      <c r="O9" s="257">
        <v>1061300</v>
      </c>
      <c r="P9" s="258">
        <v>588900</v>
      </c>
      <c r="Q9" s="259">
        <v>9213200</v>
      </c>
      <c r="R9" s="194">
        <v>0.9880063387313854</v>
      </c>
    </row>
    <row r="10" spans="1:18" ht="12.75" customHeight="1">
      <c r="A10" s="195"/>
      <c r="B10" s="260" t="s">
        <v>119</v>
      </c>
      <c r="C10" s="197" t="s">
        <v>154</v>
      </c>
      <c r="D10" s="201">
        <v>1237800</v>
      </c>
      <c r="E10" s="199">
        <v>73000</v>
      </c>
      <c r="F10" s="200">
        <v>69200</v>
      </c>
      <c r="G10" s="200">
        <v>101700</v>
      </c>
      <c r="H10" s="200">
        <v>113700</v>
      </c>
      <c r="I10" s="200">
        <v>112100</v>
      </c>
      <c r="J10" s="200">
        <v>92400</v>
      </c>
      <c r="K10" s="200">
        <v>95100</v>
      </c>
      <c r="L10" s="200">
        <v>146000</v>
      </c>
      <c r="M10" s="200">
        <v>98800</v>
      </c>
      <c r="N10" s="200">
        <v>111100</v>
      </c>
      <c r="O10" s="200">
        <v>129900</v>
      </c>
      <c r="P10" s="261">
        <v>94800</v>
      </c>
      <c r="Q10" s="198">
        <v>1189900</v>
      </c>
      <c r="R10" s="202">
        <v>1.0402554836540885</v>
      </c>
    </row>
    <row r="11" spans="1:18" ht="12.75" customHeight="1">
      <c r="A11" s="195"/>
      <c r="B11" s="203"/>
      <c r="C11" s="204" t="s">
        <v>155</v>
      </c>
      <c r="D11" s="211">
        <v>10340500</v>
      </c>
      <c r="E11" s="254">
        <v>942700</v>
      </c>
      <c r="F11" s="254">
        <v>516700</v>
      </c>
      <c r="G11" s="254">
        <v>633900</v>
      </c>
      <c r="H11" s="254">
        <v>882700</v>
      </c>
      <c r="I11" s="254">
        <v>952500</v>
      </c>
      <c r="J11" s="254">
        <v>652600</v>
      </c>
      <c r="K11" s="254">
        <v>718600</v>
      </c>
      <c r="L11" s="254">
        <v>1428000</v>
      </c>
      <c r="M11" s="254">
        <v>720000</v>
      </c>
      <c r="N11" s="254">
        <v>1017900</v>
      </c>
      <c r="O11" s="254">
        <v>1191200</v>
      </c>
      <c r="P11" s="254">
        <v>683700</v>
      </c>
      <c r="Q11" s="230">
        <v>10403100</v>
      </c>
      <c r="R11" s="209">
        <v>0.9939825628899078</v>
      </c>
    </row>
    <row r="12" spans="1:18" ht="12.75" customHeight="1">
      <c r="A12" s="195"/>
      <c r="B12" s="195" t="s">
        <v>165</v>
      </c>
      <c r="C12" s="262"/>
      <c r="D12" s="263"/>
      <c r="E12" s="263"/>
      <c r="F12" s="263"/>
      <c r="G12" s="263"/>
      <c r="H12" s="263"/>
      <c r="I12" s="263"/>
      <c r="J12" s="263"/>
      <c r="K12" s="263"/>
      <c r="L12" s="263"/>
      <c r="M12" s="263"/>
      <c r="N12" s="263"/>
      <c r="O12" s="263"/>
      <c r="P12" s="263"/>
      <c r="Q12" s="177" t="s">
        <v>145</v>
      </c>
      <c r="R12" s="264"/>
    </row>
    <row r="13" spans="1:18" ht="12.75" customHeight="1">
      <c r="A13" s="195"/>
      <c r="B13" s="188"/>
      <c r="C13" s="188" t="s">
        <v>146</v>
      </c>
      <c r="D13" s="179"/>
      <c r="E13" s="238" t="s">
        <v>147</v>
      </c>
      <c r="F13" s="238"/>
      <c r="G13" s="238"/>
      <c r="H13" s="238"/>
      <c r="I13" s="238"/>
      <c r="J13" s="238"/>
      <c r="K13" s="238"/>
      <c r="L13" s="238"/>
      <c r="M13" s="239"/>
      <c r="N13" s="238"/>
      <c r="O13" s="238"/>
      <c r="P13" s="240"/>
      <c r="Q13" s="188"/>
      <c r="R13" s="188"/>
    </row>
    <row r="14" spans="1:18" ht="12.75" customHeight="1">
      <c r="A14" s="195"/>
      <c r="B14" s="203" t="s">
        <v>183</v>
      </c>
      <c r="C14" s="203" t="s">
        <v>149</v>
      </c>
      <c r="D14" s="184" t="s">
        <v>40</v>
      </c>
      <c r="E14" s="265" t="s">
        <v>104</v>
      </c>
      <c r="F14" s="241" t="s">
        <v>106</v>
      </c>
      <c r="G14" s="241" t="s">
        <v>107</v>
      </c>
      <c r="H14" s="241" t="s">
        <v>108</v>
      </c>
      <c r="I14" s="241" t="s">
        <v>109</v>
      </c>
      <c r="J14" s="241" t="s">
        <v>111</v>
      </c>
      <c r="K14" s="241" t="s">
        <v>113</v>
      </c>
      <c r="L14" s="241" t="s">
        <v>114</v>
      </c>
      <c r="M14" s="241" t="s">
        <v>115</v>
      </c>
      <c r="N14" s="241" t="s">
        <v>150</v>
      </c>
      <c r="O14" s="241" t="s">
        <v>151</v>
      </c>
      <c r="P14" s="266" t="s">
        <v>152</v>
      </c>
      <c r="Q14" s="203" t="s">
        <v>153</v>
      </c>
      <c r="R14" s="267" t="s">
        <v>37</v>
      </c>
    </row>
    <row r="15" spans="1:18" ht="12.75" customHeight="1">
      <c r="A15" s="195"/>
      <c r="B15" s="188"/>
      <c r="C15" s="244" t="s">
        <v>146</v>
      </c>
      <c r="D15" s="190">
        <v>1719900</v>
      </c>
      <c r="E15" s="245">
        <v>72800</v>
      </c>
      <c r="F15" s="245">
        <v>63900</v>
      </c>
      <c r="G15" s="245">
        <v>99300</v>
      </c>
      <c r="H15" s="245">
        <v>205500</v>
      </c>
      <c r="I15" s="245">
        <v>187600</v>
      </c>
      <c r="J15" s="245">
        <v>119900</v>
      </c>
      <c r="K15" s="245">
        <v>178500</v>
      </c>
      <c r="L15" s="245">
        <v>235000</v>
      </c>
      <c r="M15" s="245">
        <v>171600</v>
      </c>
      <c r="N15" s="245">
        <v>162400</v>
      </c>
      <c r="O15" s="245">
        <v>152500</v>
      </c>
      <c r="P15" s="246">
        <v>70900</v>
      </c>
      <c r="Q15" s="250">
        <v>1668700</v>
      </c>
      <c r="R15" s="248">
        <v>1.0306825672679332</v>
      </c>
    </row>
    <row r="16" spans="1:18" ht="12.75" customHeight="1">
      <c r="A16" s="195"/>
      <c r="B16" s="196" t="s">
        <v>166</v>
      </c>
      <c r="C16" s="249" t="s">
        <v>154</v>
      </c>
      <c r="D16" s="198">
        <v>142300</v>
      </c>
      <c r="E16" s="245">
        <v>9000</v>
      </c>
      <c r="F16" s="245">
        <v>8900</v>
      </c>
      <c r="G16" s="245">
        <v>12900</v>
      </c>
      <c r="H16" s="245">
        <v>11800</v>
      </c>
      <c r="I16" s="245">
        <v>13800</v>
      </c>
      <c r="J16" s="245">
        <v>10300</v>
      </c>
      <c r="K16" s="245">
        <v>12100</v>
      </c>
      <c r="L16" s="245">
        <v>13300</v>
      </c>
      <c r="M16" s="245">
        <v>11000</v>
      </c>
      <c r="N16" s="245">
        <v>13100</v>
      </c>
      <c r="O16" s="245">
        <v>14000</v>
      </c>
      <c r="P16" s="246">
        <v>12100</v>
      </c>
      <c r="Q16" s="250">
        <v>143400</v>
      </c>
      <c r="R16" s="251">
        <v>0.9923291492329149</v>
      </c>
    </row>
    <row r="17" spans="1:18" ht="12.75" customHeight="1">
      <c r="A17" s="195"/>
      <c r="B17" s="203"/>
      <c r="C17" s="252" t="s">
        <v>155</v>
      </c>
      <c r="D17" s="205">
        <v>1862200</v>
      </c>
      <c r="E17" s="253">
        <v>81800</v>
      </c>
      <c r="F17" s="254">
        <v>72800</v>
      </c>
      <c r="G17" s="254">
        <v>112200</v>
      </c>
      <c r="H17" s="254">
        <v>217300</v>
      </c>
      <c r="I17" s="254">
        <v>201400</v>
      </c>
      <c r="J17" s="254">
        <v>130200</v>
      </c>
      <c r="K17" s="254">
        <v>190600</v>
      </c>
      <c r="L17" s="254">
        <v>248300</v>
      </c>
      <c r="M17" s="254">
        <v>182600</v>
      </c>
      <c r="N17" s="254">
        <v>175500</v>
      </c>
      <c r="O17" s="254">
        <v>166500</v>
      </c>
      <c r="P17" s="255">
        <v>83000</v>
      </c>
      <c r="Q17" s="205">
        <v>1812100</v>
      </c>
      <c r="R17" s="256">
        <v>1.0276474808233542</v>
      </c>
    </row>
    <row r="18" spans="1:18" ht="12.75" customHeight="1">
      <c r="A18" s="195"/>
      <c r="B18" s="188"/>
      <c r="C18" s="244" t="s">
        <v>146</v>
      </c>
      <c r="D18" s="190">
        <v>1039200</v>
      </c>
      <c r="E18" s="245">
        <v>64900</v>
      </c>
      <c r="F18" s="245">
        <v>50200</v>
      </c>
      <c r="G18" s="245">
        <v>72500</v>
      </c>
      <c r="H18" s="245">
        <v>62000</v>
      </c>
      <c r="I18" s="245">
        <v>103500</v>
      </c>
      <c r="J18" s="245">
        <v>165500</v>
      </c>
      <c r="K18" s="245">
        <v>86800</v>
      </c>
      <c r="L18" s="245">
        <v>145900</v>
      </c>
      <c r="M18" s="245">
        <v>66400</v>
      </c>
      <c r="N18" s="245">
        <v>75000</v>
      </c>
      <c r="O18" s="245">
        <v>66700</v>
      </c>
      <c r="P18" s="246">
        <v>79800</v>
      </c>
      <c r="Q18" s="250">
        <v>968500</v>
      </c>
      <c r="R18" s="268">
        <v>1.0729994837377388</v>
      </c>
    </row>
    <row r="19" spans="1:18" ht="12.75" customHeight="1">
      <c r="A19" s="195"/>
      <c r="B19" s="196" t="s">
        <v>167</v>
      </c>
      <c r="C19" s="249" t="s">
        <v>154</v>
      </c>
      <c r="D19" s="198">
        <v>101800</v>
      </c>
      <c r="E19" s="245">
        <v>6400</v>
      </c>
      <c r="F19" s="245">
        <v>3300</v>
      </c>
      <c r="G19" s="245">
        <v>10000</v>
      </c>
      <c r="H19" s="245">
        <v>10800</v>
      </c>
      <c r="I19" s="245">
        <v>8900</v>
      </c>
      <c r="J19" s="245">
        <v>4400</v>
      </c>
      <c r="K19" s="245">
        <v>8600</v>
      </c>
      <c r="L19" s="245">
        <v>16700</v>
      </c>
      <c r="M19" s="245">
        <v>7400</v>
      </c>
      <c r="N19" s="245">
        <v>7500</v>
      </c>
      <c r="O19" s="245">
        <v>12300</v>
      </c>
      <c r="P19" s="246">
        <v>5500</v>
      </c>
      <c r="Q19" s="250">
        <v>101700</v>
      </c>
      <c r="R19" s="251">
        <v>1.0009832841691249</v>
      </c>
    </row>
    <row r="20" spans="1:18" ht="12.75" customHeight="1">
      <c r="A20" s="195"/>
      <c r="B20" s="203"/>
      <c r="C20" s="252" t="s">
        <v>155</v>
      </c>
      <c r="D20" s="205">
        <v>1141000</v>
      </c>
      <c r="E20" s="253">
        <v>71300</v>
      </c>
      <c r="F20" s="254">
        <v>53500</v>
      </c>
      <c r="G20" s="254">
        <v>82500</v>
      </c>
      <c r="H20" s="254">
        <v>72800</v>
      </c>
      <c r="I20" s="254">
        <v>112400</v>
      </c>
      <c r="J20" s="254">
        <v>169900</v>
      </c>
      <c r="K20" s="254">
        <v>95400</v>
      </c>
      <c r="L20" s="254">
        <v>162600</v>
      </c>
      <c r="M20" s="254">
        <v>73800</v>
      </c>
      <c r="N20" s="254">
        <v>82500</v>
      </c>
      <c r="O20" s="254">
        <v>79000</v>
      </c>
      <c r="P20" s="255">
        <v>85300</v>
      </c>
      <c r="Q20" s="205">
        <v>1070200</v>
      </c>
      <c r="R20" s="256">
        <v>1.0661558587179967</v>
      </c>
    </row>
    <row r="21" spans="1:18" ht="12.75" customHeight="1">
      <c r="A21" s="195"/>
      <c r="B21" s="188"/>
      <c r="C21" s="244" t="s">
        <v>146</v>
      </c>
      <c r="D21" s="190">
        <v>397700</v>
      </c>
      <c r="E21" s="245">
        <v>23600</v>
      </c>
      <c r="F21" s="245">
        <v>21800</v>
      </c>
      <c r="G21" s="245">
        <v>27600</v>
      </c>
      <c r="H21" s="245">
        <v>33700</v>
      </c>
      <c r="I21" s="245">
        <v>39300</v>
      </c>
      <c r="J21" s="245">
        <v>28700</v>
      </c>
      <c r="K21" s="245">
        <v>28800</v>
      </c>
      <c r="L21" s="245">
        <v>39900</v>
      </c>
      <c r="M21" s="245">
        <v>38700</v>
      </c>
      <c r="N21" s="245">
        <v>43800</v>
      </c>
      <c r="O21" s="245">
        <v>37600</v>
      </c>
      <c r="P21" s="246">
        <v>34200</v>
      </c>
      <c r="Q21" s="250">
        <v>443800</v>
      </c>
      <c r="R21" s="268">
        <v>0.8961243803515097</v>
      </c>
    </row>
    <row r="22" spans="1:18" ht="12.75" customHeight="1">
      <c r="A22" s="195"/>
      <c r="B22" s="196" t="s">
        <v>184</v>
      </c>
      <c r="C22" s="249" t="s">
        <v>154</v>
      </c>
      <c r="D22" s="198">
        <v>11600</v>
      </c>
      <c r="E22" s="245">
        <v>200</v>
      </c>
      <c r="F22" s="245">
        <v>300</v>
      </c>
      <c r="G22" s="245">
        <v>900</v>
      </c>
      <c r="H22" s="245">
        <v>600</v>
      </c>
      <c r="I22" s="245">
        <v>1300</v>
      </c>
      <c r="J22" s="245">
        <v>1200</v>
      </c>
      <c r="K22" s="245">
        <v>1800</v>
      </c>
      <c r="L22" s="245">
        <v>2400</v>
      </c>
      <c r="M22" s="245">
        <v>800</v>
      </c>
      <c r="N22" s="245">
        <v>1000</v>
      </c>
      <c r="O22" s="245">
        <v>700</v>
      </c>
      <c r="P22" s="246">
        <v>400</v>
      </c>
      <c r="Q22" s="250">
        <v>10000</v>
      </c>
      <c r="R22" s="251">
        <v>1.16</v>
      </c>
    </row>
    <row r="23" spans="1:18" ht="12.75" customHeight="1">
      <c r="A23" s="195"/>
      <c r="B23" s="203"/>
      <c r="C23" s="252" t="s">
        <v>155</v>
      </c>
      <c r="D23" s="205">
        <v>409300</v>
      </c>
      <c r="E23" s="253">
        <v>23800</v>
      </c>
      <c r="F23" s="254">
        <v>22100</v>
      </c>
      <c r="G23" s="254">
        <v>28500</v>
      </c>
      <c r="H23" s="254">
        <v>34300</v>
      </c>
      <c r="I23" s="254">
        <v>40600</v>
      </c>
      <c r="J23" s="254">
        <v>29900</v>
      </c>
      <c r="K23" s="254">
        <v>30600</v>
      </c>
      <c r="L23" s="254">
        <v>42300</v>
      </c>
      <c r="M23" s="254">
        <v>39500</v>
      </c>
      <c r="N23" s="254">
        <v>44800</v>
      </c>
      <c r="O23" s="254">
        <v>38300</v>
      </c>
      <c r="P23" s="255">
        <v>34600</v>
      </c>
      <c r="Q23" s="205">
        <v>453800</v>
      </c>
      <c r="R23" s="256">
        <v>0.9019391802556193</v>
      </c>
    </row>
    <row r="24" spans="1:18" ht="12.75" customHeight="1">
      <c r="A24" s="195"/>
      <c r="B24" s="188"/>
      <c r="C24" s="244" t="s">
        <v>146</v>
      </c>
      <c r="D24" s="190">
        <v>1310300</v>
      </c>
      <c r="E24" s="245">
        <v>117500</v>
      </c>
      <c r="F24" s="245">
        <v>50400</v>
      </c>
      <c r="G24" s="245">
        <v>95500</v>
      </c>
      <c r="H24" s="245">
        <v>122800</v>
      </c>
      <c r="I24" s="245">
        <v>191400</v>
      </c>
      <c r="J24" s="245">
        <v>92600</v>
      </c>
      <c r="K24" s="245">
        <v>74900</v>
      </c>
      <c r="L24" s="245">
        <v>93300</v>
      </c>
      <c r="M24" s="245">
        <v>95500</v>
      </c>
      <c r="N24" s="245">
        <v>117900</v>
      </c>
      <c r="O24" s="245">
        <v>192700</v>
      </c>
      <c r="P24" s="246">
        <v>65800</v>
      </c>
      <c r="Q24" s="250">
        <v>1353600</v>
      </c>
      <c r="R24" s="268">
        <v>0.9680112293144209</v>
      </c>
    </row>
    <row r="25" spans="1:18" ht="12.75" customHeight="1">
      <c r="A25" s="195"/>
      <c r="B25" s="196" t="s">
        <v>185</v>
      </c>
      <c r="C25" s="249" t="s">
        <v>154</v>
      </c>
      <c r="D25" s="198">
        <v>14000</v>
      </c>
      <c r="E25" s="245">
        <v>100</v>
      </c>
      <c r="F25" s="245">
        <v>0</v>
      </c>
      <c r="G25" s="245">
        <v>400</v>
      </c>
      <c r="H25" s="245">
        <v>700</v>
      </c>
      <c r="I25" s="245">
        <v>2200</v>
      </c>
      <c r="J25" s="245">
        <v>300</v>
      </c>
      <c r="K25" s="245">
        <v>2000</v>
      </c>
      <c r="L25" s="245">
        <v>4700</v>
      </c>
      <c r="M25" s="245">
        <v>1800</v>
      </c>
      <c r="N25" s="245">
        <v>900</v>
      </c>
      <c r="O25" s="245">
        <v>500</v>
      </c>
      <c r="P25" s="246">
        <v>400</v>
      </c>
      <c r="Q25" s="250">
        <v>13900</v>
      </c>
      <c r="R25" s="251">
        <v>1.0071942446043165</v>
      </c>
    </row>
    <row r="26" spans="1:18" ht="12.75" customHeight="1">
      <c r="A26" s="195"/>
      <c r="B26" s="203"/>
      <c r="C26" s="252" t="s">
        <v>155</v>
      </c>
      <c r="D26" s="205">
        <v>1324300</v>
      </c>
      <c r="E26" s="253">
        <v>117600</v>
      </c>
      <c r="F26" s="254">
        <v>50400</v>
      </c>
      <c r="G26" s="254">
        <v>95900</v>
      </c>
      <c r="H26" s="254">
        <v>123500</v>
      </c>
      <c r="I26" s="254">
        <v>193600</v>
      </c>
      <c r="J26" s="254">
        <v>92900</v>
      </c>
      <c r="K26" s="254">
        <v>76900</v>
      </c>
      <c r="L26" s="254">
        <v>98000</v>
      </c>
      <c r="M26" s="254">
        <v>97300</v>
      </c>
      <c r="N26" s="254">
        <v>118800</v>
      </c>
      <c r="O26" s="254">
        <v>193200</v>
      </c>
      <c r="P26" s="255">
        <v>66200</v>
      </c>
      <c r="Q26" s="205">
        <v>1367500</v>
      </c>
      <c r="R26" s="256">
        <v>0.9684095063985375</v>
      </c>
    </row>
    <row r="27" spans="1:18" ht="12.75" customHeight="1">
      <c r="A27" s="195"/>
      <c r="B27" s="188"/>
      <c r="C27" s="189" t="s">
        <v>146</v>
      </c>
      <c r="D27" s="190">
        <v>4467100</v>
      </c>
      <c r="E27" s="191">
        <v>278800</v>
      </c>
      <c r="F27" s="192">
        <v>186300</v>
      </c>
      <c r="G27" s="192">
        <v>294900</v>
      </c>
      <c r="H27" s="192">
        <v>424000</v>
      </c>
      <c r="I27" s="192">
        <v>521800</v>
      </c>
      <c r="J27" s="192">
        <v>406700</v>
      </c>
      <c r="K27" s="192">
        <v>369000</v>
      </c>
      <c r="L27" s="192">
        <v>514100</v>
      </c>
      <c r="M27" s="192">
        <v>372200</v>
      </c>
      <c r="N27" s="192">
        <v>399100</v>
      </c>
      <c r="O27" s="192">
        <v>449500</v>
      </c>
      <c r="P27" s="269">
        <v>250700</v>
      </c>
      <c r="Q27" s="190">
        <v>4434600</v>
      </c>
      <c r="R27" s="248">
        <v>1.0073287331439138</v>
      </c>
    </row>
    <row r="28" spans="1:18" ht="13.5">
      <c r="A28" s="195"/>
      <c r="B28" s="196" t="s">
        <v>119</v>
      </c>
      <c r="C28" s="197" t="s">
        <v>154</v>
      </c>
      <c r="D28" s="198">
        <v>269700</v>
      </c>
      <c r="E28" s="199">
        <v>15700</v>
      </c>
      <c r="F28" s="200">
        <v>12500</v>
      </c>
      <c r="G28" s="200">
        <v>24200</v>
      </c>
      <c r="H28" s="200">
        <v>23900</v>
      </c>
      <c r="I28" s="200">
        <v>26200</v>
      </c>
      <c r="J28" s="200">
        <v>16200</v>
      </c>
      <c r="K28" s="200">
        <v>24500</v>
      </c>
      <c r="L28" s="200">
        <v>37100</v>
      </c>
      <c r="M28" s="200">
        <v>21000</v>
      </c>
      <c r="N28" s="200">
        <v>22500</v>
      </c>
      <c r="O28" s="200">
        <v>27500</v>
      </c>
      <c r="P28" s="261">
        <v>18400</v>
      </c>
      <c r="Q28" s="198">
        <v>269000</v>
      </c>
      <c r="R28" s="251">
        <v>1.0026022304832714</v>
      </c>
    </row>
    <row r="29" spans="1:18" ht="13.5">
      <c r="A29" s="195"/>
      <c r="B29" s="203"/>
      <c r="C29" s="204" t="s">
        <v>155</v>
      </c>
      <c r="D29" s="205">
        <v>4736800</v>
      </c>
      <c r="E29" s="206">
        <v>294500</v>
      </c>
      <c r="F29" s="207">
        <v>198800</v>
      </c>
      <c r="G29" s="207">
        <v>319100</v>
      </c>
      <c r="H29" s="207">
        <v>447900</v>
      </c>
      <c r="I29" s="207">
        <v>548000</v>
      </c>
      <c r="J29" s="207">
        <v>422900</v>
      </c>
      <c r="K29" s="207">
        <v>393500</v>
      </c>
      <c r="L29" s="207">
        <v>551200</v>
      </c>
      <c r="M29" s="207">
        <v>393200</v>
      </c>
      <c r="N29" s="207">
        <v>421600</v>
      </c>
      <c r="O29" s="207">
        <v>477000</v>
      </c>
      <c r="P29" s="208">
        <v>269100</v>
      </c>
      <c r="Q29" s="205">
        <v>4703600</v>
      </c>
      <c r="R29" s="256">
        <v>1.0070584233353177</v>
      </c>
    </row>
    <row r="30" spans="1:18" ht="13.5">
      <c r="A30" s="195"/>
      <c r="B30" s="236" t="s">
        <v>168</v>
      </c>
      <c r="C30" s="236"/>
      <c r="D30" s="174"/>
      <c r="E30" s="174"/>
      <c r="F30" s="174"/>
      <c r="G30" s="174"/>
      <c r="H30" s="174"/>
      <c r="I30" s="174"/>
      <c r="J30" s="174"/>
      <c r="K30" s="174"/>
      <c r="L30" s="174"/>
      <c r="M30" s="174"/>
      <c r="N30" s="174"/>
      <c r="O30" s="174"/>
      <c r="P30" s="174"/>
      <c r="Q30" s="174" t="s">
        <v>145</v>
      </c>
      <c r="R30" s="270"/>
    </row>
    <row r="31" spans="1:18" ht="13.5">
      <c r="A31" s="195"/>
      <c r="B31" s="188"/>
      <c r="C31" s="188" t="s">
        <v>146</v>
      </c>
      <c r="D31" s="179"/>
      <c r="E31" s="238" t="s">
        <v>147</v>
      </c>
      <c r="F31" s="238"/>
      <c r="G31" s="238"/>
      <c r="H31" s="238"/>
      <c r="I31" s="238"/>
      <c r="J31" s="238"/>
      <c r="K31" s="238"/>
      <c r="L31" s="238"/>
      <c r="M31" s="239"/>
      <c r="N31" s="238"/>
      <c r="O31" s="238"/>
      <c r="P31" s="240"/>
      <c r="Q31" s="188"/>
      <c r="R31" s="188"/>
    </row>
    <row r="32" spans="1:18" ht="13.5">
      <c r="A32" s="236"/>
      <c r="B32" s="203" t="s">
        <v>183</v>
      </c>
      <c r="C32" s="203" t="s">
        <v>149</v>
      </c>
      <c r="D32" s="184" t="s">
        <v>40</v>
      </c>
      <c r="E32" s="241" t="s">
        <v>104</v>
      </c>
      <c r="F32" s="241" t="s">
        <v>106</v>
      </c>
      <c r="G32" s="241" t="s">
        <v>107</v>
      </c>
      <c r="H32" s="241" t="s">
        <v>108</v>
      </c>
      <c r="I32" s="241" t="s">
        <v>109</v>
      </c>
      <c r="J32" s="241" t="s">
        <v>111</v>
      </c>
      <c r="K32" s="241" t="s">
        <v>113</v>
      </c>
      <c r="L32" s="241" t="s">
        <v>114</v>
      </c>
      <c r="M32" s="241" t="s">
        <v>115</v>
      </c>
      <c r="N32" s="241" t="s">
        <v>150</v>
      </c>
      <c r="O32" s="241" t="s">
        <v>151</v>
      </c>
      <c r="P32" s="242" t="s">
        <v>152</v>
      </c>
      <c r="Q32" s="203" t="s">
        <v>153</v>
      </c>
      <c r="R32" s="203" t="s">
        <v>37</v>
      </c>
    </row>
    <row r="33" spans="1:18" ht="13.5">
      <c r="A33" s="195"/>
      <c r="B33" s="188"/>
      <c r="C33" s="244" t="s">
        <v>146</v>
      </c>
      <c r="D33" s="190">
        <v>2736500</v>
      </c>
      <c r="E33" s="245">
        <v>159900</v>
      </c>
      <c r="F33" s="245">
        <v>144000</v>
      </c>
      <c r="G33" s="245">
        <v>166600</v>
      </c>
      <c r="H33" s="245">
        <v>267600</v>
      </c>
      <c r="I33" s="245">
        <v>336700</v>
      </c>
      <c r="J33" s="245">
        <v>175800</v>
      </c>
      <c r="K33" s="245">
        <v>205200</v>
      </c>
      <c r="L33" s="245">
        <v>285000</v>
      </c>
      <c r="M33" s="245">
        <v>204200</v>
      </c>
      <c r="N33" s="245">
        <v>341900</v>
      </c>
      <c r="O33" s="245">
        <v>290200</v>
      </c>
      <c r="P33" s="246">
        <v>159400</v>
      </c>
      <c r="Q33" s="247">
        <v>2847400</v>
      </c>
      <c r="R33" s="268">
        <v>0.9610521879609468</v>
      </c>
    </row>
    <row r="34" spans="1:18" ht="13.5">
      <c r="A34" s="195"/>
      <c r="B34" s="196" t="s">
        <v>186</v>
      </c>
      <c r="C34" s="249" t="s">
        <v>154</v>
      </c>
      <c r="D34" s="198">
        <v>119600</v>
      </c>
      <c r="E34" s="245">
        <v>5700</v>
      </c>
      <c r="F34" s="245">
        <v>5700</v>
      </c>
      <c r="G34" s="245">
        <v>9200</v>
      </c>
      <c r="H34" s="245">
        <v>7400</v>
      </c>
      <c r="I34" s="245">
        <v>9700</v>
      </c>
      <c r="J34" s="245">
        <v>8100</v>
      </c>
      <c r="K34" s="245">
        <v>11800</v>
      </c>
      <c r="L34" s="245">
        <v>16600</v>
      </c>
      <c r="M34" s="245">
        <v>10900</v>
      </c>
      <c r="N34" s="245">
        <v>11200</v>
      </c>
      <c r="O34" s="245">
        <v>12600</v>
      </c>
      <c r="P34" s="246">
        <v>10700</v>
      </c>
      <c r="Q34" s="250">
        <v>130900</v>
      </c>
      <c r="R34" s="251">
        <v>0.9136745607333843</v>
      </c>
    </row>
    <row r="35" spans="1:18" ht="13.5">
      <c r="A35" s="195"/>
      <c r="B35" s="203"/>
      <c r="C35" s="252" t="s">
        <v>155</v>
      </c>
      <c r="D35" s="205">
        <v>2856100</v>
      </c>
      <c r="E35" s="253">
        <v>165600</v>
      </c>
      <c r="F35" s="254">
        <v>149700</v>
      </c>
      <c r="G35" s="254">
        <v>175800</v>
      </c>
      <c r="H35" s="254">
        <v>275000</v>
      </c>
      <c r="I35" s="254">
        <v>346400</v>
      </c>
      <c r="J35" s="254">
        <v>183900</v>
      </c>
      <c r="K35" s="254">
        <v>217000</v>
      </c>
      <c r="L35" s="254">
        <v>301600</v>
      </c>
      <c r="M35" s="254">
        <v>215100</v>
      </c>
      <c r="N35" s="254">
        <v>353100</v>
      </c>
      <c r="O35" s="254">
        <v>302800</v>
      </c>
      <c r="P35" s="255">
        <v>170100</v>
      </c>
      <c r="Q35" s="205">
        <v>2978300</v>
      </c>
      <c r="R35" s="256">
        <v>0.9589698821475339</v>
      </c>
    </row>
    <row r="36" spans="1:18" ht="13.5">
      <c r="A36" s="195"/>
      <c r="B36" s="188"/>
      <c r="C36" s="244" t="s">
        <v>146</v>
      </c>
      <c r="D36" s="190">
        <v>348500</v>
      </c>
      <c r="E36" s="245">
        <v>22300</v>
      </c>
      <c r="F36" s="245">
        <v>11400</v>
      </c>
      <c r="G36" s="245">
        <v>11800</v>
      </c>
      <c r="H36" s="245">
        <v>30700</v>
      </c>
      <c r="I36" s="245">
        <v>31400</v>
      </c>
      <c r="J36" s="245">
        <v>25600</v>
      </c>
      <c r="K36" s="245">
        <v>28600</v>
      </c>
      <c r="L36" s="245">
        <v>53700</v>
      </c>
      <c r="M36" s="245">
        <v>24100</v>
      </c>
      <c r="N36" s="245">
        <v>28800</v>
      </c>
      <c r="O36" s="245">
        <v>57000</v>
      </c>
      <c r="P36" s="246">
        <v>23100</v>
      </c>
      <c r="Q36" s="250">
        <v>371800</v>
      </c>
      <c r="R36" s="268">
        <v>0.9373318988703604</v>
      </c>
    </row>
    <row r="37" spans="1:18" ht="13.5">
      <c r="A37" s="195"/>
      <c r="B37" s="196" t="s">
        <v>187</v>
      </c>
      <c r="C37" s="249" t="s">
        <v>154</v>
      </c>
      <c r="D37" s="198">
        <v>0</v>
      </c>
      <c r="E37" s="245">
        <v>0</v>
      </c>
      <c r="F37" s="245">
        <v>0</v>
      </c>
      <c r="G37" s="245">
        <v>0</v>
      </c>
      <c r="H37" s="245">
        <v>0</v>
      </c>
      <c r="I37" s="245">
        <v>0</v>
      </c>
      <c r="J37" s="245">
        <v>0</v>
      </c>
      <c r="K37" s="245">
        <v>0</v>
      </c>
      <c r="L37" s="245">
        <v>0</v>
      </c>
      <c r="M37" s="245">
        <v>0</v>
      </c>
      <c r="N37" s="245">
        <v>0</v>
      </c>
      <c r="O37" s="245">
        <v>0</v>
      </c>
      <c r="P37" s="246">
        <v>0</v>
      </c>
      <c r="Q37" s="250">
        <v>0</v>
      </c>
      <c r="R37" s="251" t="s">
        <v>169</v>
      </c>
    </row>
    <row r="38" spans="1:18" ht="13.5">
      <c r="A38" s="195"/>
      <c r="B38" s="203"/>
      <c r="C38" s="252" t="s">
        <v>155</v>
      </c>
      <c r="D38" s="205">
        <v>348500</v>
      </c>
      <c r="E38" s="253">
        <v>22300</v>
      </c>
      <c r="F38" s="254">
        <v>11400</v>
      </c>
      <c r="G38" s="254">
        <v>11800</v>
      </c>
      <c r="H38" s="254">
        <v>30700</v>
      </c>
      <c r="I38" s="254">
        <v>31400</v>
      </c>
      <c r="J38" s="254">
        <v>25600</v>
      </c>
      <c r="K38" s="254">
        <v>28600</v>
      </c>
      <c r="L38" s="254">
        <v>53700</v>
      </c>
      <c r="M38" s="254">
        <v>24100</v>
      </c>
      <c r="N38" s="254">
        <v>28800</v>
      </c>
      <c r="O38" s="254">
        <v>57000</v>
      </c>
      <c r="P38" s="255">
        <v>23100</v>
      </c>
      <c r="Q38" s="205">
        <v>371800</v>
      </c>
      <c r="R38" s="256">
        <v>0.9373318988703604</v>
      </c>
    </row>
    <row r="39" spans="1:18" ht="13.5">
      <c r="A39" s="195"/>
      <c r="B39" s="188"/>
      <c r="C39" s="189" t="s">
        <v>146</v>
      </c>
      <c r="D39" s="190">
        <v>3085000</v>
      </c>
      <c r="E39" s="191">
        <v>182200</v>
      </c>
      <c r="F39" s="192">
        <v>155400</v>
      </c>
      <c r="G39" s="192">
        <v>178400</v>
      </c>
      <c r="H39" s="192">
        <v>298300</v>
      </c>
      <c r="I39" s="192">
        <v>368100</v>
      </c>
      <c r="J39" s="192">
        <v>201400</v>
      </c>
      <c r="K39" s="192">
        <v>233800</v>
      </c>
      <c r="L39" s="192">
        <v>338700</v>
      </c>
      <c r="M39" s="192">
        <v>228300</v>
      </c>
      <c r="N39" s="192">
        <v>370700</v>
      </c>
      <c r="O39" s="192">
        <v>347200</v>
      </c>
      <c r="P39" s="269">
        <v>182500</v>
      </c>
      <c r="Q39" s="190">
        <v>3219200</v>
      </c>
      <c r="R39" s="248">
        <v>0.9583126242544732</v>
      </c>
    </row>
    <row r="40" spans="1:18" ht="13.5">
      <c r="A40" s="195"/>
      <c r="B40" s="196" t="s">
        <v>119</v>
      </c>
      <c r="C40" s="197" t="s">
        <v>154</v>
      </c>
      <c r="D40" s="198">
        <v>119600</v>
      </c>
      <c r="E40" s="199">
        <v>5700</v>
      </c>
      <c r="F40" s="200">
        <v>5700</v>
      </c>
      <c r="G40" s="200">
        <v>9200</v>
      </c>
      <c r="H40" s="200">
        <v>7400</v>
      </c>
      <c r="I40" s="200">
        <v>9700</v>
      </c>
      <c r="J40" s="200">
        <v>8100</v>
      </c>
      <c r="K40" s="200">
        <v>11800</v>
      </c>
      <c r="L40" s="200">
        <v>16600</v>
      </c>
      <c r="M40" s="200">
        <v>10900</v>
      </c>
      <c r="N40" s="200">
        <v>11200</v>
      </c>
      <c r="O40" s="200">
        <v>12600</v>
      </c>
      <c r="P40" s="261">
        <v>10700</v>
      </c>
      <c r="Q40" s="198">
        <v>130900</v>
      </c>
      <c r="R40" s="251">
        <v>0.9136745607333843</v>
      </c>
    </row>
    <row r="41" spans="1:18" ht="13.5">
      <c r="A41" s="195"/>
      <c r="B41" s="203"/>
      <c r="C41" s="204" t="s">
        <v>155</v>
      </c>
      <c r="D41" s="205">
        <v>3204600</v>
      </c>
      <c r="E41" s="206">
        <v>187900</v>
      </c>
      <c r="F41" s="207">
        <v>161100</v>
      </c>
      <c r="G41" s="207">
        <v>187600</v>
      </c>
      <c r="H41" s="207">
        <v>305700</v>
      </c>
      <c r="I41" s="207">
        <v>377800</v>
      </c>
      <c r="J41" s="207">
        <v>209500</v>
      </c>
      <c r="K41" s="207">
        <v>245600</v>
      </c>
      <c r="L41" s="207">
        <v>355300</v>
      </c>
      <c r="M41" s="207">
        <v>239200</v>
      </c>
      <c r="N41" s="207">
        <v>381900</v>
      </c>
      <c r="O41" s="207">
        <v>359800</v>
      </c>
      <c r="P41" s="208">
        <v>193200</v>
      </c>
      <c r="Q41" s="205">
        <v>3350100</v>
      </c>
      <c r="R41" s="256">
        <v>0.9565684606429659</v>
      </c>
    </row>
    <row r="42" spans="1:18" ht="13.5">
      <c r="A42" s="195"/>
      <c r="B42" s="271"/>
      <c r="C42" s="271"/>
      <c r="D42" s="174"/>
      <c r="E42" s="174"/>
      <c r="F42" s="174"/>
      <c r="G42" s="174"/>
      <c r="H42" s="174"/>
      <c r="I42" s="174"/>
      <c r="J42" s="174"/>
      <c r="K42" s="174"/>
      <c r="L42" s="174"/>
      <c r="M42" s="174"/>
      <c r="N42" s="174"/>
      <c r="O42" s="174"/>
      <c r="P42" s="174"/>
      <c r="Q42" s="174"/>
      <c r="R42" s="270"/>
    </row>
    <row r="43" spans="1:18" ht="13.5">
      <c r="A43" s="195"/>
      <c r="B43" s="271" t="s">
        <v>170</v>
      </c>
      <c r="C43" s="271"/>
      <c r="D43" s="174"/>
      <c r="E43" s="174"/>
      <c r="F43" s="174"/>
      <c r="G43" s="174"/>
      <c r="H43" s="174"/>
      <c r="I43" s="174"/>
      <c r="J43" s="174"/>
      <c r="K43" s="174"/>
      <c r="L43" s="174"/>
      <c r="M43" s="174"/>
      <c r="N43" s="174"/>
      <c r="O43" s="174"/>
      <c r="P43" s="174"/>
      <c r="Q43" s="174" t="s">
        <v>145</v>
      </c>
      <c r="R43" s="270"/>
    </row>
    <row r="44" spans="1:18" ht="13.5">
      <c r="A44" s="195"/>
      <c r="B44" s="188"/>
      <c r="C44" s="188" t="s">
        <v>146</v>
      </c>
      <c r="D44" s="179"/>
      <c r="E44" s="238" t="s">
        <v>147</v>
      </c>
      <c r="F44" s="238"/>
      <c r="G44" s="238"/>
      <c r="H44" s="238"/>
      <c r="I44" s="238"/>
      <c r="J44" s="238"/>
      <c r="K44" s="238"/>
      <c r="L44" s="238"/>
      <c r="M44" s="239"/>
      <c r="N44" s="238"/>
      <c r="O44" s="238"/>
      <c r="P44" s="240"/>
      <c r="Q44" s="188"/>
      <c r="R44" s="188"/>
    </row>
    <row r="45" spans="1:18" ht="13.5">
      <c r="A45" s="236"/>
      <c r="B45" s="203" t="s">
        <v>183</v>
      </c>
      <c r="C45" s="203" t="s">
        <v>149</v>
      </c>
      <c r="D45" s="184" t="s">
        <v>40</v>
      </c>
      <c r="E45" s="241" t="s">
        <v>104</v>
      </c>
      <c r="F45" s="241" t="s">
        <v>106</v>
      </c>
      <c r="G45" s="241" t="s">
        <v>107</v>
      </c>
      <c r="H45" s="241" t="s">
        <v>108</v>
      </c>
      <c r="I45" s="241" t="s">
        <v>109</v>
      </c>
      <c r="J45" s="241" t="s">
        <v>111</v>
      </c>
      <c r="K45" s="241" t="s">
        <v>113</v>
      </c>
      <c r="L45" s="241" t="s">
        <v>114</v>
      </c>
      <c r="M45" s="241" t="s">
        <v>115</v>
      </c>
      <c r="N45" s="241" t="s">
        <v>150</v>
      </c>
      <c r="O45" s="241" t="s">
        <v>151</v>
      </c>
      <c r="P45" s="242" t="s">
        <v>152</v>
      </c>
      <c r="Q45" s="243" t="s">
        <v>153</v>
      </c>
      <c r="R45" s="243" t="s">
        <v>37</v>
      </c>
    </row>
    <row r="46" spans="1:18" ht="13.5">
      <c r="A46" s="195"/>
      <c r="B46" s="188"/>
      <c r="C46" s="189" t="s">
        <v>146</v>
      </c>
      <c r="D46" s="190">
        <v>2918300</v>
      </c>
      <c r="E46" s="272">
        <v>298700</v>
      </c>
      <c r="F46" s="273">
        <v>138600</v>
      </c>
      <c r="G46" s="273">
        <v>275600</v>
      </c>
      <c r="H46" s="273">
        <v>245400</v>
      </c>
      <c r="I46" s="273">
        <v>316800</v>
      </c>
      <c r="J46" s="273">
        <v>255900</v>
      </c>
      <c r="K46" s="273">
        <v>200600</v>
      </c>
      <c r="L46" s="273">
        <v>268000</v>
      </c>
      <c r="M46" s="273">
        <v>252500</v>
      </c>
      <c r="N46" s="273">
        <v>269600</v>
      </c>
      <c r="O46" s="273">
        <v>266300</v>
      </c>
      <c r="P46" s="274">
        <v>130300</v>
      </c>
      <c r="Q46" s="190">
        <v>3158900</v>
      </c>
      <c r="R46" s="194">
        <v>0.9238342460983253</v>
      </c>
    </row>
    <row r="47" spans="1:18" ht="13.5">
      <c r="A47" s="195"/>
      <c r="B47" s="196" t="s">
        <v>188</v>
      </c>
      <c r="C47" s="197" t="s">
        <v>154</v>
      </c>
      <c r="D47" s="198">
        <v>106900</v>
      </c>
      <c r="E47" s="275">
        <v>3700</v>
      </c>
      <c r="F47" s="276">
        <v>3100</v>
      </c>
      <c r="G47" s="276">
        <v>6200</v>
      </c>
      <c r="H47" s="276">
        <v>10000</v>
      </c>
      <c r="I47" s="276">
        <v>13500</v>
      </c>
      <c r="J47" s="276">
        <v>12100</v>
      </c>
      <c r="K47" s="276">
        <v>9400</v>
      </c>
      <c r="L47" s="276">
        <v>12900</v>
      </c>
      <c r="M47" s="276">
        <v>8200</v>
      </c>
      <c r="N47" s="276">
        <v>10300</v>
      </c>
      <c r="O47" s="276">
        <v>9900</v>
      </c>
      <c r="P47" s="277">
        <v>7600</v>
      </c>
      <c r="Q47" s="198">
        <v>107200</v>
      </c>
      <c r="R47" s="202">
        <v>0.9972014925373134</v>
      </c>
    </row>
    <row r="48" spans="1:18" ht="13.5">
      <c r="A48" s="195"/>
      <c r="B48" s="203"/>
      <c r="C48" s="204" t="s">
        <v>155</v>
      </c>
      <c r="D48" s="205">
        <v>3025200</v>
      </c>
      <c r="E48" s="206">
        <v>302400</v>
      </c>
      <c r="F48" s="207">
        <v>141700</v>
      </c>
      <c r="G48" s="207">
        <v>281800</v>
      </c>
      <c r="H48" s="207">
        <v>255400</v>
      </c>
      <c r="I48" s="207">
        <v>330300</v>
      </c>
      <c r="J48" s="207">
        <v>268000</v>
      </c>
      <c r="K48" s="207">
        <v>210000</v>
      </c>
      <c r="L48" s="207">
        <v>280900</v>
      </c>
      <c r="M48" s="207">
        <v>260700</v>
      </c>
      <c r="N48" s="207">
        <v>279900</v>
      </c>
      <c r="O48" s="207">
        <v>276200</v>
      </c>
      <c r="P48" s="211">
        <v>137900</v>
      </c>
      <c r="Q48" s="205">
        <v>3266100</v>
      </c>
      <c r="R48" s="209">
        <v>0.9262423073390282</v>
      </c>
    </row>
    <row r="49" spans="1:21" ht="13.5">
      <c r="A49" s="195"/>
      <c r="B49" s="188"/>
      <c r="C49" s="189" t="s">
        <v>146</v>
      </c>
      <c r="D49" s="190">
        <v>1846200</v>
      </c>
      <c r="E49" s="272">
        <v>287100</v>
      </c>
      <c r="F49" s="273">
        <v>62000</v>
      </c>
      <c r="G49" s="273">
        <v>83200</v>
      </c>
      <c r="H49" s="273">
        <v>115700</v>
      </c>
      <c r="I49" s="273">
        <v>215000</v>
      </c>
      <c r="J49" s="273">
        <v>106700</v>
      </c>
      <c r="K49" s="273">
        <v>97000</v>
      </c>
      <c r="L49" s="273">
        <v>233000</v>
      </c>
      <c r="M49" s="273">
        <v>129700</v>
      </c>
      <c r="N49" s="273">
        <v>120700</v>
      </c>
      <c r="O49" s="273">
        <v>294600</v>
      </c>
      <c r="P49" s="274">
        <v>101500</v>
      </c>
      <c r="Q49" s="278">
        <v>2040800</v>
      </c>
      <c r="R49" s="194">
        <v>0.9046452371618973</v>
      </c>
      <c r="U49" s="174"/>
    </row>
    <row r="50" spans="1:21" ht="13.5">
      <c r="A50" s="195"/>
      <c r="B50" s="196" t="s">
        <v>189</v>
      </c>
      <c r="C50" s="197" t="s">
        <v>154</v>
      </c>
      <c r="D50" s="198">
        <v>28800</v>
      </c>
      <c r="E50" s="275">
        <v>1800</v>
      </c>
      <c r="F50" s="276">
        <v>1700</v>
      </c>
      <c r="G50" s="276">
        <v>2200</v>
      </c>
      <c r="H50" s="276">
        <v>2500</v>
      </c>
      <c r="I50" s="276">
        <v>3600</v>
      </c>
      <c r="J50" s="276">
        <v>2800</v>
      </c>
      <c r="K50" s="276">
        <v>2200</v>
      </c>
      <c r="L50" s="276">
        <v>3900</v>
      </c>
      <c r="M50" s="276">
        <v>2000</v>
      </c>
      <c r="N50" s="276">
        <v>2000</v>
      </c>
      <c r="O50" s="276">
        <v>2400</v>
      </c>
      <c r="P50" s="277">
        <v>1700</v>
      </c>
      <c r="Q50" s="199">
        <v>32600</v>
      </c>
      <c r="R50" s="202">
        <v>0.8834355828220859</v>
      </c>
      <c r="U50" s="174"/>
    </row>
    <row r="51" spans="1:18" ht="13.5">
      <c r="A51" s="195"/>
      <c r="B51" s="203"/>
      <c r="C51" s="204" t="s">
        <v>155</v>
      </c>
      <c r="D51" s="205">
        <v>1875000</v>
      </c>
      <c r="E51" s="206">
        <v>288900</v>
      </c>
      <c r="F51" s="207">
        <v>63700</v>
      </c>
      <c r="G51" s="207">
        <v>85400</v>
      </c>
      <c r="H51" s="207">
        <v>118200</v>
      </c>
      <c r="I51" s="207">
        <v>218600</v>
      </c>
      <c r="J51" s="207">
        <v>109500</v>
      </c>
      <c r="K51" s="207">
        <v>99200</v>
      </c>
      <c r="L51" s="207">
        <v>236900</v>
      </c>
      <c r="M51" s="207">
        <v>131700</v>
      </c>
      <c r="N51" s="207">
        <v>122700</v>
      </c>
      <c r="O51" s="207">
        <v>297000</v>
      </c>
      <c r="P51" s="211">
        <v>103200</v>
      </c>
      <c r="Q51" s="205">
        <v>2073400</v>
      </c>
      <c r="R51" s="209">
        <v>0.9043117584643581</v>
      </c>
    </row>
    <row r="52" spans="1:18" ht="13.5">
      <c r="A52" s="195"/>
      <c r="B52" s="188"/>
      <c r="C52" s="189" t="s">
        <v>146</v>
      </c>
      <c r="D52" s="190">
        <v>600800</v>
      </c>
      <c r="E52" s="272">
        <v>21100</v>
      </c>
      <c r="F52" s="273">
        <v>17100</v>
      </c>
      <c r="G52" s="273">
        <v>35000</v>
      </c>
      <c r="H52" s="273">
        <v>63100</v>
      </c>
      <c r="I52" s="273">
        <v>138400</v>
      </c>
      <c r="J52" s="273">
        <v>39200</v>
      </c>
      <c r="K52" s="273">
        <v>36500</v>
      </c>
      <c r="L52" s="273">
        <v>60400</v>
      </c>
      <c r="M52" s="273">
        <v>48800</v>
      </c>
      <c r="N52" s="273">
        <v>72500</v>
      </c>
      <c r="O52" s="273">
        <v>47400</v>
      </c>
      <c r="P52" s="274">
        <v>21300</v>
      </c>
      <c r="Q52" s="190">
        <v>682300</v>
      </c>
      <c r="R52" s="194">
        <v>0.8805510772387513</v>
      </c>
    </row>
    <row r="53" spans="1:18" ht="13.5">
      <c r="A53" s="195"/>
      <c r="B53" s="196" t="s">
        <v>171</v>
      </c>
      <c r="C53" s="197" t="s">
        <v>154</v>
      </c>
      <c r="D53" s="198">
        <v>18300</v>
      </c>
      <c r="E53" s="275">
        <v>300</v>
      </c>
      <c r="F53" s="276">
        <v>200</v>
      </c>
      <c r="G53" s="276">
        <v>900</v>
      </c>
      <c r="H53" s="276">
        <v>800</v>
      </c>
      <c r="I53" s="276">
        <v>2700</v>
      </c>
      <c r="J53" s="276">
        <v>1100</v>
      </c>
      <c r="K53" s="276">
        <v>2700</v>
      </c>
      <c r="L53" s="276">
        <v>4300</v>
      </c>
      <c r="M53" s="276">
        <v>2100</v>
      </c>
      <c r="N53" s="276">
        <v>1800</v>
      </c>
      <c r="O53" s="276">
        <v>700</v>
      </c>
      <c r="P53" s="277">
        <v>700</v>
      </c>
      <c r="Q53" s="198">
        <v>14800</v>
      </c>
      <c r="R53" s="202">
        <v>1.2364864864864864</v>
      </c>
    </row>
    <row r="54" spans="1:18" ht="13.5">
      <c r="A54" s="195"/>
      <c r="B54" s="203"/>
      <c r="C54" s="204" t="s">
        <v>155</v>
      </c>
      <c r="D54" s="205">
        <v>619100</v>
      </c>
      <c r="E54" s="206">
        <v>21400</v>
      </c>
      <c r="F54" s="207">
        <v>17300</v>
      </c>
      <c r="G54" s="207">
        <v>35900</v>
      </c>
      <c r="H54" s="207">
        <v>63900</v>
      </c>
      <c r="I54" s="207">
        <v>141100</v>
      </c>
      <c r="J54" s="207">
        <v>40300</v>
      </c>
      <c r="K54" s="207">
        <v>39200</v>
      </c>
      <c r="L54" s="207">
        <v>64700</v>
      </c>
      <c r="M54" s="207">
        <v>50900</v>
      </c>
      <c r="N54" s="207">
        <v>74300</v>
      </c>
      <c r="O54" s="207">
        <v>48100</v>
      </c>
      <c r="P54" s="211">
        <v>22000</v>
      </c>
      <c r="Q54" s="205">
        <v>697100</v>
      </c>
      <c r="R54" s="209">
        <v>0.8881078754841486</v>
      </c>
    </row>
    <row r="55" spans="1:18" ht="13.5">
      <c r="A55" s="195"/>
      <c r="B55" s="188"/>
      <c r="C55" s="189" t="s">
        <v>146</v>
      </c>
      <c r="D55" s="190">
        <v>1014700</v>
      </c>
      <c r="E55" s="272">
        <v>72400</v>
      </c>
      <c r="F55" s="273">
        <v>47500</v>
      </c>
      <c r="G55" s="273">
        <v>66500</v>
      </c>
      <c r="H55" s="273">
        <v>95400</v>
      </c>
      <c r="I55" s="273">
        <v>107700</v>
      </c>
      <c r="J55" s="273">
        <v>85200</v>
      </c>
      <c r="K55" s="273">
        <v>87300</v>
      </c>
      <c r="L55" s="273">
        <v>115500</v>
      </c>
      <c r="M55" s="273">
        <v>106800</v>
      </c>
      <c r="N55" s="273">
        <v>94700</v>
      </c>
      <c r="O55" s="273">
        <v>77200</v>
      </c>
      <c r="P55" s="274">
        <v>58500</v>
      </c>
      <c r="Q55" s="190">
        <v>925100</v>
      </c>
      <c r="R55" s="194">
        <v>1.0968543941195545</v>
      </c>
    </row>
    <row r="56" spans="1:18" ht="13.5">
      <c r="A56" s="195"/>
      <c r="B56" s="196" t="s">
        <v>172</v>
      </c>
      <c r="C56" s="197" t="s">
        <v>154</v>
      </c>
      <c r="D56" s="198">
        <v>57600</v>
      </c>
      <c r="E56" s="275">
        <v>1000</v>
      </c>
      <c r="F56" s="276">
        <v>700</v>
      </c>
      <c r="G56" s="276">
        <v>3600</v>
      </c>
      <c r="H56" s="276">
        <v>7100</v>
      </c>
      <c r="I56" s="276">
        <v>10000</v>
      </c>
      <c r="J56" s="276">
        <v>6400</v>
      </c>
      <c r="K56" s="276">
        <v>6900</v>
      </c>
      <c r="L56" s="276">
        <v>12900</v>
      </c>
      <c r="M56" s="276">
        <v>3900</v>
      </c>
      <c r="N56" s="276">
        <v>1900</v>
      </c>
      <c r="O56" s="276">
        <v>1300</v>
      </c>
      <c r="P56" s="277">
        <v>1900</v>
      </c>
      <c r="Q56" s="198">
        <v>4200</v>
      </c>
      <c r="R56" s="202">
        <v>13.714285714285714</v>
      </c>
    </row>
    <row r="57" spans="1:18" ht="13.5">
      <c r="A57" s="195"/>
      <c r="B57" s="203"/>
      <c r="C57" s="204" t="s">
        <v>155</v>
      </c>
      <c r="D57" s="279">
        <v>1072300</v>
      </c>
      <c r="E57" s="206">
        <v>73400</v>
      </c>
      <c r="F57" s="207">
        <v>48200</v>
      </c>
      <c r="G57" s="207">
        <v>70100</v>
      </c>
      <c r="H57" s="207">
        <v>102500</v>
      </c>
      <c r="I57" s="207">
        <v>117700</v>
      </c>
      <c r="J57" s="207">
        <v>91600</v>
      </c>
      <c r="K57" s="207">
        <v>94200</v>
      </c>
      <c r="L57" s="207">
        <v>128400</v>
      </c>
      <c r="M57" s="207">
        <v>110700</v>
      </c>
      <c r="N57" s="207">
        <v>96600</v>
      </c>
      <c r="O57" s="207">
        <v>78500</v>
      </c>
      <c r="P57" s="211">
        <v>60400</v>
      </c>
      <c r="Q57" s="205">
        <v>929300</v>
      </c>
      <c r="R57" s="209">
        <v>1.153879263962122</v>
      </c>
    </row>
    <row r="58" spans="1:18" ht="13.5">
      <c r="A58" s="195"/>
      <c r="B58" s="188"/>
      <c r="C58" s="189" t="s">
        <v>146</v>
      </c>
      <c r="D58" s="190">
        <v>6380000</v>
      </c>
      <c r="E58" s="191">
        <v>679300</v>
      </c>
      <c r="F58" s="192">
        <v>265200</v>
      </c>
      <c r="G58" s="192">
        <v>460300</v>
      </c>
      <c r="H58" s="192">
        <v>519600</v>
      </c>
      <c r="I58" s="192">
        <v>777900</v>
      </c>
      <c r="J58" s="192">
        <v>487000</v>
      </c>
      <c r="K58" s="192">
        <v>421400</v>
      </c>
      <c r="L58" s="192">
        <v>676900</v>
      </c>
      <c r="M58" s="192">
        <v>537800</v>
      </c>
      <c r="N58" s="192">
        <v>557500</v>
      </c>
      <c r="O58" s="192">
        <v>685500</v>
      </c>
      <c r="P58" s="193">
        <v>311600</v>
      </c>
      <c r="Q58" s="280">
        <v>6807100</v>
      </c>
      <c r="R58" s="281">
        <v>0.937256687870018</v>
      </c>
    </row>
    <row r="59" spans="1:18" ht="13.5">
      <c r="A59" s="195"/>
      <c r="B59" s="196" t="s">
        <v>119</v>
      </c>
      <c r="C59" s="197" t="s">
        <v>154</v>
      </c>
      <c r="D59" s="198">
        <v>211600</v>
      </c>
      <c r="E59" s="199">
        <v>6800</v>
      </c>
      <c r="F59" s="200">
        <v>5700</v>
      </c>
      <c r="G59" s="200">
        <v>12900</v>
      </c>
      <c r="H59" s="200">
        <v>20400</v>
      </c>
      <c r="I59" s="200">
        <v>29800</v>
      </c>
      <c r="J59" s="200">
        <v>22400</v>
      </c>
      <c r="K59" s="200">
        <v>21200</v>
      </c>
      <c r="L59" s="200">
        <v>34000</v>
      </c>
      <c r="M59" s="200">
        <v>16200</v>
      </c>
      <c r="N59" s="200">
        <v>16000</v>
      </c>
      <c r="O59" s="200">
        <v>14300</v>
      </c>
      <c r="P59" s="201">
        <v>11900</v>
      </c>
      <c r="Q59" s="198">
        <v>158800</v>
      </c>
      <c r="R59" s="202">
        <v>1.3324937027707808</v>
      </c>
    </row>
    <row r="60" spans="1:18" ht="13.5">
      <c r="A60" s="195"/>
      <c r="B60" s="203"/>
      <c r="C60" s="204" t="s">
        <v>155</v>
      </c>
      <c r="D60" s="205">
        <v>6591600</v>
      </c>
      <c r="E60" s="206">
        <v>686100</v>
      </c>
      <c r="F60" s="207">
        <v>270900</v>
      </c>
      <c r="G60" s="207">
        <v>473200</v>
      </c>
      <c r="H60" s="207">
        <v>540000</v>
      </c>
      <c r="I60" s="207">
        <v>807700</v>
      </c>
      <c r="J60" s="207">
        <v>509400</v>
      </c>
      <c r="K60" s="207">
        <v>442600</v>
      </c>
      <c r="L60" s="207">
        <v>710900</v>
      </c>
      <c r="M60" s="207">
        <v>554000</v>
      </c>
      <c r="N60" s="207">
        <v>573500</v>
      </c>
      <c r="O60" s="207">
        <v>699800</v>
      </c>
      <c r="P60" s="211">
        <v>323500</v>
      </c>
      <c r="Q60" s="230">
        <v>6965900</v>
      </c>
      <c r="R60" s="282">
        <v>0.9462668140513071</v>
      </c>
    </row>
    <row r="61" spans="1:18" ht="13.5">
      <c r="A61" s="195"/>
      <c r="B61" s="271" t="s">
        <v>173</v>
      </c>
      <c r="C61" s="271"/>
      <c r="D61" s="174"/>
      <c r="E61" s="174"/>
      <c r="F61" s="174"/>
      <c r="G61" s="174"/>
      <c r="H61" s="174"/>
      <c r="I61" s="174"/>
      <c r="J61" s="174"/>
      <c r="K61" s="174"/>
      <c r="L61" s="174"/>
      <c r="M61" s="174"/>
      <c r="N61" s="174"/>
      <c r="O61" s="174"/>
      <c r="P61" s="174"/>
      <c r="Q61" s="174" t="s">
        <v>145</v>
      </c>
      <c r="R61" s="270"/>
    </row>
    <row r="62" spans="1:18" ht="13.5">
      <c r="A62" s="195"/>
      <c r="B62" s="188"/>
      <c r="C62" s="188" t="s">
        <v>146</v>
      </c>
      <c r="D62" s="179"/>
      <c r="E62" s="238" t="s">
        <v>147</v>
      </c>
      <c r="F62" s="238"/>
      <c r="G62" s="238"/>
      <c r="H62" s="238"/>
      <c r="I62" s="238"/>
      <c r="J62" s="238"/>
      <c r="K62" s="238"/>
      <c r="L62" s="238"/>
      <c r="M62" s="239"/>
      <c r="N62" s="238"/>
      <c r="O62" s="238"/>
      <c r="P62" s="240"/>
      <c r="Q62" s="188"/>
      <c r="R62" s="188"/>
    </row>
    <row r="63" spans="1:18" ht="13.5">
      <c r="A63" s="236"/>
      <c r="B63" s="203" t="s">
        <v>183</v>
      </c>
      <c r="C63" s="203" t="s">
        <v>149</v>
      </c>
      <c r="D63" s="184" t="s">
        <v>40</v>
      </c>
      <c r="E63" s="241" t="s">
        <v>104</v>
      </c>
      <c r="F63" s="241" t="s">
        <v>106</v>
      </c>
      <c r="G63" s="241" t="s">
        <v>107</v>
      </c>
      <c r="H63" s="241" t="s">
        <v>108</v>
      </c>
      <c r="I63" s="241" t="s">
        <v>109</v>
      </c>
      <c r="J63" s="241" t="s">
        <v>111</v>
      </c>
      <c r="K63" s="241" t="s">
        <v>113</v>
      </c>
      <c r="L63" s="241" t="s">
        <v>114</v>
      </c>
      <c r="M63" s="241" t="s">
        <v>115</v>
      </c>
      <c r="N63" s="241" t="s">
        <v>150</v>
      </c>
      <c r="O63" s="241" t="s">
        <v>151</v>
      </c>
      <c r="P63" s="242" t="s">
        <v>152</v>
      </c>
      <c r="Q63" s="243" t="s">
        <v>153</v>
      </c>
      <c r="R63" s="243" t="s">
        <v>37</v>
      </c>
    </row>
    <row r="64" spans="1:18" ht="13.5">
      <c r="A64" s="195"/>
      <c r="B64" s="188"/>
      <c r="C64" s="189" t="s">
        <v>146</v>
      </c>
      <c r="D64" s="190">
        <v>3225500</v>
      </c>
      <c r="E64" s="272">
        <v>139200</v>
      </c>
      <c r="F64" s="273">
        <v>114100</v>
      </c>
      <c r="G64" s="273">
        <v>219400</v>
      </c>
      <c r="H64" s="273">
        <v>414300</v>
      </c>
      <c r="I64" s="273">
        <v>297800</v>
      </c>
      <c r="J64" s="273">
        <v>192000</v>
      </c>
      <c r="K64" s="273">
        <v>266000</v>
      </c>
      <c r="L64" s="273">
        <v>560200</v>
      </c>
      <c r="M64" s="273">
        <v>244100</v>
      </c>
      <c r="N64" s="273">
        <v>317900</v>
      </c>
      <c r="O64" s="273">
        <v>342100</v>
      </c>
      <c r="P64" s="274">
        <v>118400</v>
      </c>
      <c r="Q64" s="190">
        <v>3033500</v>
      </c>
      <c r="R64" s="194">
        <v>1.0632932256469425</v>
      </c>
    </row>
    <row r="65" spans="1:18" ht="13.5">
      <c r="A65" s="195"/>
      <c r="B65" s="196" t="s">
        <v>174</v>
      </c>
      <c r="C65" s="197" t="s">
        <v>154</v>
      </c>
      <c r="D65" s="198">
        <v>213300</v>
      </c>
      <c r="E65" s="275">
        <v>12000</v>
      </c>
      <c r="F65" s="276">
        <v>11600</v>
      </c>
      <c r="G65" s="276">
        <v>17800</v>
      </c>
      <c r="H65" s="276">
        <v>17800</v>
      </c>
      <c r="I65" s="276">
        <v>18300</v>
      </c>
      <c r="J65" s="276">
        <v>14400</v>
      </c>
      <c r="K65" s="276">
        <v>19000</v>
      </c>
      <c r="L65" s="276">
        <v>26800</v>
      </c>
      <c r="M65" s="276">
        <v>17000</v>
      </c>
      <c r="N65" s="276">
        <v>19700</v>
      </c>
      <c r="O65" s="276">
        <v>21800</v>
      </c>
      <c r="P65" s="277">
        <v>17100</v>
      </c>
      <c r="Q65" s="198">
        <v>195400</v>
      </c>
      <c r="R65" s="202">
        <v>1.0916069600818834</v>
      </c>
    </row>
    <row r="66" spans="1:18" ht="13.5">
      <c r="A66" s="195"/>
      <c r="B66" s="203"/>
      <c r="C66" s="204" t="s">
        <v>155</v>
      </c>
      <c r="D66" s="205">
        <v>3438800</v>
      </c>
      <c r="E66" s="206">
        <v>151200</v>
      </c>
      <c r="F66" s="207">
        <v>125700</v>
      </c>
      <c r="G66" s="207">
        <v>237200</v>
      </c>
      <c r="H66" s="207">
        <v>432100</v>
      </c>
      <c r="I66" s="207">
        <v>316100</v>
      </c>
      <c r="J66" s="207">
        <v>206400</v>
      </c>
      <c r="K66" s="207">
        <v>285000</v>
      </c>
      <c r="L66" s="207">
        <v>587000</v>
      </c>
      <c r="M66" s="207">
        <v>261100</v>
      </c>
      <c r="N66" s="207">
        <v>337600</v>
      </c>
      <c r="O66" s="207">
        <v>363900</v>
      </c>
      <c r="P66" s="211">
        <v>135500</v>
      </c>
      <c r="Q66" s="205">
        <v>3228900</v>
      </c>
      <c r="R66" s="209">
        <v>1.0650066586143887</v>
      </c>
    </row>
    <row r="67" spans="1:18" ht="13.5">
      <c r="A67" s="195"/>
      <c r="B67" s="188"/>
      <c r="C67" s="189" t="s">
        <v>146</v>
      </c>
      <c r="D67" s="190">
        <v>275300</v>
      </c>
      <c r="E67" s="272">
        <v>7300</v>
      </c>
      <c r="F67" s="273">
        <v>6700</v>
      </c>
      <c r="G67" s="273">
        <v>8300</v>
      </c>
      <c r="H67" s="273">
        <v>10300</v>
      </c>
      <c r="I67" s="273">
        <v>14600</v>
      </c>
      <c r="J67" s="273">
        <v>10800</v>
      </c>
      <c r="K67" s="273">
        <v>44800</v>
      </c>
      <c r="L67" s="273">
        <v>8900</v>
      </c>
      <c r="M67" s="273">
        <v>8900</v>
      </c>
      <c r="N67" s="273">
        <v>27300</v>
      </c>
      <c r="O67" s="273">
        <v>113500</v>
      </c>
      <c r="P67" s="274">
        <v>13900</v>
      </c>
      <c r="Q67" s="190">
        <v>262900</v>
      </c>
      <c r="R67" s="194">
        <v>1.0471662228984404</v>
      </c>
    </row>
    <row r="68" spans="1:18" ht="13.5">
      <c r="A68" s="195"/>
      <c r="B68" s="196" t="s">
        <v>190</v>
      </c>
      <c r="C68" s="197" t="s">
        <v>154</v>
      </c>
      <c r="D68" s="198">
        <v>0</v>
      </c>
      <c r="E68" s="275">
        <v>0</v>
      </c>
      <c r="F68" s="276">
        <v>0</v>
      </c>
      <c r="G68" s="276">
        <v>0</v>
      </c>
      <c r="H68" s="276">
        <v>0</v>
      </c>
      <c r="I68" s="276">
        <v>0</v>
      </c>
      <c r="J68" s="276">
        <v>0</v>
      </c>
      <c r="K68" s="276">
        <v>0</v>
      </c>
      <c r="L68" s="276">
        <v>0</v>
      </c>
      <c r="M68" s="276">
        <v>0</v>
      </c>
      <c r="N68" s="276">
        <v>0</v>
      </c>
      <c r="O68" s="276">
        <v>0</v>
      </c>
      <c r="P68" s="277">
        <v>0</v>
      </c>
      <c r="Q68" s="198">
        <v>0</v>
      </c>
      <c r="R68" s="283" t="s">
        <v>169</v>
      </c>
    </row>
    <row r="69" spans="1:18" ht="13.5">
      <c r="A69" s="195"/>
      <c r="B69" s="203"/>
      <c r="C69" s="204" t="s">
        <v>155</v>
      </c>
      <c r="D69" s="205">
        <v>275300</v>
      </c>
      <c r="E69" s="206">
        <v>7300</v>
      </c>
      <c r="F69" s="207">
        <v>6700</v>
      </c>
      <c r="G69" s="207">
        <v>8300</v>
      </c>
      <c r="H69" s="207">
        <v>10300</v>
      </c>
      <c r="I69" s="207">
        <v>14600</v>
      </c>
      <c r="J69" s="207">
        <v>10800</v>
      </c>
      <c r="K69" s="207">
        <v>44800</v>
      </c>
      <c r="L69" s="207">
        <v>8900</v>
      </c>
      <c r="M69" s="207">
        <v>8900</v>
      </c>
      <c r="N69" s="207">
        <v>27300</v>
      </c>
      <c r="O69" s="207">
        <v>113500</v>
      </c>
      <c r="P69" s="211">
        <v>13900</v>
      </c>
      <c r="Q69" s="205">
        <v>262900</v>
      </c>
      <c r="R69" s="209">
        <v>1.0471662228984404</v>
      </c>
    </row>
    <row r="70" spans="1:18" ht="13.5">
      <c r="A70" s="195"/>
      <c r="B70" s="188"/>
      <c r="C70" s="189" t="s">
        <v>146</v>
      </c>
      <c r="D70" s="190">
        <v>39500</v>
      </c>
      <c r="E70" s="272">
        <v>2200</v>
      </c>
      <c r="F70" s="273">
        <v>2600</v>
      </c>
      <c r="G70" s="273">
        <v>3000</v>
      </c>
      <c r="H70" s="273">
        <v>4000</v>
      </c>
      <c r="I70" s="273">
        <v>4000</v>
      </c>
      <c r="J70" s="273">
        <v>3600</v>
      </c>
      <c r="K70" s="273">
        <v>2500</v>
      </c>
      <c r="L70" s="273">
        <v>2900</v>
      </c>
      <c r="M70" s="273">
        <v>3500</v>
      </c>
      <c r="N70" s="273">
        <v>3500</v>
      </c>
      <c r="O70" s="273">
        <v>3900</v>
      </c>
      <c r="P70" s="274">
        <v>3800</v>
      </c>
      <c r="Q70" s="190">
        <v>44600</v>
      </c>
      <c r="R70" s="194">
        <v>0.8856502242152466</v>
      </c>
    </row>
    <row r="71" spans="1:18" ht="13.5">
      <c r="A71" s="195"/>
      <c r="B71" s="196" t="s">
        <v>175</v>
      </c>
      <c r="C71" s="197" t="s">
        <v>154</v>
      </c>
      <c r="D71" s="198">
        <v>0</v>
      </c>
      <c r="E71" s="275">
        <v>0</v>
      </c>
      <c r="F71" s="276">
        <v>0</v>
      </c>
      <c r="G71" s="276">
        <v>0</v>
      </c>
      <c r="H71" s="276">
        <v>0</v>
      </c>
      <c r="I71" s="276">
        <v>0</v>
      </c>
      <c r="J71" s="276">
        <v>0</v>
      </c>
      <c r="K71" s="276">
        <v>0</v>
      </c>
      <c r="L71" s="276">
        <v>0</v>
      </c>
      <c r="M71" s="276">
        <v>0</v>
      </c>
      <c r="N71" s="276">
        <v>0</v>
      </c>
      <c r="O71" s="276">
        <v>0</v>
      </c>
      <c r="P71" s="277">
        <v>0</v>
      </c>
      <c r="Q71" s="198">
        <v>0</v>
      </c>
      <c r="R71" s="284" t="s">
        <v>169</v>
      </c>
    </row>
    <row r="72" spans="1:18" ht="13.5">
      <c r="A72" s="195"/>
      <c r="B72" s="203"/>
      <c r="C72" s="204" t="s">
        <v>155</v>
      </c>
      <c r="D72" s="205">
        <v>39500</v>
      </c>
      <c r="E72" s="206">
        <v>2200</v>
      </c>
      <c r="F72" s="207">
        <v>2600</v>
      </c>
      <c r="G72" s="207">
        <v>3000</v>
      </c>
      <c r="H72" s="207">
        <v>4000</v>
      </c>
      <c r="I72" s="207">
        <v>4000</v>
      </c>
      <c r="J72" s="207">
        <v>3600</v>
      </c>
      <c r="K72" s="207">
        <v>2500</v>
      </c>
      <c r="L72" s="207">
        <v>2900</v>
      </c>
      <c r="M72" s="207">
        <v>3500</v>
      </c>
      <c r="N72" s="207">
        <v>3500</v>
      </c>
      <c r="O72" s="207">
        <v>3900</v>
      </c>
      <c r="P72" s="211">
        <v>3800</v>
      </c>
      <c r="Q72" s="205">
        <v>44600</v>
      </c>
      <c r="R72" s="209">
        <v>0.8856502242152466</v>
      </c>
    </row>
    <row r="73" spans="1:18" ht="13.5">
      <c r="A73" s="195"/>
      <c r="B73" s="188"/>
      <c r="C73" s="189" t="s">
        <v>146</v>
      </c>
      <c r="D73" s="190">
        <v>82700</v>
      </c>
      <c r="E73" s="272">
        <v>800</v>
      </c>
      <c r="F73" s="273">
        <v>400</v>
      </c>
      <c r="G73" s="273">
        <v>700</v>
      </c>
      <c r="H73" s="273">
        <v>2300</v>
      </c>
      <c r="I73" s="273">
        <v>2600</v>
      </c>
      <c r="J73" s="273">
        <v>1500</v>
      </c>
      <c r="K73" s="273">
        <v>700</v>
      </c>
      <c r="L73" s="273">
        <v>700</v>
      </c>
      <c r="M73" s="273">
        <v>2000</v>
      </c>
      <c r="N73" s="273">
        <v>4300</v>
      </c>
      <c r="O73" s="273">
        <v>62000</v>
      </c>
      <c r="P73" s="274">
        <v>4700</v>
      </c>
      <c r="Q73" s="190">
        <v>94200</v>
      </c>
      <c r="R73" s="194">
        <v>0.8779193205944799</v>
      </c>
    </row>
    <row r="74" spans="1:18" ht="13.5">
      <c r="A74" s="195"/>
      <c r="B74" s="196" t="s">
        <v>176</v>
      </c>
      <c r="C74" s="197" t="s">
        <v>154</v>
      </c>
      <c r="D74" s="198">
        <v>0</v>
      </c>
      <c r="E74" s="275">
        <v>0</v>
      </c>
      <c r="F74" s="276">
        <v>0</v>
      </c>
      <c r="G74" s="276">
        <v>0</v>
      </c>
      <c r="H74" s="276">
        <v>0</v>
      </c>
      <c r="I74" s="276">
        <v>0</v>
      </c>
      <c r="J74" s="276">
        <v>0</v>
      </c>
      <c r="K74" s="276">
        <v>0</v>
      </c>
      <c r="L74" s="276">
        <v>0</v>
      </c>
      <c r="M74" s="276">
        <v>0</v>
      </c>
      <c r="N74" s="276">
        <v>0</v>
      </c>
      <c r="O74" s="276">
        <v>0</v>
      </c>
      <c r="P74" s="277">
        <v>0</v>
      </c>
      <c r="Q74" s="198">
        <v>0</v>
      </c>
      <c r="R74" s="284" t="s">
        <v>169</v>
      </c>
    </row>
    <row r="75" spans="1:18" ht="13.5">
      <c r="A75" s="195"/>
      <c r="B75" s="203"/>
      <c r="C75" s="204" t="s">
        <v>155</v>
      </c>
      <c r="D75" s="205">
        <v>82700</v>
      </c>
      <c r="E75" s="206">
        <v>800</v>
      </c>
      <c r="F75" s="207">
        <v>400</v>
      </c>
      <c r="G75" s="207">
        <v>700</v>
      </c>
      <c r="H75" s="207">
        <v>2300</v>
      </c>
      <c r="I75" s="207">
        <v>2600</v>
      </c>
      <c r="J75" s="207">
        <v>1500</v>
      </c>
      <c r="K75" s="207">
        <v>700</v>
      </c>
      <c r="L75" s="207">
        <v>700</v>
      </c>
      <c r="M75" s="207">
        <v>2000</v>
      </c>
      <c r="N75" s="207">
        <v>4300</v>
      </c>
      <c r="O75" s="207">
        <v>62000</v>
      </c>
      <c r="P75" s="211">
        <v>4700</v>
      </c>
      <c r="Q75" s="205">
        <v>94200</v>
      </c>
      <c r="R75" s="209">
        <v>0.8779193205944799</v>
      </c>
    </row>
    <row r="76" spans="1:18" ht="13.5">
      <c r="A76" s="195"/>
      <c r="B76" s="188"/>
      <c r="C76" s="189" t="s">
        <v>146</v>
      </c>
      <c r="D76" s="190">
        <v>1721600</v>
      </c>
      <c r="E76" s="272">
        <v>701200</v>
      </c>
      <c r="F76" s="273">
        <v>113200</v>
      </c>
      <c r="G76" s="273">
        <v>96300</v>
      </c>
      <c r="H76" s="273">
        <v>90700</v>
      </c>
      <c r="I76" s="273">
        <v>103200</v>
      </c>
      <c r="J76" s="273">
        <v>81300</v>
      </c>
      <c r="K76" s="273">
        <v>71000</v>
      </c>
      <c r="L76" s="273">
        <v>113100</v>
      </c>
      <c r="M76" s="273">
        <v>77400</v>
      </c>
      <c r="N76" s="273">
        <v>89200</v>
      </c>
      <c r="O76" s="273">
        <v>121800</v>
      </c>
      <c r="P76" s="274">
        <v>63200</v>
      </c>
      <c r="Q76" s="190">
        <v>1724700</v>
      </c>
      <c r="R76" s="194">
        <v>0.998202585956978</v>
      </c>
    </row>
    <row r="77" spans="1:18" ht="13.5">
      <c r="A77" s="195"/>
      <c r="B77" s="196" t="s">
        <v>177</v>
      </c>
      <c r="C77" s="197" t="s">
        <v>154</v>
      </c>
      <c r="D77" s="198">
        <v>5800</v>
      </c>
      <c r="E77" s="275">
        <v>100</v>
      </c>
      <c r="F77" s="276">
        <v>100</v>
      </c>
      <c r="G77" s="276">
        <v>100</v>
      </c>
      <c r="H77" s="276">
        <v>400</v>
      </c>
      <c r="I77" s="276">
        <v>400</v>
      </c>
      <c r="J77" s="276">
        <v>200</v>
      </c>
      <c r="K77" s="276">
        <v>900</v>
      </c>
      <c r="L77" s="276">
        <v>1900</v>
      </c>
      <c r="M77" s="276">
        <v>900</v>
      </c>
      <c r="N77" s="276">
        <v>400</v>
      </c>
      <c r="O77" s="276">
        <v>300</v>
      </c>
      <c r="P77" s="277">
        <v>100</v>
      </c>
      <c r="Q77" s="198">
        <v>8900</v>
      </c>
      <c r="R77" s="202">
        <v>0.651685393258427</v>
      </c>
    </row>
    <row r="78" spans="1:18" ht="13.5">
      <c r="A78" s="195"/>
      <c r="B78" s="203"/>
      <c r="C78" s="204" t="s">
        <v>155</v>
      </c>
      <c r="D78" s="205">
        <v>1727400</v>
      </c>
      <c r="E78" s="206">
        <v>701300</v>
      </c>
      <c r="F78" s="207">
        <v>113300</v>
      </c>
      <c r="G78" s="207">
        <v>96400</v>
      </c>
      <c r="H78" s="207">
        <v>91100</v>
      </c>
      <c r="I78" s="207">
        <v>103600</v>
      </c>
      <c r="J78" s="207">
        <v>81500</v>
      </c>
      <c r="K78" s="207">
        <v>71900</v>
      </c>
      <c r="L78" s="207">
        <v>115000</v>
      </c>
      <c r="M78" s="207">
        <v>78300</v>
      </c>
      <c r="N78" s="207">
        <v>89600</v>
      </c>
      <c r="O78" s="207">
        <v>122100</v>
      </c>
      <c r="P78" s="211">
        <v>63300</v>
      </c>
      <c r="Q78" s="205">
        <v>1733600</v>
      </c>
      <c r="R78" s="209">
        <v>0.996423627134287</v>
      </c>
    </row>
    <row r="79" spans="1:18" ht="13.5">
      <c r="A79" s="195"/>
      <c r="B79" s="188"/>
      <c r="C79" s="189" t="s">
        <v>146</v>
      </c>
      <c r="D79" s="190">
        <v>5344600</v>
      </c>
      <c r="E79" s="191">
        <v>850700</v>
      </c>
      <c r="F79" s="192">
        <v>237000</v>
      </c>
      <c r="G79" s="192">
        <v>327700</v>
      </c>
      <c r="H79" s="192">
        <v>521600</v>
      </c>
      <c r="I79" s="192">
        <v>422200</v>
      </c>
      <c r="J79" s="192">
        <v>289200</v>
      </c>
      <c r="K79" s="192">
        <v>385000</v>
      </c>
      <c r="L79" s="192">
        <v>685800</v>
      </c>
      <c r="M79" s="192">
        <v>335900</v>
      </c>
      <c r="N79" s="192">
        <v>442200</v>
      </c>
      <c r="O79" s="192">
        <v>643300</v>
      </c>
      <c r="P79" s="193">
        <v>204000</v>
      </c>
      <c r="Q79" s="190">
        <v>5159900</v>
      </c>
      <c r="R79" s="194">
        <v>1.0357952673501425</v>
      </c>
    </row>
    <row r="80" spans="1:18" ht="13.5">
      <c r="A80" s="195"/>
      <c r="B80" s="196" t="s">
        <v>119</v>
      </c>
      <c r="C80" s="197" t="s">
        <v>154</v>
      </c>
      <c r="D80" s="198">
        <v>219100</v>
      </c>
      <c r="E80" s="199">
        <v>12100</v>
      </c>
      <c r="F80" s="200">
        <v>11700</v>
      </c>
      <c r="G80" s="200">
        <v>17900</v>
      </c>
      <c r="H80" s="200">
        <v>18200</v>
      </c>
      <c r="I80" s="200">
        <v>18700</v>
      </c>
      <c r="J80" s="200">
        <v>14600</v>
      </c>
      <c r="K80" s="200">
        <v>19900</v>
      </c>
      <c r="L80" s="200">
        <v>28700</v>
      </c>
      <c r="M80" s="200">
        <v>17900</v>
      </c>
      <c r="N80" s="200">
        <v>20100</v>
      </c>
      <c r="O80" s="200">
        <v>22100</v>
      </c>
      <c r="P80" s="201">
        <v>17200</v>
      </c>
      <c r="Q80" s="198">
        <v>204300</v>
      </c>
      <c r="R80" s="202">
        <v>1.0724424865394029</v>
      </c>
    </row>
    <row r="81" spans="1:18" ht="13.5">
      <c r="A81" s="195"/>
      <c r="B81" s="203"/>
      <c r="C81" s="204" t="s">
        <v>155</v>
      </c>
      <c r="D81" s="205">
        <v>5563700</v>
      </c>
      <c r="E81" s="206">
        <v>862800</v>
      </c>
      <c r="F81" s="207">
        <v>248700</v>
      </c>
      <c r="G81" s="207">
        <v>345600</v>
      </c>
      <c r="H81" s="207">
        <v>539800</v>
      </c>
      <c r="I81" s="207">
        <v>440900</v>
      </c>
      <c r="J81" s="207">
        <v>303800</v>
      </c>
      <c r="K81" s="207">
        <v>404900</v>
      </c>
      <c r="L81" s="207">
        <v>714500</v>
      </c>
      <c r="M81" s="207">
        <v>353800</v>
      </c>
      <c r="N81" s="207">
        <v>462300</v>
      </c>
      <c r="O81" s="207">
        <v>665400</v>
      </c>
      <c r="P81" s="211">
        <v>221200</v>
      </c>
      <c r="Q81" s="205">
        <v>5364200</v>
      </c>
      <c r="R81" s="209">
        <v>1.0371910070467172</v>
      </c>
    </row>
    <row r="82" spans="1:18" ht="13.5">
      <c r="A82" s="195"/>
      <c r="B82" s="271"/>
      <c r="C82" s="271"/>
      <c r="D82" s="174"/>
      <c r="E82" s="174"/>
      <c r="F82" s="174"/>
      <c r="G82" s="174"/>
      <c r="H82" s="174"/>
      <c r="I82" s="174"/>
      <c r="J82" s="174"/>
      <c r="K82" s="174"/>
      <c r="L82" s="174"/>
      <c r="M82" s="174"/>
      <c r="N82" s="174"/>
      <c r="O82" s="174"/>
      <c r="P82" s="174"/>
      <c r="Q82" s="174"/>
      <c r="R82" s="270"/>
    </row>
    <row r="83" spans="1:18" ht="13.5">
      <c r="A83" s="195"/>
      <c r="B83" s="271" t="s">
        <v>178</v>
      </c>
      <c r="C83" s="271"/>
      <c r="D83" s="174"/>
      <c r="E83" s="174"/>
      <c r="F83" s="174"/>
      <c r="G83" s="174"/>
      <c r="H83" s="174"/>
      <c r="I83" s="174"/>
      <c r="J83" s="174"/>
      <c r="K83" s="174"/>
      <c r="L83" s="174"/>
      <c r="M83" s="174"/>
      <c r="N83" s="174"/>
      <c r="O83" s="174"/>
      <c r="P83" s="174"/>
      <c r="Q83" s="174" t="s">
        <v>145</v>
      </c>
      <c r="R83" s="270"/>
    </row>
    <row r="84" spans="1:18" ht="13.5">
      <c r="A84" s="236"/>
      <c r="B84" s="188"/>
      <c r="C84" s="188" t="s">
        <v>146</v>
      </c>
      <c r="D84" s="179"/>
      <c r="E84" s="238" t="s">
        <v>147</v>
      </c>
      <c r="F84" s="238"/>
      <c r="G84" s="238"/>
      <c r="H84" s="238"/>
      <c r="I84" s="238"/>
      <c r="J84" s="238"/>
      <c r="K84" s="238"/>
      <c r="L84" s="238"/>
      <c r="M84" s="239"/>
      <c r="N84" s="238"/>
      <c r="O84" s="238"/>
      <c r="P84" s="240"/>
      <c r="Q84" s="188"/>
      <c r="R84" s="188"/>
    </row>
    <row r="85" spans="1:18" ht="13.5">
      <c r="A85" s="236"/>
      <c r="B85" s="203" t="s">
        <v>183</v>
      </c>
      <c r="C85" s="203" t="s">
        <v>149</v>
      </c>
      <c r="D85" s="184" t="s">
        <v>40</v>
      </c>
      <c r="E85" s="241" t="s">
        <v>104</v>
      </c>
      <c r="F85" s="241" t="s">
        <v>106</v>
      </c>
      <c r="G85" s="241" t="s">
        <v>107</v>
      </c>
      <c r="H85" s="241" t="s">
        <v>108</v>
      </c>
      <c r="I85" s="241" t="s">
        <v>109</v>
      </c>
      <c r="J85" s="241" t="s">
        <v>111</v>
      </c>
      <c r="K85" s="241" t="s">
        <v>113</v>
      </c>
      <c r="L85" s="241" t="s">
        <v>114</v>
      </c>
      <c r="M85" s="241" t="s">
        <v>115</v>
      </c>
      <c r="N85" s="241" t="s">
        <v>150</v>
      </c>
      <c r="O85" s="241" t="s">
        <v>151</v>
      </c>
      <c r="P85" s="242" t="s">
        <v>152</v>
      </c>
      <c r="Q85" s="243" t="s">
        <v>153</v>
      </c>
      <c r="R85" s="243" t="s">
        <v>37</v>
      </c>
    </row>
    <row r="86" spans="1:18" ht="13.5">
      <c r="A86" s="195"/>
      <c r="B86" s="188"/>
      <c r="C86" s="189" t="s">
        <v>146</v>
      </c>
      <c r="D86" s="190">
        <v>6597900</v>
      </c>
      <c r="E86" s="272">
        <v>523400</v>
      </c>
      <c r="F86" s="273">
        <v>528300</v>
      </c>
      <c r="G86" s="273">
        <v>503700</v>
      </c>
      <c r="H86" s="273">
        <v>646500</v>
      </c>
      <c r="I86" s="273">
        <v>649500</v>
      </c>
      <c r="J86" s="273">
        <v>393100</v>
      </c>
      <c r="K86" s="273">
        <v>470100</v>
      </c>
      <c r="L86" s="273">
        <v>790900</v>
      </c>
      <c r="M86" s="273">
        <v>539900</v>
      </c>
      <c r="N86" s="273">
        <v>613400</v>
      </c>
      <c r="O86" s="273">
        <v>595600</v>
      </c>
      <c r="P86" s="274">
        <v>343500</v>
      </c>
      <c r="Q86" s="190">
        <v>6673100</v>
      </c>
      <c r="R86" s="194">
        <v>0.9887308747059088</v>
      </c>
    </row>
    <row r="87" spans="1:18" ht="13.5">
      <c r="A87" s="195"/>
      <c r="B87" s="196" t="s">
        <v>191</v>
      </c>
      <c r="C87" s="197" t="s">
        <v>154</v>
      </c>
      <c r="D87" s="198">
        <v>397300</v>
      </c>
      <c r="E87" s="275">
        <v>21700</v>
      </c>
      <c r="F87" s="276">
        <v>20500</v>
      </c>
      <c r="G87" s="276">
        <v>28400</v>
      </c>
      <c r="H87" s="276">
        <v>31100</v>
      </c>
      <c r="I87" s="276">
        <v>37000</v>
      </c>
      <c r="J87" s="276">
        <v>26100</v>
      </c>
      <c r="K87" s="276">
        <v>38100</v>
      </c>
      <c r="L87" s="276">
        <v>61900</v>
      </c>
      <c r="M87" s="276">
        <v>35000</v>
      </c>
      <c r="N87" s="276">
        <v>36200</v>
      </c>
      <c r="O87" s="276">
        <v>35900</v>
      </c>
      <c r="P87" s="277">
        <v>25400</v>
      </c>
      <c r="Q87" s="198">
        <v>338100</v>
      </c>
      <c r="R87" s="202">
        <v>1.1750961254066845</v>
      </c>
    </row>
    <row r="88" spans="1:18" ht="13.5">
      <c r="A88" s="195"/>
      <c r="B88" s="203"/>
      <c r="C88" s="204" t="s">
        <v>155</v>
      </c>
      <c r="D88" s="205">
        <v>6995200</v>
      </c>
      <c r="E88" s="206">
        <v>545100</v>
      </c>
      <c r="F88" s="207">
        <v>548800</v>
      </c>
      <c r="G88" s="207">
        <v>532100</v>
      </c>
      <c r="H88" s="207">
        <v>677600</v>
      </c>
      <c r="I88" s="207">
        <v>686500</v>
      </c>
      <c r="J88" s="207">
        <v>419200</v>
      </c>
      <c r="K88" s="207">
        <v>508200</v>
      </c>
      <c r="L88" s="207">
        <v>852800</v>
      </c>
      <c r="M88" s="207">
        <v>574900</v>
      </c>
      <c r="N88" s="207">
        <v>649600</v>
      </c>
      <c r="O88" s="207">
        <v>631500</v>
      </c>
      <c r="P88" s="208">
        <v>368900</v>
      </c>
      <c r="Q88" s="205">
        <v>7011200</v>
      </c>
      <c r="R88" s="209">
        <v>0.9977179370150616</v>
      </c>
    </row>
    <row r="89" spans="1:21" ht="13.5">
      <c r="A89" s="195"/>
      <c r="B89" s="188"/>
      <c r="C89" s="189" t="s">
        <v>146</v>
      </c>
      <c r="D89" s="190">
        <v>1478800</v>
      </c>
      <c r="E89" s="272">
        <v>89000</v>
      </c>
      <c r="F89" s="273">
        <v>112000</v>
      </c>
      <c r="G89" s="273">
        <v>81200</v>
      </c>
      <c r="H89" s="273">
        <v>96000</v>
      </c>
      <c r="I89" s="273">
        <v>131800</v>
      </c>
      <c r="J89" s="273">
        <v>124000</v>
      </c>
      <c r="K89" s="273">
        <v>182900</v>
      </c>
      <c r="L89" s="273">
        <v>233600</v>
      </c>
      <c r="M89" s="273">
        <v>132700</v>
      </c>
      <c r="N89" s="273">
        <v>117400</v>
      </c>
      <c r="O89" s="273">
        <v>110400</v>
      </c>
      <c r="P89" s="274">
        <v>67800</v>
      </c>
      <c r="Q89" s="190">
        <v>1858500</v>
      </c>
      <c r="R89" s="194">
        <v>0.795695453322572</v>
      </c>
      <c r="U89" s="174"/>
    </row>
    <row r="90" spans="1:21" ht="13.5">
      <c r="A90" s="195"/>
      <c r="B90" s="196" t="s">
        <v>192</v>
      </c>
      <c r="C90" s="197" t="s">
        <v>154</v>
      </c>
      <c r="D90" s="198">
        <v>177500</v>
      </c>
      <c r="E90" s="275">
        <v>11200</v>
      </c>
      <c r="F90" s="276">
        <v>8700</v>
      </c>
      <c r="G90" s="276">
        <v>13400</v>
      </c>
      <c r="H90" s="276">
        <v>12400</v>
      </c>
      <c r="I90" s="276">
        <v>14600</v>
      </c>
      <c r="J90" s="276">
        <v>11300</v>
      </c>
      <c r="K90" s="276">
        <v>17200</v>
      </c>
      <c r="L90" s="276">
        <v>29600</v>
      </c>
      <c r="M90" s="276">
        <v>13300</v>
      </c>
      <c r="N90" s="276">
        <v>13800</v>
      </c>
      <c r="O90" s="276">
        <v>17300</v>
      </c>
      <c r="P90" s="277">
        <v>14700</v>
      </c>
      <c r="Q90" s="198">
        <v>192500</v>
      </c>
      <c r="R90" s="202">
        <v>0.922077922077922</v>
      </c>
      <c r="U90" s="174"/>
    </row>
    <row r="91" spans="1:18" ht="13.5">
      <c r="A91" s="195"/>
      <c r="B91" s="203"/>
      <c r="C91" s="204" t="s">
        <v>155</v>
      </c>
      <c r="D91" s="205">
        <v>1656300</v>
      </c>
      <c r="E91" s="206">
        <v>100200</v>
      </c>
      <c r="F91" s="207">
        <v>120700</v>
      </c>
      <c r="G91" s="207">
        <v>94600</v>
      </c>
      <c r="H91" s="207">
        <v>108400</v>
      </c>
      <c r="I91" s="207">
        <v>146400</v>
      </c>
      <c r="J91" s="207">
        <v>135300</v>
      </c>
      <c r="K91" s="207">
        <v>200100</v>
      </c>
      <c r="L91" s="207">
        <v>263200</v>
      </c>
      <c r="M91" s="207">
        <v>146000</v>
      </c>
      <c r="N91" s="207">
        <v>131200</v>
      </c>
      <c r="O91" s="207">
        <v>127700</v>
      </c>
      <c r="P91" s="208">
        <v>82500</v>
      </c>
      <c r="Q91" s="205">
        <v>2051000</v>
      </c>
      <c r="R91" s="209">
        <v>0.807557289127255</v>
      </c>
    </row>
    <row r="92" spans="1:18" ht="13.5">
      <c r="A92" s="195"/>
      <c r="B92" s="188"/>
      <c r="C92" s="189" t="s">
        <v>146</v>
      </c>
      <c r="D92" s="191">
        <v>8076700</v>
      </c>
      <c r="E92" s="191">
        <v>612400</v>
      </c>
      <c r="F92" s="192">
        <v>640300</v>
      </c>
      <c r="G92" s="192">
        <v>584900</v>
      </c>
      <c r="H92" s="192">
        <v>742500</v>
      </c>
      <c r="I92" s="192">
        <v>781300</v>
      </c>
      <c r="J92" s="192">
        <v>517100</v>
      </c>
      <c r="K92" s="192">
        <v>653000</v>
      </c>
      <c r="L92" s="192">
        <v>1024500</v>
      </c>
      <c r="M92" s="192">
        <v>672600</v>
      </c>
      <c r="N92" s="192">
        <v>730800</v>
      </c>
      <c r="O92" s="192">
        <v>706000</v>
      </c>
      <c r="P92" s="193">
        <v>411300</v>
      </c>
      <c r="Q92" s="190">
        <v>8531600</v>
      </c>
      <c r="R92" s="194">
        <v>0.9466805757419476</v>
      </c>
    </row>
    <row r="93" spans="1:18" ht="13.5">
      <c r="A93" s="195"/>
      <c r="B93" s="196" t="s">
        <v>119</v>
      </c>
      <c r="C93" s="197" t="s">
        <v>154</v>
      </c>
      <c r="D93" s="199">
        <v>574800</v>
      </c>
      <c r="E93" s="199">
        <v>32900</v>
      </c>
      <c r="F93" s="200">
        <v>29200</v>
      </c>
      <c r="G93" s="200">
        <v>41800</v>
      </c>
      <c r="H93" s="200">
        <v>43500</v>
      </c>
      <c r="I93" s="200">
        <v>51600</v>
      </c>
      <c r="J93" s="200">
        <v>37400</v>
      </c>
      <c r="K93" s="200">
        <v>55300</v>
      </c>
      <c r="L93" s="200">
        <v>91500</v>
      </c>
      <c r="M93" s="200">
        <v>48300</v>
      </c>
      <c r="N93" s="200">
        <v>50000</v>
      </c>
      <c r="O93" s="200">
        <v>53200</v>
      </c>
      <c r="P93" s="201">
        <v>40100</v>
      </c>
      <c r="Q93" s="198">
        <v>530600</v>
      </c>
      <c r="R93" s="202">
        <v>1.0833019223520544</v>
      </c>
    </row>
    <row r="94" spans="1:18" ht="13.5">
      <c r="A94" s="195"/>
      <c r="B94" s="203"/>
      <c r="C94" s="204" t="s">
        <v>155</v>
      </c>
      <c r="D94" s="205">
        <v>8651500</v>
      </c>
      <c r="E94" s="206">
        <v>645300</v>
      </c>
      <c r="F94" s="207">
        <v>669500</v>
      </c>
      <c r="G94" s="207">
        <v>626700</v>
      </c>
      <c r="H94" s="207">
        <v>786000</v>
      </c>
      <c r="I94" s="207">
        <v>832900</v>
      </c>
      <c r="J94" s="207">
        <v>554500</v>
      </c>
      <c r="K94" s="207">
        <v>708300</v>
      </c>
      <c r="L94" s="207">
        <v>1116000</v>
      </c>
      <c r="M94" s="207">
        <v>720900</v>
      </c>
      <c r="N94" s="207">
        <v>780800</v>
      </c>
      <c r="O94" s="207">
        <v>759200</v>
      </c>
      <c r="P94" s="211">
        <v>451400</v>
      </c>
      <c r="Q94" s="205">
        <v>9062200</v>
      </c>
      <c r="R94" s="209">
        <v>0.9546798790580654</v>
      </c>
    </row>
    <row r="95" spans="1:18" ht="13.5">
      <c r="A95" s="195"/>
      <c r="B95" s="271" t="s">
        <v>180</v>
      </c>
      <c r="C95" s="271"/>
      <c r="D95" s="174"/>
      <c r="E95" s="174"/>
      <c r="F95" s="174"/>
      <c r="G95" s="174"/>
      <c r="H95" s="174"/>
      <c r="I95" s="174"/>
      <c r="J95" s="174"/>
      <c r="K95" s="174"/>
      <c r="L95" s="174"/>
      <c r="M95" s="174"/>
      <c r="N95" s="174"/>
      <c r="O95" s="174"/>
      <c r="P95" s="174"/>
      <c r="Q95" s="174" t="s">
        <v>145</v>
      </c>
      <c r="R95" s="270"/>
    </row>
    <row r="96" spans="1:18" ht="13.5">
      <c r="A96" s="195"/>
      <c r="B96" s="188"/>
      <c r="C96" s="188" t="s">
        <v>146</v>
      </c>
      <c r="D96" s="179"/>
      <c r="E96" s="238" t="s">
        <v>147</v>
      </c>
      <c r="F96" s="238"/>
      <c r="G96" s="238"/>
      <c r="H96" s="238"/>
      <c r="I96" s="238"/>
      <c r="J96" s="238"/>
      <c r="K96" s="238"/>
      <c r="L96" s="238"/>
      <c r="M96" s="239"/>
      <c r="N96" s="238"/>
      <c r="O96" s="238"/>
      <c r="P96" s="240"/>
      <c r="Q96" s="188"/>
      <c r="R96" s="188"/>
    </row>
    <row r="97" spans="1:18" ht="13.5">
      <c r="A97" s="236"/>
      <c r="B97" s="203" t="s">
        <v>183</v>
      </c>
      <c r="C97" s="203" t="s">
        <v>149</v>
      </c>
      <c r="D97" s="184" t="s">
        <v>40</v>
      </c>
      <c r="E97" s="241" t="s">
        <v>104</v>
      </c>
      <c r="F97" s="241" t="s">
        <v>106</v>
      </c>
      <c r="G97" s="241" t="s">
        <v>107</v>
      </c>
      <c r="H97" s="241" t="s">
        <v>108</v>
      </c>
      <c r="I97" s="241" t="s">
        <v>109</v>
      </c>
      <c r="J97" s="241" t="s">
        <v>111</v>
      </c>
      <c r="K97" s="241" t="s">
        <v>113</v>
      </c>
      <c r="L97" s="241" t="s">
        <v>114</v>
      </c>
      <c r="M97" s="241" t="s">
        <v>115</v>
      </c>
      <c r="N97" s="241" t="s">
        <v>150</v>
      </c>
      <c r="O97" s="241" t="s">
        <v>151</v>
      </c>
      <c r="P97" s="242" t="s">
        <v>152</v>
      </c>
      <c r="Q97" s="203" t="s">
        <v>153</v>
      </c>
      <c r="R97" s="203" t="s">
        <v>37</v>
      </c>
    </row>
    <row r="98" spans="1:18" ht="13.5">
      <c r="A98" s="195"/>
      <c r="B98" s="188"/>
      <c r="C98" s="189" t="s">
        <v>146</v>
      </c>
      <c r="D98" s="190">
        <v>4123300</v>
      </c>
      <c r="E98" s="272">
        <v>297800</v>
      </c>
      <c r="F98" s="273">
        <v>241300</v>
      </c>
      <c r="G98" s="273">
        <v>253400</v>
      </c>
      <c r="H98" s="273">
        <v>455500</v>
      </c>
      <c r="I98" s="273">
        <v>461500</v>
      </c>
      <c r="J98" s="273">
        <v>281200</v>
      </c>
      <c r="K98" s="273">
        <v>406100</v>
      </c>
      <c r="L98" s="273">
        <v>539500</v>
      </c>
      <c r="M98" s="273">
        <v>364000</v>
      </c>
      <c r="N98" s="273">
        <v>325100</v>
      </c>
      <c r="O98" s="273">
        <v>310100</v>
      </c>
      <c r="P98" s="274">
        <v>187800</v>
      </c>
      <c r="Q98" s="190">
        <v>4224300</v>
      </c>
      <c r="R98" s="194">
        <v>0.976090713254267</v>
      </c>
    </row>
    <row r="99" spans="1:18" ht="13.5">
      <c r="A99" s="195"/>
      <c r="B99" s="196" t="s">
        <v>193</v>
      </c>
      <c r="C99" s="197" t="s">
        <v>154</v>
      </c>
      <c r="D99" s="198">
        <v>361900</v>
      </c>
      <c r="E99" s="275">
        <v>6900</v>
      </c>
      <c r="F99" s="276">
        <v>8700</v>
      </c>
      <c r="G99" s="276">
        <v>17500</v>
      </c>
      <c r="H99" s="276">
        <v>19500</v>
      </c>
      <c r="I99" s="276">
        <v>42000</v>
      </c>
      <c r="J99" s="276">
        <v>28100</v>
      </c>
      <c r="K99" s="276">
        <v>52300</v>
      </c>
      <c r="L99" s="276">
        <v>108800</v>
      </c>
      <c r="M99" s="276">
        <v>37500</v>
      </c>
      <c r="N99" s="276">
        <v>17500</v>
      </c>
      <c r="O99" s="276">
        <v>14500</v>
      </c>
      <c r="P99" s="277">
        <v>8600</v>
      </c>
      <c r="Q99" s="198">
        <v>381000</v>
      </c>
      <c r="R99" s="202">
        <v>0.9498687664041995</v>
      </c>
    </row>
    <row r="100" spans="1:18" ht="13.5">
      <c r="A100" s="195"/>
      <c r="B100" s="203"/>
      <c r="C100" s="204" t="s">
        <v>155</v>
      </c>
      <c r="D100" s="205">
        <v>4485200</v>
      </c>
      <c r="E100" s="206">
        <v>304700</v>
      </c>
      <c r="F100" s="207">
        <v>250000</v>
      </c>
      <c r="G100" s="207">
        <v>270900</v>
      </c>
      <c r="H100" s="207">
        <v>475000</v>
      </c>
      <c r="I100" s="207">
        <v>503500</v>
      </c>
      <c r="J100" s="207">
        <v>309300</v>
      </c>
      <c r="K100" s="207">
        <v>458400</v>
      </c>
      <c r="L100" s="207">
        <v>648300</v>
      </c>
      <c r="M100" s="207">
        <v>401500</v>
      </c>
      <c r="N100" s="207">
        <v>342600</v>
      </c>
      <c r="O100" s="207">
        <v>324600</v>
      </c>
      <c r="P100" s="211">
        <v>196400</v>
      </c>
      <c r="Q100" s="205">
        <v>4605300</v>
      </c>
      <c r="R100" s="209">
        <v>0.973921351486331</v>
      </c>
    </row>
    <row r="101" spans="1:18" ht="13.5">
      <c r="A101" s="195"/>
      <c r="B101" s="188"/>
      <c r="C101" s="189" t="s">
        <v>146</v>
      </c>
      <c r="D101" s="190">
        <v>4123300</v>
      </c>
      <c r="E101" s="191">
        <v>297800</v>
      </c>
      <c r="F101" s="192">
        <v>241300</v>
      </c>
      <c r="G101" s="192">
        <v>253400</v>
      </c>
      <c r="H101" s="192">
        <v>455500</v>
      </c>
      <c r="I101" s="192">
        <v>461500</v>
      </c>
      <c r="J101" s="192">
        <v>281200</v>
      </c>
      <c r="K101" s="192">
        <v>406100</v>
      </c>
      <c r="L101" s="192">
        <v>539500</v>
      </c>
      <c r="M101" s="192">
        <v>364000</v>
      </c>
      <c r="N101" s="192">
        <v>325100</v>
      </c>
      <c r="O101" s="192">
        <v>310100</v>
      </c>
      <c r="P101" s="193">
        <v>187800</v>
      </c>
      <c r="Q101" s="190">
        <v>4224300</v>
      </c>
      <c r="R101" s="194">
        <v>0.976090713254267</v>
      </c>
    </row>
    <row r="102" spans="1:18" ht="13.5">
      <c r="A102" s="195"/>
      <c r="B102" s="196" t="s">
        <v>119</v>
      </c>
      <c r="C102" s="197" t="s">
        <v>154</v>
      </c>
      <c r="D102" s="198">
        <v>361900</v>
      </c>
      <c r="E102" s="199">
        <v>6900</v>
      </c>
      <c r="F102" s="200">
        <v>8700</v>
      </c>
      <c r="G102" s="200">
        <v>17500</v>
      </c>
      <c r="H102" s="200">
        <v>19500</v>
      </c>
      <c r="I102" s="200">
        <v>42000</v>
      </c>
      <c r="J102" s="200">
        <v>28100</v>
      </c>
      <c r="K102" s="200">
        <v>52300</v>
      </c>
      <c r="L102" s="200">
        <v>108800</v>
      </c>
      <c r="M102" s="200">
        <v>37500</v>
      </c>
      <c r="N102" s="200">
        <v>17500</v>
      </c>
      <c r="O102" s="200">
        <v>14500</v>
      </c>
      <c r="P102" s="201">
        <v>8600</v>
      </c>
      <c r="Q102" s="215">
        <v>381000</v>
      </c>
      <c r="R102" s="202">
        <v>0.9498687664041995</v>
      </c>
    </row>
    <row r="103" spans="1:18" ht="13.5">
      <c r="A103" s="195"/>
      <c r="B103" s="203"/>
      <c r="C103" s="204" t="s">
        <v>155</v>
      </c>
      <c r="D103" s="205">
        <v>4485200</v>
      </c>
      <c r="E103" s="206">
        <v>304700</v>
      </c>
      <c r="F103" s="207">
        <v>250000</v>
      </c>
      <c r="G103" s="207">
        <v>270900</v>
      </c>
      <c r="H103" s="207">
        <v>475000</v>
      </c>
      <c r="I103" s="207">
        <v>503500</v>
      </c>
      <c r="J103" s="207">
        <v>309300</v>
      </c>
      <c r="K103" s="207">
        <v>458400</v>
      </c>
      <c r="L103" s="207">
        <v>648300</v>
      </c>
      <c r="M103" s="207">
        <v>401500</v>
      </c>
      <c r="N103" s="207">
        <v>342600</v>
      </c>
      <c r="O103" s="207">
        <v>324600</v>
      </c>
      <c r="P103" s="211">
        <v>196400</v>
      </c>
      <c r="Q103" s="205">
        <v>4605300</v>
      </c>
      <c r="R103" s="209">
        <v>0.973921351486331</v>
      </c>
    </row>
    <row r="104" spans="3:18" ht="13.5">
      <c r="C104" s="173"/>
      <c r="D104" s="236"/>
      <c r="E104" s="173"/>
      <c r="F104" s="173"/>
      <c r="G104" s="173"/>
      <c r="H104" s="173"/>
      <c r="I104" s="173"/>
      <c r="J104" s="173"/>
      <c r="K104" s="173"/>
      <c r="L104" s="173"/>
      <c r="M104" s="173"/>
      <c r="N104" s="173"/>
      <c r="O104" s="173"/>
      <c r="P104" s="173"/>
      <c r="Q104" s="173"/>
      <c r="R104" s="173"/>
    </row>
    <row r="105" spans="2:18" ht="13.5">
      <c r="B105" s="173" t="s">
        <v>194</v>
      </c>
      <c r="C105" s="173"/>
      <c r="D105" s="236"/>
      <c r="E105" s="285"/>
      <c r="F105" s="173"/>
      <c r="G105" s="173"/>
      <c r="H105" s="173"/>
      <c r="I105" s="173"/>
      <c r="J105" s="173"/>
      <c r="K105" s="173"/>
      <c r="L105" s="173"/>
      <c r="M105" s="173"/>
      <c r="N105" s="173"/>
      <c r="O105" s="173"/>
      <c r="P105" s="173"/>
      <c r="Q105" s="173"/>
      <c r="R105" s="173"/>
    </row>
    <row r="106" spans="2:18" ht="13.5">
      <c r="B106" s="188"/>
      <c r="C106" s="188" t="s">
        <v>146</v>
      </c>
      <c r="D106" s="179"/>
      <c r="E106" s="238" t="s">
        <v>147</v>
      </c>
      <c r="F106" s="238"/>
      <c r="G106" s="238"/>
      <c r="H106" s="238"/>
      <c r="I106" s="238"/>
      <c r="J106" s="238"/>
      <c r="K106" s="238"/>
      <c r="L106" s="238"/>
      <c r="M106" s="239"/>
      <c r="N106" s="238"/>
      <c r="O106" s="238"/>
      <c r="P106" s="240"/>
      <c r="Q106" s="188"/>
      <c r="R106" s="188"/>
    </row>
    <row r="107" spans="2:18" ht="13.5">
      <c r="B107" s="203" t="s">
        <v>183</v>
      </c>
      <c r="C107" s="203" t="s">
        <v>149</v>
      </c>
      <c r="D107" s="184" t="s">
        <v>40</v>
      </c>
      <c r="E107" s="241" t="s">
        <v>104</v>
      </c>
      <c r="F107" s="241" t="s">
        <v>106</v>
      </c>
      <c r="G107" s="241" t="s">
        <v>107</v>
      </c>
      <c r="H107" s="241" t="s">
        <v>108</v>
      </c>
      <c r="I107" s="241" t="s">
        <v>109</v>
      </c>
      <c r="J107" s="241" t="s">
        <v>111</v>
      </c>
      <c r="K107" s="241" t="s">
        <v>113</v>
      </c>
      <c r="L107" s="241" t="s">
        <v>114</v>
      </c>
      <c r="M107" s="241" t="s">
        <v>115</v>
      </c>
      <c r="N107" s="241" t="s">
        <v>150</v>
      </c>
      <c r="O107" s="241" t="s">
        <v>151</v>
      </c>
      <c r="P107" s="242" t="s">
        <v>152</v>
      </c>
      <c r="Q107" s="203" t="s">
        <v>153</v>
      </c>
      <c r="R107" s="203" t="s">
        <v>37</v>
      </c>
    </row>
    <row r="108" spans="1:18" ht="13.5">
      <c r="A108" s="195"/>
      <c r="B108" s="188"/>
      <c r="C108" s="189" t="s">
        <v>146</v>
      </c>
      <c r="D108" s="190">
        <v>40579400</v>
      </c>
      <c r="E108" s="191">
        <v>3770900</v>
      </c>
      <c r="F108" s="192">
        <v>2173000</v>
      </c>
      <c r="G108" s="192">
        <v>2631800</v>
      </c>
      <c r="H108" s="192">
        <v>3730500</v>
      </c>
      <c r="I108" s="192">
        <v>4173200</v>
      </c>
      <c r="J108" s="192">
        <v>2742800</v>
      </c>
      <c r="K108" s="192">
        <v>3091800</v>
      </c>
      <c r="L108" s="192">
        <v>5061500</v>
      </c>
      <c r="M108" s="192">
        <v>3132000</v>
      </c>
      <c r="N108" s="192">
        <v>3732200</v>
      </c>
      <c r="O108" s="192">
        <v>4202900</v>
      </c>
      <c r="P108" s="193">
        <v>2136800</v>
      </c>
      <c r="Q108" s="190">
        <v>41589900</v>
      </c>
      <c r="R108" s="194">
        <v>0.9757032356413456</v>
      </c>
    </row>
    <row r="109" spans="1:18" ht="13.5">
      <c r="A109" s="195"/>
      <c r="B109" s="196" t="s">
        <v>119</v>
      </c>
      <c r="C109" s="197" t="s">
        <v>154</v>
      </c>
      <c r="D109" s="198">
        <v>2994500</v>
      </c>
      <c r="E109" s="199">
        <v>153100</v>
      </c>
      <c r="F109" s="200">
        <v>142700</v>
      </c>
      <c r="G109" s="200">
        <v>225200</v>
      </c>
      <c r="H109" s="200">
        <v>246600</v>
      </c>
      <c r="I109" s="200">
        <v>290100</v>
      </c>
      <c r="J109" s="200">
        <v>219200</v>
      </c>
      <c r="K109" s="200">
        <v>280100</v>
      </c>
      <c r="L109" s="200">
        <v>462700</v>
      </c>
      <c r="M109" s="200">
        <v>250600</v>
      </c>
      <c r="N109" s="200">
        <v>248400</v>
      </c>
      <c r="O109" s="200">
        <v>274100</v>
      </c>
      <c r="P109" s="201">
        <v>201700</v>
      </c>
      <c r="Q109" s="215">
        <v>2864500</v>
      </c>
      <c r="R109" s="202">
        <v>1.045383138418572</v>
      </c>
    </row>
    <row r="110" spans="1:18" ht="13.5">
      <c r="A110" s="195"/>
      <c r="B110" s="203"/>
      <c r="C110" s="204" t="s">
        <v>155</v>
      </c>
      <c r="D110" s="205">
        <v>43573900</v>
      </c>
      <c r="E110" s="206">
        <v>3924000</v>
      </c>
      <c r="F110" s="207">
        <v>2315700</v>
      </c>
      <c r="G110" s="207">
        <v>2857000</v>
      </c>
      <c r="H110" s="207">
        <v>3977100</v>
      </c>
      <c r="I110" s="207">
        <v>4463300</v>
      </c>
      <c r="J110" s="207">
        <v>2962000</v>
      </c>
      <c r="K110" s="207">
        <v>3371900</v>
      </c>
      <c r="L110" s="207">
        <v>5524200</v>
      </c>
      <c r="M110" s="207">
        <v>3382600</v>
      </c>
      <c r="N110" s="207">
        <v>3980600</v>
      </c>
      <c r="O110" s="207">
        <v>4477000</v>
      </c>
      <c r="P110" s="211">
        <v>2338500</v>
      </c>
      <c r="Q110" s="205">
        <v>44454400</v>
      </c>
      <c r="R110" s="209">
        <v>0.9801931867261733</v>
      </c>
    </row>
    <row r="111" spans="2:18" ht="13.5">
      <c r="B111" s="173"/>
      <c r="C111" s="173"/>
      <c r="D111" s="236"/>
      <c r="E111" s="173"/>
      <c r="F111" s="173"/>
      <c r="G111" s="173"/>
      <c r="H111" s="173"/>
      <c r="I111" s="173"/>
      <c r="J111" s="173"/>
      <c r="K111" s="173"/>
      <c r="L111" s="173"/>
      <c r="M111" s="173"/>
      <c r="N111" s="173"/>
      <c r="O111" s="173"/>
      <c r="P111" s="173"/>
      <c r="Q111" s="173"/>
      <c r="R111" s="173"/>
    </row>
    <row r="112" spans="2:18" ht="13.5">
      <c r="B112" s="173"/>
      <c r="C112" s="173"/>
      <c r="D112" s="236"/>
      <c r="E112" s="173"/>
      <c r="F112" s="173"/>
      <c r="G112" s="173"/>
      <c r="H112" s="173"/>
      <c r="I112" s="173"/>
      <c r="J112" s="173"/>
      <c r="K112" s="173"/>
      <c r="L112" s="173"/>
      <c r="M112" s="173"/>
      <c r="N112" s="173"/>
      <c r="O112" s="173"/>
      <c r="P112" s="173"/>
      <c r="Q112" s="173"/>
      <c r="R112" s="173"/>
    </row>
    <row r="113" spans="2:18" ht="13.5">
      <c r="B113" s="173"/>
      <c r="C113" s="173"/>
      <c r="D113" s="236"/>
      <c r="E113" s="173"/>
      <c r="F113" s="173"/>
      <c r="G113" s="173"/>
      <c r="H113" s="173"/>
      <c r="I113" s="173"/>
      <c r="J113" s="173"/>
      <c r="K113" s="173"/>
      <c r="L113" s="173"/>
      <c r="M113" s="173"/>
      <c r="N113" s="173"/>
      <c r="O113" s="173"/>
      <c r="P113" s="173"/>
      <c r="Q113" s="173"/>
      <c r="R113" s="173"/>
    </row>
    <row r="114" spans="2:18" ht="13.5">
      <c r="B114" s="173"/>
      <c r="C114" s="173"/>
      <c r="D114" s="236"/>
      <c r="E114" s="173"/>
      <c r="F114" s="173"/>
      <c r="G114" s="173"/>
      <c r="H114" s="173"/>
      <c r="I114" s="173"/>
      <c r="J114" s="173"/>
      <c r="K114" s="173"/>
      <c r="L114" s="173"/>
      <c r="M114" s="173"/>
      <c r="N114" s="173"/>
      <c r="O114" s="173"/>
      <c r="P114" s="173"/>
      <c r="Q114" s="173"/>
      <c r="R114" s="173"/>
    </row>
    <row r="115" spans="2:18" ht="13.5">
      <c r="B115" s="173"/>
      <c r="C115" s="173"/>
      <c r="D115" s="236"/>
      <c r="E115" s="173"/>
      <c r="F115" s="173"/>
      <c r="G115" s="173"/>
      <c r="H115" s="173"/>
      <c r="I115" s="173"/>
      <c r="J115" s="173"/>
      <c r="K115" s="173"/>
      <c r="L115" s="173"/>
      <c r="M115" s="173"/>
      <c r="N115" s="173"/>
      <c r="O115" s="173"/>
      <c r="P115" s="173"/>
      <c r="Q115" s="173"/>
      <c r="R115" s="173"/>
    </row>
    <row r="116" spans="2:18" ht="13.5">
      <c r="B116" s="173"/>
      <c r="C116" s="173"/>
      <c r="D116" s="236"/>
      <c r="E116" s="173"/>
      <c r="F116" s="173"/>
      <c r="G116" s="173"/>
      <c r="H116" s="173"/>
      <c r="I116" s="173"/>
      <c r="J116" s="173"/>
      <c r="K116" s="173"/>
      <c r="L116" s="173"/>
      <c r="M116" s="173"/>
      <c r="N116" s="173"/>
      <c r="O116" s="173"/>
      <c r="P116" s="173"/>
      <c r="Q116" s="173"/>
      <c r="R116" s="173"/>
    </row>
    <row r="117" spans="2:18" ht="13.5">
      <c r="B117" s="173"/>
      <c r="C117" s="173"/>
      <c r="D117" s="236"/>
      <c r="E117" s="173"/>
      <c r="F117" s="173"/>
      <c r="G117" s="173"/>
      <c r="H117" s="173"/>
      <c r="I117" s="173"/>
      <c r="J117" s="173"/>
      <c r="K117" s="173"/>
      <c r="L117" s="173"/>
      <c r="M117" s="173"/>
      <c r="N117" s="173"/>
      <c r="O117" s="173"/>
      <c r="P117" s="173"/>
      <c r="Q117" s="173"/>
      <c r="R117" s="173"/>
    </row>
    <row r="118" spans="2:18" ht="13.5">
      <c r="B118" s="173"/>
      <c r="C118" s="173"/>
      <c r="D118" s="236"/>
      <c r="E118" s="173"/>
      <c r="F118" s="173"/>
      <c r="G118" s="173"/>
      <c r="H118" s="173"/>
      <c r="I118" s="173"/>
      <c r="J118" s="173"/>
      <c r="K118" s="173"/>
      <c r="L118" s="173"/>
      <c r="M118" s="173"/>
      <c r="N118" s="173"/>
      <c r="O118" s="173"/>
      <c r="P118" s="173"/>
      <c r="Q118" s="173"/>
      <c r="R118" s="173"/>
    </row>
    <row r="119" spans="2:18" ht="13.5">
      <c r="B119" s="173"/>
      <c r="C119" s="173"/>
      <c r="D119" s="236"/>
      <c r="E119" s="173"/>
      <c r="F119" s="173"/>
      <c r="G119" s="173"/>
      <c r="H119" s="173"/>
      <c r="I119" s="173"/>
      <c r="J119" s="173"/>
      <c r="K119" s="173"/>
      <c r="L119" s="173"/>
      <c r="M119" s="173"/>
      <c r="N119" s="173"/>
      <c r="O119" s="173"/>
      <c r="P119" s="173"/>
      <c r="Q119" s="173"/>
      <c r="R119" s="173"/>
    </row>
  </sheetData>
  <sheetProtection/>
  <printOptions/>
  <pageMargins left="0.1968503937007874" right="0.1968503937007874" top="0.7874015748031497" bottom="0.5905511811023623" header="0.5118110236220472" footer="0.5118110236220472"/>
  <pageSetup horizontalDpi="600" verticalDpi="600" orientation="landscape" paperSize="9" scale="95" r:id="rId2"/>
  <rowBreaks count="2" manualBreakCount="2">
    <brk id="42" max="255" man="1"/>
    <brk id="82" max="255" man="1"/>
  </rowBreaks>
  <drawing r:id="rId1"/>
</worksheet>
</file>

<file path=xl/worksheets/sheet12.xml><?xml version="1.0" encoding="utf-8"?>
<worksheet xmlns="http://schemas.openxmlformats.org/spreadsheetml/2006/main" xmlns:r="http://schemas.openxmlformats.org/officeDocument/2006/relationships">
  <sheetPr>
    <tabColor indexed="50"/>
  </sheetPr>
  <dimension ref="B1:Q62"/>
  <sheetViews>
    <sheetView showGridLines="0" view="pageBreakPreview" zoomScale="85" zoomScaleSheetLayoutView="85" workbookViewId="0" topLeftCell="A1">
      <pane xSplit="6" ySplit="4" topLeftCell="G32" activePane="bottomRight" state="frozen"/>
      <selection pane="topLeft" activeCell="D1" sqref="D1"/>
      <selection pane="topRight" activeCell="D1" sqref="D1"/>
      <selection pane="bottomLeft" activeCell="D1" sqref="D1"/>
      <selection pane="bottomRight" activeCell="D1" sqref="D1"/>
    </sheetView>
  </sheetViews>
  <sheetFormatPr defaultColWidth="9.00390625" defaultRowHeight="13.5"/>
  <cols>
    <col min="1" max="1" width="2.875" style="286" customWidth="1"/>
    <col min="2" max="2" width="2.625" style="286" customWidth="1"/>
    <col min="3" max="3" width="8.625" style="286" customWidth="1"/>
    <col min="4" max="4" width="1.625" style="286" customWidth="1"/>
    <col min="5" max="5" width="10.00390625" style="286" customWidth="1"/>
    <col min="6" max="6" width="11.25390625" style="210" customWidth="1"/>
    <col min="7" max="16" width="11.25390625" style="286" customWidth="1"/>
    <col min="17" max="17" width="1.875" style="286" customWidth="1"/>
    <col min="18" max="16384" width="9.00390625" style="286" customWidth="1"/>
  </cols>
  <sheetData>
    <row r="1" spans="2:16" ht="15" customHeight="1">
      <c r="B1" s="237" t="s">
        <v>219</v>
      </c>
      <c r="P1" s="286" t="s">
        <v>145</v>
      </c>
    </row>
    <row r="2" ht="9.75" customHeight="1">
      <c r="B2" s="237"/>
    </row>
    <row r="3" spans="2:16" s="300" customFormat="1" ht="21" customHeight="1">
      <c r="B3" s="287" t="s">
        <v>220</v>
      </c>
      <c r="C3" s="288"/>
      <c r="D3" s="289"/>
      <c r="E3" s="290"/>
      <c r="F3" s="291" t="s">
        <v>155</v>
      </c>
      <c r="G3" s="292" t="s">
        <v>70</v>
      </c>
      <c r="H3" s="293" t="s">
        <v>71</v>
      </c>
      <c r="I3" s="294"/>
      <c r="J3" s="295" t="s">
        <v>73</v>
      </c>
      <c r="K3" s="296" t="s">
        <v>195</v>
      </c>
      <c r="L3" s="297"/>
      <c r="M3" s="298"/>
      <c r="N3" s="295" t="s">
        <v>196</v>
      </c>
      <c r="O3" s="295" t="s">
        <v>76</v>
      </c>
      <c r="P3" s="299" t="s">
        <v>197</v>
      </c>
    </row>
    <row r="4" spans="2:16" s="300" customFormat="1" ht="21" customHeight="1">
      <c r="B4" s="301"/>
      <c r="C4" s="302"/>
      <c r="D4" s="303"/>
      <c r="E4" s="304"/>
      <c r="F4" s="305"/>
      <c r="G4" s="306"/>
      <c r="H4" s="307" t="s">
        <v>198</v>
      </c>
      <c r="I4" s="307" t="s">
        <v>199</v>
      </c>
      <c r="J4" s="308"/>
      <c r="K4" s="307" t="s">
        <v>200</v>
      </c>
      <c r="L4" s="307" t="s">
        <v>201</v>
      </c>
      <c r="M4" s="307" t="s">
        <v>202</v>
      </c>
      <c r="N4" s="308"/>
      <c r="O4" s="308"/>
      <c r="P4" s="309"/>
    </row>
    <row r="5" spans="2:16" s="210" customFormat="1" ht="15" customHeight="1">
      <c r="B5" s="310"/>
      <c r="C5" s="260"/>
      <c r="D5" s="310" t="s">
        <v>203</v>
      </c>
      <c r="E5" s="311"/>
      <c r="F5" s="312">
        <v>10340500</v>
      </c>
      <c r="G5" s="313">
        <v>551400</v>
      </c>
      <c r="H5" s="314">
        <v>2086900</v>
      </c>
      <c r="I5" s="314">
        <v>531300</v>
      </c>
      <c r="J5" s="314">
        <v>1094600</v>
      </c>
      <c r="K5" s="314">
        <v>793400</v>
      </c>
      <c r="L5" s="314">
        <v>156400</v>
      </c>
      <c r="M5" s="314">
        <v>161300</v>
      </c>
      <c r="N5" s="314">
        <v>812700</v>
      </c>
      <c r="O5" s="314">
        <v>2920300</v>
      </c>
      <c r="P5" s="315">
        <v>1232200</v>
      </c>
    </row>
    <row r="6" spans="2:16" s="210" customFormat="1" ht="15" customHeight="1">
      <c r="B6" s="310"/>
      <c r="C6" s="260" t="s">
        <v>164</v>
      </c>
      <c r="D6" s="316"/>
      <c r="E6" s="317" t="s">
        <v>204</v>
      </c>
      <c r="F6" s="318">
        <v>77929</v>
      </c>
      <c r="G6" s="319">
        <v>0</v>
      </c>
      <c r="H6" s="320">
        <v>1871</v>
      </c>
      <c r="I6" s="320">
        <v>191</v>
      </c>
      <c r="J6" s="320">
        <v>446</v>
      </c>
      <c r="K6" s="320">
        <v>15380</v>
      </c>
      <c r="L6" s="320">
        <v>2460</v>
      </c>
      <c r="M6" s="320">
        <v>86</v>
      </c>
      <c r="N6" s="320">
        <v>0</v>
      </c>
      <c r="O6" s="320">
        <v>50683</v>
      </c>
      <c r="P6" s="321">
        <v>6812</v>
      </c>
    </row>
    <row r="7" spans="2:16" s="210" customFormat="1" ht="15" customHeight="1">
      <c r="B7" s="310"/>
      <c r="C7" s="322"/>
      <c r="D7" s="323" t="s">
        <v>203</v>
      </c>
      <c r="E7" s="324"/>
      <c r="F7" s="325">
        <v>10340500</v>
      </c>
      <c r="G7" s="326">
        <v>551400</v>
      </c>
      <c r="H7" s="327">
        <v>2086900</v>
      </c>
      <c r="I7" s="327">
        <v>531300</v>
      </c>
      <c r="J7" s="327">
        <v>1094600</v>
      </c>
      <c r="K7" s="327">
        <v>793400</v>
      </c>
      <c r="L7" s="327">
        <v>156400</v>
      </c>
      <c r="M7" s="327">
        <v>161300</v>
      </c>
      <c r="N7" s="327">
        <v>812700</v>
      </c>
      <c r="O7" s="327">
        <v>2920300</v>
      </c>
      <c r="P7" s="328">
        <v>1232200</v>
      </c>
    </row>
    <row r="8" spans="2:16" s="210" customFormat="1" ht="15" customHeight="1" thickBot="1">
      <c r="B8" s="329" t="s">
        <v>205</v>
      </c>
      <c r="C8" s="330"/>
      <c r="D8" s="331"/>
      <c r="E8" s="332" t="s">
        <v>204</v>
      </c>
      <c r="F8" s="333">
        <v>77929</v>
      </c>
      <c r="G8" s="334">
        <v>0</v>
      </c>
      <c r="H8" s="335">
        <v>1871</v>
      </c>
      <c r="I8" s="335">
        <v>191</v>
      </c>
      <c r="J8" s="335">
        <v>446</v>
      </c>
      <c r="K8" s="335">
        <v>15380</v>
      </c>
      <c r="L8" s="335">
        <v>2460</v>
      </c>
      <c r="M8" s="335">
        <v>86</v>
      </c>
      <c r="N8" s="335">
        <v>0</v>
      </c>
      <c r="O8" s="335">
        <v>50683</v>
      </c>
      <c r="P8" s="336">
        <v>6812</v>
      </c>
    </row>
    <row r="9" spans="2:16" s="210" customFormat="1" ht="15" customHeight="1" thickTop="1">
      <c r="B9" s="310"/>
      <c r="C9" s="337"/>
      <c r="D9" s="323" t="s">
        <v>203</v>
      </c>
      <c r="E9" s="324"/>
      <c r="F9" s="338">
        <v>1862200</v>
      </c>
      <c r="G9" s="326">
        <v>74400</v>
      </c>
      <c r="H9" s="327">
        <v>31100</v>
      </c>
      <c r="I9" s="327">
        <v>555200</v>
      </c>
      <c r="J9" s="327">
        <v>0</v>
      </c>
      <c r="K9" s="327">
        <v>0</v>
      </c>
      <c r="L9" s="327">
        <v>0</v>
      </c>
      <c r="M9" s="327">
        <v>586500</v>
      </c>
      <c r="N9" s="327">
        <v>45700</v>
      </c>
      <c r="O9" s="327">
        <v>403000</v>
      </c>
      <c r="P9" s="328">
        <v>166300</v>
      </c>
    </row>
    <row r="10" spans="2:16" s="210" customFormat="1" ht="15" customHeight="1">
      <c r="B10" s="310"/>
      <c r="C10" s="260" t="s">
        <v>166</v>
      </c>
      <c r="D10" s="316"/>
      <c r="E10" s="317" t="s">
        <v>204</v>
      </c>
      <c r="F10" s="318">
        <v>8858</v>
      </c>
      <c r="G10" s="319">
        <v>39</v>
      </c>
      <c r="H10" s="320">
        <v>0</v>
      </c>
      <c r="I10" s="320">
        <v>0</v>
      </c>
      <c r="J10" s="320">
        <v>0</v>
      </c>
      <c r="K10" s="320">
        <v>0</v>
      </c>
      <c r="L10" s="320">
        <v>0</v>
      </c>
      <c r="M10" s="320">
        <v>0</v>
      </c>
      <c r="N10" s="320">
        <v>0</v>
      </c>
      <c r="O10" s="320">
        <v>8819</v>
      </c>
      <c r="P10" s="321">
        <v>0</v>
      </c>
    </row>
    <row r="11" spans="2:16" s="210" customFormat="1" ht="15" customHeight="1">
      <c r="B11" s="310"/>
      <c r="C11" s="337"/>
      <c r="D11" s="323" t="s">
        <v>203</v>
      </c>
      <c r="E11" s="324"/>
      <c r="F11" s="339">
        <v>1141000</v>
      </c>
      <c r="G11" s="326">
        <v>0</v>
      </c>
      <c r="H11" s="327">
        <v>22700</v>
      </c>
      <c r="I11" s="327">
        <v>173600</v>
      </c>
      <c r="J11" s="327">
        <v>0</v>
      </c>
      <c r="K11" s="327">
        <v>211200</v>
      </c>
      <c r="L11" s="327">
        <v>20200</v>
      </c>
      <c r="M11" s="327">
        <v>0</v>
      </c>
      <c r="N11" s="327">
        <v>454800</v>
      </c>
      <c r="O11" s="327">
        <v>101400</v>
      </c>
      <c r="P11" s="328">
        <v>157100</v>
      </c>
    </row>
    <row r="12" spans="2:16" s="210" customFormat="1" ht="15" customHeight="1">
      <c r="B12" s="310"/>
      <c r="C12" s="260" t="s">
        <v>167</v>
      </c>
      <c r="D12" s="316"/>
      <c r="E12" s="317" t="s">
        <v>204</v>
      </c>
      <c r="F12" s="340">
        <v>1674</v>
      </c>
      <c r="G12" s="319">
        <v>0</v>
      </c>
      <c r="H12" s="320">
        <v>0</v>
      </c>
      <c r="I12" s="320">
        <v>824</v>
      </c>
      <c r="J12" s="320">
        <v>0</v>
      </c>
      <c r="K12" s="320">
        <v>0</v>
      </c>
      <c r="L12" s="320">
        <v>0</v>
      </c>
      <c r="M12" s="320">
        <v>0</v>
      </c>
      <c r="N12" s="320">
        <v>0</v>
      </c>
      <c r="O12" s="320">
        <v>810</v>
      </c>
      <c r="P12" s="321">
        <v>40</v>
      </c>
    </row>
    <row r="13" spans="2:16" s="210" customFormat="1" ht="15" customHeight="1">
      <c r="B13" s="310"/>
      <c r="C13" s="337"/>
      <c r="D13" s="323" t="s">
        <v>203</v>
      </c>
      <c r="E13" s="324"/>
      <c r="F13" s="339">
        <v>409300</v>
      </c>
      <c r="G13" s="326">
        <v>73400</v>
      </c>
      <c r="H13" s="327">
        <v>25400</v>
      </c>
      <c r="I13" s="327">
        <v>31400</v>
      </c>
      <c r="J13" s="327">
        <v>0</v>
      </c>
      <c r="K13" s="327">
        <v>76700</v>
      </c>
      <c r="L13" s="327">
        <v>0</v>
      </c>
      <c r="M13" s="327">
        <v>6600</v>
      </c>
      <c r="N13" s="327">
        <v>2700</v>
      </c>
      <c r="O13" s="327">
        <v>184100</v>
      </c>
      <c r="P13" s="328">
        <v>9000</v>
      </c>
    </row>
    <row r="14" spans="2:16" s="210" customFormat="1" ht="15" customHeight="1">
      <c r="B14" s="310"/>
      <c r="C14" s="260" t="s">
        <v>184</v>
      </c>
      <c r="D14" s="316"/>
      <c r="E14" s="317" t="s">
        <v>204</v>
      </c>
      <c r="F14" s="340">
        <v>235</v>
      </c>
      <c r="G14" s="319">
        <v>0</v>
      </c>
      <c r="H14" s="320">
        <v>150</v>
      </c>
      <c r="I14" s="320">
        <v>0</v>
      </c>
      <c r="J14" s="320">
        <v>0</v>
      </c>
      <c r="K14" s="320">
        <v>85</v>
      </c>
      <c r="L14" s="320">
        <v>0</v>
      </c>
      <c r="M14" s="320">
        <v>0</v>
      </c>
      <c r="N14" s="320">
        <v>0</v>
      </c>
      <c r="O14" s="320">
        <v>0</v>
      </c>
      <c r="P14" s="321">
        <v>0</v>
      </c>
    </row>
    <row r="15" spans="2:16" s="210" customFormat="1" ht="15" customHeight="1">
      <c r="B15" s="310"/>
      <c r="C15" s="337"/>
      <c r="D15" s="323" t="s">
        <v>203</v>
      </c>
      <c r="E15" s="324"/>
      <c r="F15" s="339">
        <v>1324300</v>
      </c>
      <c r="G15" s="326">
        <v>26900</v>
      </c>
      <c r="H15" s="327">
        <v>188900</v>
      </c>
      <c r="I15" s="327">
        <v>11600</v>
      </c>
      <c r="J15" s="327">
        <v>0</v>
      </c>
      <c r="K15" s="327">
        <v>562400</v>
      </c>
      <c r="L15" s="327">
        <v>0</v>
      </c>
      <c r="M15" s="327">
        <v>97500</v>
      </c>
      <c r="N15" s="327">
        <v>371400</v>
      </c>
      <c r="O15" s="327">
        <v>0</v>
      </c>
      <c r="P15" s="328">
        <v>65600</v>
      </c>
    </row>
    <row r="16" spans="2:16" s="210" customFormat="1" ht="15" customHeight="1">
      <c r="B16" s="310"/>
      <c r="C16" s="260" t="s">
        <v>185</v>
      </c>
      <c r="D16" s="316"/>
      <c r="E16" s="317" t="s">
        <v>204</v>
      </c>
      <c r="F16" s="340">
        <v>1876</v>
      </c>
      <c r="G16" s="319">
        <v>0</v>
      </c>
      <c r="H16" s="320">
        <v>0</v>
      </c>
      <c r="I16" s="320">
        <v>0</v>
      </c>
      <c r="J16" s="320">
        <v>0</v>
      </c>
      <c r="K16" s="320">
        <v>0</v>
      </c>
      <c r="L16" s="320">
        <v>0</v>
      </c>
      <c r="M16" s="320">
        <v>0</v>
      </c>
      <c r="N16" s="320">
        <v>1876</v>
      </c>
      <c r="O16" s="320">
        <v>0</v>
      </c>
      <c r="P16" s="321">
        <v>0</v>
      </c>
    </row>
    <row r="17" spans="2:16" s="210" customFormat="1" ht="15" customHeight="1">
      <c r="B17" s="310"/>
      <c r="C17" s="322"/>
      <c r="D17" s="323" t="s">
        <v>203</v>
      </c>
      <c r="E17" s="324"/>
      <c r="F17" s="339">
        <v>4736800</v>
      </c>
      <c r="G17" s="341">
        <v>174700</v>
      </c>
      <c r="H17" s="342">
        <v>268100</v>
      </c>
      <c r="I17" s="342">
        <v>771800</v>
      </c>
      <c r="J17" s="342">
        <v>0</v>
      </c>
      <c r="K17" s="342">
        <v>850300</v>
      </c>
      <c r="L17" s="342">
        <v>20200</v>
      </c>
      <c r="M17" s="342">
        <v>690600</v>
      </c>
      <c r="N17" s="342">
        <v>874600</v>
      </c>
      <c r="O17" s="342">
        <v>688500</v>
      </c>
      <c r="P17" s="343">
        <v>398000</v>
      </c>
    </row>
    <row r="18" spans="2:16" s="210" customFormat="1" ht="15" customHeight="1" thickBot="1">
      <c r="B18" s="329" t="s">
        <v>206</v>
      </c>
      <c r="C18" s="330"/>
      <c r="D18" s="331"/>
      <c r="E18" s="332" t="s">
        <v>204</v>
      </c>
      <c r="F18" s="333">
        <v>12643</v>
      </c>
      <c r="G18" s="334">
        <v>39</v>
      </c>
      <c r="H18" s="335">
        <v>150</v>
      </c>
      <c r="I18" s="335">
        <v>824</v>
      </c>
      <c r="J18" s="335">
        <v>0</v>
      </c>
      <c r="K18" s="335">
        <v>85</v>
      </c>
      <c r="L18" s="335">
        <v>0</v>
      </c>
      <c r="M18" s="335">
        <v>0</v>
      </c>
      <c r="N18" s="335">
        <v>1876</v>
      </c>
      <c r="O18" s="335">
        <v>9629</v>
      </c>
      <c r="P18" s="336">
        <v>40</v>
      </c>
    </row>
    <row r="19" spans="2:16" s="210" customFormat="1" ht="15" customHeight="1" thickTop="1">
      <c r="B19" s="323"/>
      <c r="C19" s="337"/>
      <c r="D19" s="323" t="s">
        <v>203</v>
      </c>
      <c r="E19" s="324"/>
      <c r="F19" s="339">
        <v>2856100</v>
      </c>
      <c r="G19" s="326">
        <v>72100</v>
      </c>
      <c r="H19" s="327">
        <v>39400</v>
      </c>
      <c r="I19" s="327">
        <v>90700</v>
      </c>
      <c r="J19" s="327">
        <v>160900</v>
      </c>
      <c r="K19" s="327">
        <v>1140700</v>
      </c>
      <c r="L19" s="327">
        <v>0</v>
      </c>
      <c r="M19" s="327">
        <v>0</v>
      </c>
      <c r="N19" s="327">
        <v>529200</v>
      </c>
      <c r="O19" s="327">
        <v>353400</v>
      </c>
      <c r="P19" s="328">
        <v>469700</v>
      </c>
    </row>
    <row r="20" spans="2:16" s="210" customFormat="1" ht="15" customHeight="1">
      <c r="B20" s="310"/>
      <c r="C20" s="260" t="s">
        <v>186</v>
      </c>
      <c r="D20" s="316"/>
      <c r="E20" s="317" t="s">
        <v>204</v>
      </c>
      <c r="F20" s="340">
        <v>25465</v>
      </c>
      <c r="G20" s="319">
        <v>114</v>
      </c>
      <c r="H20" s="320">
        <v>0</v>
      </c>
      <c r="I20" s="320">
        <v>517</v>
      </c>
      <c r="J20" s="320">
        <v>102</v>
      </c>
      <c r="K20" s="320">
        <v>2061</v>
      </c>
      <c r="L20" s="320">
        <v>0</v>
      </c>
      <c r="M20" s="320">
        <v>0</v>
      </c>
      <c r="N20" s="320">
        <v>1171</v>
      </c>
      <c r="O20" s="320">
        <v>21500</v>
      </c>
      <c r="P20" s="321">
        <v>0</v>
      </c>
    </row>
    <row r="21" spans="2:16" s="210" customFormat="1" ht="15" customHeight="1">
      <c r="B21" s="310"/>
      <c r="C21" s="337"/>
      <c r="D21" s="323" t="s">
        <v>203</v>
      </c>
      <c r="E21" s="324"/>
      <c r="F21" s="339">
        <v>348500</v>
      </c>
      <c r="G21" s="326">
        <v>0</v>
      </c>
      <c r="H21" s="327">
        <v>48100</v>
      </c>
      <c r="I21" s="327">
        <v>2800</v>
      </c>
      <c r="J21" s="327">
        <v>142200</v>
      </c>
      <c r="K21" s="327">
        <v>106500</v>
      </c>
      <c r="L21" s="327">
        <v>0</v>
      </c>
      <c r="M21" s="327">
        <v>25900</v>
      </c>
      <c r="N21" s="327">
        <v>0</v>
      </c>
      <c r="O21" s="327">
        <v>0</v>
      </c>
      <c r="P21" s="328">
        <v>23000</v>
      </c>
    </row>
    <row r="22" spans="2:16" s="210" customFormat="1" ht="15" customHeight="1">
      <c r="B22" s="310"/>
      <c r="C22" s="260" t="s">
        <v>187</v>
      </c>
      <c r="D22" s="316"/>
      <c r="E22" s="344" t="s">
        <v>204</v>
      </c>
      <c r="F22" s="345">
        <v>0</v>
      </c>
      <c r="G22" s="319">
        <v>0</v>
      </c>
      <c r="H22" s="320">
        <v>0</v>
      </c>
      <c r="I22" s="320">
        <v>0</v>
      </c>
      <c r="J22" s="320">
        <v>0</v>
      </c>
      <c r="K22" s="320">
        <v>0</v>
      </c>
      <c r="L22" s="320">
        <v>0</v>
      </c>
      <c r="M22" s="320">
        <v>0</v>
      </c>
      <c r="N22" s="320">
        <v>0</v>
      </c>
      <c r="O22" s="320">
        <v>0</v>
      </c>
      <c r="P22" s="321">
        <v>0</v>
      </c>
    </row>
    <row r="23" spans="2:16" s="210" customFormat="1" ht="15" customHeight="1">
      <c r="B23" s="310"/>
      <c r="C23" s="322"/>
      <c r="D23" s="323" t="s">
        <v>203</v>
      </c>
      <c r="E23" s="324"/>
      <c r="F23" s="339">
        <v>3204600</v>
      </c>
      <c r="G23" s="341">
        <v>72100</v>
      </c>
      <c r="H23" s="342">
        <v>87500</v>
      </c>
      <c r="I23" s="342">
        <v>93500</v>
      </c>
      <c r="J23" s="342">
        <v>303100</v>
      </c>
      <c r="K23" s="342">
        <v>1247200</v>
      </c>
      <c r="L23" s="342">
        <v>0</v>
      </c>
      <c r="M23" s="342">
        <v>25900</v>
      </c>
      <c r="N23" s="342">
        <v>529200</v>
      </c>
      <c r="O23" s="342">
        <v>353400</v>
      </c>
      <c r="P23" s="343">
        <v>492700</v>
      </c>
    </row>
    <row r="24" spans="2:16" s="210" customFormat="1" ht="15" customHeight="1" thickBot="1">
      <c r="B24" s="329" t="s">
        <v>207</v>
      </c>
      <c r="C24" s="330"/>
      <c r="D24" s="331"/>
      <c r="E24" s="332" t="s">
        <v>204</v>
      </c>
      <c r="F24" s="333">
        <v>25465</v>
      </c>
      <c r="G24" s="334">
        <v>114</v>
      </c>
      <c r="H24" s="335">
        <v>0</v>
      </c>
      <c r="I24" s="335">
        <v>517</v>
      </c>
      <c r="J24" s="335">
        <v>102</v>
      </c>
      <c r="K24" s="335">
        <v>2061</v>
      </c>
      <c r="L24" s="335">
        <v>0</v>
      </c>
      <c r="M24" s="335">
        <v>0</v>
      </c>
      <c r="N24" s="335">
        <v>1171</v>
      </c>
      <c r="O24" s="335">
        <v>21500</v>
      </c>
      <c r="P24" s="336">
        <v>0</v>
      </c>
    </row>
    <row r="25" spans="2:16" s="210" customFormat="1" ht="13.5" customHeight="1" thickTop="1">
      <c r="B25" s="310"/>
      <c r="C25" s="337"/>
      <c r="D25" s="323" t="s">
        <v>203</v>
      </c>
      <c r="E25" s="324"/>
      <c r="F25" s="339">
        <v>3025200</v>
      </c>
      <c r="G25" s="326">
        <v>154800</v>
      </c>
      <c r="H25" s="327">
        <v>1751700</v>
      </c>
      <c r="I25" s="327">
        <v>294100</v>
      </c>
      <c r="J25" s="327">
        <v>0</v>
      </c>
      <c r="K25" s="327">
        <v>170000</v>
      </c>
      <c r="L25" s="327">
        <v>0</v>
      </c>
      <c r="M25" s="327">
        <v>0</v>
      </c>
      <c r="N25" s="327">
        <v>223400</v>
      </c>
      <c r="O25" s="327">
        <v>261700</v>
      </c>
      <c r="P25" s="328">
        <v>169500</v>
      </c>
    </row>
    <row r="26" spans="2:16" s="210" customFormat="1" ht="13.5" customHeight="1">
      <c r="B26" s="310"/>
      <c r="C26" s="260" t="s">
        <v>188</v>
      </c>
      <c r="D26" s="316"/>
      <c r="E26" s="317" t="s">
        <v>204</v>
      </c>
      <c r="F26" s="340">
        <v>4995</v>
      </c>
      <c r="G26" s="319">
        <v>2667</v>
      </c>
      <c r="H26" s="320">
        <v>0</v>
      </c>
      <c r="I26" s="320">
        <v>370</v>
      </c>
      <c r="J26" s="320">
        <v>0</v>
      </c>
      <c r="K26" s="320">
        <v>0</v>
      </c>
      <c r="L26" s="320">
        <v>0</v>
      </c>
      <c r="M26" s="320">
        <v>0</v>
      </c>
      <c r="N26" s="320">
        <v>0</v>
      </c>
      <c r="O26" s="320">
        <v>1958</v>
      </c>
      <c r="P26" s="321">
        <v>0</v>
      </c>
    </row>
    <row r="27" spans="2:16" s="210" customFormat="1" ht="13.5" customHeight="1">
      <c r="B27" s="310"/>
      <c r="C27" s="337"/>
      <c r="D27" s="323" t="s">
        <v>203</v>
      </c>
      <c r="E27" s="324"/>
      <c r="F27" s="339">
        <v>1875000</v>
      </c>
      <c r="G27" s="326">
        <v>24000</v>
      </c>
      <c r="H27" s="327">
        <v>643100</v>
      </c>
      <c r="I27" s="327">
        <v>81100</v>
      </c>
      <c r="J27" s="327">
        <v>153400</v>
      </c>
      <c r="K27" s="327">
        <v>90100</v>
      </c>
      <c r="L27" s="327">
        <v>0</v>
      </c>
      <c r="M27" s="327">
        <v>38700</v>
      </c>
      <c r="N27" s="327">
        <v>82100</v>
      </c>
      <c r="O27" s="327">
        <v>544500</v>
      </c>
      <c r="P27" s="328">
        <v>218000</v>
      </c>
    </row>
    <row r="28" spans="2:16" s="210" customFormat="1" ht="13.5" customHeight="1">
      <c r="B28" s="310"/>
      <c r="C28" s="260" t="s">
        <v>208</v>
      </c>
      <c r="D28" s="316"/>
      <c r="E28" s="317" t="s">
        <v>204</v>
      </c>
      <c r="F28" s="340">
        <v>3973</v>
      </c>
      <c r="G28" s="319">
        <v>2990</v>
      </c>
      <c r="H28" s="320">
        <v>0</v>
      </c>
      <c r="I28" s="320">
        <v>0</v>
      </c>
      <c r="J28" s="320">
        <v>0</v>
      </c>
      <c r="K28" s="320">
        <v>483</v>
      </c>
      <c r="L28" s="320">
        <v>0</v>
      </c>
      <c r="M28" s="320">
        <v>0</v>
      </c>
      <c r="N28" s="320">
        <v>0</v>
      </c>
      <c r="O28" s="320">
        <v>0</v>
      </c>
      <c r="P28" s="321">
        <v>500</v>
      </c>
    </row>
    <row r="29" spans="2:16" s="210" customFormat="1" ht="13.5" customHeight="1">
      <c r="B29" s="310"/>
      <c r="C29" s="337"/>
      <c r="D29" s="323" t="s">
        <v>203</v>
      </c>
      <c r="E29" s="324"/>
      <c r="F29" s="339">
        <v>619100</v>
      </c>
      <c r="G29" s="326">
        <v>18500</v>
      </c>
      <c r="H29" s="327">
        <v>4600</v>
      </c>
      <c r="I29" s="327">
        <v>37600</v>
      </c>
      <c r="J29" s="327">
        <v>0</v>
      </c>
      <c r="K29" s="327">
        <v>200500</v>
      </c>
      <c r="L29" s="327">
        <v>0</v>
      </c>
      <c r="M29" s="327">
        <v>277300</v>
      </c>
      <c r="N29" s="327">
        <v>0</v>
      </c>
      <c r="O29" s="327">
        <v>0</v>
      </c>
      <c r="P29" s="328">
        <v>80600</v>
      </c>
    </row>
    <row r="30" spans="2:16" s="210" customFormat="1" ht="13.5" customHeight="1">
      <c r="B30" s="310"/>
      <c r="C30" s="260" t="s">
        <v>171</v>
      </c>
      <c r="D30" s="316"/>
      <c r="E30" s="317" t="s">
        <v>204</v>
      </c>
      <c r="F30" s="340">
        <v>817</v>
      </c>
      <c r="G30" s="319">
        <v>0</v>
      </c>
      <c r="H30" s="320">
        <v>20</v>
      </c>
      <c r="I30" s="320">
        <v>101</v>
      </c>
      <c r="J30" s="320">
        <v>0</v>
      </c>
      <c r="K30" s="320">
        <v>100</v>
      </c>
      <c r="L30" s="320">
        <v>0</v>
      </c>
      <c r="M30" s="320">
        <v>496</v>
      </c>
      <c r="N30" s="320">
        <v>0</v>
      </c>
      <c r="O30" s="320">
        <v>0</v>
      </c>
      <c r="P30" s="321">
        <v>100</v>
      </c>
    </row>
    <row r="31" spans="2:16" s="210" customFormat="1" ht="13.5" customHeight="1">
      <c r="B31" s="310"/>
      <c r="C31" s="337"/>
      <c r="D31" s="323" t="s">
        <v>203</v>
      </c>
      <c r="E31" s="324"/>
      <c r="F31" s="339">
        <v>1072300</v>
      </c>
      <c r="G31" s="326">
        <v>238400</v>
      </c>
      <c r="H31" s="327">
        <v>70400</v>
      </c>
      <c r="I31" s="327">
        <v>0</v>
      </c>
      <c r="J31" s="327">
        <v>177600</v>
      </c>
      <c r="K31" s="327">
        <v>47400</v>
      </c>
      <c r="L31" s="327">
        <v>0</v>
      </c>
      <c r="M31" s="327">
        <v>233800</v>
      </c>
      <c r="N31" s="327">
        <v>0</v>
      </c>
      <c r="O31" s="327">
        <v>301200</v>
      </c>
      <c r="P31" s="328">
        <v>3500</v>
      </c>
    </row>
    <row r="32" spans="2:16" s="210" customFormat="1" ht="13.5" customHeight="1">
      <c r="B32" s="310"/>
      <c r="C32" s="260" t="s">
        <v>172</v>
      </c>
      <c r="D32" s="316"/>
      <c r="E32" s="317" t="s">
        <v>204</v>
      </c>
      <c r="F32" s="340">
        <v>1451</v>
      </c>
      <c r="G32" s="319">
        <v>1000</v>
      </c>
      <c r="H32" s="320">
        <v>76</v>
      </c>
      <c r="I32" s="320">
        <v>0</v>
      </c>
      <c r="J32" s="320">
        <v>0</v>
      </c>
      <c r="K32" s="320">
        <v>0</v>
      </c>
      <c r="L32" s="320">
        <v>0</v>
      </c>
      <c r="M32" s="320">
        <v>350</v>
      </c>
      <c r="N32" s="320">
        <v>0</v>
      </c>
      <c r="O32" s="320">
        <v>25</v>
      </c>
      <c r="P32" s="321">
        <v>0</v>
      </c>
    </row>
    <row r="33" spans="2:16" s="210" customFormat="1" ht="13.5" customHeight="1">
      <c r="B33" s="310"/>
      <c r="C33" s="322"/>
      <c r="D33" s="323" t="s">
        <v>203</v>
      </c>
      <c r="E33" s="324"/>
      <c r="F33" s="339">
        <v>6591600</v>
      </c>
      <c r="G33" s="341">
        <v>435700</v>
      </c>
      <c r="H33" s="342">
        <v>2469800</v>
      </c>
      <c r="I33" s="342">
        <v>412800</v>
      </c>
      <c r="J33" s="342">
        <v>331000</v>
      </c>
      <c r="K33" s="342">
        <v>508000</v>
      </c>
      <c r="L33" s="342">
        <v>0</v>
      </c>
      <c r="M33" s="342">
        <v>549800</v>
      </c>
      <c r="N33" s="342">
        <v>305500</v>
      </c>
      <c r="O33" s="342">
        <v>1107400</v>
      </c>
      <c r="P33" s="343">
        <v>471600</v>
      </c>
    </row>
    <row r="34" spans="2:16" s="210" customFormat="1" ht="13.5" customHeight="1" thickBot="1">
      <c r="B34" s="329" t="s">
        <v>209</v>
      </c>
      <c r="C34" s="330"/>
      <c r="D34" s="331"/>
      <c r="E34" s="332" t="s">
        <v>204</v>
      </c>
      <c r="F34" s="333">
        <v>11236</v>
      </c>
      <c r="G34" s="334">
        <v>6657</v>
      </c>
      <c r="H34" s="335">
        <v>96</v>
      </c>
      <c r="I34" s="335">
        <v>471</v>
      </c>
      <c r="J34" s="335">
        <v>0</v>
      </c>
      <c r="K34" s="335">
        <v>583</v>
      </c>
      <c r="L34" s="335">
        <v>0</v>
      </c>
      <c r="M34" s="335">
        <v>846</v>
      </c>
      <c r="N34" s="335">
        <v>0</v>
      </c>
      <c r="O34" s="335">
        <v>1983</v>
      </c>
      <c r="P34" s="336">
        <v>600</v>
      </c>
    </row>
    <row r="35" spans="2:16" ht="9.75" customHeight="1" thickTop="1">
      <c r="B35" s="237"/>
      <c r="F35" s="346"/>
      <c r="G35" s="347"/>
      <c r="H35" s="347"/>
      <c r="I35" s="347"/>
      <c r="J35" s="347"/>
      <c r="K35" s="347"/>
      <c r="L35" s="347"/>
      <c r="M35" s="347"/>
      <c r="N35" s="347"/>
      <c r="O35" s="347"/>
      <c r="P35" s="347"/>
    </row>
    <row r="36" spans="2:16" s="300" customFormat="1" ht="21" customHeight="1">
      <c r="B36" s="287" t="s">
        <v>210</v>
      </c>
      <c r="C36" s="288"/>
      <c r="D36" s="289"/>
      <c r="E36" s="290"/>
      <c r="F36" s="348" t="s">
        <v>155</v>
      </c>
      <c r="G36" s="349" t="s">
        <v>70</v>
      </c>
      <c r="H36" s="350" t="s">
        <v>71</v>
      </c>
      <c r="I36" s="351"/>
      <c r="J36" s="352" t="s">
        <v>73</v>
      </c>
      <c r="K36" s="353" t="s">
        <v>195</v>
      </c>
      <c r="L36" s="354"/>
      <c r="M36" s="355"/>
      <c r="N36" s="352" t="s">
        <v>196</v>
      </c>
      <c r="O36" s="352" t="s">
        <v>76</v>
      </c>
      <c r="P36" s="356" t="s">
        <v>197</v>
      </c>
    </row>
    <row r="37" spans="2:16" s="300" customFormat="1" ht="21" customHeight="1">
      <c r="B37" s="301"/>
      <c r="C37" s="302"/>
      <c r="D37" s="303"/>
      <c r="E37" s="304"/>
      <c r="F37" s="357"/>
      <c r="G37" s="358"/>
      <c r="H37" s="359" t="s">
        <v>198</v>
      </c>
      <c r="I37" s="359" t="s">
        <v>199</v>
      </c>
      <c r="J37" s="360"/>
      <c r="K37" s="359" t="s">
        <v>200</v>
      </c>
      <c r="L37" s="359" t="s">
        <v>201</v>
      </c>
      <c r="M37" s="359" t="s">
        <v>202</v>
      </c>
      <c r="N37" s="360"/>
      <c r="O37" s="360"/>
      <c r="P37" s="361"/>
    </row>
    <row r="38" spans="2:16" s="210" customFormat="1" ht="13.5" customHeight="1">
      <c r="B38" s="310"/>
      <c r="C38" s="337"/>
      <c r="D38" s="323" t="s">
        <v>203</v>
      </c>
      <c r="E38" s="324"/>
      <c r="F38" s="339">
        <v>3438800</v>
      </c>
      <c r="G38" s="362">
        <v>0</v>
      </c>
      <c r="H38" s="314">
        <v>1221400</v>
      </c>
      <c r="I38" s="314">
        <v>17300</v>
      </c>
      <c r="J38" s="314">
        <v>0</v>
      </c>
      <c r="K38" s="314">
        <v>225000</v>
      </c>
      <c r="L38" s="314">
        <v>14700</v>
      </c>
      <c r="M38" s="314">
        <v>0</v>
      </c>
      <c r="N38" s="314">
        <v>456700</v>
      </c>
      <c r="O38" s="314">
        <v>815900</v>
      </c>
      <c r="P38" s="315">
        <v>687800</v>
      </c>
    </row>
    <row r="39" spans="2:16" s="210" customFormat="1" ht="13.5" customHeight="1">
      <c r="B39" s="310"/>
      <c r="C39" s="260" t="s">
        <v>174</v>
      </c>
      <c r="D39" s="316"/>
      <c r="E39" s="317" t="s">
        <v>204</v>
      </c>
      <c r="F39" s="340">
        <v>22832</v>
      </c>
      <c r="G39" s="319">
        <v>0</v>
      </c>
      <c r="H39" s="320">
        <v>15863</v>
      </c>
      <c r="I39" s="320">
        <v>224</v>
      </c>
      <c r="J39" s="320">
        <v>0</v>
      </c>
      <c r="K39" s="320">
        <v>0</v>
      </c>
      <c r="L39" s="320">
        <v>0</v>
      </c>
      <c r="M39" s="320">
        <v>0</v>
      </c>
      <c r="N39" s="320">
        <v>1270</v>
      </c>
      <c r="O39" s="320">
        <v>5193</v>
      </c>
      <c r="P39" s="321">
        <v>282</v>
      </c>
    </row>
    <row r="40" spans="2:16" s="210" customFormat="1" ht="13.5" customHeight="1">
      <c r="B40" s="310"/>
      <c r="C40" s="337"/>
      <c r="D40" s="323" t="s">
        <v>203</v>
      </c>
      <c r="E40" s="324"/>
      <c r="F40" s="339">
        <v>275300</v>
      </c>
      <c r="G40" s="363">
        <v>0</v>
      </c>
      <c r="H40" s="327">
        <v>128100</v>
      </c>
      <c r="I40" s="327">
        <v>57500</v>
      </c>
      <c r="J40" s="327">
        <v>0</v>
      </c>
      <c r="K40" s="327">
        <v>0</v>
      </c>
      <c r="L40" s="327">
        <v>0</v>
      </c>
      <c r="M40" s="327">
        <v>0</v>
      </c>
      <c r="N40" s="327">
        <v>7200</v>
      </c>
      <c r="O40" s="327">
        <v>31700</v>
      </c>
      <c r="P40" s="328">
        <v>50800</v>
      </c>
    </row>
    <row r="41" spans="2:16" s="210" customFormat="1" ht="13.5" customHeight="1">
      <c r="B41" s="310"/>
      <c r="C41" s="260" t="s">
        <v>211</v>
      </c>
      <c r="D41" s="316"/>
      <c r="E41" s="317" t="s">
        <v>204</v>
      </c>
      <c r="F41" s="340">
        <v>1210</v>
      </c>
      <c r="G41" s="319">
        <v>0</v>
      </c>
      <c r="H41" s="320">
        <v>240</v>
      </c>
      <c r="I41" s="320">
        <v>0</v>
      </c>
      <c r="J41" s="320">
        <v>0</v>
      </c>
      <c r="K41" s="320">
        <v>0</v>
      </c>
      <c r="L41" s="320">
        <v>0</v>
      </c>
      <c r="M41" s="320">
        <v>0</v>
      </c>
      <c r="N41" s="320">
        <v>0</v>
      </c>
      <c r="O41" s="320">
        <v>470</v>
      </c>
      <c r="P41" s="321">
        <v>500</v>
      </c>
    </row>
    <row r="42" spans="2:16" s="210" customFormat="1" ht="13.5" customHeight="1">
      <c r="B42" s="310"/>
      <c r="C42" s="337"/>
      <c r="D42" s="323" t="s">
        <v>203</v>
      </c>
      <c r="E42" s="324"/>
      <c r="F42" s="339">
        <v>39500</v>
      </c>
      <c r="G42" s="363">
        <v>0</v>
      </c>
      <c r="H42" s="327">
        <v>800</v>
      </c>
      <c r="I42" s="327">
        <v>38700</v>
      </c>
      <c r="J42" s="327">
        <v>0</v>
      </c>
      <c r="K42" s="327">
        <v>0</v>
      </c>
      <c r="L42" s="327">
        <v>0</v>
      </c>
      <c r="M42" s="327">
        <v>0</v>
      </c>
      <c r="N42" s="327">
        <v>0</v>
      </c>
      <c r="O42" s="327">
        <v>0</v>
      </c>
      <c r="P42" s="328">
        <v>0</v>
      </c>
    </row>
    <row r="43" spans="2:16" s="210" customFormat="1" ht="13.5" customHeight="1">
      <c r="B43" s="310"/>
      <c r="C43" s="260" t="s">
        <v>175</v>
      </c>
      <c r="D43" s="316"/>
      <c r="E43" s="317" t="s">
        <v>204</v>
      </c>
      <c r="F43" s="318">
        <v>0</v>
      </c>
      <c r="G43" s="319">
        <v>0</v>
      </c>
      <c r="H43" s="320">
        <v>0</v>
      </c>
      <c r="I43" s="320">
        <v>0</v>
      </c>
      <c r="J43" s="320">
        <v>0</v>
      </c>
      <c r="K43" s="320">
        <v>0</v>
      </c>
      <c r="L43" s="320">
        <v>0</v>
      </c>
      <c r="M43" s="320">
        <v>0</v>
      </c>
      <c r="N43" s="320">
        <v>0</v>
      </c>
      <c r="O43" s="320">
        <v>0</v>
      </c>
      <c r="P43" s="321">
        <v>0</v>
      </c>
    </row>
    <row r="44" spans="2:16" s="210" customFormat="1" ht="13.5" customHeight="1">
      <c r="B44" s="310"/>
      <c r="C44" s="337"/>
      <c r="D44" s="323" t="s">
        <v>203</v>
      </c>
      <c r="E44" s="324"/>
      <c r="F44" s="339">
        <v>82700</v>
      </c>
      <c r="G44" s="363">
        <v>0</v>
      </c>
      <c r="H44" s="327">
        <v>82700</v>
      </c>
      <c r="I44" s="327">
        <v>0</v>
      </c>
      <c r="J44" s="327">
        <v>0</v>
      </c>
      <c r="K44" s="327">
        <v>0</v>
      </c>
      <c r="L44" s="327">
        <v>0</v>
      </c>
      <c r="M44" s="327">
        <v>0</v>
      </c>
      <c r="N44" s="327">
        <v>0</v>
      </c>
      <c r="O44" s="327">
        <v>0</v>
      </c>
      <c r="P44" s="328">
        <v>0</v>
      </c>
    </row>
    <row r="45" spans="2:16" s="210" customFormat="1" ht="13.5" customHeight="1">
      <c r="B45" s="310"/>
      <c r="C45" s="260" t="s">
        <v>176</v>
      </c>
      <c r="D45" s="316"/>
      <c r="E45" s="317" t="s">
        <v>204</v>
      </c>
      <c r="F45" s="340">
        <v>0</v>
      </c>
      <c r="G45" s="319">
        <v>0</v>
      </c>
      <c r="H45" s="320">
        <v>0</v>
      </c>
      <c r="I45" s="320">
        <v>0</v>
      </c>
      <c r="J45" s="320">
        <v>0</v>
      </c>
      <c r="K45" s="320">
        <v>0</v>
      </c>
      <c r="L45" s="320">
        <v>0</v>
      </c>
      <c r="M45" s="320">
        <v>0</v>
      </c>
      <c r="N45" s="320">
        <v>0</v>
      </c>
      <c r="O45" s="320">
        <v>0</v>
      </c>
      <c r="P45" s="321">
        <v>0</v>
      </c>
    </row>
    <row r="46" spans="2:16" s="210" customFormat="1" ht="13.5" customHeight="1">
      <c r="B46" s="310"/>
      <c r="C46" s="337"/>
      <c r="D46" s="323" t="s">
        <v>203</v>
      </c>
      <c r="E46" s="324"/>
      <c r="F46" s="339">
        <v>1727400</v>
      </c>
      <c r="G46" s="326">
        <v>20600</v>
      </c>
      <c r="H46" s="327">
        <v>1657800</v>
      </c>
      <c r="I46" s="327">
        <v>20300</v>
      </c>
      <c r="J46" s="327">
        <v>0</v>
      </c>
      <c r="K46" s="327">
        <v>28700</v>
      </c>
      <c r="L46" s="327">
        <v>0</v>
      </c>
      <c r="M46" s="327">
        <v>0</v>
      </c>
      <c r="N46" s="327">
        <v>0</v>
      </c>
      <c r="O46" s="327">
        <v>0</v>
      </c>
      <c r="P46" s="328">
        <v>0</v>
      </c>
    </row>
    <row r="47" spans="2:16" s="210" customFormat="1" ht="13.5" customHeight="1">
      <c r="B47" s="310"/>
      <c r="C47" s="260" t="s">
        <v>177</v>
      </c>
      <c r="D47" s="316"/>
      <c r="E47" s="317" t="s">
        <v>204</v>
      </c>
      <c r="F47" s="340">
        <v>0</v>
      </c>
      <c r="G47" s="319">
        <v>0</v>
      </c>
      <c r="H47" s="320">
        <v>0</v>
      </c>
      <c r="I47" s="320">
        <v>0</v>
      </c>
      <c r="J47" s="320">
        <v>0</v>
      </c>
      <c r="K47" s="320">
        <v>0</v>
      </c>
      <c r="L47" s="320">
        <v>0</v>
      </c>
      <c r="M47" s="320">
        <v>0</v>
      </c>
      <c r="N47" s="320">
        <v>0</v>
      </c>
      <c r="O47" s="320">
        <v>0</v>
      </c>
      <c r="P47" s="321">
        <v>0</v>
      </c>
    </row>
    <row r="48" spans="2:16" s="210" customFormat="1" ht="13.5" customHeight="1">
      <c r="B48" s="310"/>
      <c r="C48" s="322"/>
      <c r="D48" s="323" t="s">
        <v>203</v>
      </c>
      <c r="E48" s="324"/>
      <c r="F48" s="339">
        <v>5563700</v>
      </c>
      <c r="G48" s="341">
        <v>20600</v>
      </c>
      <c r="H48" s="342">
        <v>3090800</v>
      </c>
      <c r="I48" s="342">
        <v>133800</v>
      </c>
      <c r="J48" s="342">
        <v>0</v>
      </c>
      <c r="K48" s="342">
        <v>253700</v>
      </c>
      <c r="L48" s="342">
        <v>14700</v>
      </c>
      <c r="M48" s="342">
        <v>0</v>
      </c>
      <c r="N48" s="342">
        <v>463900</v>
      </c>
      <c r="O48" s="342">
        <v>847600</v>
      </c>
      <c r="P48" s="343">
        <v>738600</v>
      </c>
    </row>
    <row r="49" spans="2:16" s="210" customFormat="1" ht="13.5" customHeight="1" thickBot="1">
      <c r="B49" s="329" t="s">
        <v>212</v>
      </c>
      <c r="C49" s="330"/>
      <c r="D49" s="331"/>
      <c r="E49" s="332" t="s">
        <v>204</v>
      </c>
      <c r="F49" s="333">
        <v>24042</v>
      </c>
      <c r="G49" s="334">
        <v>0</v>
      </c>
      <c r="H49" s="335">
        <v>16103</v>
      </c>
      <c r="I49" s="335">
        <v>224</v>
      </c>
      <c r="J49" s="335">
        <v>0</v>
      </c>
      <c r="K49" s="335">
        <v>0</v>
      </c>
      <c r="L49" s="335">
        <v>0</v>
      </c>
      <c r="M49" s="335">
        <v>0</v>
      </c>
      <c r="N49" s="335">
        <v>1270</v>
      </c>
      <c r="O49" s="335">
        <v>5663</v>
      </c>
      <c r="P49" s="336">
        <v>782</v>
      </c>
    </row>
    <row r="50" spans="2:16" s="210" customFormat="1" ht="13.5" customHeight="1" thickTop="1">
      <c r="B50" s="310"/>
      <c r="C50" s="337"/>
      <c r="D50" s="323" t="s">
        <v>203</v>
      </c>
      <c r="E50" s="324"/>
      <c r="F50" s="339">
        <v>6995200</v>
      </c>
      <c r="G50" s="326">
        <v>88500</v>
      </c>
      <c r="H50" s="327">
        <v>733600</v>
      </c>
      <c r="I50" s="327">
        <v>479000</v>
      </c>
      <c r="J50" s="327">
        <v>469700</v>
      </c>
      <c r="K50" s="327">
        <v>542500</v>
      </c>
      <c r="L50" s="327">
        <v>1700</v>
      </c>
      <c r="M50" s="327">
        <v>641700</v>
      </c>
      <c r="N50" s="327">
        <v>3378800</v>
      </c>
      <c r="O50" s="327">
        <v>578100</v>
      </c>
      <c r="P50" s="328">
        <v>81600</v>
      </c>
    </row>
    <row r="51" spans="2:16" s="210" customFormat="1" ht="13.5" customHeight="1">
      <c r="B51" s="310"/>
      <c r="C51" s="260" t="s">
        <v>213</v>
      </c>
      <c r="D51" s="316"/>
      <c r="E51" s="317" t="s">
        <v>204</v>
      </c>
      <c r="F51" s="340">
        <v>18222</v>
      </c>
      <c r="G51" s="319">
        <v>0</v>
      </c>
      <c r="H51" s="320">
        <v>1</v>
      </c>
      <c r="I51" s="320">
        <v>18</v>
      </c>
      <c r="J51" s="320">
        <v>0</v>
      </c>
      <c r="K51" s="320">
        <v>2400</v>
      </c>
      <c r="L51" s="320">
        <v>0</v>
      </c>
      <c r="M51" s="320">
        <v>0</v>
      </c>
      <c r="N51" s="320">
        <v>15750</v>
      </c>
      <c r="O51" s="320">
        <v>53</v>
      </c>
      <c r="P51" s="321">
        <v>0</v>
      </c>
    </row>
    <row r="52" spans="2:16" s="210" customFormat="1" ht="13.5" customHeight="1">
      <c r="B52" s="310"/>
      <c r="C52" s="337"/>
      <c r="D52" s="323" t="s">
        <v>203</v>
      </c>
      <c r="E52" s="324"/>
      <c r="F52" s="339">
        <v>1656300</v>
      </c>
      <c r="G52" s="326">
        <v>318800</v>
      </c>
      <c r="H52" s="327">
        <v>54000</v>
      </c>
      <c r="I52" s="327">
        <v>45500</v>
      </c>
      <c r="J52" s="327">
        <v>41200</v>
      </c>
      <c r="K52" s="327">
        <v>203100</v>
      </c>
      <c r="L52" s="327">
        <v>0</v>
      </c>
      <c r="M52" s="327">
        <v>0</v>
      </c>
      <c r="N52" s="327">
        <v>138400</v>
      </c>
      <c r="O52" s="327">
        <v>831200</v>
      </c>
      <c r="P52" s="328">
        <v>24100</v>
      </c>
    </row>
    <row r="53" spans="2:16" s="210" customFormat="1" ht="13.5" customHeight="1">
      <c r="B53" s="310"/>
      <c r="C53" s="260" t="s">
        <v>214</v>
      </c>
      <c r="D53" s="316"/>
      <c r="E53" s="317" t="s">
        <v>204</v>
      </c>
      <c r="F53" s="340">
        <v>5700</v>
      </c>
      <c r="G53" s="319">
        <v>0</v>
      </c>
      <c r="H53" s="320">
        <v>0</v>
      </c>
      <c r="I53" s="320">
        <v>0</v>
      </c>
      <c r="J53" s="320">
        <v>0</v>
      </c>
      <c r="K53" s="320">
        <v>5700</v>
      </c>
      <c r="L53" s="320">
        <v>0</v>
      </c>
      <c r="M53" s="320">
        <v>0</v>
      </c>
      <c r="N53" s="320">
        <v>0</v>
      </c>
      <c r="O53" s="320">
        <v>0</v>
      </c>
      <c r="P53" s="321">
        <v>0</v>
      </c>
    </row>
    <row r="54" spans="2:16" s="210" customFormat="1" ht="13.5" customHeight="1">
      <c r="B54" s="310"/>
      <c r="C54" s="322"/>
      <c r="D54" s="323" t="s">
        <v>203</v>
      </c>
      <c r="E54" s="324"/>
      <c r="F54" s="339">
        <v>8651500</v>
      </c>
      <c r="G54" s="341">
        <v>407300</v>
      </c>
      <c r="H54" s="342">
        <v>787600</v>
      </c>
      <c r="I54" s="342">
        <v>524500</v>
      </c>
      <c r="J54" s="342">
        <v>510900</v>
      </c>
      <c r="K54" s="342">
        <v>745600</v>
      </c>
      <c r="L54" s="342">
        <v>1700</v>
      </c>
      <c r="M54" s="342">
        <v>641700</v>
      </c>
      <c r="N54" s="342">
        <v>3517200</v>
      </c>
      <c r="O54" s="342">
        <v>1409300</v>
      </c>
      <c r="P54" s="343">
        <v>105700</v>
      </c>
    </row>
    <row r="55" spans="2:16" s="210" customFormat="1" ht="13.5" customHeight="1" thickBot="1">
      <c r="B55" s="329" t="s">
        <v>215</v>
      </c>
      <c r="C55" s="330"/>
      <c r="D55" s="331"/>
      <c r="E55" s="332" t="s">
        <v>204</v>
      </c>
      <c r="F55" s="333">
        <v>23922</v>
      </c>
      <c r="G55" s="334">
        <v>0</v>
      </c>
      <c r="H55" s="335">
        <v>1</v>
      </c>
      <c r="I55" s="335">
        <v>18</v>
      </c>
      <c r="J55" s="335">
        <v>0</v>
      </c>
      <c r="K55" s="335">
        <v>8100</v>
      </c>
      <c r="L55" s="335">
        <v>0</v>
      </c>
      <c r="M55" s="335">
        <v>0</v>
      </c>
      <c r="N55" s="335">
        <v>15750</v>
      </c>
      <c r="O55" s="335">
        <v>53</v>
      </c>
      <c r="P55" s="336">
        <v>0</v>
      </c>
    </row>
    <row r="56" spans="2:16" s="210" customFormat="1" ht="13.5" customHeight="1" thickTop="1">
      <c r="B56" s="310"/>
      <c r="C56" s="337"/>
      <c r="D56" s="323" t="s">
        <v>203</v>
      </c>
      <c r="E56" s="324"/>
      <c r="F56" s="339">
        <v>4485200</v>
      </c>
      <c r="G56" s="326">
        <v>216900</v>
      </c>
      <c r="H56" s="327">
        <v>206700</v>
      </c>
      <c r="I56" s="327">
        <v>40500</v>
      </c>
      <c r="J56" s="327">
        <v>59400</v>
      </c>
      <c r="K56" s="327">
        <v>913400</v>
      </c>
      <c r="L56" s="327">
        <v>105700</v>
      </c>
      <c r="M56" s="327">
        <v>884400</v>
      </c>
      <c r="N56" s="327">
        <v>226700</v>
      </c>
      <c r="O56" s="327">
        <v>1737700</v>
      </c>
      <c r="P56" s="328">
        <v>93800</v>
      </c>
    </row>
    <row r="57" spans="2:16" s="210" customFormat="1" ht="13.5" customHeight="1">
      <c r="B57" s="310"/>
      <c r="C57" s="260" t="s">
        <v>216</v>
      </c>
      <c r="D57" s="316"/>
      <c r="E57" s="317" t="s">
        <v>204</v>
      </c>
      <c r="F57" s="340">
        <v>1517</v>
      </c>
      <c r="G57" s="319">
        <v>0</v>
      </c>
      <c r="H57" s="320">
        <v>15</v>
      </c>
      <c r="I57" s="320">
        <v>21</v>
      </c>
      <c r="J57" s="320">
        <v>0</v>
      </c>
      <c r="K57" s="320">
        <v>17</v>
      </c>
      <c r="L57" s="320">
        <v>650</v>
      </c>
      <c r="M57" s="320">
        <v>69</v>
      </c>
      <c r="N57" s="320">
        <v>161</v>
      </c>
      <c r="O57" s="320">
        <v>101</v>
      </c>
      <c r="P57" s="321">
        <v>483</v>
      </c>
    </row>
    <row r="58" spans="2:16" s="210" customFormat="1" ht="13.5" customHeight="1">
      <c r="B58" s="310"/>
      <c r="C58" s="322"/>
      <c r="D58" s="323" t="s">
        <v>203</v>
      </c>
      <c r="E58" s="324"/>
      <c r="F58" s="339">
        <v>4485200</v>
      </c>
      <c r="G58" s="341">
        <v>216900</v>
      </c>
      <c r="H58" s="342">
        <v>206700</v>
      </c>
      <c r="I58" s="342">
        <v>40500</v>
      </c>
      <c r="J58" s="342">
        <v>59400</v>
      </c>
      <c r="K58" s="342">
        <v>913400</v>
      </c>
      <c r="L58" s="342">
        <v>105700</v>
      </c>
      <c r="M58" s="342">
        <v>884400</v>
      </c>
      <c r="N58" s="342">
        <v>226700</v>
      </c>
      <c r="O58" s="342">
        <v>1737700</v>
      </c>
      <c r="P58" s="343">
        <v>93800</v>
      </c>
    </row>
    <row r="59" spans="2:16" s="210" customFormat="1" ht="13.5" customHeight="1" thickBot="1">
      <c r="B59" s="329" t="s">
        <v>217</v>
      </c>
      <c r="C59" s="330"/>
      <c r="D59" s="331"/>
      <c r="E59" s="332" t="s">
        <v>204</v>
      </c>
      <c r="F59" s="333">
        <v>1517</v>
      </c>
      <c r="G59" s="334">
        <v>0</v>
      </c>
      <c r="H59" s="335">
        <v>15</v>
      </c>
      <c r="I59" s="335">
        <v>21</v>
      </c>
      <c r="J59" s="335">
        <v>0</v>
      </c>
      <c r="K59" s="335">
        <v>17</v>
      </c>
      <c r="L59" s="335">
        <v>650</v>
      </c>
      <c r="M59" s="335">
        <v>69</v>
      </c>
      <c r="N59" s="335">
        <v>161</v>
      </c>
      <c r="O59" s="335">
        <v>101</v>
      </c>
      <c r="P59" s="336">
        <v>483</v>
      </c>
    </row>
    <row r="60" spans="6:16" s="364" customFormat="1" ht="13.5" customHeight="1" thickTop="1">
      <c r="F60" s="365"/>
      <c r="P60" s="366"/>
    </row>
    <row r="61" spans="2:17" ht="13.5" customHeight="1">
      <c r="B61" s="367"/>
      <c r="C61" s="368"/>
      <c r="D61" s="367" t="s">
        <v>203</v>
      </c>
      <c r="E61" s="369"/>
      <c r="F61" s="370">
        <v>43573900</v>
      </c>
      <c r="G61" s="371">
        <v>1878700</v>
      </c>
      <c r="H61" s="371">
        <v>8997400</v>
      </c>
      <c r="I61" s="371">
        <v>2508200</v>
      </c>
      <c r="J61" s="371">
        <v>2299000</v>
      </c>
      <c r="K61" s="371">
        <v>5311600</v>
      </c>
      <c r="L61" s="371">
        <v>298700</v>
      </c>
      <c r="M61" s="371">
        <v>2953700</v>
      </c>
      <c r="N61" s="371">
        <v>6729800</v>
      </c>
      <c r="O61" s="371">
        <v>9064200</v>
      </c>
      <c r="P61" s="372">
        <v>3532600</v>
      </c>
      <c r="Q61" s="210"/>
    </row>
    <row r="62" spans="2:17" ht="13.5" customHeight="1">
      <c r="B62" s="373" t="s">
        <v>218</v>
      </c>
      <c r="C62" s="374"/>
      <c r="D62" s="375"/>
      <c r="E62" s="376" t="s">
        <v>204</v>
      </c>
      <c r="F62" s="377">
        <v>176754</v>
      </c>
      <c r="G62" s="378">
        <v>6810</v>
      </c>
      <c r="H62" s="378">
        <v>18236</v>
      </c>
      <c r="I62" s="378">
        <v>2266</v>
      </c>
      <c r="J62" s="378">
        <v>548</v>
      </c>
      <c r="K62" s="378">
        <v>26226</v>
      </c>
      <c r="L62" s="378">
        <v>3110</v>
      </c>
      <c r="M62" s="378">
        <v>1001</v>
      </c>
      <c r="N62" s="378">
        <v>20228</v>
      </c>
      <c r="O62" s="378">
        <v>89612</v>
      </c>
      <c r="P62" s="379">
        <v>8717</v>
      </c>
      <c r="Q62" s="210"/>
    </row>
  </sheetData>
  <sheetProtection/>
  <mergeCells count="18">
    <mergeCell ref="B3:C4"/>
    <mergeCell ref="H3:I3"/>
    <mergeCell ref="K3:M3"/>
    <mergeCell ref="G3:G4"/>
    <mergeCell ref="J3:J4"/>
    <mergeCell ref="F3:F4"/>
    <mergeCell ref="H36:I36"/>
    <mergeCell ref="J36:J37"/>
    <mergeCell ref="K36:M36"/>
    <mergeCell ref="B36:C37"/>
    <mergeCell ref="F36:F37"/>
    <mergeCell ref="G36:G37"/>
    <mergeCell ref="N3:N4"/>
    <mergeCell ref="O3:O4"/>
    <mergeCell ref="P3:P4"/>
    <mergeCell ref="N36:N37"/>
    <mergeCell ref="O36:O37"/>
    <mergeCell ref="P36:P37"/>
  </mergeCells>
  <printOptions/>
  <pageMargins left="0.4" right="0.7874015748031497" top="0.65" bottom="0.5905511811023623" header="0.5118110236220472" footer="0.5118110236220472"/>
  <pageSetup horizontalDpi="600" verticalDpi="600" orientation="landscape" paperSize="9" scale="90" r:id="rId2"/>
  <rowBreaks count="1" manualBreakCount="1">
    <brk id="34" max="16" man="1"/>
  </rowBreaks>
  <drawing r:id="rId1"/>
</worksheet>
</file>

<file path=xl/worksheets/sheet13.xml><?xml version="1.0" encoding="utf-8"?>
<worksheet xmlns="http://schemas.openxmlformats.org/spreadsheetml/2006/main" xmlns:r="http://schemas.openxmlformats.org/officeDocument/2006/relationships">
  <sheetPr>
    <tabColor rgb="FFFFFF00"/>
  </sheetPr>
  <dimension ref="A1:E34"/>
  <sheetViews>
    <sheetView view="pageBreakPreview" zoomScale="85" zoomScaleNormal="85" zoomScaleSheetLayoutView="85" workbookViewId="0" topLeftCell="A1">
      <selection activeCell="F1" sqref="F1"/>
    </sheetView>
  </sheetViews>
  <sheetFormatPr defaultColWidth="9.00390625" defaultRowHeight="13.5"/>
  <cols>
    <col min="1" max="1" width="3.50390625" style="381" customWidth="1"/>
    <col min="2" max="2" width="5.875" style="380" customWidth="1"/>
    <col min="3" max="3" width="45.625" style="381" customWidth="1"/>
    <col min="4" max="4" width="15.125" style="382" customWidth="1"/>
    <col min="5" max="5" width="18.50390625" style="380" customWidth="1"/>
    <col min="6" max="16384" width="9.00390625" style="380" customWidth="1"/>
  </cols>
  <sheetData>
    <row r="1" ht="17.25" customHeight="1">
      <c r="A1" s="380" t="s">
        <v>241</v>
      </c>
    </row>
    <row r="2" ht="10.5" customHeight="1"/>
    <row r="3" spans="2:5" s="381" customFormat="1" ht="24" customHeight="1">
      <c r="B3" s="383" t="s">
        <v>221</v>
      </c>
      <c r="C3" s="383" t="s">
        <v>222</v>
      </c>
      <c r="D3" s="383" t="s">
        <v>220</v>
      </c>
      <c r="E3" s="384" t="s">
        <v>223</v>
      </c>
    </row>
    <row r="4" spans="1:5" ht="24" customHeight="1">
      <c r="A4" s="380"/>
      <c r="B4" s="383">
        <v>1</v>
      </c>
      <c r="C4" s="385" t="s">
        <v>242</v>
      </c>
      <c r="D4" s="386" t="s">
        <v>224</v>
      </c>
      <c r="E4" s="386">
        <v>1799900</v>
      </c>
    </row>
    <row r="5" spans="1:5" ht="24" customHeight="1">
      <c r="A5" s="380"/>
      <c r="B5" s="383">
        <v>2</v>
      </c>
      <c r="C5" s="385" t="s">
        <v>243</v>
      </c>
      <c r="D5" s="387" t="s">
        <v>177</v>
      </c>
      <c r="E5" s="386">
        <v>1657800</v>
      </c>
    </row>
    <row r="6" spans="1:5" ht="24" customHeight="1">
      <c r="A6" s="380"/>
      <c r="B6" s="383">
        <v>3</v>
      </c>
      <c r="C6" s="385" t="s">
        <v>244</v>
      </c>
      <c r="D6" s="386" t="s">
        <v>245</v>
      </c>
      <c r="E6" s="386">
        <v>793000</v>
      </c>
    </row>
    <row r="7" spans="1:5" ht="24" customHeight="1">
      <c r="A7" s="380"/>
      <c r="B7" s="383">
        <v>4</v>
      </c>
      <c r="C7" s="385" t="s">
        <v>225</v>
      </c>
      <c r="D7" s="386" t="s">
        <v>174</v>
      </c>
      <c r="E7" s="386">
        <v>730500</v>
      </c>
    </row>
    <row r="8" spans="1:5" ht="24" customHeight="1">
      <c r="A8" s="380"/>
      <c r="B8" s="383">
        <v>5</v>
      </c>
      <c r="C8" s="385" t="s">
        <v>226</v>
      </c>
      <c r="D8" s="388" t="s">
        <v>246</v>
      </c>
      <c r="E8" s="386">
        <v>680200</v>
      </c>
    </row>
    <row r="9" spans="1:5" ht="24" customHeight="1">
      <c r="A9" s="380"/>
      <c r="B9" s="383">
        <v>6</v>
      </c>
      <c r="C9" s="385" t="s">
        <v>247</v>
      </c>
      <c r="D9" s="389" t="s">
        <v>164</v>
      </c>
      <c r="E9" s="386">
        <v>637700</v>
      </c>
    </row>
    <row r="10" spans="1:5" ht="24" customHeight="1">
      <c r="A10" s="380"/>
      <c r="B10" s="383">
        <v>7</v>
      </c>
      <c r="C10" s="385" t="s">
        <v>248</v>
      </c>
      <c r="D10" s="389" t="s">
        <v>227</v>
      </c>
      <c r="E10" s="386">
        <v>605500</v>
      </c>
    </row>
    <row r="11" spans="1:5" ht="24" customHeight="1">
      <c r="A11" s="380"/>
      <c r="B11" s="383">
        <v>8</v>
      </c>
      <c r="C11" s="385" t="s">
        <v>249</v>
      </c>
      <c r="D11" s="389" t="s">
        <v>227</v>
      </c>
      <c r="E11" s="386">
        <v>604100</v>
      </c>
    </row>
    <row r="12" spans="1:5" ht="24" customHeight="1">
      <c r="A12" s="380"/>
      <c r="B12" s="383">
        <v>9</v>
      </c>
      <c r="C12" s="385" t="s">
        <v>250</v>
      </c>
      <c r="D12" s="386" t="s">
        <v>224</v>
      </c>
      <c r="E12" s="386">
        <v>552800</v>
      </c>
    </row>
    <row r="13" spans="1:5" ht="24" customHeight="1">
      <c r="A13" s="380"/>
      <c r="B13" s="383">
        <v>10</v>
      </c>
      <c r="C13" s="385" t="s">
        <v>251</v>
      </c>
      <c r="D13" s="386" t="s">
        <v>224</v>
      </c>
      <c r="E13" s="386">
        <v>542400</v>
      </c>
    </row>
    <row r="14" spans="1:5" ht="24" customHeight="1">
      <c r="A14" s="380"/>
      <c r="B14" s="383">
        <v>11</v>
      </c>
      <c r="C14" s="385" t="s">
        <v>228</v>
      </c>
      <c r="D14" s="386" t="s">
        <v>224</v>
      </c>
      <c r="E14" s="386">
        <v>533300</v>
      </c>
    </row>
    <row r="15" spans="1:5" ht="24" customHeight="1">
      <c r="A15" s="380"/>
      <c r="B15" s="383">
        <v>12</v>
      </c>
      <c r="C15" s="385" t="s">
        <v>229</v>
      </c>
      <c r="D15" s="387" t="s">
        <v>252</v>
      </c>
      <c r="E15" s="386">
        <v>521200</v>
      </c>
    </row>
    <row r="16" spans="1:5" ht="24" customHeight="1">
      <c r="A16" s="380"/>
      <c r="B16" s="383">
        <v>13</v>
      </c>
      <c r="C16" s="385" t="s">
        <v>253</v>
      </c>
      <c r="D16" s="386" t="s">
        <v>164</v>
      </c>
      <c r="E16" s="386">
        <v>519000</v>
      </c>
    </row>
    <row r="17" spans="1:5" ht="24" customHeight="1">
      <c r="A17" s="380"/>
      <c r="B17" s="383">
        <v>14</v>
      </c>
      <c r="C17" s="385" t="s">
        <v>254</v>
      </c>
      <c r="D17" s="387" t="s">
        <v>230</v>
      </c>
      <c r="E17" s="386">
        <v>481700</v>
      </c>
    </row>
    <row r="18" spans="1:5" ht="24" customHeight="1">
      <c r="A18" s="380"/>
      <c r="B18" s="383">
        <v>15</v>
      </c>
      <c r="C18" s="385" t="s">
        <v>255</v>
      </c>
      <c r="D18" s="387" t="s">
        <v>256</v>
      </c>
      <c r="E18" s="386">
        <v>472500</v>
      </c>
    </row>
    <row r="19" spans="2:5" ht="24" customHeight="1">
      <c r="B19" s="383">
        <v>16</v>
      </c>
      <c r="C19" s="385" t="s">
        <v>257</v>
      </c>
      <c r="D19" s="387" t="s">
        <v>245</v>
      </c>
      <c r="E19" s="386">
        <v>447400</v>
      </c>
    </row>
    <row r="20" spans="1:5" ht="24" customHeight="1">
      <c r="A20" s="380"/>
      <c r="B20" s="383">
        <v>17</v>
      </c>
      <c r="C20" s="385" t="s">
        <v>258</v>
      </c>
      <c r="D20" s="386" t="s">
        <v>231</v>
      </c>
      <c r="E20" s="386">
        <v>446000</v>
      </c>
    </row>
    <row r="21" spans="1:5" ht="24" customHeight="1">
      <c r="A21" s="380"/>
      <c r="B21" s="383">
        <v>18</v>
      </c>
      <c r="C21" s="385" t="s">
        <v>232</v>
      </c>
      <c r="D21" s="387" t="s">
        <v>259</v>
      </c>
      <c r="E21" s="386">
        <v>442800</v>
      </c>
    </row>
    <row r="22" spans="1:5" ht="24" customHeight="1">
      <c r="A22" s="380"/>
      <c r="B22" s="383">
        <v>19</v>
      </c>
      <c r="C22" s="385" t="s">
        <v>260</v>
      </c>
      <c r="D22" s="387" t="s">
        <v>179</v>
      </c>
      <c r="E22" s="386">
        <v>406300</v>
      </c>
    </row>
    <row r="23" spans="1:5" ht="24" customHeight="1">
      <c r="A23" s="380"/>
      <c r="B23" s="383">
        <v>20</v>
      </c>
      <c r="C23" s="385" t="s">
        <v>261</v>
      </c>
      <c r="D23" s="387" t="s">
        <v>233</v>
      </c>
      <c r="E23" s="386">
        <v>388100</v>
      </c>
    </row>
    <row r="24" spans="1:5" ht="24" customHeight="1">
      <c r="A24" s="380"/>
      <c r="B24" s="383">
        <v>21</v>
      </c>
      <c r="C24" s="385" t="s">
        <v>262</v>
      </c>
      <c r="D24" s="386" t="s">
        <v>230</v>
      </c>
      <c r="E24" s="386">
        <v>368800</v>
      </c>
    </row>
    <row r="25" spans="1:5" ht="24" customHeight="1">
      <c r="A25" s="380"/>
      <c r="B25" s="383">
        <v>22</v>
      </c>
      <c r="C25" s="385" t="s">
        <v>263</v>
      </c>
      <c r="D25" s="386" t="s">
        <v>164</v>
      </c>
      <c r="E25" s="386">
        <v>367600</v>
      </c>
    </row>
    <row r="26" spans="1:5" ht="24" customHeight="1">
      <c r="A26" s="380"/>
      <c r="B26" s="383">
        <v>23</v>
      </c>
      <c r="C26" s="385" t="s">
        <v>234</v>
      </c>
      <c r="D26" s="386" t="s">
        <v>256</v>
      </c>
      <c r="E26" s="386">
        <v>350000</v>
      </c>
    </row>
    <row r="27" spans="1:5" ht="24" customHeight="1">
      <c r="A27" s="380"/>
      <c r="B27" s="383">
        <v>23</v>
      </c>
      <c r="C27" s="385" t="s">
        <v>264</v>
      </c>
      <c r="D27" s="387" t="s">
        <v>164</v>
      </c>
      <c r="E27" s="386">
        <v>347000</v>
      </c>
    </row>
    <row r="28" spans="1:5" ht="24" customHeight="1">
      <c r="A28" s="380"/>
      <c r="B28" s="383">
        <v>25</v>
      </c>
      <c r="C28" s="385" t="s">
        <v>265</v>
      </c>
      <c r="D28" s="386" t="s">
        <v>266</v>
      </c>
      <c r="E28" s="386">
        <v>325100</v>
      </c>
    </row>
    <row r="29" spans="1:5" ht="24" customHeight="1">
      <c r="A29" s="380"/>
      <c r="B29" s="383">
        <v>26</v>
      </c>
      <c r="C29" s="385" t="s">
        <v>235</v>
      </c>
      <c r="D29" s="387" t="s">
        <v>267</v>
      </c>
      <c r="E29" s="386">
        <v>324400</v>
      </c>
    </row>
    <row r="30" spans="1:5" ht="24" customHeight="1">
      <c r="A30" s="380"/>
      <c r="B30" s="383">
        <v>27</v>
      </c>
      <c r="C30" s="385" t="s">
        <v>236</v>
      </c>
      <c r="D30" s="386" t="s">
        <v>237</v>
      </c>
      <c r="E30" s="386">
        <v>313800</v>
      </c>
    </row>
    <row r="31" spans="1:5" ht="24" customHeight="1">
      <c r="A31" s="380"/>
      <c r="B31" s="383">
        <v>28</v>
      </c>
      <c r="C31" s="385" t="s">
        <v>238</v>
      </c>
      <c r="D31" s="386" t="s">
        <v>268</v>
      </c>
      <c r="E31" s="386">
        <v>301100</v>
      </c>
    </row>
    <row r="32" spans="1:5" ht="24" customHeight="1">
      <c r="A32" s="380"/>
      <c r="B32" s="383">
        <v>29</v>
      </c>
      <c r="C32" s="385" t="s">
        <v>269</v>
      </c>
      <c r="D32" s="387" t="s">
        <v>179</v>
      </c>
      <c r="E32" s="386">
        <v>299600</v>
      </c>
    </row>
    <row r="33" spans="1:5" ht="24" customHeight="1">
      <c r="A33" s="380"/>
      <c r="B33" s="383">
        <v>30</v>
      </c>
      <c r="C33" s="385" t="s">
        <v>270</v>
      </c>
      <c r="D33" s="387" t="s">
        <v>239</v>
      </c>
      <c r="E33" s="386">
        <v>298600</v>
      </c>
    </row>
    <row r="34" ht="17.25">
      <c r="B34" s="390" t="s">
        <v>240</v>
      </c>
    </row>
  </sheetData>
  <sheetProtection/>
  <printOptions/>
  <pageMargins left="0.61" right="0.57" top="1" bottom="0.74" header="0.512" footer="0.42"/>
  <pageSetup horizontalDpi="600" verticalDpi="600" orientation="portrait" paperSize="9" r:id="rId1"/>
  <headerFooter alignWithMargins="0">
    <oddFooter>&amp;C
&amp;"ＭＳ Ｐ明朝,標準"-14-</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G38"/>
  <sheetViews>
    <sheetView showGridLines="0" zoomScale="85" zoomScaleNormal="85" workbookViewId="0" topLeftCell="A1">
      <selection activeCell="A2" sqref="A2"/>
    </sheetView>
  </sheetViews>
  <sheetFormatPr defaultColWidth="9.00390625" defaultRowHeight="13.5"/>
  <cols>
    <col min="1" max="1" width="10.875" style="14" customWidth="1"/>
    <col min="2" max="2" width="16.50390625" style="14" customWidth="1"/>
    <col min="3" max="3" width="8.625" style="14" customWidth="1"/>
    <col min="4" max="4" width="16.75390625" style="14" customWidth="1"/>
    <col min="5" max="5" width="8.625" style="14" customWidth="1"/>
    <col min="6" max="6" width="14.875" style="14" customWidth="1"/>
    <col min="7" max="7" width="8.625" style="14" customWidth="1"/>
    <col min="8" max="16384" width="9.00390625" style="14" customWidth="1"/>
  </cols>
  <sheetData>
    <row r="1" s="12" customFormat="1" ht="17.25" customHeight="1">
      <c r="A1" s="12" t="s">
        <v>271</v>
      </c>
    </row>
    <row r="2" s="12" customFormat="1" ht="17.25" customHeight="1"/>
    <row r="3" spans="1:7" ht="27.75" customHeight="1">
      <c r="A3" s="391" t="s">
        <v>272</v>
      </c>
      <c r="B3" s="392" t="s">
        <v>273</v>
      </c>
      <c r="C3" s="393" t="s">
        <v>88</v>
      </c>
      <c r="D3" s="392" t="s">
        <v>274</v>
      </c>
      <c r="E3" s="393" t="s">
        <v>88</v>
      </c>
      <c r="F3" s="392" t="s">
        <v>275</v>
      </c>
      <c r="G3" s="393" t="s">
        <v>88</v>
      </c>
    </row>
    <row r="4" spans="1:7" ht="25.5" customHeight="1">
      <c r="A4" s="394" t="s">
        <v>276</v>
      </c>
      <c r="B4" s="395">
        <v>25583000</v>
      </c>
      <c r="C4" s="396" t="s">
        <v>277</v>
      </c>
      <c r="D4" s="395">
        <v>23432900</v>
      </c>
      <c r="E4" s="396" t="s">
        <v>277</v>
      </c>
      <c r="F4" s="395">
        <v>2150100</v>
      </c>
      <c r="G4" s="396" t="s">
        <v>277</v>
      </c>
    </row>
    <row r="5" spans="1:7" ht="25.5" customHeight="1">
      <c r="A5" s="394" t="s">
        <v>278</v>
      </c>
      <c r="B5" s="395">
        <v>25744000</v>
      </c>
      <c r="C5" s="397">
        <f aca="true" t="shared" si="0" ref="C5:C33">B5/B4</f>
        <v>1.0062932416057537</v>
      </c>
      <c r="D5" s="395">
        <v>23402000</v>
      </c>
      <c r="E5" s="397">
        <f aca="true" t="shared" si="1" ref="E5:E33">D5/D4</f>
        <v>0.9986813411912311</v>
      </c>
      <c r="F5" s="395">
        <v>2342000</v>
      </c>
      <c r="G5" s="397">
        <f aca="true" t="shared" si="2" ref="G5:G33">F5/F4</f>
        <v>1.0892516627133622</v>
      </c>
    </row>
    <row r="6" spans="1:7" ht="25.5" customHeight="1">
      <c r="A6" s="394" t="s">
        <v>279</v>
      </c>
      <c r="B6" s="395">
        <v>27407200</v>
      </c>
      <c r="C6" s="397">
        <f t="shared" si="0"/>
        <v>1.0646053449347421</v>
      </c>
      <c r="D6" s="395">
        <v>25031300</v>
      </c>
      <c r="E6" s="397">
        <f t="shared" si="1"/>
        <v>1.0696222545081617</v>
      </c>
      <c r="F6" s="395">
        <v>2375900</v>
      </c>
      <c r="G6" s="397">
        <f t="shared" si="2"/>
        <v>1.0144748078565329</v>
      </c>
    </row>
    <row r="7" spans="1:7" ht="25.5" customHeight="1">
      <c r="A7" s="394" t="s">
        <v>280</v>
      </c>
      <c r="B7" s="395">
        <v>27424200</v>
      </c>
      <c r="C7" s="397">
        <f t="shared" si="0"/>
        <v>1.000620274964243</v>
      </c>
      <c r="D7" s="395">
        <v>25022300</v>
      </c>
      <c r="E7" s="397">
        <f t="shared" si="1"/>
        <v>0.9996404501564042</v>
      </c>
      <c r="F7" s="395">
        <v>2401900</v>
      </c>
      <c r="G7" s="397">
        <f t="shared" si="2"/>
        <v>1.010943221516057</v>
      </c>
    </row>
    <row r="8" spans="1:7" ht="25.5" customHeight="1">
      <c r="A8" s="394" t="s">
        <v>281</v>
      </c>
      <c r="B8" s="395">
        <v>28707700</v>
      </c>
      <c r="C8" s="397">
        <f t="shared" si="0"/>
        <v>1.0468017298590295</v>
      </c>
      <c r="D8" s="395">
        <v>26192700</v>
      </c>
      <c r="E8" s="397">
        <f t="shared" si="1"/>
        <v>1.0467742773446087</v>
      </c>
      <c r="F8" s="395">
        <v>2515000</v>
      </c>
      <c r="G8" s="397">
        <f t="shared" si="2"/>
        <v>1.0470877222199093</v>
      </c>
    </row>
    <row r="9" spans="1:7" ht="25.5" customHeight="1">
      <c r="A9" s="394" t="s">
        <v>282</v>
      </c>
      <c r="B9" s="395">
        <v>28820300</v>
      </c>
      <c r="C9" s="397">
        <f t="shared" si="0"/>
        <v>1.0039222926253235</v>
      </c>
      <c r="D9" s="395">
        <v>26396300</v>
      </c>
      <c r="E9" s="397">
        <f t="shared" si="1"/>
        <v>1.0077731581700244</v>
      </c>
      <c r="F9" s="395">
        <v>2424000</v>
      </c>
      <c r="G9" s="397">
        <f t="shared" si="2"/>
        <v>0.9638170974155069</v>
      </c>
    </row>
    <row r="10" spans="1:7" ht="25.5" customHeight="1">
      <c r="A10" s="394" t="s">
        <v>283</v>
      </c>
      <c r="B10" s="395">
        <v>29353500</v>
      </c>
      <c r="C10" s="397">
        <f t="shared" si="0"/>
        <v>1.018500848360357</v>
      </c>
      <c r="D10" s="395">
        <v>26895900</v>
      </c>
      <c r="E10" s="397">
        <f t="shared" si="1"/>
        <v>1.0189268950572619</v>
      </c>
      <c r="F10" s="395">
        <v>2457600</v>
      </c>
      <c r="G10" s="397">
        <f t="shared" si="2"/>
        <v>1.0138613861386139</v>
      </c>
    </row>
    <row r="11" spans="1:7" ht="25.5" customHeight="1">
      <c r="A11" s="394" t="s">
        <v>284</v>
      </c>
      <c r="B11" s="395">
        <v>29779200</v>
      </c>
      <c r="C11" s="397">
        <f t="shared" si="0"/>
        <v>1.0145025295109613</v>
      </c>
      <c r="D11" s="395">
        <v>27177900</v>
      </c>
      <c r="E11" s="397">
        <f t="shared" si="1"/>
        <v>1.0104848694410673</v>
      </c>
      <c r="F11" s="395">
        <v>2601300</v>
      </c>
      <c r="G11" s="397">
        <f t="shared" si="2"/>
        <v>1.0584716796875</v>
      </c>
    </row>
    <row r="12" spans="1:7" ht="25.5" customHeight="1">
      <c r="A12" s="394" t="s">
        <v>285</v>
      </c>
      <c r="B12" s="395">
        <v>32952000</v>
      </c>
      <c r="C12" s="397">
        <f t="shared" si="0"/>
        <v>1.1065441650548034</v>
      </c>
      <c r="D12" s="395">
        <v>30155200</v>
      </c>
      <c r="E12" s="397">
        <f t="shared" si="1"/>
        <v>1.1095485670342446</v>
      </c>
      <c r="F12" s="395">
        <v>2796800</v>
      </c>
      <c r="G12" s="397">
        <f t="shared" si="2"/>
        <v>1.075154730327144</v>
      </c>
    </row>
    <row r="13" spans="1:7" ht="25.5" customHeight="1">
      <c r="A13" s="394" t="s">
        <v>286</v>
      </c>
      <c r="B13" s="395">
        <v>31616800</v>
      </c>
      <c r="C13" s="397">
        <f t="shared" si="0"/>
        <v>0.9594804564214615</v>
      </c>
      <c r="D13" s="395">
        <v>28633400</v>
      </c>
      <c r="E13" s="397">
        <f t="shared" si="1"/>
        <v>0.949534408659203</v>
      </c>
      <c r="F13" s="395">
        <v>2983400</v>
      </c>
      <c r="G13" s="397">
        <f t="shared" si="2"/>
        <v>1.0667191075514875</v>
      </c>
    </row>
    <row r="14" spans="1:7" ht="25.5" customHeight="1">
      <c r="A14" s="394" t="s">
        <v>287</v>
      </c>
      <c r="B14" s="395">
        <v>33973300</v>
      </c>
      <c r="C14" s="397">
        <f t="shared" si="0"/>
        <v>1.0745331595860428</v>
      </c>
      <c r="D14" s="395">
        <v>30997200</v>
      </c>
      <c r="E14" s="397">
        <f t="shared" si="1"/>
        <v>1.0825539405030489</v>
      </c>
      <c r="F14" s="395">
        <v>2976100</v>
      </c>
      <c r="G14" s="397">
        <f t="shared" si="2"/>
        <v>0.9975531273044178</v>
      </c>
    </row>
    <row r="15" spans="1:7" ht="25.5" customHeight="1">
      <c r="A15" s="394" t="s">
        <v>288</v>
      </c>
      <c r="B15" s="395">
        <v>36354400</v>
      </c>
      <c r="C15" s="397">
        <f t="shared" si="0"/>
        <v>1.0700873921579594</v>
      </c>
      <c r="D15" s="395">
        <v>32971300</v>
      </c>
      <c r="E15" s="397">
        <f t="shared" si="1"/>
        <v>1.0636863974810629</v>
      </c>
      <c r="F15" s="395">
        <v>3383100</v>
      </c>
      <c r="G15" s="397">
        <f t="shared" si="2"/>
        <v>1.1367561573871845</v>
      </c>
    </row>
    <row r="16" spans="1:7" ht="25.5" customHeight="1">
      <c r="A16" s="394" t="s">
        <v>289</v>
      </c>
      <c r="B16" s="395">
        <v>38026700</v>
      </c>
      <c r="C16" s="397">
        <f t="shared" si="0"/>
        <v>1.0459999339832318</v>
      </c>
      <c r="D16" s="395">
        <v>34513900</v>
      </c>
      <c r="E16" s="397">
        <f t="shared" si="1"/>
        <v>1.0467861443133877</v>
      </c>
      <c r="F16" s="395">
        <v>3512800</v>
      </c>
      <c r="G16" s="397">
        <f t="shared" si="2"/>
        <v>1.038337619343206</v>
      </c>
    </row>
    <row r="17" spans="1:7" ht="25.5" customHeight="1">
      <c r="A17" s="394" t="s">
        <v>290</v>
      </c>
      <c r="B17" s="395">
        <v>37674900</v>
      </c>
      <c r="C17" s="397">
        <f t="shared" si="0"/>
        <v>0.9907486055850232</v>
      </c>
      <c r="D17" s="395">
        <v>34315500</v>
      </c>
      <c r="E17" s="397">
        <f t="shared" si="1"/>
        <v>0.9942515913878177</v>
      </c>
      <c r="F17" s="395">
        <v>3359400</v>
      </c>
      <c r="G17" s="397">
        <f t="shared" si="2"/>
        <v>0.956331131860624</v>
      </c>
    </row>
    <row r="18" spans="1:7" ht="25.5" customHeight="1">
      <c r="A18" s="394" t="s">
        <v>291</v>
      </c>
      <c r="B18" s="395">
        <v>37506500</v>
      </c>
      <c r="C18" s="397">
        <f t="shared" si="0"/>
        <v>0.9955301805711495</v>
      </c>
      <c r="D18" s="395">
        <v>34410300</v>
      </c>
      <c r="E18" s="397">
        <f t="shared" si="1"/>
        <v>1.0027625999912575</v>
      </c>
      <c r="F18" s="395">
        <v>3096200</v>
      </c>
      <c r="G18" s="397">
        <f t="shared" si="2"/>
        <v>0.9216526760731083</v>
      </c>
    </row>
    <row r="19" spans="1:7" ht="25.5" customHeight="1">
      <c r="A19" s="394" t="s">
        <v>292</v>
      </c>
      <c r="B19" s="395">
        <v>38056800</v>
      </c>
      <c r="C19" s="397">
        <f t="shared" si="0"/>
        <v>1.0146721234985936</v>
      </c>
      <c r="D19" s="395">
        <v>34817700</v>
      </c>
      <c r="E19" s="397">
        <f t="shared" si="1"/>
        <v>1.011839478295743</v>
      </c>
      <c r="F19" s="395">
        <v>3239100</v>
      </c>
      <c r="G19" s="397">
        <f t="shared" si="2"/>
        <v>1.0461533492668433</v>
      </c>
    </row>
    <row r="20" spans="1:7" ht="25.5" customHeight="1">
      <c r="A20" s="394" t="s">
        <v>293</v>
      </c>
      <c r="B20" s="395">
        <v>35828900</v>
      </c>
      <c r="C20" s="397">
        <f t="shared" si="0"/>
        <v>0.9414585566836938</v>
      </c>
      <c r="D20" s="395">
        <v>32681900</v>
      </c>
      <c r="E20" s="397">
        <f t="shared" si="1"/>
        <v>0.9386576367766969</v>
      </c>
      <c r="F20" s="395">
        <v>3147000</v>
      </c>
      <c r="G20" s="397">
        <f t="shared" si="2"/>
        <v>0.9715661757895712</v>
      </c>
    </row>
    <row r="21" spans="1:7" ht="25.5" customHeight="1">
      <c r="A21" s="394" t="s">
        <v>294</v>
      </c>
      <c r="B21" s="395">
        <v>41914900</v>
      </c>
      <c r="C21" s="397">
        <f t="shared" si="0"/>
        <v>1.1698628760581542</v>
      </c>
      <c r="D21" s="395">
        <v>38481300</v>
      </c>
      <c r="E21" s="397">
        <f t="shared" si="1"/>
        <v>1.177449903463385</v>
      </c>
      <c r="F21" s="395">
        <v>3433600</v>
      </c>
      <c r="G21" s="397">
        <f t="shared" si="2"/>
        <v>1.0910708611375914</v>
      </c>
    </row>
    <row r="22" spans="1:7" ht="25.5" customHeight="1">
      <c r="A22" s="394" t="s">
        <v>295</v>
      </c>
      <c r="B22" s="395">
        <v>42640400</v>
      </c>
      <c r="C22" s="397">
        <f t="shared" si="0"/>
        <v>1.0173088806128607</v>
      </c>
      <c r="D22" s="395">
        <v>39295500</v>
      </c>
      <c r="E22" s="397">
        <f t="shared" si="1"/>
        <v>1.0211583288506365</v>
      </c>
      <c r="F22" s="395">
        <v>3344900</v>
      </c>
      <c r="G22" s="397">
        <f t="shared" si="2"/>
        <v>0.9741670549860205</v>
      </c>
    </row>
    <row r="23" spans="1:7" ht="25.5" customHeight="1">
      <c r="A23" s="394" t="s">
        <v>296</v>
      </c>
      <c r="B23" s="395">
        <v>42706900</v>
      </c>
      <c r="C23" s="397">
        <f t="shared" si="0"/>
        <v>1.001559553850339</v>
      </c>
      <c r="D23" s="395">
        <v>39467900</v>
      </c>
      <c r="E23" s="397">
        <f t="shared" si="1"/>
        <v>1.0043872708070898</v>
      </c>
      <c r="F23" s="395">
        <v>3239000</v>
      </c>
      <c r="G23" s="397">
        <f t="shared" si="2"/>
        <v>0.9683398606834285</v>
      </c>
    </row>
    <row r="24" spans="1:7" ht="25.5" customHeight="1">
      <c r="A24" s="398" t="s">
        <v>297</v>
      </c>
      <c r="B24" s="399">
        <f>D24+F24</f>
        <v>42794200</v>
      </c>
      <c r="C24" s="397">
        <f t="shared" si="0"/>
        <v>1.0020441661651864</v>
      </c>
      <c r="D24" s="399">
        <v>39719800</v>
      </c>
      <c r="E24" s="397">
        <f t="shared" si="1"/>
        <v>1.006382401901292</v>
      </c>
      <c r="F24" s="399">
        <v>3074400</v>
      </c>
      <c r="G24" s="397">
        <f t="shared" si="2"/>
        <v>0.9491818462488423</v>
      </c>
    </row>
    <row r="25" spans="1:7" ht="25.5" customHeight="1">
      <c r="A25" s="394" t="s">
        <v>298</v>
      </c>
      <c r="B25" s="395">
        <f>D25+F25</f>
        <v>42712200</v>
      </c>
      <c r="C25" s="397">
        <f t="shared" si="0"/>
        <v>0.9980838524846825</v>
      </c>
      <c r="D25" s="395">
        <v>39440400</v>
      </c>
      <c r="E25" s="397">
        <f t="shared" si="1"/>
        <v>0.9929657249029451</v>
      </c>
      <c r="F25" s="395">
        <v>3271800</v>
      </c>
      <c r="G25" s="397">
        <f t="shared" si="2"/>
        <v>1.064207650273224</v>
      </c>
    </row>
    <row r="26" spans="1:7" ht="25.5" customHeight="1">
      <c r="A26" s="394" t="s">
        <v>299</v>
      </c>
      <c r="B26" s="395">
        <f>D26+F26</f>
        <v>43994800</v>
      </c>
      <c r="C26" s="397">
        <f t="shared" si="0"/>
        <v>1.0300288910428401</v>
      </c>
      <c r="D26" s="395">
        <v>40797500</v>
      </c>
      <c r="E26" s="397">
        <f t="shared" si="1"/>
        <v>1.0344088802344804</v>
      </c>
      <c r="F26" s="395">
        <v>3197300</v>
      </c>
      <c r="G26" s="397">
        <f t="shared" si="2"/>
        <v>0.9772296595146402</v>
      </c>
    </row>
    <row r="27" spans="1:7" ht="25.5" customHeight="1">
      <c r="A27" s="394" t="s">
        <v>300</v>
      </c>
      <c r="B27" s="395">
        <f>D27+F27</f>
        <v>43993000</v>
      </c>
      <c r="C27" s="397">
        <f t="shared" si="0"/>
        <v>0.9999590860738087</v>
      </c>
      <c r="D27" s="395">
        <v>40824900</v>
      </c>
      <c r="E27" s="397">
        <f t="shared" si="1"/>
        <v>1.000671609780011</v>
      </c>
      <c r="F27" s="395">
        <v>3168100</v>
      </c>
      <c r="G27" s="397">
        <f t="shared" si="2"/>
        <v>0.9908672942795483</v>
      </c>
    </row>
    <row r="28" spans="1:7" ht="25.5" customHeight="1">
      <c r="A28" s="394" t="s">
        <v>309</v>
      </c>
      <c r="B28" s="395">
        <f>D28+F28</f>
        <v>42292000</v>
      </c>
      <c r="C28" s="397">
        <f t="shared" si="0"/>
        <v>0.9613347578023776</v>
      </c>
      <c r="D28" s="395">
        <v>39310200</v>
      </c>
      <c r="E28" s="397">
        <f t="shared" si="1"/>
        <v>0.9628976433500144</v>
      </c>
      <c r="F28" s="395">
        <v>2981800</v>
      </c>
      <c r="G28" s="397">
        <f t="shared" si="2"/>
        <v>0.9411950380354156</v>
      </c>
    </row>
    <row r="29" spans="1:7" ht="25.5" customHeight="1">
      <c r="A29" s="394" t="s">
        <v>301</v>
      </c>
      <c r="B29" s="395">
        <v>43681900</v>
      </c>
      <c r="C29" s="397">
        <f t="shared" si="0"/>
        <v>1.0328643715123427</v>
      </c>
      <c r="D29" s="395">
        <v>40676100</v>
      </c>
      <c r="E29" s="397">
        <f t="shared" si="1"/>
        <v>1.034746706961552</v>
      </c>
      <c r="F29" s="395">
        <v>3005800</v>
      </c>
      <c r="G29" s="397">
        <f t="shared" si="2"/>
        <v>1.008048829566034</v>
      </c>
    </row>
    <row r="30" spans="1:7" ht="25.5" customHeight="1">
      <c r="A30" s="400" t="s">
        <v>302</v>
      </c>
      <c r="B30" s="399">
        <f aca="true" t="shared" si="3" ref="B30:B35">D30+F30</f>
        <v>43119000</v>
      </c>
      <c r="C30" s="401">
        <f t="shared" si="0"/>
        <v>0.9871136557704678</v>
      </c>
      <c r="D30" s="399">
        <v>40105200</v>
      </c>
      <c r="E30" s="401">
        <f t="shared" si="1"/>
        <v>0.9859647311320406</v>
      </c>
      <c r="F30" s="399">
        <v>3013800</v>
      </c>
      <c r="G30" s="401">
        <f t="shared" si="2"/>
        <v>1.0026615210592853</v>
      </c>
    </row>
    <row r="31" spans="1:7" ht="25.5" customHeight="1">
      <c r="A31" s="398" t="s">
        <v>303</v>
      </c>
      <c r="B31" s="399">
        <f t="shared" si="3"/>
        <v>46502600</v>
      </c>
      <c r="C31" s="401">
        <f t="shared" si="0"/>
        <v>1.078471207588302</v>
      </c>
      <c r="D31" s="399">
        <v>43402700</v>
      </c>
      <c r="E31" s="401">
        <f t="shared" si="1"/>
        <v>1.08222125809122</v>
      </c>
      <c r="F31" s="399">
        <v>3099900</v>
      </c>
      <c r="G31" s="401">
        <f t="shared" si="2"/>
        <v>1.0285685845112482</v>
      </c>
    </row>
    <row r="32" spans="1:7" ht="25.5" customHeight="1">
      <c r="A32" s="394" t="s">
        <v>304</v>
      </c>
      <c r="B32" s="395">
        <f t="shared" si="3"/>
        <v>46664800</v>
      </c>
      <c r="C32" s="397">
        <f t="shared" si="0"/>
        <v>1.003487977016339</v>
      </c>
      <c r="D32" s="395">
        <v>43499700</v>
      </c>
      <c r="E32" s="397">
        <f t="shared" si="1"/>
        <v>1.0022348840049122</v>
      </c>
      <c r="F32" s="395">
        <v>3165100</v>
      </c>
      <c r="G32" s="397">
        <f t="shared" si="2"/>
        <v>1.0210329365463402</v>
      </c>
    </row>
    <row r="33" spans="1:7" ht="25.5" customHeight="1">
      <c r="A33" s="394" t="s">
        <v>305</v>
      </c>
      <c r="B33" s="395">
        <f t="shared" si="3"/>
        <v>45071500</v>
      </c>
      <c r="C33" s="397">
        <f t="shared" si="0"/>
        <v>0.9658564914025133</v>
      </c>
      <c r="D33" s="395">
        <v>42032100</v>
      </c>
      <c r="E33" s="397">
        <f t="shared" si="1"/>
        <v>0.9662618362885261</v>
      </c>
      <c r="F33" s="395">
        <v>3039400</v>
      </c>
      <c r="G33" s="397">
        <f t="shared" si="2"/>
        <v>0.960285614988468</v>
      </c>
    </row>
    <row r="34" spans="1:7" ht="25.5" customHeight="1">
      <c r="A34" s="394" t="s">
        <v>306</v>
      </c>
      <c r="B34" s="395">
        <f t="shared" si="3"/>
        <v>44454400</v>
      </c>
      <c r="C34" s="397">
        <f>B34/B32</f>
        <v>0.9526323910099261</v>
      </c>
      <c r="D34" s="395">
        <v>41589900</v>
      </c>
      <c r="E34" s="397">
        <f>D34/D32</f>
        <v>0.9560962489396478</v>
      </c>
      <c r="F34" s="395">
        <v>2864500</v>
      </c>
      <c r="G34" s="397">
        <f>F34/F32</f>
        <v>0.905026697418723</v>
      </c>
    </row>
    <row r="35" spans="1:7" ht="25.5" customHeight="1">
      <c r="A35" s="402" t="s">
        <v>307</v>
      </c>
      <c r="B35" s="403">
        <f t="shared" si="3"/>
        <v>43573900</v>
      </c>
      <c r="C35" s="404">
        <f>B35/B34</f>
        <v>0.9801931867261733</v>
      </c>
      <c r="D35" s="403">
        <v>40579400</v>
      </c>
      <c r="E35" s="404">
        <f>D35/D34</f>
        <v>0.9757032356413456</v>
      </c>
      <c r="F35" s="403">
        <v>2994500</v>
      </c>
      <c r="G35" s="404">
        <f>F35/F34</f>
        <v>1.045383138418572</v>
      </c>
    </row>
    <row r="36" ht="13.5">
      <c r="A36" s="14" t="s">
        <v>308</v>
      </c>
    </row>
    <row r="38" ht="13.5">
      <c r="D38" s="60"/>
    </row>
  </sheetData>
  <sheetProtection/>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1" r:id="rId1"/>
  <headerFooter alignWithMargins="0">
    <oddFooter>&amp;C
&amp;"ＭＳ Ｐ明朝,標準"-15-</oddFooter>
  </headerFooter>
</worksheet>
</file>

<file path=xl/worksheets/sheet15.xml><?xml version="1.0" encoding="utf-8"?>
<worksheet xmlns="http://schemas.openxmlformats.org/spreadsheetml/2006/main" xmlns:r="http://schemas.openxmlformats.org/officeDocument/2006/relationships">
  <sheetPr>
    <tabColor indexed="43"/>
  </sheetPr>
  <dimension ref="B1:R18"/>
  <sheetViews>
    <sheetView view="pageBreakPreview" zoomScaleNormal="82" zoomScaleSheetLayoutView="100" workbookViewId="0" topLeftCell="A1">
      <selection activeCell="D1" sqref="D1"/>
    </sheetView>
  </sheetViews>
  <sheetFormatPr defaultColWidth="9.00390625" defaultRowHeight="13.5"/>
  <cols>
    <col min="1" max="1" width="2.625" style="195" customWidth="1"/>
    <col min="2" max="2" width="16.75390625" style="195" customWidth="1"/>
    <col min="3" max="3" width="10.375" style="195" bestFit="1" customWidth="1"/>
    <col min="4" max="15" width="8.50390625" style="195" customWidth="1"/>
    <col min="16" max="16" width="9.25390625" style="195" customWidth="1"/>
    <col min="17" max="17" width="5.50390625" style="195" customWidth="1"/>
    <col min="18" max="16384" width="9.00390625" style="195" customWidth="1"/>
  </cols>
  <sheetData>
    <row r="1" spans="2:17" ht="21.75" customHeight="1">
      <c r="B1" s="188"/>
      <c r="C1" s="188"/>
      <c r="D1" s="238" t="s">
        <v>310</v>
      </c>
      <c r="E1" s="238"/>
      <c r="F1" s="238"/>
      <c r="G1" s="238"/>
      <c r="H1" s="238"/>
      <c r="I1" s="238"/>
      <c r="J1" s="238"/>
      <c r="K1" s="238"/>
      <c r="L1" s="239"/>
      <c r="M1" s="238"/>
      <c r="N1" s="238"/>
      <c r="O1" s="238"/>
      <c r="P1" s="188"/>
      <c r="Q1" s="188"/>
    </row>
    <row r="2" spans="2:17" s="236" customFormat="1" ht="21.75" customHeight="1">
      <c r="B2" s="203"/>
      <c r="C2" s="203" t="s">
        <v>311</v>
      </c>
      <c r="D2" s="241" t="s">
        <v>104</v>
      </c>
      <c r="E2" s="241" t="s">
        <v>106</v>
      </c>
      <c r="F2" s="241" t="s">
        <v>107</v>
      </c>
      <c r="G2" s="241" t="s">
        <v>108</v>
      </c>
      <c r="H2" s="241" t="s">
        <v>109</v>
      </c>
      <c r="I2" s="241" t="s">
        <v>111</v>
      </c>
      <c r="J2" s="241" t="s">
        <v>113</v>
      </c>
      <c r="K2" s="241" t="s">
        <v>114</v>
      </c>
      <c r="L2" s="241" t="s">
        <v>115</v>
      </c>
      <c r="M2" s="241" t="s">
        <v>150</v>
      </c>
      <c r="N2" s="241" t="s">
        <v>151</v>
      </c>
      <c r="O2" s="241" t="s">
        <v>152</v>
      </c>
      <c r="P2" s="203" t="s">
        <v>153</v>
      </c>
      <c r="Q2" s="203" t="s">
        <v>37</v>
      </c>
    </row>
    <row r="3" spans="2:17" ht="29.25" customHeight="1">
      <c r="B3" s="197" t="s">
        <v>312</v>
      </c>
      <c r="C3" s="198">
        <f>SUM(D3:O3)</f>
        <v>12563591</v>
      </c>
      <c r="D3" s="200">
        <v>977075</v>
      </c>
      <c r="E3" s="200">
        <v>908942</v>
      </c>
      <c r="F3" s="200">
        <v>1056641</v>
      </c>
      <c r="G3" s="200">
        <v>1039179</v>
      </c>
      <c r="H3" s="200">
        <v>1103493</v>
      </c>
      <c r="I3" s="200">
        <v>1026242</v>
      </c>
      <c r="J3" s="200">
        <v>1107549</v>
      </c>
      <c r="K3" s="200">
        <v>1147943</v>
      </c>
      <c r="L3" s="200">
        <v>1057498</v>
      </c>
      <c r="M3" s="200">
        <v>1073418</v>
      </c>
      <c r="N3" s="200">
        <v>1050602</v>
      </c>
      <c r="O3" s="200">
        <v>1015009</v>
      </c>
      <c r="P3" s="190">
        <v>12638684</v>
      </c>
      <c r="Q3" s="202">
        <f>C3/P3</f>
        <v>0.9940584795062524</v>
      </c>
    </row>
    <row r="4" spans="2:17" ht="29.25" customHeight="1">
      <c r="B4" s="197" t="s">
        <v>313</v>
      </c>
      <c r="C4" s="198">
        <f>SUM(D4:O4)</f>
        <v>11954398</v>
      </c>
      <c r="D4" s="200">
        <v>971994</v>
      </c>
      <c r="E4" s="200">
        <v>897754</v>
      </c>
      <c r="F4" s="200">
        <v>1046269</v>
      </c>
      <c r="G4" s="200">
        <v>987967</v>
      </c>
      <c r="H4" s="200">
        <v>1020323</v>
      </c>
      <c r="I4" s="200">
        <v>990636</v>
      </c>
      <c r="J4" s="200">
        <v>1043232</v>
      </c>
      <c r="K4" s="200">
        <v>1029204</v>
      </c>
      <c r="L4" s="200">
        <v>976268</v>
      </c>
      <c r="M4" s="200">
        <v>1011361</v>
      </c>
      <c r="N4" s="200">
        <v>975765</v>
      </c>
      <c r="O4" s="200">
        <v>1003625</v>
      </c>
      <c r="P4" s="198">
        <v>11904772</v>
      </c>
      <c r="Q4" s="202">
        <f>C4/P4</f>
        <v>1.0041685804650438</v>
      </c>
    </row>
    <row r="5" spans="2:17" ht="29.25" customHeight="1">
      <c r="B5" s="197" t="s">
        <v>314</v>
      </c>
      <c r="C5" s="198">
        <f>SUM(D5:O5)</f>
        <v>262205</v>
      </c>
      <c r="D5" s="200">
        <v>23582</v>
      </c>
      <c r="E5" s="200">
        <v>21779</v>
      </c>
      <c r="F5" s="200">
        <v>28424</v>
      </c>
      <c r="G5" s="200">
        <v>28251</v>
      </c>
      <c r="H5" s="200">
        <v>38564</v>
      </c>
      <c r="I5" s="200">
        <v>24574</v>
      </c>
      <c r="J5" s="200">
        <v>28719</v>
      </c>
      <c r="K5" s="200">
        <v>34943</v>
      </c>
      <c r="L5" s="200">
        <v>29147</v>
      </c>
      <c r="M5" s="200">
        <v>4222</v>
      </c>
      <c r="N5" s="405" t="s">
        <v>315</v>
      </c>
      <c r="O5" s="405" t="s">
        <v>315</v>
      </c>
      <c r="P5" s="198">
        <v>443513</v>
      </c>
      <c r="Q5" s="202">
        <f>C5/P5</f>
        <v>0.591200257940579</v>
      </c>
    </row>
    <row r="6" spans="2:17" ht="29.25" customHeight="1">
      <c r="B6" s="197" t="s">
        <v>316</v>
      </c>
      <c r="C6" s="198">
        <f>SUM(D6:O6)</f>
        <v>738674</v>
      </c>
      <c r="D6" s="200">
        <v>58582</v>
      </c>
      <c r="E6" s="200">
        <v>55207</v>
      </c>
      <c r="F6" s="200">
        <v>72457</v>
      </c>
      <c r="G6" s="200">
        <v>79556</v>
      </c>
      <c r="H6" s="200">
        <v>100520</v>
      </c>
      <c r="I6" s="200">
        <v>73164</v>
      </c>
      <c r="J6" s="200">
        <v>92389</v>
      </c>
      <c r="K6" s="200">
        <v>120303</v>
      </c>
      <c r="L6" s="200">
        <v>86496</v>
      </c>
      <c r="M6" s="405" t="s">
        <v>315</v>
      </c>
      <c r="N6" s="405" t="s">
        <v>315</v>
      </c>
      <c r="O6" s="405" t="s">
        <v>315</v>
      </c>
      <c r="P6" s="205">
        <v>900714</v>
      </c>
      <c r="Q6" s="406">
        <f>C6/P6</f>
        <v>0.8200982775886686</v>
      </c>
    </row>
    <row r="7" spans="2:17" ht="29.25" customHeight="1">
      <c r="B7" s="407" t="s">
        <v>155</v>
      </c>
      <c r="C7" s="408">
        <f>SUM(D7:O7)</f>
        <v>25518868</v>
      </c>
      <c r="D7" s="409">
        <f aca="true" t="shared" si="0" ref="D7:P7">SUM(D3:D6)</f>
        <v>2031233</v>
      </c>
      <c r="E7" s="409">
        <f t="shared" si="0"/>
        <v>1883682</v>
      </c>
      <c r="F7" s="409">
        <f t="shared" si="0"/>
        <v>2203791</v>
      </c>
      <c r="G7" s="409">
        <f t="shared" si="0"/>
        <v>2134953</v>
      </c>
      <c r="H7" s="409">
        <f t="shared" si="0"/>
        <v>2262900</v>
      </c>
      <c r="I7" s="409">
        <f t="shared" si="0"/>
        <v>2114616</v>
      </c>
      <c r="J7" s="409">
        <f t="shared" si="0"/>
        <v>2271889</v>
      </c>
      <c r="K7" s="409">
        <f t="shared" si="0"/>
        <v>2332393</v>
      </c>
      <c r="L7" s="409">
        <f t="shared" si="0"/>
        <v>2149409</v>
      </c>
      <c r="M7" s="409">
        <f t="shared" si="0"/>
        <v>2089001</v>
      </c>
      <c r="N7" s="409">
        <f t="shared" si="0"/>
        <v>2026367</v>
      </c>
      <c r="O7" s="410">
        <f t="shared" si="0"/>
        <v>2018634</v>
      </c>
      <c r="P7" s="408">
        <f t="shared" si="0"/>
        <v>25887683</v>
      </c>
      <c r="Q7" s="411">
        <f>C7/P7</f>
        <v>0.9857532634341977</v>
      </c>
    </row>
    <row r="8" spans="2:17" ht="11.25">
      <c r="B8" s="236"/>
      <c r="C8" s="412"/>
      <c r="D8" s="236"/>
      <c r="E8" s="236"/>
      <c r="F8" s="236"/>
      <c r="G8" s="236"/>
      <c r="H8" s="236"/>
      <c r="I8" s="236"/>
      <c r="J8" s="236"/>
      <c r="K8" s="236"/>
      <c r="L8" s="236"/>
      <c r="M8" s="236"/>
      <c r="N8" s="236"/>
      <c r="O8" s="236"/>
      <c r="P8" s="236"/>
      <c r="Q8" s="236"/>
    </row>
    <row r="9" spans="2:17" ht="11.25">
      <c r="B9" s="236"/>
      <c r="C9" s="236"/>
      <c r="D9" s="236"/>
      <c r="E9" s="236"/>
      <c r="F9" s="236"/>
      <c r="G9" s="236"/>
      <c r="H9" s="236"/>
      <c r="I9" s="236"/>
      <c r="J9" s="236"/>
      <c r="K9" s="236"/>
      <c r="L9" s="236"/>
      <c r="M9" s="236"/>
      <c r="N9" s="236"/>
      <c r="O9" s="236"/>
      <c r="P9" s="236"/>
      <c r="Q9" s="236"/>
    </row>
    <row r="10" spans="2:17" ht="11.25">
      <c r="B10" s="236"/>
      <c r="C10" s="236"/>
      <c r="D10" s="236"/>
      <c r="E10" s="236"/>
      <c r="F10" s="236"/>
      <c r="G10" s="236"/>
      <c r="H10" s="236"/>
      <c r="I10" s="236"/>
      <c r="J10" s="413" t="s">
        <v>317</v>
      </c>
      <c r="K10" s="195" t="s">
        <v>318</v>
      </c>
      <c r="L10" s="236"/>
      <c r="M10" s="236" t="s">
        <v>319</v>
      </c>
      <c r="N10" s="236"/>
      <c r="O10" s="236"/>
      <c r="P10" s="236"/>
      <c r="Q10" s="236"/>
    </row>
    <row r="11" spans="2:17" ht="11.25">
      <c r="B11" s="236"/>
      <c r="C11" s="236"/>
      <c r="D11" s="236"/>
      <c r="E11" s="236"/>
      <c r="F11" s="236"/>
      <c r="G11" s="236"/>
      <c r="H11" s="236"/>
      <c r="I11" s="236"/>
      <c r="J11" s="413" t="s">
        <v>320</v>
      </c>
      <c r="K11" s="195" t="s">
        <v>321</v>
      </c>
      <c r="L11" s="236"/>
      <c r="M11" s="236" t="s">
        <v>322</v>
      </c>
      <c r="N11" s="236"/>
      <c r="O11" s="236"/>
      <c r="P11" s="236"/>
      <c r="Q11" s="236"/>
    </row>
    <row r="12" spans="6:17" ht="11.25">
      <c r="F12" s="236"/>
      <c r="G12" s="236"/>
      <c r="N12" s="236"/>
      <c r="O12" s="236"/>
      <c r="P12" s="236"/>
      <c r="Q12" s="236"/>
    </row>
    <row r="13" spans="6:17" ht="11.25">
      <c r="F13" s="236"/>
      <c r="G13" s="236"/>
      <c r="J13" s="236"/>
      <c r="L13" s="236"/>
      <c r="M13" s="236"/>
      <c r="N13" s="236"/>
      <c r="O13" s="236"/>
      <c r="P13" s="236"/>
      <c r="Q13" s="236"/>
    </row>
    <row r="14" spans="6:18" ht="11.25">
      <c r="F14" s="236"/>
      <c r="G14" s="236"/>
      <c r="N14" s="236"/>
      <c r="O14" s="236"/>
      <c r="P14" s="236"/>
      <c r="Q14" s="236"/>
      <c r="R14" s="236"/>
    </row>
    <row r="15" spans="2:18" ht="11.25">
      <c r="B15" s="236"/>
      <c r="C15" s="236"/>
      <c r="D15" s="236"/>
      <c r="E15" s="236"/>
      <c r="F15" s="236"/>
      <c r="G15" s="236"/>
      <c r="H15" s="236"/>
      <c r="I15" s="236"/>
      <c r="J15" s="236"/>
      <c r="K15" s="236"/>
      <c r="L15" s="236"/>
      <c r="M15" s="236"/>
      <c r="N15" s="236"/>
      <c r="O15" s="236"/>
      <c r="P15" s="236"/>
      <c r="Q15" s="236"/>
      <c r="R15" s="236"/>
    </row>
    <row r="16" spans="2:18" ht="11.25">
      <c r="B16" s="236"/>
      <c r="C16" s="236"/>
      <c r="D16" s="236"/>
      <c r="E16" s="236"/>
      <c r="F16" s="236"/>
      <c r="G16" s="236"/>
      <c r="H16" s="236"/>
      <c r="I16" s="236"/>
      <c r="J16" s="236"/>
      <c r="K16" s="236"/>
      <c r="L16" s="236"/>
      <c r="M16" s="236"/>
      <c r="N16" s="236"/>
      <c r="O16" s="236"/>
      <c r="P16" s="236"/>
      <c r="Q16" s="236"/>
      <c r="R16" s="236"/>
    </row>
    <row r="17" spans="2:18" ht="11.25">
      <c r="B17" s="236"/>
      <c r="C17" s="236"/>
      <c r="D17" s="236"/>
      <c r="E17" s="236"/>
      <c r="F17" s="236"/>
      <c r="G17" s="236"/>
      <c r="H17" s="236"/>
      <c r="I17" s="236"/>
      <c r="J17" s="236"/>
      <c r="K17" s="236"/>
      <c r="L17" s="236"/>
      <c r="M17" s="236"/>
      <c r="N17" s="236"/>
      <c r="O17" s="236"/>
      <c r="P17" s="236"/>
      <c r="Q17" s="236"/>
      <c r="R17" s="236"/>
    </row>
    <row r="18" spans="2:18" ht="11.25">
      <c r="B18" s="236"/>
      <c r="C18" s="236"/>
      <c r="D18" s="236"/>
      <c r="E18" s="236"/>
      <c r="F18" s="236"/>
      <c r="G18" s="236"/>
      <c r="H18" s="236"/>
      <c r="I18" s="236"/>
      <c r="J18" s="236"/>
      <c r="K18" s="236"/>
      <c r="L18" s="236"/>
      <c r="M18" s="236"/>
      <c r="N18" s="236"/>
      <c r="O18" s="236"/>
      <c r="P18" s="236"/>
      <c r="Q18" s="236"/>
      <c r="R18" s="236"/>
    </row>
  </sheetData>
  <sheetProtection/>
  <printOptions horizontalCentered="1"/>
  <pageMargins left="0.2" right="0.2755905511811024" top="1.299212598425197" bottom="0.984251968503937" header="0.9055118110236221" footer="0.5118110236220472"/>
  <pageSetup horizontalDpi="300" verticalDpi="300" orientation="landscape" paperSize="9" scale="95" r:id="rId2"/>
  <headerFooter alignWithMargins="0">
    <oddHeader>&amp;L&amp;"ＭＳ Ｐ明朝,標準"&amp;14８．平成２２年滋賀県有料道路通行台数調&amp;R&amp;"ＭＳ Ｐ明朝,標準"&amp;9（単位：台）　　&amp;11　</oddHead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F12"/>
  <sheetViews>
    <sheetView zoomScale="90" zoomScaleNormal="90" zoomScaleSheetLayoutView="90" workbookViewId="0" topLeftCell="A1">
      <pane ySplit="3" topLeftCell="BM4" activePane="bottomLeft" state="frozen"/>
      <selection pane="topLeft" activeCell="D1" sqref="D1"/>
      <selection pane="bottomLeft" activeCell="D1" sqref="D1"/>
    </sheetView>
  </sheetViews>
  <sheetFormatPr defaultColWidth="9.00390625" defaultRowHeight="13.5"/>
  <cols>
    <col min="1" max="1" width="14.625" style="425" customWidth="1"/>
    <col min="2" max="2" width="19.00390625" style="41" customWidth="1"/>
    <col min="3" max="3" width="12.875" style="41" customWidth="1"/>
    <col min="4" max="4" width="49.00390625" style="415" customWidth="1"/>
    <col min="5" max="5" width="9.00390625" style="41" customWidth="1"/>
    <col min="6" max="6" width="25.50390625" style="41" bestFit="1" customWidth="1"/>
    <col min="7" max="16384" width="9.00390625" style="41" customWidth="1"/>
  </cols>
  <sheetData>
    <row r="1" ht="17.25">
      <c r="A1" s="414" t="s">
        <v>340</v>
      </c>
    </row>
    <row r="2" ht="17.25">
      <c r="A2" s="414"/>
    </row>
    <row r="3" spans="1:4" ht="23.25" customHeight="1">
      <c r="A3" s="416" t="s">
        <v>341</v>
      </c>
      <c r="B3" s="416" t="s">
        <v>342</v>
      </c>
      <c r="C3" s="417" t="s">
        <v>343</v>
      </c>
      <c r="D3" s="416" t="s">
        <v>344</v>
      </c>
    </row>
    <row r="4" spans="1:4" ht="75" customHeight="1">
      <c r="A4" s="418" t="s">
        <v>345</v>
      </c>
      <c r="B4" s="419" t="s">
        <v>346</v>
      </c>
      <c r="C4" s="419"/>
      <c r="D4" s="419" t="s">
        <v>323</v>
      </c>
    </row>
    <row r="5" spans="1:4" s="422" customFormat="1" ht="75" customHeight="1">
      <c r="A5" s="420" t="s">
        <v>324</v>
      </c>
      <c r="B5" s="419" t="s">
        <v>325</v>
      </c>
      <c r="C5" s="421"/>
      <c r="D5" s="419" t="s">
        <v>326</v>
      </c>
    </row>
    <row r="6" spans="1:4" s="422" customFormat="1" ht="75" customHeight="1">
      <c r="A6" s="420" t="s">
        <v>327</v>
      </c>
      <c r="B6" s="419" t="s">
        <v>347</v>
      </c>
      <c r="C6" s="419"/>
      <c r="D6" s="423" t="s">
        <v>348</v>
      </c>
    </row>
    <row r="7" spans="1:4" s="422" customFormat="1" ht="75" customHeight="1">
      <c r="A7" s="420" t="s">
        <v>328</v>
      </c>
      <c r="B7" s="419" t="s">
        <v>349</v>
      </c>
      <c r="C7" s="419" t="s">
        <v>233</v>
      </c>
      <c r="D7" s="423" t="s">
        <v>350</v>
      </c>
    </row>
    <row r="8" spans="1:4" s="422" customFormat="1" ht="75" customHeight="1">
      <c r="A8" s="420" t="s">
        <v>329</v>
      </c>
      <c r="B8" s="419" t="s">
        <v>330</v>
      </c>
      <c r="C8" s="419"/>
      <c r="D8" s="423" t="s">
        <v>331</v>
      </c>
    </row>
    <row r="9" spans="1:6" s="422" customFormat="1" ht="75" customHeight="1">
      <c r="A9" s="420">
        <v>40396</v>
      </c>
      <c r="B9" s="419" t="s">
        <v>351</v>
      </c>
      <c r="C9" s="419" t="s">
        <v>352</v>
      </c>
      <c r="D9" s="419" t="s">
        <v>353</v>
      </c>
      <c r="F9" s="424"/>
    </row>
    <row r="10" spans="1:4" s="422" customFormat="1" ht="75" customHeight="1">
      <c r="A10" s="420" t="s">
        <v>332</v>
      </c>
      <c r="B10" s="419" t="s">
        <v>333</v>
      </c>
      <c r="C10" s="419" t="s">
        <v>354</v>
      </c>
      <c r="D10" s="423" t="s">
        <v>334</v>
      </c>
    </row>
    <row r="11" spans="1:6" s="422" customFormat="1" ht="75" customHeight="1">
      <c r="A11" s="420" t="s">
        <v>335</v>
      </c>
      <c r="B11" s="419" t="s">
        <v>336</v>
      </c>
      <c r="C11" s="419" t="s">
        <v>337</v>
      </c>
      <c r="D11" s="419" t="s">
        <v>338</v>
      </c>
      <c r="F11" s="424"/>
    </row>
    <row r="12" spans="1:4" ht="75" customHeight="1">
      <c r="A12" s="420" t="s">
        <v>339</v>
      </c>
      <c r="B12" s="419" t="s">
        <v>355</v>
      </c>
      <c r="C12" s="419" t="s">
        <v>213</v>
      </c>
      <c r="D12" s="419" t="s">
        <v>356</v>
      </c>
    </row>
  </sheetData>
  <sheetProtection/>
  <printOptions horizontalCentered="1"/>
  <pageMargins left="0.45" right="0.5118110236220472" top="0.6299212598425197" bottom="0.5905511811023623" header="0.5118110236220472" footer="0.35433070866141736"/>
  <pageSetup horizontalDpi="300" verticalDpi="300" orientation="portrait" paperSize="9" scale="94" r:id="rId1"/>
  <headerFooter alignWithMargins="0">
    <oddFooter>&amp;C
&amp;"ＭＳ Ｐ明朝,標準"-17-</oddFooter>
  </headerFooter>
</worksheet>
</file>

<file path=xl/worksheets/sheet2.xml><?xml version="1.0" encoding="utf-8"?>
<worksheet xmlns="http://schemas.openxmlformats.org/spreadsheetml/2006/main" xmlns:r="http://schemas.openxmlformats.org/officeDocument/2006/relationships">
  <sheetPr>
    <tabColor indexed="13"/>
  </sheetPr>
  <dimension ref="A1:F15"/>
  <sheetViews>
    <sheetView view="pageBreakPreview" zoomScaleSheetLayoutView="100" workbookViewId="0" topLeftCell="A1">
      <selection activeCell="D1" sqref="D1"/>
    </sheetView>
  </sheetViews>
  <sheetFormatPr defaultColWidth="9.00390625" defaultRowHeight="13.5"/>
  <cols>
    <col min="1" max="16384" width="9.00390625" style="6" customWidth="1"/>
  </cols>
  <sheetData>
    <row r="1" spans="1:6" ht="23.25" customHeight="1">
      <c r="A1" s="8" t="s">
        <v>1</v>
      </c>
      <c r="B1" s="9"/>
      <c r="C1" s="9"/>
      <c r="D1" s="9"/>
      <c r="E1" s="9"/>
      <c r="F1" s="9"/>
    </row>
    <row r="2" s="10" customFormat="1" ht="43.5" customHeight="1">
      <c r="A2" s="10" t="s">
        <v>4</v>
      </c>
    </row>
    <row r="3" s="10" customFormat="1" ht="34.5" customHeight="1">
      <c r="A3" s="10" t="s">
        <v>5</v>
      </c>
    </row>
    <row r="4" s="10" customFormat="1" ht="22.5" customHeight="1">
      <c r="A4" s="10" t="s">
        <v>6</v>
      </c>
    </row>
    <row r="5" s="10" customFormat="1" ht="22.5" customHeight="1">
      <c r="A5" s="10" t="s">
        <v>7</v>
      </c>
    </row>
    <row r="6" s="10" customFormat="1" ht="22.5" customHeight="1">
      <c r="A6" s="10" t="s">
        <v>8</v>
      </c>
    </row>
    <row r="7" s="10" customFormat="1" ht="22.5" customHeight="1">
      <c r="A7" s="10" t="s">
        <v>9</v>
      </c>
    </row>
    <row r="8" s="10" customFormat="1" ht="22.5" customHeight="1">
      <c r="A8" s="10" t="s">
        <v>10</v>
      </c>
    </row>
    <row r="9" s="10" customFormat="1" ht="34.5" customHeight="1">
      <c r="A9" s="10" t="s">
        <v>11</v>
      </c>
    </row>
    <row r="10" s="10" customFormat="1" ht="34.5" customHeight="1">
      <c r="A10" s="10" t="s">
        <v>12</v>
      </c>
    </row>
    <row r="11" s="10" customFormat="1" ht="34.5" customHeight="1">
      <c r="A11" s="10" t="s">
        <v>13</v>
      </c>
    </row>
    <row r="12" s="10" customFormat="1" ht="34.5" customHeight="1">
      <c r="A12" s="10" t="s">
        <v>14</v>
      </c>
    </row>
    <row r="13" s="10" customFormat="1" ht="34.5" customHeight="1">
      <c r="A13" s="10" t="s">
        <v>15</v>
      </c>
    </row>
    <row r="14" s="10" customFormat="1" ht="34.5" customHeight="1">
      <c r="A14" s="10" t="s">
        <v>16</v>
      </c>
    </row>
    <row r="15" s="10" customFormat="1" ht="34.5" customHeight="1">
      <c r="A15" s="10" t="s">
        <v>17</v>
      </c>
    </row>
  </sheetData>
  <sheetProtection/>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17"/>
  <sheetViews>
    <sheetView view="pageBreakPreview" zoomScaleNormal="90" zoomScaleSheetLayoutView="100" workbookViewId="0" topLeftCell="A1">
      <selection activeCell="B1" sqref="B1"/>
    </sheetView>
  </sheetViews>
  <sheetFormatPr defaultColWidth="9.00390625" defaultRowHeight="13.5"/>
  <cols>
    <col min="1" max="1" width="83.625" style="16" customWidth="1"/>
    <col min="2" max="16384" width="9.00390625" style="14" customWidth="1"/>
  </cols>
  <sheetData>
    <row r="1" s="12" customFormat="1" ht="17.25">
      <c r="A1" s="11" t="s">
        <v>18</v>
      </c>
    </row>
    <row r="2" ht="30" customHeight="1">
      <c r="A2" s="13" t="s">
        <v>26</v>
      </c>
    </row>
    <row r="3" ht="30" customHeight="1">
      <c r="A3" s="13" t="s">
        <v>27</v>
      </c>
    </row>
    <row r="4" ht="24" customHeight="1">
      <c r="A4" s="15" t="s">
        <v>28</v>
      </c>
    </row>
    <row r="5" ht="24" customHeight="1"/>
    <row r="6" ht="60" customHeight="1">
      <c r="A6" s="13" t="s">
        <v>29</v>
      </c>
    </row>
    <row r="7" ht="30" customHeight="1">
      <c r="A7" s="15" t="s">
        <v>19</v>
      </c>
    </row>
    <row r="8" s="18" customFormat="1" ht="24" customHeight="1">
      <c r="A8" s="17" t="s">
        <v>30</v>
      </c>
    </row>
    <row r="9" ht="60" customHeight="1">
      <c r="A9" s="13" t="s">
        <v>31</v>
      </c>
    </row>
    <row r="10" ht="30" customHeight="1">
      <c r="A10" s="15" t="s">
        <v>20</v>
      </c>
    </row>
    <row r="11" ht="60" customHeight="1">
      <c r="A11" s="13" t="s">
        <v>32</v>
      </c>
    </row>
    <row r="12" ht="30" customHeight="1">
      <c r="A12" s="15" t="s">
        <v>21</v>
      </c>
    </row>
    <row r="13" ht="24" customHeight="1">
      <c r="A13" s="15" t="s">
        <v>22</v>
      </c>
    </row>
    <row r="14" ht="24" customHeight="1">
      <c r="A14" s="13" t="s">
        <v>23</v>
      </c>
    </row>
    <row r="15" ht="24" customHeight="1">
      <c r="A15" s="15" t="s">
        <v>33</v>
      </c>
    </row>
    <row r="16" ht="30" customHeight="1">
      <c r="A16" s="15" t="s">
        <v>24</v>
      </c>
    </row>
    <row r="17" ht="24" customHeight="1">
      <c r="A17" s="15" t="s">
        <v>25</v>
      </c>
    </row>
    <row r="18" ht="30" customHeight="1"/>
  </sheetData>
  <sheetProtection/>
  <printOptions/>
  <pageMargins left="1.1" right="0.43" top="0.984251968503937" bottom="0.984251968503937" header="0.5118110236220472" footer="0.5118110236220472"/>
  <pageSetup horizontalDpi="300" verticalDpi="300" orientation="portrait" paperSize="9" r:id="rId1"/>
  <headerFooter alignWithMargins="0">
    <oddFooter>&amp;C
&amp;"ＭＳ Ｐ明朝,標準"-1-</oddFooter>
  </headerFooter>
</worksheet>
</file>

<file path=xl/worksheets/sheet4.xml><?xml version="1.0" encoding="utf-8"?>
<worksheet xmlns="http://schemas.openxmlformats.org/spreadsheetml/2006/main" xmlns:r="http://schemas.openxmlformats.org/officeDocument/2006/relationships">
  <sheetPr>
    <tabColor indexed="50"/>
  </sheetPr>
  <dimension ref="A1:H39"/>
  <sheetViews>
    <sheetView view="pageBreakPreview" zoomScaleNormal="115" zoomScaleSheetLayoutView="100" workbookViewId="0" topLeftCell="A1">
      <selection activeCell="D1" sqref="D1"/>
    </sheetView>
  </sheetViews>
  <sheetFormatPr defaultColWidth="9.00390625" defaultRowHeight="13.5"/>
  <cols>
    <col min="1" max="1" width="5.125" style="14" customWidth="1"/>
    <col min="2" max="2" width="12.50390625" style="14" customWidth="1"/>
    <col min="3" max="3" width="17.50390625" style="14" bestFit="1" customWidth="1"/>
    <col min="4" max="4" width="17.50390625" style="14" customWidth="1"/>
    <col min="5" max="5" width="25.125" style="14" customWidth="1"/>
    <col min="6" max="6" width="11.00390625" style="14" customWidth="1"/>
    <col min="7" max="16384" width="9.00390625" style="14" customWidth="1"/>
  </cols>
  <sheetData>
    <row r="1" ht="17.25">
      <c r="A1" s="12" t="s">
        <v>34</v>
      </c>
    </row>
    <row r="2" ht="39" customHeight="1">
      <c r="A2" s="13" t="s">
        <v>44</v>
      </c>
    </row>
    <row r="3" ht="11.25" customHeight="1"/>
    <row r="4" spans="1:6" ht="24" customHeight="1">
      <c r="A4" s="19" t="s">
        <v>47</v>
      </c>
      <c r="B4" s="19"/>
      <c r="C4" s="19"/>
      <c r="D4" s="19"/>
      <c r="E4" s="19"/>
      <c r="F4" s="19"/>
    </row>
    <row r="5" spans="1:6" s="18" customFormat="1" ht="24" customHeight="1">
      <c r="A5" s="19"/>
      <c r="B5" s="19"/>
      <c r="C5" s="19"/>
      <c r="D5" s="19"/>
      <c r="E5" s="19"/>
      <c r="F5" s="19"/>
    </row>
    <row r="6" spans="1:6" s="18" customFormat="1" ht="24" customHeight="1">
      <c r="A6" s="19"/>
      <c r="B6" s="19"/>
      <c r="C6" s="19"/>
      <c r="D6" s="19"/>
      <c r="E6" s="19"/>
      <c r="F6" s="19"/>
    </row>
    <row r="7" spans="1:6" s="18" customFormat="1" ht="24" customHeight="1">
      <c r="A7" s="19"/>
      <c r="B7" s="19"/>
      <c r="C7" s="19"/>
      <c r="D7" s="19"/>
      <c r="E7" s="19"/>
      <c r="F7" s="19"/>
    </row>
    <row r="8" spans="1:6" s="18" customFormat="1" ht="24" customHeight="1">
      <c r="A8" s="19"/>
      <c r="B8" s="19"/>
      <c r="C8" s="19"/>
      <c r="D8" s="19"/>
      <c r="E8" s="19"/>
      <c r="F8" s="19"/>
    </row>
    <row r="9" spans="1:8" s="18" customFormat="1" ht="24" customHeight="1">
      <c r="A9" s="19"/>
      <c r="B9" s="19"/>
      <c r="C9" s="19"/>
      <c r="D9" s="19"/>
      <c r="E9" s="19"/>
      <c r="F9" s="19"/>
      <c r="H9" s="20"/>
    </row>
    <row r="10" spans="1:8" s="18" customFormat="1" ht="24" customHeight="1">
      <c r="A10" s="19"/>
      <c r="B10" s="19"/>
      <c r="C10" s="19"/>
      <c r="D10" s="19"/>
      <c r="E10" s="19"/>
      <c r="F10" s="19"/>
      <c r="H10" s="20"/>
    </row>
    <row r="11" spans="1:8" s="18" customFormat="1" ht="24" customHeight="1">
      <c r="A11" s="19"/>
      <c r="B11" s="19"/>
      <c r="C11" s="19"/>
      <c r="D11" s="19"/>
      <c r="E11" s="19"/>
      <c r="F11" s="19"/>
      <c r="H11" s="20"/>
    </row>
    <row r="12" spans="1:8" s="18" customFormat="1" ht="24" customHeight="1">
      <c r="A12" s="19"/>
      <c r="B12" s="19"/>
      <c r="C12" s="19"/>
      <c r="D12" s="19"/>
      <c r="E12" s="19"/>
      <c r="F12" s="19"/>
      <c r="H12" s="20"/>
    </row>
    <row r="13" spans="1:8" s="18" customFormat="1" ht="24" customHeight="1">
      <c r="A13" s="21"/>
      <c r="B13" s="21"/>
      <c r="C13" s="21"/>
      <c r="D13" s="21"/>
      <c r="E13" s="21"/>
      <c r="F13" s="21"/>
      <c r="H13" s="20"/>
    </row>
    <row r="14" spans="1:8" s="18" customFormat="1" ht="24" customHeight="1">
      <c r="A14" s="14" t="s">
        <v>35</v>
      </c>
      <c r="B14" s="14"/>
      <c r="C14" s="14"/>
      <c r="D14" s="14"/>
      <c r="E14" s="14"/>
      <c r="F14" s="21"/>
      <c r="H14" s="20"/>
    </row>
    <row r="15" ht="7.5" customHeight="1"/>
    <row r="16" spans="2:6" ht="22.5" customHeight="1">
      <c r="B16" s="22"/>
      <c r="C16" s="23" t="s">
        <v>45</v>
      </c>
      <c r="D16" s="23" t="s">
        <v>46</v>
      </c>
      <c r="E16" s="23" t="s">
        <v>36</v>
      </c>
      <c r="F16" s="23" t="s">
        <v>37</v>
      </c>
    </row>
    <row r="17" spans="2:6" s="18" customFormat="1" ht="22.5" customHeight="1">
      <c r="B17" s="24" t="s">
        <v>38</v>
      </c>
      <c r="C17" s="25">
        <v>40579400</v>
      </c>
      <c r="D17" s="25">
        <v>41589900</v>
      </c>
      <c r="E17" s="26">
        <v>-1010500</v>
      </c>
      <c r="F17" s="27">
        <v>-0.024296764358654355</v>
      </c>
    </row>
    <row r="18" spans="2:6" s="18" customFormat="1" ht="22.5" customHeight="1">
      <c r="B18" s="24" t="s">
        <v>39</v>
      </c>
      <c r="C18" s="25">
        <v>2994500</v>
      </c>
      <c r="D18" s="25">
        <v>2864500</v>
      </c>
      <c r="E18" s="26">
        <v>130000</v>
      </c>
      <c r="F18" s="28">
        <v>0.04538313841857211</v>
      </c>
    </row>
    <row r="19" spans="2:6" s="18" customFormat="1" ht="22.5" customHeight="1">
      <c r="B19" s="29" t="s">
        <v>40</v>
      </c>
      <c r="C19" s="30">
        <v>43573900</v>
      </c>
      <c r="D19" s="30">
        <v>44454400</v>
      </c>
      <c r="E19" s="31">
        <v>-880500</v>
      </c>
      <c r="F19" s="32">
        <v>-0.019806813273826718</v>
      </c>
    </row>
    <row r="20" ht="30" customHeight="1">
      <c r="A20" s="14" t="s">
        <v>41</v>
      </c>
    </row>
    <row r="21" ht="7.5" customHeight="1"/>
    <row r="22" spans="2:6" ht="22.5" customHeight="1">
      <c r="B22" s="22"/>
      <c r="C22" s="33" t="s">
        <v>42</v>
      </c>
      <c r="D22" s="23" t="s">
        <v>43</v>
      </c>
      <c r="E22" s="23" t="s">
        <v>36</v>
      </c>
      <c r="F22" s="23" t="s">
        <v>37</v>
      </c>
    </row>
    <row r="23" spans="2:6" ht="22.5" customHeight="1">
      <c r="B23" s="24" t="s">
        <v>38</v>
      </c>
      <c r="C23" s="34">
        <v>83107</v>
      </c>
      <c r="D23" s="25">
        <v>67833</v>
      </c>
      <c r="E23" s="26">
        <v>15274</v>
      </c>
      <c r="F23" s="35">
        <v>0.22517063965916284</v>
      </c>
    </row>
    <row r="24" spans="2:6" ht="22.5" customHeight="1">
      <c r="B24" s="24" t="s">
        <v>39</v>
      </c>
      <c r="C24" s="34">
        <v>93647</v>
      </c>
      <c r="D24" s="25">
        <v>66105</v>
      </c>
      <c r="E24" s="26">
        <v>27542</v>
      </c>
      <c r="F24" s="28">
        <v>0.41664019363134397</v>
      </c>
    </row>
    <row r="25" spans="2:6" ht="22.5" customHeight="1">
      <c r="B25" s="29" t="s">
        <v>40</v>
      </c>
      <c r="C25" s="36">
        <v>176754</v>
      </c>
      <c r="D25" s="30">
        <v>133938</v>
      </c>
      <c r="E25" s="31">
        <v>42816</v>
      </c>
      <c r="F25" s="37">
        <v>0.31967029521121715</v>
      </c>
    </row>
    <row r="36" spans="2:5" ht="13.5">
      <c r="B36" s="38"/>
      <c r="C36" s="39"/>
      <c r="D36" s="39"/>
      <c r="E36" s="39"/>
    </row>
    <row r="37" spans="2:5" ht="13.5">
      <c r="B37" s="38"/>
      <c r="C37" s="39"/>
      <c r="D37" s="39"/>
      <c r="E37" s="39"/>
    </row>
    <row r="38" spans="2:5" ht="13.5">
      <c r="B38" s="38"/>
      <c r="C38" s="39"/>
      <c r="D38" s="39"/>
      <c r="E38" s="39"/>
    </row>
    <row r="39" spans="2:5" ht="13.5">
      <c r="B39" s="38"/>
      <c r="C39" s="38"/>
      <c r="D39" s="38"/>
      <c r="E39" s="38"/>
    </row>
  </sheetData>
  <sheetProtection/>
  <mergeCells count="1">
    <mergeCell ref="A4:F12"/>
  </mergeCells>
  <printOptions/>
  <pageMargins left="0.8267716535433072" right="0.2362204724409449" top="0.984251968503937" bottom="0.984251968503937" header="0.5118110236220472" footer="0.5118110236220472"/>
  <pageSetup horizontalDpi="600" verticalDpi="600" orientation="portrait" paperSize="9" r:id="rId1"/>
  <headerFooter alignWithMargins="0">
    <oddFooter>&amp;C
&amp;"ＭＳ Ｐ明朝,標準"-2-</oddFooter>
  </headerFooter>
  <rowBreaks count="1" manualBreakCount="1">
    <brk id="33" max="5" man="1"/>
  </rowBreaks>
</worksheet>
</file>

<file path=xl/worksheets/sheet5.xml><?xml version="1.0" encoding="utf-8"?>
<worksheet xmlns="http://schemas.openxmlformats.org/spreadsheetml/2006/main" xmlns:r="http://schemas.openxmlformats.org/officeDocument/2006/relationships">
  <sheetPr>
    <tabColor indexed="50"/>
  </sheetPr>
  <dimension ref="A1:N30"/>
  <sheetViews>
    <sheetView view="pageBreakPreview" zoomScaleNormal="90" zoomScaleSheetLayoutView="100" workbookViewId="0" topLeftCell="A1">
      <selection activeCell="D1" sqref="D1"/>
    </sheetView>
  </sheetViews>
  <sheetFormatPr defaultColWidth="9.00390625" defaultRowHeight="13.5"/>
  <cols>
    <col min="1" max="1" width="7.875" style="14" customWidth="1"/>
    <col min="2" max="2" width="21.00390625" style="14" customWidth="1"/>
    <col min="3" max="3" width="16.125" style="14" customWidth="1"/>
    <col min="4" max="4" width="9.625" style="14" bestFit="1" customWidth="1"/>
    <col min="5" max="5" width="10.75390625" style="14" bestFit="1" customWidth="1"/>
    <col min="6" max="6" width="20.375" style="14" customWidth="1"/>
    <col min="7" max="7" width="3.875" style="14" customWidth="1"/>
    <col min="8" max="9" width="2.50390625" style="14" customWidth="1"/>
    <col min="10" max="10" width="7.50390625" style="14" customWidth="1"/>
    <col min="11" max="11" width="17.50390625" style="14" customWidth="1"/>
    <col min="12" max="12" width="10.625" style="14" customWidth="1"/>
    <col min="13" max="13" width="12.50390625" style="14" customWidth="1"/>
    <col min="14" max="14" width="15.00390625" style="14" customWidth="1"/>
    <col min="15" max="16384" width="9.00390625" style="14" customWidth="1"/>
  </cols>
  <sheetData>
    <row r="1" ht="17.25" customHeight="1">
      <c r="A1" s="40" t="s">
        <v>48</v>
      </c>
    </row>
    <row r="2" spans="1:6" s="18" customFormat="1" ht="24" customHeight="1">
      <c r="A2" s="17" t="s">
        <v>49</v>
      </c>
      <c r="B2" s="41"/>
      <c r="C2" s="41"/>
      <c r="D2" s="41"/>
      <c r="E2" s="41"/>
      <c r="F2" s="41"/>
    </row>
    <row r="3" spans="1:6" s="18" customFormat="1" ht="24" customHeight="1">
      <c r="A3" s="17" t="s">
        <v>50</v>
      </c>
      <c r="B3" s="41"/>
      <c r="C3" s="41"/>
      <c r="D3" s="41"/>
      <c r="E3" s="41"/>
      <c r="F3" s="41"/>
    </row>
    <row r="4" spans="1:6" s="18" customFormat="1" ht="24" customHeight="1">
      <c r="A4" s="17" t="s">
        <v>51</v>
      </c>
      <c r="B4" s="41"/>
      <c r="C4" s="41"/>
      <c r="D4" s="41"/>
      <c r="E4" s="41"/>
      <c r="F4" s="41"/>
    </row>
    <row r="5" s="18" customFormat="1" ht="18" customHeight="1"/>
    <row r="6" spans="1:10" ht="19.5" customHeight="1">
      <c r="A6" s="14" t="s">
        <v>52</v>
      </c>
      <c r="J6" s="42" t="s">
        <v>53</v>
      </c>
    </row>
    <row r="7" spans="10:14" ht="15" customHeight="1">
      <c r="J7" s="43" t="s">
        <v>54</v>
      </c>
      <c r="K7" s="44"/>
      <c r="L7" s="45" t="s">
        <v>55</v>
      </c>
      <c r="M7" s="46" t="s">
        <v>78</v>
      </c>
      <c r="N7" s="47" t="s">
        <v>79</v>
      </c>
    </row>
    <row r="8" spans="10:14" ht="21" customHeight="1">
      <c r="J8" s="48"/>
      <c r="K8" s="49"/>
      <c r="L8" s="50"/>
      <c r="M8" s="51"/>
      <c r="N8" s="49"/>
    </row>
    <row r="9" spans="4:14" ht="21" customHeight="1">
      <c r="D9" s="52"/>
      <c r="E9" s="20"/>
      <c r="F9" s="20"/>
      <c r="J9" s="53" t="s">
        <v>56</v>
      </c>
      <c r="K9" s="54"/>
      <c r="L9" s="55">
        <f aca="true" t="shared" si="0" ref="L9:L17">M9/M$18</f>
        <v>0.5774164087244458</v>
      </c>
      <c r="M9" s="56">
        <f aca="true" t="shared" si="1" ref="M9:M17">N9/1000</f>
        <v>25668.7</v>
      </c>
      <c r="N9" s="57">
        <v>25668700</v>
      </c>
    </row>
    <row r="10" spans="4:14" ht="21" customHeight="1">
      <c r="D10" s="52"/>
      <c r="E10" s="58"/>
      <c r="F10" s="59"/>
      <c r="G10" s="60"/>
      <c r="J10" s="53" t="s">
        <v>57</v>
      </c>
      <c r="K10" s="54"/>
      <c r="L10" s="55">
        <f t="shared" si="0"/>
        <v>0.19879022099049812</v>
      </c>
      <c r="M10" s="56">
        <f t="shared" si="1"/>
        <v>8837.1</v>
      </c>
      <c r="N10" s="57">
        <v>8837100</v>
      </c>
    </row>
    <row r="11" spans="4:14" ht="21" customHeight="1">
      <c r="D11" s="52"/>
      <c r="E11" s="61"/>
      <c r="F11" s="59"/>
      <c r="G11" s="60"/>
      <c r="J11" s="53" t="s">
        <v>58</v>
      </c>
      <c r="K11" s="54"/>
      <c r="L11" s="55">
        <f t="shared" si="0"/>
        <v>0.10195616181975237</v>
      </c>
      <c r="M11" s="56">
        <f t="shared" si="1"/>
        <v>4532.4</v>
      </c>
      <c r="N11" s="57">
        <v>4532400</v>
      </c>
    </row>
    <row r="12" spans="4:14" ht="21" customHeight="1">
      <c r="D12" s="52"/>
      <c r="E12" s="58"/>
      <c r="F12" s="59"/>
      <c r="G12" s="60"/>
      <c r="J12" s="53" t="s">
        <v>59</v>
      </c>
      <c r="K12" s="54"/>
      <c r="L12" s="55">
        <f t="shared" si="0"/>
        <v>0.05616091995393031</v>
      </c>
      <c r="M12" s="56">
        <f t="shared" si="1"/>
        <v>2496.6</v>
      </c>
      <c r="N12" s="57">
        <v>2496600</v>
      </c>
    </row>
    <row r="13" spans="4:14" ht="21" customHeight="1">
      <c r="D13" s="52"/>
      <c r="E13" s="61"/>
      <c r="F13" s="59"/>
      <c r="G13" s="60"/>
      <c r="J13" s="53" t="s">
        <v>60</v>
      </c>
      <c r="K13" s="54"/>
      <c r="L13" s="55">
        <f t="shared" si="0"/>
        <v>0.018476236323063635</v>
      </c>
      <c r="M13" s="56">
        <f t="shared" si="1"/>
        <v>821.35</v>
      </c>
      <c r="N13" s="57">
        <v>821350</v>
      </c>
    </row>
    <row r="14" spans="4:14" ht="21" customHeight="1">
      <c r="D14" s="52"/>
      <c r="E14" s="58"/>
      <c r="F14" s="59"/>
      <c r="G14" s="60"/>
      <c r="J14" s="53" t="s">
        <v>61</v>
      </c>
      <c r="K14" s="54"/>
      <c r="L14" s="55">
        <f t="shared" si="0"/>
        <v>0.015530521163259429</v>
      </c>
      <c r="M14" s="56">
        <f t="shared" si="1"/>
        <v>690.4</v>
      </c>
      <c r="N14" s="57">
        <v>690400</v>
      </c>
    </row>
    <row r="15" spans="4:14" ht="21" customHeight="1">
      <c r="D15" s="52"/>
      <c r="E15" s="58"/>
      <c r="F15" s="59"/>
      <c r="G15" s="60"/>
      <c r="J15" s="53" t="s">
        <v>62</v>
      </c>
      <c r="K15" s="54"/>
      <c r="L15" s="55">
        <f t="shared" si="0"/>
        <v>0.01247458069392456</v>
      </c>
      <c r="M15" s="56">
        <f t="shared" si="1"/>
        <v>554.55</v>
      </c>
      <c r="N15" s="57">
        <v>554550</v>
      </c>
    </row>
    <row r="16" spans="4:14" ht="21" customHeight="1">
      <c r="D16" s="52"/>
      <c r="E16" s="61"/>
      <c r="F16" s="59"/>
      <c r="G16" s="60"/>
      <c r="J16" s="53" t="s">
        <v>63</v>
      </c>
      <c r="K16" s="54"/>
      <c r="L16" s="55">
        <f t="shared" si="0"/>
        <v>0.010709850993377484</v>
      </c>
      <c r="M16" s="56">
        <f t="shared" si="1"/>
        <v>476.1</v>
      </c>
      <c r="N16" s="57">
        <v>476100</v>
      </c>
    </row>
    <row r="17" spans="5:14" ht="21" customHeight="1">
      <c r="E17" s="58"/>
      <c r="F17" s="59"/>
      <c r="J17" s="62" t="s">
        <v>80</v>
      </c>
      <c r="K17" s="63"/>
      <c r="L17" s="55">
        <f t="shared" si="0"/>
        <v>0.008485099337748344</v>
      </c>
      <c r="M17" s="64">
        <f t="shared" si="1"/>
        <v>377.2</v>
      </c>
      <c r="N17" s="57">
        <v>377200</v>
      </c>
    </row>
    <row r="18" spans="1:14" ht="24" customHeight="1">
      <c r="A18" s="65" t="s">
        <v>64</v>
      </c>
      <c r="B18" s="65"/>
      <c r="C18" s="65"/>
      <c r="D18" s="65"/>
      <c r="E18" s="65"/>
      <c r="F18" s="65"/>
      <c r="J18" s="66" t="s">
        <v>65</v>
      </c>
      <c r="K18" s="67"/>
      <c r="L18" s="68">
        <f>SUM(L9:L17)</f>
        <v>1.0000000000000002</v>
      </c>
      <c r="M18" s="69">
        <f>SUM(M9:M17)</f>
        <v>44454.4</v>
      </c>
      <c r="N18" s="70">
        <f>SUM(N9:N17)</f>
        <v>44454400</v>
      </c>
    </row>
    <row r="19" ht="21" customHeight="1">
      <c r="A19" s="14" t="s">
        <v>66</v>
      </c>
    </row>
    <row r="20" spans="10:11" ht="21" customHeight="1">
      <c r="J20" s="40" t="s">
        <v>67</v>
      </c>
      <c r="K20" s="40"/>
    </row>
    <row r="21" spans="10:14" ht="21" customHeight="1">
      <c r="J21" s="43" t="s">
        <v>54</v>
      </c>
      <c r="K21" s="44"/>
      <c r="L21" s="45" t="s">
        <v>68</v>
      </c>
      <c r="M21" s="46" t="s">
        <v>69</v>
      </c>
      <c r="N21" s="46" t="s">
        <v>79</v>
      </c>
    </row>
    <row r="22" spans="10:14" ht="21" customHeight="1">
      <c r="J22" s="48"/>
      <c r="K22" s="49"/>
      <c r="L22" s="50"/>
      <c r="M22" s="50"/>
      <c r="N22" s="50"/>
    </row>
    <row r="23" spans="10:14" ht="21" customHeight="1">
      <c r="J23" s="71"/>
      <c r="K23" s="72" t="s">
        <v>70</v>
      </c>
      <c r="L23" s="73">
        <f aca="true" t="shared" si="2" ref="L23:L29">M23/M$30</f>
        <v>0.04311525936397706</v>
      </c>
      <c r="M23" s="74">
        <f aca="true" t="shared" si="3" ref="M23:M29">N23/1000</f>
        <v>1878.7</v>
      </c>
      <c r="N23" s="75">
        <v>1878700</v>
      </c>
    </row>
    <row r="24" spans="10:14" ht="21" customHeight="1">
      <c r="J24" s="76"/>
      <c r="K24" s="72" t="s">
        <v>71</v>
      </c>
      <c r="L24" s="73">
        <f t="shared" si="2"/>
        <v>0.26404797367231303</v>
      </c>
      <c r="M24" s="74">
        <f t="shared" si="3"/>
        <v>11505.6</v>
      </c>
      <c r="N24" s="75">
        <v>11505600</v>
      </c>
    </row>
    <row r="25" spans="10:14" ht="21" customHeight="1">
      <c r="J25" s="77" t="s">
        <v>72</v>
      </c>
      <c r="K25" s="72" t="s">
        <v>73</v>
      </c>
      <c r="L25" s="73">
        <f t="shared" si="2"/>
        <v>0.052760941756418406</v>
      </c>
      <c r="M25" s="74">
        <f t="shared" si="3"/>
        <v>2299</v>
      </c>
      <c r="N25" s="75">
        <v>2299000</v>
      </c>
    </row>
    <row r="26" spans="10:14" ht="21" customHeight="1">
      <c r="J26" s="78"/>
      <c r="K26" s="79" t="s">
        <v>74</v>
      </c>
      <c r="L26" s="73">
        <f t="shared" si="2"/>
        <v>0.19653967168419625</v>
      </c>
      <c r="M26" s="74">
        <f t="shared" si="3"/>
        <v>8564</v>
      </c>
      <c r="N26" s="75">
        <v>8564000</v>
      </c>
    </row>
    <row r="27" spans="10:14" ht="21" customHeight="1">
      <c r="J27" s="76"/>
      <c r="K27" s="72" t="s">
        <v>75</v>
      </c>
      <c r="L27" s="73">
        <f t="shared" si="2"/>
        <v>0.1544456658687884</v>
      </c>
      <c r="M27" s="74">
        <f t="shared" si="3"/>
        <v>6729.8</v>
      </c>
      <c r="N27" s="75">
        <v>6729800</v>
      </c>
    </row>
    <row r="28" spans="10:14" ht="21" customHeight="1">
      <c r="J28" s="80"/>
      <c r="K28" s="72" t="s">
        <v>76</v>
      </c>
      <c r="L28" s="73">
        <f t="shared" si="2"/>
        <v>0.20801902056047314</v>
      </c>
      <c r="M28" s="81">
        <f t="shared" si="3"/>
        <v>9064.2</v>
      </c>
      <c r="N28" s="75">
        <v>9064200</v>
      </c>
    </row>
    <row r="29" spans="10:14" ht="21" customHeight="1">
      <c r="J29" s="82"/>
      <c r="K29" s="83" t="s">
        <v>77</v>
      </c>
      <c r="L29" s="73">
        <f t="shared" si="2"/>
        <v>0.08107146709383369</v>
      </c>
      <c r="M29" s="74">
        <f t="shared" si="3"/>
        <v>3532.6</v>
      </c>
      <c r="N29" s="75">
        <v>3532600</v>
      </c>
    </row>
    <row r="30" spans="10:14" ht="21" customHeight="1">
      <c r="J30" s="84" t="s">
        <v>65</v>
      </c>
      <c r="K30" s="85"/>
      <c r="L30" s="86">
        <f>SUM(L23:L29)</f>
        <v>1</v>
      </c>
      <c r="M30" s="87">
        <f>SUM(M23:M29)</f>
        <v>43573.9</v>
      </c>
      <c r="N30" s="88">
        <f>SUM(N23:N29)</f>
        <v>43573900</v>
      </c>
    </row>
    <row r="31" ht="21" customHeight="1"/>
    <row r="32" ht="21" customHeight="1"/>
    <row r="33" ht="21" customHeight="1"/>
    <row r="34" ht="21" customHeight="1"/>
    <row r="35" ht="21" customHeight="1"/>
    <row r="36" ht="21" customHeight="1"/>
  </sheetData>
  <sheetProtection/>
  <mergeCells count="20">
    <mergeCell ref="A18:F18"/>
    <mergeCell ref="L7:L8"/>
    <mergeCell ref="J18:K18"/>
    <mergeCell ref="J21:K22"/>
    <mergeCell ref="J15:K15"/>
    <mergeCell ref="J16:K16"/>
    <mergeCell ref="J17:K17"/>
    <mergeCell ref="J7:K8"/>
    <mergeCell ref="J13:K13"/>
    <mergeCell ref="J14:K14"/>
    <mergeCell ref="N21:N22"/>
    <mergeCell ref="J30:K30"/>
    <mergeCell ref="N7:N8"/>
    <mergeCell ref="L21:L22"/>
    <mergeCell ref="M21:M22"/>
    <mergeCell ref="J9:K9"/>
    <mergeCell ref="J10:K10"/>
    <mergeCell ref="J11:K11"/>
    <mergeCell ref="J12:K12"/>
    <mergeCell ref="M7:M8"/>
  </mergeCells>
  <printOptions/>
  <pageMargins left="0.8661417322834646" right="0.5118110236220472" top="0.984251968503937" bottom="0.984251968503937" header="0.5118110236220472" footer="0.5118110236220472"/>
  <pageSetup horizontalDpi="300" verticalDpi="300" orientation="portrait" paperSize="9" r:id="rId3"/>
  <headerFooter alignWithMargins="0">
    <oddFooter>&amp;C
&amp;"ＭＳ Ｐ明朝,標準"-3-</oddFooter>
  </headerFooter>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29"/>
  <sheetViews>
    <sheetView view="pageBreakPreview" zoomScaleNormal="85" zoomScaleSheetLayoutView="100" workbookViewId="0" topLeftCell="A1">
      <selection activeCell="D1" sqref="D1"/>
    </sheetView>
  </sheetViews>
  <sheetFormatPr defaultColWidth="9.00390625" defaultRowHeight="13.5"/>
  <cols>
    <col min="1" max="1" width="10.625" style="14" customWidth="1"/>
    <col min="2" max="2" width="11.25390625" style="14" customWidth="1"/>
    <col min="3" max="3" width="7.625" style="14" customWidth="1"/>
    <col min="4" max="4" width="8.625" style="14" customWidth="1"/>
    <col min="5" max="5" width="11.375" style="14" customWidth="1"/>
    <col min="6" max="6" width="10.50390625" style="14" customWidth="1"/>
    <col min="7" max="7" width="7.375" style="14" customWidth="1"/>
    <col min="8" max="8" width="9.125" style="14" customWidth="1"/>
    <col min="9" max="9" width="11.125" style="14" customWidth="1"/>
    <col min="10" max="10" width="4.25390625" style="14" customWidth="1"/>
    <col min="11" max="11" width="3.125" style="14" customWidth="1"/>
    <col min="12" max="12" width="5.00390625" style="14" customWidth="1"/>
    <col min="13" max="14" width="12.50390625" style="14" customWidth="1"/>
    <col min="15" max="15" width="10.875" style="14" bestFit="1" customWidth="1"/>
    <col min="16" max="16384" width="9.00390625" style="14" customWidth="1"/>
  </cols>
  <sheetData>
    <row r="1" spans="1:15" ht="17.25" customHeight="1">
      <c r="A1" s="40" t="s">
        <v>98</v>
      </c>
      <c r="L1" s="40"/>
      <c r="N1" s="40"/>
      <c r="O1" s="40"/>
    </row>
    <row r="2" spans="1:15" s="18" customFormat="1" ht="24" customHeight="1">
      <c r="A2" s="17" t="s">
        <v>81</v>
      </c>
      <c r="L2" s="14"/>
      <c r="M2" s="40"/>
      <c r="N2" s="89"/>
      <c r="O2" s="40"/>
    </row>
    <row r="3" spans="1:15" s="18" customFormat="1" ht="24" customHeight="1">
      <c r="A3" s="17" t="s">
        <v>82</v>
      </c>
      <c r="L3" s="14"/>
      <c r="M3" s="40"/>
      <c r="N3" s="89"/>
      <c r="O3" s="40"/>
    </row>
    <row r="4" spans="1:15" s="18" customFormat="1" ht="24" customHeight="1">
      <c r="A4" s="90" t="s">
        <v>83</v>
      </c>
      <c r="L4" s="14"/>
      <c r="M4" s="40"/>
      <c r="N4" s="89"/>
      <c r="O4" s="40"/>
    </row>
    <row r="5" spans="1:15" s="18" customFormat="1" ht="24" customHeight="1">
      <c r="A5" s="17" t="s">
        <v>84</v>
      </c>
      <c r="L5" s="14"/>
      <c r="M5" s="40"/>
      <c r="N5" s="89"/>
      <c r="O5" s="40"/>
    </row>
    <row r="6" ht="34.5" customHeight="1">
      <c r="A6" s="14" t="s">
        <v>85</v>
      </c>
    </row>
    <row r="7" ht="15" customHeight="1"/>
    <row r="8" spans="1:15" ht="40.5" customHeight="1">
      <c r="A8" s="91" t="s">
        <v>86</v>
      </c>
      <c r="B8" s="92" t="s">
        <v>69</v>
      </c>
      <c r="C8" s="93" t="s">
        <v>87</v>
      </c>
      <c r="D8" s="93" t="s">
        <v>88</v>
      </c>
      <c r="E8" s="94" t="s">
        <v>89</v>
      </c>
      <c r="F8" s="92" t="s">
        <v>90</v>
      </c>
      <c r="G8" s="93" t="s">
        <v>87</v>
      </c>
      <c r="H8" s="93" t="s">
        <v>88</v>
      </c>
      <c r="I8" s="94" t="s">
        <v>91</v>
      </c>
      <c r="L8" s="40"/>
      <c r="N8" s="40"/>
      <c r="O8" s="40"/>
    </row>
    <row r="9" spans="1:15" ht="25.5" customHeight="1">
      <c r="A9" s="95" t="s">
        <v>99</v>
      </c>
      <c r="B9" s="96">
        <v>11297.4</v>
      </c>
      <c r="C9" s="97">
        <v>0.25926988403608586</v>
      </c>
      <c r="D9" s="98">
        <v>-0.001881841554242203</v>
      </c>
      <c r="E9" s="99">
        <v>11318.7</v>
      </c>
      <c r="F9" s="100">
        <v>761.9</v>
      </c>
      <c r="G9" s="35">
        <v>0.25443312740023377</v>
      </c>
      <c r="H9" s="35">
        <v>0.06993399803398392</v>
      </c>
      <c r="I9" s="99">
        <v>712.1</v>
      </c>
      <c r="M9" s="40"/>
      <c r="N9" s="89"/>
      <c r="O9" s="40"/>
    </row>
    <row r="10" spans="1:15" ht="25.5" customHeight="1">
      <c r="A10" s="95" t="s">
        <v>100</v>
      </c>
      <c r="B10" s="96">
        <v>11858.1</v>
      </c>
      <c r="C10" s="97">
        <v>0.27213767874805794</v>
      </c>
      <c r="D10" s="98">
        <v>-0.015263372059226454</v>
      </c>
      <c r="E10" s="99">
        <v>12041.9</v>
      </c>
      <c r="F10" s="100">
        <v>962</v>
      </c>
      <c r="G10" s="35">
        <v>0.32125563533144097</v>
      </c>
      <c r="H10" s="35">
        <v>0.11523301646185957</v>
      </c>
      <c r="I10" s="99">
        <v>862.6</v>
      </c>
      <c r="M10" s="40"/>
      <c r="N10" s="89"/>
      <c r="O10" s="40"/>
    </row>
    <row r="11" spans="1:15" ht="25.5" customHeight="1">
      <c r="A11" s="95" t="s">
        <v>101</v>
      </c>
      <c r="B11" s="96">
        <v>11840.2</v>
      </c>
      <c r="C11" s="97">
        <v>0.27172688237683573</v>
      </c>
      <c r="D11" s="98">
        <v>-0.05761654237072289</v>
      </c>
      <c r="E11" s="99">
        <v>12564.1</v>
      </c>
      <c r="F11" s="100">
        <v>773.1</v>
      </c>
      <c r="G11" s="35">
        <v>0.2581733177492069</v>
      </c>
      <c r="H11" s="98">
        <v>-0.008210391276459283</v>
      </c>
      <c r="I11" s="99">
        <v>779.5</v>
      </c>
      <c r="M11" s="40"/>
      <c r="N11" s="89"/>
      <c r="O11" s="40"/>
    </row>
    <row r="12" spans="1:15" ht="25.5" customHeight="1">
      <c r="A12" s="95" t="s">
        <v>92</v>
      </c>
      <c r="B12" s="96">
        <v>8578.2</v>
      </c>
      <c r="C12" s="97">
        <v>0.19686555483902066</v>
      </c>
      <c r="D12" s="97">
        <v>0.005686014748467194</v>
      </c>
      <c r="E12" s="99">
        <v>8529.7</v>
      </c>
      <c r="F12" s="100">
        <v>497.5</v>
      </c>
      <c r="G12" s="35">
        <v>0.16613791951911838</v>
      </c>
      <c r="H12" s="98">
        <v>-0.025083284342543588</v>
      </c>
      <c r="I12" s="99">
        <v>510.3</v>
      </c>
      <c r="M12" s="40"/>
      <c r="N12" s="89"/>
      <c r="O12" s="40"/>
    </row>
    <row r="13" spans="1:9" ht="25.5" customHeight="1">
      <c r="A13" s="101" t="s">
        <v>93</v>
      </c>
      <c r="B13" s="102">
        <v>43573.9</v>
      </c>
      <c r="C13" s="103">
        <v>1</v>
      </c>
      <c r="D13" s="104">
        <v>-0.019806813273826718</v>
      </c>
      <c r="E13" s="105">
        <v>44454.4</v>
      </c>
      <c r="F13" s="106">
        <v>2994.5</v>
      </c>
      <c r="G13" s="107">
        <v>1</v>
      </c>
      <c r="H13" s="28">
        <v>0.04538313841857211</v>
      </c>
      <c r="I13" s="105">
        <v>2864.5</v>
      </c>
    </row>
    <row r="14" spans="1:10" ht="26.25" customHeight="1">
      <c r="A14" s="108" t="s">
        <v>94</v>
      </c>
      <c r="B14" s="108"/>
      <c r="C14" s="108"/>
      <c r="D14" s="108"/>
      <c r="E14" s="108"/>
      <c r="F14" s="108"/>
      <c r="G14" s="108"/>
      <c r="H14" s="108"/>
      <c r="I14" s="108"/>
      <c r="J14" s="108"/>
    </row>
    <row r="15" spans="1:13" ht="32.25" customHeight="1">
      <c r="A15" s="14" t="s">
        <v>95</v>
      </c>
      <c r="H15" s="109" t="s">
        <v>96</v>
      </c>
      <c r="M15" s="20"/>
    </row>
    <row r="16" spans="13:15" ht="15" customHeight="1">
      <c r="M16" s="110"/>
      <c r="N16" s="111"/>
      <c r="O16" s="60"/>
    </row>
    <row r="17" spans="13:15" ht="13.5">
      <c r="M17" s="110"/>
      <c r="N17" s="111"/>
      <c r="O17" s="60"/>
    </row>
    <row r="18" spans="13:15" ht="13.5">
      <c r="M18" s="110"/>
      <c r="N18" s="111"/>
      <c r="O18" s="60"/>
    </row>
    <row r="19" spans="13:15" ht="13.5">
      <c r="M19" s="110"/>
      <c r="N19" s="111"/>
      <c r="O19" s="112"/>
    </row>
    <row r="20" spans="13:15" ht="13.5">
      <c r="M20" s="110"/>
      <c r="N20" s="111"/>
      <c r="O20" s="60"/>
    </row>
    <row r="21" spans="13:15" ht="13.5">
      <c r="M21" s="110"/>
      <c r="N21" s="111"/>
      <c r="O21" s="60"/>
    </row>
    <row r="22" spans="13:15" ht="13.5">
      <c r="M22" s="110"/>
      <c r="N22" s="111"/>
      <c r="O22" s="60"/>
    </row>
    <row r="23" spans="13:15" ht="13.5">
      <c r="M23" s="110"/>
      <c r="N23" s="111"/>
      <c r="O23" s="60"/>
    </row>
    <row r="24" spans="13:15" ht="13.5">
      <c r="M24" s="110"/>
      <c r="N24" s="111"/>
      <c r="O24" s="60"/>
    </row>
    <row r="25" spans="13:15" ht="13.5">
      <c r="M25" s="110"/>
      <c r="N25" s="111"/>
      <c r="O25" s="60"/>
    </row>
    <row r="26" spans="13:15" ht="13.5">
      <c r="M26" s="110"/>
      <c r="N26" s="111"/>
      <c r="O26" s="60"/>
    </row>
    <row r="27" spans="13:15" ht="13.5">
      <c r="M27" s="110"/>
      <c r="N27" s="111"/>
      <c r="O27" s="60"/>
    </row>
    <row r="28" spans="13:14" ht="13.5">
      <c r="M28" s="110"/>
      <c r="N28" s="113"/>
    </row>
    <row r="29" ht="26.25" customHeight="1">
      <c r="H29" s="109" t="s">
        <v>97</v>
      </c>
    </row>
  </sheetData>
  <sheetProtection/>
  <mergeCells count="1">
    <mergeCell ref="A14:J14"/>
  </mergeCells>
  <printOptions/>
  <pageMargins left="0.68" right="0.51" top="0.984251968503937" bottom="0.83" header="0.5118110236220472" footer="0.5118110236220472"/>
  <pageSetup horizontalDpi="300" verticalDpi="300" orientation="portrait" paperSize="9" r:id="rId2"/>
  <headerFooter alignWithMargins="0">
    <oddFooter>&amp;C
&amp;"ＭＳ Ｐ明朝,標準"-4-</oddFooter>
  </headerFooter>
  <drawing r:id="rId1"/>
</worksheet>
</file>

<file path=xl/worksheets/sheet7.xml><?xml version="1.0" encoding="utf-8"?>
<worksheet xmlns="http://schemas.openxmlformats.org/spreadsheetml/2006/main" xmlns:r="http://schemas.openxmlformats.org/officeDocument/2006/relationships">
  <sheetPr>
    <tabColor indexed="50"/>
  </sheetPr>
  <dimension ref="A1:L38"/>
  <sheetViews>
    <sheetView showGridLines="0" view="pageBreakPreview" zoomScaleSheetLayoutView="100" workbookViewId="0" topLeftCell="A1">
      <selection activeCell="D1" sqref="D1"/>
    </sheetView>
  </sheetViews>
  <sheetFormatPr defaultColWidth="9.00390625" defaultRowHeight="13.5"/>
  <cols>
    <col min="1" max="1" width="2.125" style="14" customWidth="1"/>
    <col min="2" max="2" width="5.75390625" style="14" customWidth="1"/>
    <col min="3" max="3" width="12.50390625" style="14" customWidth="1"/>
    <col min="4" max="4" width="8.625" style="14" customWidth="1"/>
    <col min="5" max="5" width="10.125" style="14" customWidth="1"/>
    <col min="6" max="6" width="12.00390625" style="14" customWidth="1"/>
    <col min="7" max="7" width="10.875" style="14" customWidth="1"/>
    <col min="8" max="8" width="8.625" style="14" customWidth="1"/>
    <col min="9" max="9" width="10.125" style="14" customWidth="1"/>
    <col min="10" max="10" width="11.25390625" style="14" customWidth="1"/>
    <col min="11" max="11" width="2.125" style="14" customWidth="1"/>
    <col min="12" max="12" width="11.625" style="14" bestFit="1" customWidth="1"/>
    <col min="13" max="16384" width="9.00390625" style="14" customWidth="1"/>
  </cols>
  <sheetData>
    <row r="1" ht="17.25" customHeight="1">
      <c r="A1" s="40" t="s">
        <v>124</v>
      </c>
    </row>
    <row r="2" ht="11.25" customHeight="1"/>
    <row r="3" spans="1:10" s="18" customFormat="1" ht="19.5" customHeight="1">
      <c r="A3" s="114" t="s">
        <v>128</v>
      </c>
      <c r="B3" s="114"/>
      <c r="C3" s="114"/>
      <c r="D3" s="114"/>
      <c r="E3" s="114"/>
      <c r="F3" s="114"/>
      <c r="G3" s="114"/>
      <c r="H3" s="114"/>
      <c r="I3" s="114"/>
      <c r="J3" s="114"/>
    </row>
    <row r="4" spans="1:10" s="18" customFormat="1" ht="19.5" customHeight="1">
      <c r="A4" s="114"/>
      <c r="B4" s="114"/>
      <c r="C4" s="114"/>
      <c r="D4" s="114"/>
      <c r="E4" s="114"/>
      <c r="F4" s="114"/>
      <c r="G4" s="114"/>
      <c r="H4" s="114"/>
      <c r="I4" s="114"/>
      <c r="J4" s="114"/>
    </row>
    <row r="5" spans="1:10" s="18" customFormat="1" ht="19.5" customHeight="1">
      <c r="A5" s="114"/>
      <c r="B5" s="114"/>
      <c r="C5" s="114"/>
      <c r="D5" s="114"/>
      <c r="E5" s="114"/>
      <c r="F5" s="114"/>
      <c r="G5" s="114"/>
      <c r="H5" s="114"/>
      <c r="I5" s="114"/>
      <c r="J5" s="114"/>
    </row>
    <row r="6" spans="1:10" s="18" customFormat="1" ht="19.5" customHeight="1">
      <c r="A6" s="114"/>
      <c r="B6" s="114"/>
      <c r="C6" s="114"/>
      <c r="D6" s="114"/>
      <c r="E6" s="114"/>
      <c r="F6" s="114"/>
      <c r="G6" s="114"/>
      <c r="H6" s="114"/>
      <c r="I6" s="114"/>
      <c r="J6" s="114"/>
    </row>
    <row r="7" spans="1:10" s="18" customFormat="1" ht="19.5" customHeight="1">
      <c r="A7" s="114"/>
      <c r="B7" s="114"/>
      <c r="C7" s="114"/>
      <c r="D7" s="114"/>
      <c r="E7" s="114"/>
      <c r="F7" s="114"/>
      <c r="G7" s="114"/>
      <c r="H7" s="114"/>
      <c r="I7" s="114"/>
      <c r="J7" s="114"/>
    </row>
    <row r="8" spans="1:10" s="18" customFormat="1" ht="19.5" customHeight="1">
      <c r="A8" s="114"/>
      <c r="B8" s="114"/>
      <c r="C8" s="114"/>
      <c r="D8" s="114"/>
      <c r="E8" s="114"/>
      <c r="F8" s="114"/>
      <c r="G8" s="114"/>
      <c r="H8" s="114"/>
      <c r="I8" s="114"/>
      <c r="J8" s="114"/>
    </row>
    <row r="9" spans="1:10" s="18" customFormat="1" ht="19.5" customHeight="1">
      <c r="A9" s="114"/>
      <c r="B9" s="114"/>
      <c r="C9" s="114"/>
      <c r="D9" s="114"/>
      <c r="E9" s="114"/>
      <c r="F9" s="114"/>
      <c r="G9" s="114"/>
      <c r="H9" s="114"/>
      <c r="I9" s="114"/>
      <c r="J9" s="114"/>
    </row>
    <row r="10" spans="1:10" ht="19.5" customHeight="1">
      <c r="A10" s="114"/>
      <c r="B10" s="114"/>
      <c r="C10" s="114"/>
      <c r="D10" s="114"/>
      <c r="E10" s="114"/>
      <c r="F10" s="114"/>
      <c r="G10" s="114"/>
      <c r="H10" s="114"/>
      <c r="I10" s="114"/>
      <c r="J10" s="114"/>
    </row>
    <row r="11" ht="30" customHeight="1">
      <c r="A11" s="14" t="s">
        <v>102</v>
      </c>
    </row>
    <row r="12" spans="2:10" s="115" customFormat="1" ht="33.75" customHeight="1">
      <c r="B12" s="91" t="s">
        <v>103</v>
      </c>
      <c r="C12" s="92" t="s">
        <v>69</v>
      </c>
      <c r="D12" s="93" t="s">
        <v>87</v>
      </c>
      <c r="E12" s="93" t="s">
        <v>88</v>
      </c>
      <c r="F12" s="116" t="s">
        <v>125</v>
      </c>
      <c r="G12" s="92" t="s">
        <v>90</v>
      </c>
      <c r="H12" s="93" t="s">
        <v>87</v>
      </c>
      <c r="I12" s="93" t="s">
        <v>88</v>
      </c>
      <c r="J12" s="116" t="s">
        <v>126</v>
      </c>
    </row>
    <row r="13" spans="1:10" ht="13.5">
      <c r="A13" s="14" t="s">
        <v>127</v>
      </c>
      <c r="B13" s="117" t="s">
        <v>104</v>
      </c>
      <c r="C13" s="118">
        <v>3924</v>
      </c>
      <c r="D13" s="97">
        <v>0.09005390841765368</v>
      </c>
      <c r="E13" s="27">
        <v>-0.0020853466252988007</v>
      </c>
      <c r="F13" s="99">
        <v>3932.2</v>
      </c>
      <c r="G13" s="119">
        <v>153.1</v>
      </c>
      <c r="H13" s="35">
        <v>0.05112706628819502</v>
      </c>
      <c r="I13" s="27">
        <v>-0.03952321204516951</v>
      </c>
      <c r="J13" s="120">
        <v>159.4</v>
      </c>
    </row>
    <row r="14" spans="1:10" ht="13.5">
      <c r="A14" s="14" t="s">
        <v>105</v>
      </c>
      <c r="B14" s="117" t="s">
        <v>106</v>
      </c>
      <c r="C14" s="96">
        <v>2315.7</v>
      </c>
      <c r="D14" s="97">
        <v>0.05314419870610617</v>
      </c>
      <c r="E14" s="27">
        <v>-0.05693341478313996</v>
      </c>
      <c r="F14" s="99">
        <v>2455.5</v>
      </c>
      <c r="G14" s="100">
        <v>142.7</v>
      </c>
      <c r="H14" s="35">
        <v>0.04765403239271998</v>
      </c>
      <c r="I14" s="27">
        <v>-0.09740670461733081</v>
      </c>
      <c r="J14" s="120">
        <v>158.1</v>
      </c>
    </row>
    <row r="15" spans="2:10" ht="13.5">
      <c r="B15" s="117" t="s">
        <v>107</v>
      </c>
      <c r="C15" s="96">
        <v>2857</v>
      </c>
      <c r="D15" s="97">
        <v>0.06556677276993797</v>
      </c>
      <c r="E15" s="27">
        <v>-0.04531176903027467</v>
      </c>
      <c r="F15" s="99">
        <v>2992.6</v>
      </c>
      <c r="G15" s="100">
        <v>225.2</v>
      </c>
      <c r="H15" s="35">
        <v>0.07520454165970947</v>
      </c>
      <c r="I15" s="27">
        <v>-0.0026572187776794376</v>
      </c>
      <c r="J15" s="120">
        <v>225.8</v>
      </c>
    </row>
    <row r="16" spans="2:10" ht="13.5">
      <c r="B16" s="117" t="s">
        <v>108</v>
      </c>
      <c r="C16" s="96">
        <v>3977.1</v>
      </c>
      <c r="D16" s="97">
        <v>0.09127252782055312</v>
      </c>
      <c r="E16" s="27">
        <v>-0.04297711576870322</v>
      </c>
      <c r="F16" s="99">
        <v>4155.7</v>
      </c>
      <c r="G16" s="100">
        <v>246.6</v>
      </c>
      <c r="H16" s="35">
        <v>0.0823509767907831</v>
      </c>
      <c r="I16" s="35">
        <v>0.054747647562018775</v>
      </c>
      <c r="J16" s="120">
        <v>233.8</v>
      </c>
    </row>
    <row r="17" spans="2:10" ht="13.5">
      <c r="B17" s="117" t="s">
        <v>109</v>
      </c>
      <c r="C17" s="96">
        <v>4463.3</v>
      </c>
      <c r="D17" s="97">
        <v>0.10243058344559472</v>
      </c>
      <c r="E17" s="35">
        <v>0.0702330711682333</v>
      </c>
      <c r="F17" s="99">
        <v>4170.4</v>
      </c>
      <c r="G17" s="100">
        <v>290.1</v>
      </c>
      <c r="H17" s="35">
        <v>0.0968776089497412</v>
      </c>
      <c r="I17" s="35">
        <v>0.14891089108910904</v>
      </c>
      <c r="J17" s="120">
        <v>252.5</v>
      </c>
    </row>
    <row r="18" spans="1:10" ht="13.5">
      <c r="A18" s="14" t="s">
        <v>110</v>
      </c>
      <c r="B18" s="117" t="s">
        <v>111</v>
      </c>
      <c r="C18" s="96">
        <v>2962</v>
      </c>
      <c r="D18" s="97">
        <v>0.0679764721542024</v>
      </c>
      <c r="E18" s="35">
        <v>0.014453044729090925</v>
      </c>
      <c r="F18" s="99">
        <v>2919.8</v>
      </c>
      <c r="G18" s="100">
        <v>219.2</v>
      </c>
      <c r="H18" s="35">
        <v>0.07320086825847387</v>
      </c>
      <c r="I18" s="35">
        <v>0.20373421197144426</v>
      </c>
      <c r="J18" s="120">
        <v>182.1</v>
      </c>
    </row>
    <row r="19" spans="1:10" ht="13.5">
      <c r="A19" s="14" t="s">
        <v>112</v>
      </c>
      <c r="B19" s="117" t="s">
        <v>113</v>
      </c>
      <c r="C19" s="118">
        <v>3371.9</v>
      </c>
      <c r="D19" s="97">
        <v>0.07738347956001185</v>
      </c>
      <c r="E19" s="27">
        <v>-0.02796275476375798</v>
      </c>
      <c r="F19" s="99">
        <v>3468.9</v>
      </c>
      <c r="G19" s="119">
        <v>280.1</v>
      </c>
      <c r="H19" s="35">
        <v>0.0935381532810152</v>
      </c>
      <c r="I19" s="35">
        <v>0.10102201257861632</v>
      </c>
      <c r="J19" s="120">
        <v>254.4</v>
      </c>
    </row>
    <row r="20" spans="2:10" ht="13.5">
      <c r="B20" s="117" t="s">
        <v>114</v>
      </c>
      <c r="C20" s="96">
        <v>5524.2</v>
      </c>
      <c r="D20" s="97">
        <v>0.12677772703384366</v>
      </c>
      <c r="E20" s="27">
        <v>-0.022818934408830427</v>
      </c>
      <c r="F20" s="99">
        <v>5653.2</v>
      </c>
      <c r="G20" s="100">
        <v>462.7</v>
      </c>
      <c r="H20" s="35">
        <v>0.15451661379195192</v>
      </c>
      <c r="I20" s="35">
        <v>0.08589532973480396</v>
      </c>
      <c r="J20" s="120">
        <v>426.1</v>
      </c>
    </row>
    <row r="21" spans="2:12" ht="13.5">
      <c r="B21" s="117" t="s">
        <v>115</v>
      </c>
      <c r="C21" s="96">
        <v>3382.6</v>
      </c>
      <c r="D21" s="97">
        <v>0.07762903940202735</v>
      </c>
      <c r="E21" s="27">
        <v>-0.12951954502174534</v>
      </c>
      <c r="F21" s="99">
        <v>3885.9</v>
      </c>
      <c r="G21" s="100">
        <v>250.6</v>
      </c>
      <c r="H21" s="35">
        <v>0.0836867590582735</v>
      </c>
      <c r="I21" s="27">
        <v>-0.04241497898356894</v>
      </c>
      <c r="J21" s="120">
        <v>261.7</v>
      </c>
      <c r="L21" s="60"/>
    </row>
    <row r="22" spans="2:12" ht="13.5">
      <c r="B22" s="117" t="s">
        <v>116</v>
      </c>
      <c r="C22" s="96">
        <v>3980.6</v>
      </c>
      <c r="D22" s="97">
        <v>0.09135285113336195</v>
      </c>
      <c r="E22" s="27">
        <v>-0.06330007530120496</v>
      </c>
      <c r="F22" s="99">
        <v>4249.6</v>
      </c>
      <c r="G22" s="100">
        <v>248.4</v>
      </c>
      <c r="H22" s="35">
        <v>0.08295207881115378</v>
      </c>
      <c r="I22" s="35">
        <v>0.011812627291242439</v>
      </c>
      <c r="J22" s="120">
        <v>245.5</v>
      </c>
      <c r="L22" s="60"/>
    </row>
    <row r="23" spans="2:12" ht="13.5">
      <c r="B23" s="117" t="s">
        <v>117</v>
      </c>
      <c r="C23" s="96">
        <v>4477</v>
      </c>
      <c r="D23" s="97">
        <v>0.10274499184144636</v>
      </c>
      <c r="E23" s="35">
        <v>0.010928961748633892</v>
      </c>
      <c r="F23" s="99">
        <v>4428.6</v>
      </c>
      <c r="G23" s="100">
        <v>274.1</v>
      </c>
      <c r="H23" s="35">
        <v>0.0915344798797796</v>
      </c>
      <c r="I23" s="35">
        <v>0.006610356224752145</v>
      </c>
      <c r="J23" s="120">
        <v>272.3</v>
      </c>
      <c r="L23" s="60"/>
    </row>
    <row r="24" spans="2:10" ht="13.5">
      <c r="B24" s="117" t="s">
        <v>118</v>
      </c>
      <c r="C24" s="96">
        <v>2338.5</v>
      </c>
      <c r="D24" s="97">
        <v>0.05366744771526074</v>
      </c>
      <c r="E24" s="35">
        <v>0.09173669467787104</v>
      </c>
      <c r="F24" s="99">
        <v>2142</v>
      </c>
      <c r="G24" s="100">
        <v>201.7</v>
      </c>
      <c r="H24" s="35">
        <v>0.06735682083820337</v>
      </c>
      <c r="I24" s="35">
        <v>0.046161825726140915</v>
      </c>
      <c r="J24" s="120">
        <v>192.8</v>
      </c>
    </row>
    <row r="25" spans="2:10" ht="13.5">
      <c r="B25" s="121" t="s">
        <v>119</v>
      </c>
      <c r="C25" s="102">
        <v>43573.9</v>
      </c>
      <c r="D25" s="28">
        <v>1</v>
      </c>
      <c r="E25" s="122">
        <v>-0.019806813273826607</v>
      </c>
      <c r="F25" s="123">
        <v>44454.4</v>
      </c>
      <c r="G25" s="106">
        <v>2994.5</v>
      </c>
      <c r="H25" s="107">
        <v>1</v>
      </c>
      <c r="I25" s="28">
        <v>0.04538313841857211</v>
      </c>
      <c r="J25" s="124">
        <v>2864.5</v>
      </c>
    </row>
    <row r="26" spans="2:10" ht="17.25" customHeight="1">
      <c r="B26" s="125" t="s">
        <v>120</v>
      </c>
      <c r="C26" s="125"/>
      <c r="D26" s="125"/>
      <c r="E26" s="125"/>
      <c r="F26" s="125"/>
      <c r="G26" s="125"/>
      <c r="H26" s="125"/>
      <c r="I26" s="125"/>
      <c r="J26" s="125"/>
    </row>
    <row r="27" spans="1:9" ht="22.5" customHeight="1">
      <c r="A27" s="14" t="s">
        <v>121</v>
      </c>
      <c r="I27" s="14" t="s">
        <v>122</v>
      </c>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22.5" customHeight="1">
      <c r="I38" s="14" t="s">
        <v>123</v>
      </c>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4" ht="13.5" customHeight="1"/>
  </sheetData>
  <sheetProtection/>
  <mergeCells count="2">
    <mergeCell ref="A3:J10"/>
    <mergeCell ref="B26:J26"/>
  </mergeCells>
  <printOptions/>
  <pageMargins left="0.6692913385826772" right="0.5118110236220472" top="0.984251968503937" bottom="0.984251968503937" header="0.5118110236220472" footer="0.5118110236220472"/>
  <pageSetup horizontalDpi="300" verticalDpi="300" orientation="portrait" paperSize="9" r:id="rId2"/>
  <headerFooter alignWithMargins="0">
    <oddFooter>&amp;C
&amp;"ＭＳ Ｐ明朝,標準"-5-</oddFooter>
  </headerFooter>
  <drawing r:id="rId1"/>
</worksheet>
</file>

<file path=xl/worksheets/sheet8.xml><?xml version="1.0" encoding="utf-8"?>
<worksheet xmlns="http://schemas.openxmlformats.org/spreadsheetml/2006/main" xmlns:r="http://schemas.openxmlformats.org/officeDocument/2006/relationships">
  <sheetPr>
    <tabColor indexed="50"/>
  </sheetPr>
  <dimension ref="A1:M36"/>
  <sheetViews>
    <sheetView showGridLines="0" view="pageBreakPreview" zoomScaleSheetLayoutView="100" workbookViewId="0" topLeftCell="A1">
      <selection activeCell="D1" sqref="D1"/>
    </sheetView>
  </sheetViews>
  <sheetFormatPr defaultColWidth="9.00390625" defaultRowHeight="13.5"/>
  <cols>
    <col min="1" max="1" width="9.25390625" style="14" customWidth="1"/>
    <col min="2" max="2" width="12.875" style="14" customWidth="1"/>
    <col min="3" max="3" width="8.25390625" style="14" customWidth="1"/>
    <col min="4" max="4" width="10.125" style="14" customWidth="1"/>
    <col min="5" max="5" width="11.375" style="14" customWidth="1"/>
    <col min="6" max="6" width="11.00390625" style="14" customWidth="1"/>
    <col min="7" max="7" width="8.25390625" style="14" customWidth="1"/>
    <col min="8" max="8" width="10.00390625" style="14" customWidth="1"/>
    <col min="9" max="9" width="12.00390625" style="14" customWidth="1"/>
    <col min="10" max="10" width="3.75390625" style="14" customWidth="1"/>
    <col min="11" max="16384" width="9.00390625" style="14" customWidth="1"/>
  </cols>
  <sheetData>
    <row r="1" spans="1:9" ht="17.25" customHeight="1">
      <c r="A1" s="41" t="s">
        <v>129</v>
      </c>
      <c r="B1" s="18"/>
      <c r="C1" s="18"/>
      <c r="D1" s="18"/>
      <c r="E1" s="18"/>
      <c r="F1" s="18"/>
      <c r="G1" s="18"/>
      <c r="H1" s="18"/>
      <c r="I1" s="18"/>
    </row>
    <row r="2" spans="1:9" ht="11.25" customHeight="1">
      <c r="A2" s="18"/>
      <c r="B2" s="18"/>
      <c r="C2" s="18"/>
      <c r="D2" s="18"/>
      <c r="E2" s="18"/>
      <c r="F2" s="18"/>
      <c r="G2" s="18"/>
      <c r="H2" s="18"/>
      <c r="I2" s="18"/>
    </row>
    <row r="3" spans="1:9" s="18" customFormat="1" ht="20.25" customHeight="1">
      <c r="A3" s="114" t="s">
        <v>130</v>
      </c>
      <c r="B3" s="126"/>
      <c r="C3" s="126"/>
      <c r="D3" s="126"/>
      <c r="E3" s="126"/>
      <c r="F3" s="126"/>
      <c r="G3" s="126"/>
      <c r="H3" s="126"/>
      <c r="I3" s="126"/>
    </row>
    <row r="4" spans="1:9" s="18" customFormat="1" ht="20.25" customHeight="1">
      <c r="A4" s="126"/>
      <c r="B4" s="126"/>
      <c r="C4" s="126"/>
      <c r="D4" s="126"/>
      <c r="E4" s="126"/>
      <c r="F4" s="126"/>
      <c r="G4" s="126"/>
      <c r="H4" s="126"/>
      <c r="I4" s="126"/>
    </row>
    <row r="5" spans="1:9" s="18" customFormat="1" ht="20.25" customHeight="1">
      <c r="A5" s="126"/>
      <c r="B5" s="126"/>
      <c r="C5" s="126"/>
      <c r="D5" s="126"/>
      <c r="E5" s="126"/>
      <c r="F5" s="126"/>
      <c r="G5" s="126"/>
      <c r="H5" s="126"/>
      <c r="I5" s="126"/>
    </row>
    <row r="6" spans="1:9" s="18" customFormat="1" ht="20.25" customHeight="1">
      <c r="A6" s="126"/>
      <c r="B6" s="126"/>
      <c r="C6" s="126"/>
      <c r="D6" s="126"/>
      <c r="E6" s="126"/>
      <c r="F6" s="126"/>
      <c r="G6" s="126"/>
      <c r="H6" s="126"/>
      <c r="I6" s="126"/>
    </row>
    <row r="7" spans="1:9" s="18" customFormat="1" ht="20.25" customHeight="1">
      <c r="A7" s="126"/>
      <c r="B7" s="126"/>
      <c r="C7" s="126"/>
      <c r="D7" s="126"/>
      <c r="E7" s="126"/>
      <c r="F7" s="126"/>
      <c r="G7" s="126"/>
      <c r="H7" s="126"/>
      <c r="I7" s="126"/>
    </row>
    <row r="8" ht="23.25" customHeight="1">
      <c r="A8" s="14" t="s">
        <v>131</v>
      </c>
    </row>
    <row r="9" ht="9" customHeight="1"/>
    <row r="10" spans="1:11" ht="27">
      <c r="A10" s="127" t="s">
        <v>132</v>
      </c>
      <c r="B10" s="128" t="s">
        <v>69</v>
      </c>
      <c r="C10" s="93" t="s">
        <v>87</v>
      </c>
      <c r="D10" s="93" t="s">
        <v>88</v>
      </c>
      <c r="E10" s="128" t="s">
        <v>143</v>
      </c>
      <c r="F10" s="128" t="s">
        <v>90</v>
      </c>
      <c r="G10" s="93" t="s">
        <v>87</v>
      </c>
      <c r="H10" s="93" t="s">
        <v>88</v>
      </c>
      <c r="I10" s="116" t="s">
        <v>133</v>
      </c>
      <c r="K10" s="40"/>
    </row>
    <row r="11" spans="1:13" ht="17.25" customHeight="1">
      <c r="A11" s="129" t="s">
        <v>144</v>
      </c>
      <c r="B11" s="56">
        <v>10340.5</v>
      </c>
      <c r="C11" s="97">
        <v>0.23730949031415594</v>
      </c>
      <c r="D11" s="98">
        <v>-0.006017437110092172</v>
      </c>
      <c r="E11" s="56">
        <v>10403.1</v>
      </c>
      <c r="F11" s="56">
        <v>1237.8</v>
      </c>
      <c r="G11" s="97">
        <v>0.41335782267490395</v>
      </c>
      <c r="H11" s="97">
        <v>0.040255483654088486</v>
      </c>
      <c r="I11" s="130">
        <v>1189.9</v>
      </c>
      <c r="K11" s="40"/>
      <c r="L11" s="131"/>
      <c r="M11" s="132"/>
    </row>
    <row r="12" spans="1:12" ht="17.25" customHeight="1">
      <c r="A12" s="129" t="s">
        <v>134</v>
      </c>
      <c r="B12" s="56">
        <v>4736.8</v>
      </c>
      <c r="C12" s="97">
        <v>0.10870727660365494</v>
      </c>
      <c r="D12" s="97">
        <v>0.007058423335317698</v>
      </c>
      <c r="E12" s="56">
        <v>4703.6</v>
      </c>
      <c r="F12" s="56">
        <v>269.7</v>
      </c>
      <c r="G12" s="97">
        <v>0.09006511938554015</v>
      </c>
      <c r="H12" s="97">
        <v>0.0026022304832713505</v>
      </c>
      <c r="I12" s="130">
        <v>269</v>
      </c>
      <c r="K12" s="40"/>
      <c r="L12" s="131"/>
    </row>
    <row r="13" spans="1:12" ht="17.25" customHeight="1">
      <c r="A13" s="129" t="s">
        <v>135</v>
      </c>
      <c r="B13" s="56">
        <v>3204.6</v>
      </c>
      <c r="C13" s="97">
        <v>0.07354402520775051</v>
      </c>
      <c r="D13" s="98">
        <v>-0.043431539357034143</v>
      </c>
      <c r="E13" s="56">
        <v>3350.1</v>
      </c>
      <c r="F13" s="56">
        <v>119.6</v>
      </c>
      <c r="G13" s="97">
        <v>0.03993988979796293</v>
      </c>
      <c r="H13" s="98">
        <v>-0.08632543926661584</v>
      </c>
      <c r="I13" s="133">
        <v>130.9</v>
      </c>
      <c r="K13" s="40"/>
      <c r="L13" s="131"/>
    </row>
    <row r="14" spans="1:11" ht="17.25" customHeight="1">
      <c r="A14" s="129" t="s">
        <v>136</v>
      </c>
      <c r="B14" s="56">
        <v>6591.6</v>
      </c>
      <c r="C14" s="97">
        <v>0.15127404248873752</v>
      </c>
      <c r="D14" s="98">
        <v>-0.05373318594869281</v>
      </c>
      <c r="E14" s="56">
        <v>6965.9</v>
      </c>
      <c r="F14" s="56">
        <v>211.6</v>
      </c>
      <c r="G14" s="97">
        <v>0.0706628819502421</v>
      </c>
      <c r="H14" s="97">
        <v>0.33249370277078083</v>
      </c>
      <c r="I14" s="130">
        <v>158.8</v>
      </c>
      <c r="K14" s="131"/>
    </row>
    <row r="15" spans="1:11" ht="17.25" customHeight="1">
      <c r="A15" s="129" t="s">
        <v>137</v>
      </c>
      <c r="B15" s="56">
        <v>5563.7</v>
      </c>
      <c r="C15" s="97">
        <v>0.12768423299268597</v>
      </c>
      <c r="D15" s="97">
        <v>0.037191007046717184</v>
      </c>
      <c r="E15" s="56">
        <v>5364.2</v>
      </c>
      <c r="F15" s="56">
        <v>219.1</v>
      </c>
      <c r="G15" s="97">
        <v>0.07316747370178661</v>
      </c>
      <c r="H15" s="97">
        <v>0.07244248653940266</v>
      </c>
      <c r="I15" s="130">
        <v>204.3</v>
      </c>
      <c r="K15" s="131"/>
    </row>
    <row r="16" spans="1:11" ht="17.25" customHeight="1">
      <c r="A16" s="129" t="s">
        <v>138</v>
      </c>
      <c r="B16" s="134">
        <v>8651.5</v>
      </c>
      <c r="C16" s="97">
        <v>0.19854775450441664</v>
      </c>
      <c r="D16" s="98">
        <v>-0.045320120941934716</v>
      </c>
      <c r="E16" s="56">
        <v>9062.2</v>
      </c>
      <c r="F16" s="56">
        <v>574.8</v>
      </c>
      <c r="G16" s="97">
        <v>0.19195191183837032</v>
      </c>
      <c r="H16" s="97">
        <v>0.08330192235205414</v>
      </c>
      <c r="I16" s="130">
        <v>530.6</v>
      </c>
      <c r="K16" s="131"/>
    </row>
    <row r="17" spans="1:11" ht="17.25" customHeight="1">
      <c r="A17" s="129" t="s">
        <v>139</v>
      </c>
      <c r="B17" s="56">
        <v>4485.2</v>
      </c>
      <c r="C17" s="97">
        <v>0.10293317788859845</v>
      </c>
      <c r="D17" s="98">
        <v>-0.026078648513669145</v>
      </c>
      <c r="E17" s="56">
        <v>4605.3</v>
      </c>
      <c r="F17" s="56">
        <v>361.9</v>
      </c>
      <c r="G17" s="97">
        <v>0.12085490065119385</v>
      </c>
      <c r="H17" s="98">
        <v>-0.05013123359580063</v>
      </c>
      <c r="I17" s="130">
        <v>381</v>
      </c>
      <c r="K17" s="131"/>
    </row>
    <row r="18" spans="1:9" ht="17.25" customHeight="1">
      <c r="A18" s="135" t="s">
        <v>140</v>
      </c>
      <c r="B18" s="64">
        <v>43573.9</v>
      </c>
      <c r="C18" s="28">
        <v>1</v>
      </c>
      <c r="D18" s="104">
        <v>-0.019806813273826607</v>
      </c>
      <c r="E18" s="64">
        <v>44454.4</v>
      </c>
      <c r="F18" s="64">
        <v>2994.5</v>
      </c>
      <c r="G18" s="28">
        <v>1</v>
      </c>
      <c r="H18" s="103">
        <v>0.04538313841857211</v>
      </c>
      <c r="I18" s="124">
        <v>2864.5</v>
      </c>
    </row>
    <row r="19" spans="1:9" ht="17.25" customHeight="1">
      <c r="A19" s="136" t="s">
        <v>94</v>
      </c>
      <c r="B19" s="136"/>
      <c r="C19" s="136"/>
      <c r="D19" s="136"/>
      <c r="E19" s="136"/>
      <c r="F19" s="136"/>
      <c r="G19" s="136"/>
      <c r="H19" s="136"/>
      <c r="I19" s="136"/>
    </row>
    <row r="20" spans="1:8" ht="18.75" customHeight="1">
      <c r="A20" s="14" t="s">
        <v>141</v>
      </c>
      <c r="H20" s="109" t="s">
        <v>96</v>
      </c>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8.75" customHeight="1">
      <c r="H36" s="109" t="s">
        <v>142</v>
      </c>
    </row>
  </sheetData>
  <sheetProtection/>
  <mergeCells count="2">
    <mergeCell ref="A3:I7"/>
    <mergeCell ref="A19:I19"/>
  </mergeCells>
  <printOptions/>
  <pageMargins left="0.5905511811023623" right="0.5118110236220472" top="0.984251968503937" bottom="0.984251968503937" header="0.5118110236220472" footer="0.5118110236220472"/>
  <pageSetup horizontalDpi="300" verticalDpi="300" orientation="portrait" paperSize="9" r:id="rId2"/>
  <headerFooter alignWithMargins="0">
    <oddFooter>&amp;C
&amp;"ＭＳ Ｐ明朝,標準"-6-</oddFooter>
  </headerFooter>
  <drawing r:id="rId1"/>
</worksheet>
</file>

<file path=xl/worksheets/sheet9.xml><?xml version="1.0" encoding="utf-8"?>
<worksheet xmlns="http://schemas.openxmlformats.org/spreadsheetml/2006/main" xmlns:r="http://schemas.openxmlformats.org/officeDocument/2006/relationships">
  <sheetPr>
    <tabColor indexed="50"/>
  </sheetPr>
  <dimension ref="B1:S29"/>
  <sheetViews>
    <sheetView showGridLines="0" view="pageBreakPreview" zoomScaleNormal="85" zoomScaleSheetLayoutView="10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00390625" style="141" customWidth="1"/>
    <col min="2" max="2" width="8.625" style="141" customWidth="1"/>
    <col min="3" max="3" width="6.75390625" style="141" customWidth="1"/>
    <col min="4" max="4" width="10.50390625" style="141" customWidth="1"/>
    <col min="5" max="16" width="8.125" style="141" customWidth="1"/>
    <col min="17" max="17" width="10.375" style="141" customWidth="1"/>
    <col min="18" max="18" width="5.875" style="141" customWidth="1"/>
    <col min="19" max="16384" width="9.00390625" style="141" customWidth="1"/>
  </cols>
  <sheetData>
    <row r="1" spans="2:18" ht="16.5" customHeight="1">
      <c r="B1" s="137"/>
      <c r="C1" s="138"/>
      <c r="D1" s="139"/>
      <c r="E1" s="139"/>
      <c r="F1" s="139"/>
      <c r="G1" s="139"/>
      <c r="H1" s="139"/>
      <c r="I1" s="139"/>
      <c r="J1" s="139"/>
      <c r="K1" s="139"/>
      <c r="L1" s="139"/>
      <c r="M1" s="139"/>
      <c r="N1" s="139"/>
      <c r="O1" s="139"/>
      <c r="P1" s="139"/>
      <c r="Q1" s="139" t="s">
        <v>145</v>
      </c>
      <c r="R1" s="140"/>
    </row>
    <row r="2" spans="2:18" ht="16.5" customHeight="1">
      <c r="B2" s="142"/>
      <c r="C2" s="142" t="s">
        <v>146</v>
      </c>
      <c r="D2" s="143"/>
      <c r="E2" s="144" t="s">
        <v>147</v>
      </c>
      <c r="F2" s="144"/>
      <c r="G2" s="144"/>
      <c r="H2" s="144"/>
      <c r="I2" s="144"/>
      <c r="J2" s="144"/>
      <c r="K2" s="144"/>
      <c r="L2" s="144"/>
      <c r="M2" s="145"/>
      <c r="N2" s="144"/>
      <c r="O2" s="144"/>
      <c r="P2" s="146"/>
      <c r="Q2" s="142"/>
      <c r="R2" s="142"/>
    </row>
    <row r="3" spans="2:18" s="138" customFormat="1" ht="16.5" customHeight="1">
      <c r="B3" s="147" t="s">
        <v>148</v>
      </c>
      <c r="C3" s="147" t="s">
        <v>149</v>
      </c>
      <c r="D3" s="148" t="s">
        <v>40</v>
      </c>
      <c r="E3" s="149" t="s">
        <v>104</v>
      </c>
      <c r="F3" s="149" t="s">
        <v>106</v>
      </c>
      <c r="G3" s="149" t="s">
        <v>107</v>
      </c>
      <c r="H3" s="149" t="s">
        <v>108</v>
      </c>
      <c r="I3" s="149" t="s">
        <v>109</v>
      </c>
      <c r="J3" s="149" t="s">
        <v>111</v>
      </c>
      <c r="K3" s="149" t="s">
        <v>113</v>
      </c>
      <c r="L3" s="149" t="s">
        <v>114</v>
      </c>
      <c r="M3" s="149" t="s">
        <v>115</v>
      </c>
      <c r="N3" s="149" t="s">
        <v>150</v>
      </c>
      <c r="O3" s="149" t="s">
        <v>151</v>
      </c>
      <c r="P3" s="150" t="s">
        <v>152</v>
      </c>
      <c r="Q3" s="151" t="s">
        <v>153</v>
      </c>
      <c r="R3" s="151" t="s">
        <v>37</v>
      </c>
    </row>
    <row r="4" spans="2:18" ht="16.5" customHeight="1">
      <c r="B4" s="142"/>
      <c r="C4" s="152" t="s">
        <v>146</v>
      </c>
      <c r="D4" s="153">
        <v>9102700</v>
      </c>
      <c r="E4" s="154">
        <v>869700</v>
      </c>
      <c r="F4" s="154">
        <v>447500</v>
      </c>
      <c r="G4" s="154">
        <v>532200</v>
      </c>
      <c r="H4" s="154">
        <v>769000</v>
      </c>
      <c r="I4" s="154">
        <v>840400</v>
      </c>
      <c r="J4" s="154">
        <v>560200</v>
      </c>
      <c r="K4" s="154">
        <v>623500</v>
      </c>
      <c r="L4" s="154">
        <v>1282000</v>
      </c>
      <c r="M4" s="154">
        <v>621200</v>
      </c>
      <c r="N4" s="154">
        <v>906800</v>
      </c>
      <c r="O4" s="154">
        <v>1061300</v>
      </c>
      <c r="P4" s="155">
        <v>588900</v>
      </c>
      <c r="Q4" s="153">
        <v>9213200</v>
      </c>
      <c r="R4" s="156">
        <v>0.9880063387313854</v>
      </c>
    </row>
    <row r="5" spans="2:18" ht="16.5" customHeight="1">
      <c r="B5" s="157" t="s">
        <v>162</v>
      </c>
      <c r="C5" s="158" t="s">
        <v>154</v>
      </c>
      <c r="D5" s="159">
        <v>1237800</v>
      </c>
      <c r="E5" s="160">
        <v>73000</v>
      </c>
      <c r="F5" s="160">
        <v>69200</v>
      </c>
      <c r="G5" s="160">
        <v>101700</v>
      </c>
      <c r="H5" s="160">
        <v>113700</v>
      </c>
      <c r="I5" s="160">
        <v>112100</v>
      </c>
      <c r="J5" s="160">
        <v>92400</v>
      </c>
      <c r="K5" s="160">
        <v>95100</v>
      </c>
      <c r="L5" s="160">
        <v>146000</v>
      </c>
      <c r="M5" s="160">
        <v>98800</v>
      </c>
      <c r="N5" s="160">
        <v>111100</v>
      </c>
      <c r="O5" s="160">
        <v>129900</v>
      </c>
      <c r="P5" s="161">
        <v>94800</v>
      </c>
      <c r="Q5" s="159">
        <v>1189900</v>
      </c>
      <c r="R5" s="162">
        <v>1.0402554836540885</v>
      </c>
    </row>
    <row r="6" spans="2:19" ht="16.5" customHeight="1">
      <c r="B6" s="147"/>
      <c r="C6" s="163" t="s">
        <v>155</v>
      </c>
      <c r="D6" s="164">
        <v>10340500</v>
      </c>
      <c r="E6" s="165">
        <v>942700</v>
      </c>
      <c r="F6" s="166">
        <v>516700</v>
      </c>
      <c r="G6" s="166">
        <v>633900</v>
      </c>
      <c r="H6" s="166">
        <v>882700</v>
      </c>
      <c r="I6" s="166">
        <v>952500</v>
      </c>
      <c r="J6" s="166">
        <v>652600</v>
      </c>
      <c r="K6" s="166">
        <v>718600</v>
      </c>
      <c r="L6" s="166">
        <v>1428000</v>
      </c>
      <c r="M6" s="166">
        <v>720000</v>
      </c>
      <c r="N6" s="166">
        <v>1017900</v>
      </c>
      <c r="O6" s="166">
        <v>1191200</v>
      </c>
      <c r="P6" s="167">
        <v>683700</v>
      </c>
      <c r="Q6" s="164">
        <v>10403100</v>
      </c>
      <c r="R6" s="168">
        <v>0.9939825628899078</v>
      </c>
      <c r="S6" s="169"/>
    </row>
    <row r="7" spans="2:19" ht="16.5" customHeight="1">
      <c r="B7" s="142"/>
      <c r="C7" s="152" t="s">
        <v>146</v>
      </c>
      <c r="D7" s="153">
        <v>4467100</v>
      </c>
      <c r="E7" s="170">
        <v>278800</v>
      </c>
      <c r="F7" s="154">
        <v>186300</v>
      </c>
      <c r="G7" s="154">
        <v>294900</v>
      </c>
      <c r="H7" s="154">
        <v>424000</v>
      </c>
      <c r="I7" s="154">
        <v>521800</v>
      </c>
      <c r="J7" s="154">
        <v>406700</v>
      </c>
      <c r="K7" s="154">
        <v>369000</v>
      </c>
      <c r="L7" s="154">
        <v>514100</v>
      </c>
      <c r="M7" s="154">
        <v>372200</v>
      </c>
      <c r="N7" s="154">
        <v>399100</v>
      </c>
      <c r="O7" s="154">
        <v>449500</v>
      </c>
      <c r="P7" s="155">
        <v>250700</v>
      </c>
      <c r="Q7" s="170">
        <v>4434600</v>
      </c>
      <c r="R7" s="156">
        <v>1.0073287331439138</v>
      </c>
      <c r="S7" s="169"/>
    </row>
    <row r="8" spans="2:19" ht="16.5" customHeight="1">
      <c r="B8" s="157" t="s">
        <v>156</v>
      </c>
      <c r="C8" s="158" t="s">
        <v>154</v>
      </c>
      <c r="D8" s="159">
        <v>269700</v>
      </c>
      <c r="E8" s="171">
        <v>15700</v>
      </c>
      <c r="F8" s="160">
        <v>12500</v>
      </c>
      <c r="G8" s="160">
        <v>24200</v>
      </c>
      <c r="H8" s="160">
        <v>23900</v>
      </c>
      <c r="I8" s="160">
        <v>26200</v>
      </c>
      <c r="J8" s="160">
        <v>16200</v>
      </c>
      <c r="K8" s="160">
        <v>24500</v>
      </c>
      <c r="L8" s="160">
        <v>37100</v>
      </c>
      <c r="M8" s="160">
        <v>21000</v>
      </c>
      <c r="N8" s="160">
        <v>22500</v>
      </c>
      <c r="O8" s="160">
        <v>27500</v>
      </c>
      <c r="P8" s="161">
        <v>18400</v>
      </c>
      <c r="Q8" s="171">
        <v>269000</v>
      </c>
      <c r="R8" s="162">
        <v>1.0026022304832714</v>
      </c>
      <c r="S8" s="169"/>
    </row>
    <row r="9" spans="2:19" ht="16.5" customHeight="1">
      <c r="B9" s="147"/>
      <c r="C9" s="163" t="s">
        <v>155</v>
      </c>
      <c r="D9" s="164">
        <v>4736800</v>
      </c>
      <c r="E9" s="165">
        <v>294500</v>
      </c>
      <c r="F9" s="166">
        <v>198800</v>
      </c>
      <c r="G9" s="166">
        <v>319100</v>
      </c>
      <c r="H9" s="166">
        <v>447900</v>
      </c>
      <c r="I9" s="166">
        <v>548000</v>
      </c>
      <c r="J9" s="166">
        <v>422900</v>
      </c>
      <c r="K9" s="166">
        <v>393500</v>
      </c>
      <c r="L9" s="166">
        <v>551200</v>
      </c>
      <c r="M9" s="166">
        <v>393200</v>
      </c>
      <c r="N9" s="166">
        <v>421600</v>
      </c>
      <c r="O9" s="166">
        <v>477000</v>
      </c>
      <c r="P9" s="167">
        <v>269100</v>
      </c>
      <c r="Q9" s="164">
        <v>4703600</v>
      </c>
      <c r="R9" s="168">
        <v>1.0070584233353177</v>
      </c>
      <c r="S9" s="169"/>
    </row>
    <row r="10" spans="2:19" ht="16.5" customHeight="1">
      <c r="B10" s="142"/>
      <c r="C10" s="152" t="s">
        <v>146</v>
      </c>
      <c r="D10" s="153">
        <v>3085000</v>
      </c>
      <c r="E10" s="170">
        <v>182200</v>
      </c>
      <c r="F10" s="154">
        <v>155400</v>
      </c>
      <c r="G10" s="154">
        <v>178400</v>
      </c>
      <c r="H10" s="154">
        <v>298300</v>
      </c>
      <c r="I10" s="154">
        <v>368100</v>
      </c>
      <c r="J10" s="154">
        <v>201400</v>
      </c>
      <c r="K10" s="154">
        <v>233800</v>
      </c>
      <c r="L10" s="154">
        <v>338700</v>
      </c>
      <c r="M10" s="154">
        <v>228300</v>
      </c>
      <c r="N10" s="154">
        <v>370700</v>
      </c>
      <c r="O10" s="154">
        <v>347200</v>
      </c>
      <c r="P10" s="155">
        <v>182500</v>
      </c>
      <c r="Q10" s="153">
        <v>3219200</v>
      </c>
      <c r="R10" s="156">
        <v>0.9583126242544732</v>
      </c>
      <c r="S10" s="169"/>
    </row>
    <row r="11" spans="2:19" ht="16.5" customHeight="1">
      <c r="B11" s="157" t="s">
        <v>157</v>
      </c>
      <c r="C11" s="158" t="s">
        <v>154</v>
      </c>
      <c r="D11" s="159">
        <v>119600</v>
      </c>
      <c r="E11" s="171">
        <v>5700</v>
      </c>
      <c r="F11" s="160">
        <v>5700</v>
      </c>
      <c r="G11" s="160">
        <v>9200</v>
      </c>
      <c r="H11" s="160">
        <v>7400</v>
      </c>
      <c r="I11" s="160">
        <v>9700</v>
      </c>
      <c r="J11" s="160">
        <v>8100</v>
      </c>
      <c r="K11" s="160">
        <v>11800</v>
      </c>
      <c r="L11" s="160">
        <v>16600</v>
      </c>
      <c r="M11" s="160">
        <v>10900</v>
      </c>
      <c r="N11" s="160">
        <v>11200</v>
      </c>
      <c r="O11" s="160">
        <v>12600</v>
      </c>
      <c r="P11" s="161">
        <v>10700</v>
      </c>
      <c r="Q11" s="159">
        <v>130900</v>
      </c>
      <c r="R11" s="162">
        <v>0.9136745607333843</v>
      </c>
      <c r="S11" s="169"/>
    </row>
    <row r="12" spans="2:19" ht="16.5" customHeight="1">
      <c r="B12" s="147"/>
      <c r="C12" s="163" t="s">
        <v>155</v>
      </c>
      <c r="D12" s="164">
        <v>3204600</v>
      </c>
      <c r="E12" s="165">
        <v>187900</v>
      </c>
      <c r="F12" s="166">
        <v>161100</v>
      </c>
      <c r="G12" s="166">
        <v>187600</v>
      </c>
      <c r="H12" s="166">
        <v>305700</v>
      </c>
      <c r="I12" s="166">
        <v>377800</v>
      </c>
      <c r="J12" s="166">
        <v>209500</v>
      </c>
      <c r="K12" s="166">
        <v>245600</v>
      </c>
      <c r="L12" s="166">
        <v>355300</v>
      </c>
      <c r="M12" s="166">
        <v>239200</v>
      </c>
      <c r="N12" s="166">
        <v>381900</v>
      </c>
      <c r="O12" s="166">
        <v>359800</v>
      </c>
      <c r="P12" s="167">
        <v>193200</v>
      </c>
      <c r="Q12" s="164">
        <v>3350100</v>
      </c>
      <c r="R12" s="168">
        <v>0.9565684606429659</v>
      </c>
      <c r="S12" s="169"/>
    </row>
    <row r="13" spans="2:19" ht="16.5" customHeight="1">
      <c r="B13" s="142"/>
      <c r="C13" s="152" t="s">
        <v>146</v>
      </c>
      <c r="D13" s="153">
        <v>6380000</v>
      </c>
      <c r="E13" s="170">
        <v>679300</v>
      </c>
      <c r="F13" s="154">
        <v>265200</v>
      </c>
      <c r="G13" s="154">
        <v>460300</v>
      </c>
      <c r="H13" s="154">
        <v>519600</v>
      </c>
      <c r="I13" s="154">
        <v>777900</v>
      </c>
      <c r="J13" s="154">
        <v>487000</v>
      </c>
      <c r="K13" s="154">
        <v>421400</v>
      </c>
      <c r="L13" s="154">
        <v>676900</v>
      </c>
      <c r="M13" s="154">
        <v>537800</v>
      </c>
      <c r="N13" s="154">
        <v>557500</v>
      </c>
      <c r="O13" s="154">
        <v>685500</v>
      </c>
      <c r="P13" s="155">
        <v>311600</v>
      </c>
      <c r="Q13" s="153">
        <v>6807100</v>
      </c>
      <c r="R13" s="156">
        <v>0.937256687870018</v>
      </c>
      <c r="S13" s="169"/>
    </row>
    <row r="14" spans="2:19" ht="16.5" customHeight="1">
      <c r="B14" s="157" t="s">
        <v>136</v>
      </c>
      <c r="C14" s="158" t="s">
        <v>154</v>
      </c>
      <c r="D14" s="159">
        <v>211600</v>
      </c>
      <c r="E14" s="171">
        <v>6800</v>
      </c>
      <c r="F14" s="160">
        <v>5700</v>
      </c>
      <c r="G14" s="160">
        <v>12900</v>
      </c>
      <c r="H14" s="160">
        <v>20400</v>
      </c>
      <c r="I14" s="160">
        <v>29800</v>
      </c>
      <c r="J14" s="160">
        <v>22400</v>
      </c>
      <c r="K14" s="160">
        <v>21200</v>
      </c>
      <c r="L14" s="160">
        <v>34000</v>
      </c>
      <c r="M14" s="160">
        <v>16200</v>
      </c>
      <c r="N14" s="160">
        <v>16000</v>
      </c>
      <c r="O14" s="160">
        <v>14300</v>
      </c>
      <c r="P14" s="161">
        <v>11900</v>
      </c>
      <c r="Q14" s="159">
        <v>158800</v>
      </c>
      <c r="R14" s="162">
        <v>1.3324937027707808</v>
      </c>
      <c r="S14" s="169"/>
    </row>
    <row r="15" spans="2:19" ht="16.5" customHeight="1">
      <c r="B15" s="147"/>
      <c r="C15" s="163" t="s">
        <v>155</v>
      </c>
      <c r="D15" s="164">
        <v>6591600</v>
      </c>
      <c r="E15" s="165">
        <v>686100</v>
      </c>
      <c r="F15" s="166">
        <v>270900</v>
      </c>
      <c r="G15" s="166">
        <v>473200</v>
      </c>
      <c r="H15" s="166">
        <v>540000</v>
      </c>
      <c r="I15" s="166">
        <v>807700</v>
      </c>
      <c r="J15" s="166">
        <v>509400</v>
      </c>
      <c r="K15" s="166">
        <v>442600</v>
      </c>
      <c r="L15" s="166">
        <v>710900</v>
      </c>
      <c r="M15" s="166">
        <v>554000</v>
      </c>
      <c r="N15" s="166">
        <v>573500</v>
      </c>
      <c r="O15" s="166">
        <v>699800</v>
      </c>
      <c r="P15" s="167">
        <v>323500</v>
      </c>
      <c r="Q15" s="164">
        <v>6965900</v>
      </c>
      <c r="R15" s="168">
        <v>0.9462668140513071</v>
      </c>
      <c r="S15" s="169"/>
    </row>
    <row r="16" spans="2:19" ht="16.5" customHeight="1">
      <c r="B16" s="142"/>
      <c r="C16" s="152" t="s">
        <v>146</v>
      </c>
      <c r="D16" s="153">
        <v>5344600</v>
      </c>
      <c r="E16" s="170">
        <v>850700</v>
      </c>
      <c r="F16" s="154">
        <v>237000</v>
      </c>
      <c r="G16" s="154">
        <v>327700</v>
      </c>
      <c r="H16" s="154">
        <v>521600</v>
      </c>
      <c r="I16" s="154">
        <v>422200</v>
      </c>
      <c r="J16" s="154">
        <v>289200</v>
      </c>
      <c r="K16" s="154">
        <v>385000</v>
      </c>
      <c r="L16" s="154">
        <v>685800</v>
      </c>
      <c r="M16" s="154">
        <v>335900</v>
      </c>
      <c r="N16" s="154">
        <v>442200</v>
      </c>
      <c r="O16" s="154">
        <v>643300</v>
      </c>
      <c r="P16" s="155">
        <v>204000</v>
      </c>
      <c r="Q16" s="153">
        <v>5159900</v>
      </c>
      <c r="R16" s="156">
        <v>1.0357952673501425</v>
      </c>
      <c r="S16" s="169"/>
    </row>
    <row r="17" spans="2:19" ht="16.5" customHeight="1">
      <c r="B17" s="157" t="s">
        <v>137</v>
      </c>
      <c r="C17" s="158" t="s">
        <v>154</v>
      </c>
      <c r="D17" s="159">
        <v>219100</v>
      </c>
      <c r="E17" s="171">
        <v>12100</v>
      </c>
      <c r="F17" s="160">
        <v>11700</v>
      </c>
      <c r="G17" s="160">
        <v>17900</v>
      </c>
      <c r="H17" s="160">
        <v>18200</v>
      </c>
      <c r="I17" s="160">
        <v>18700</v>
      </c>
      <c r="J17" s="160">
        <v>14600</v>
      </c>
      <c r="K17" s="160">
        <v>19900</v>
      </c>
      <c r="L17" s="160">
        <v>28700</v>
      </c>
      <c r="M17" s="160">
        <v>17900</v>
      </c>
      <c r="N17" s="160">
        <v>20100</v>
      </c>
      <c r="O17" s="160">
        <v>22100</v>
      </c>
      <c r="P17" s="161">
        <v>17200</v>
      </c>
      <c r="Q17" s="159">
        <v>204300</v>
      </c>
      <c r="R17" s="162">
        <v>1.0724424865394029</v>
      </c>
      <c r="S17" s="169"/>
    </row>
    <row r="18" spans="2:19" ht="16.5" customHeight="1">
      <c r="B18" s="147"/>
      <c r="C18" s="163" t="s">
        <v>155</v>
      </c>
      <c r="D18" s="164">
        <v>5563700</v>
      </c>
      <c r="E18" s="165">
        <v>862800</v>
      </c>
      <c r="F18" s="166">
        <v>248700</v>
      </c>
      <c r="G18" s="166">
        <v>345600</v>
      </c>
      <c r="H18" s="166">
        <v>539800</v>
      </c>
      <c r="I18" s="166">
        <v>440900</v>
      </c>
      <c r="J18" s="166">
        <v>303800</v>
      </c>
      <c r="K18" s="166">
        <v>404900</v>
      </c>
      <c r="L18" s="166">
        <v>714500</v>
      </c>
      <c r="M18" s="166">
        <v>353800</v>
      </c>
      <c r="N18" s="166">
        <v>462300</v>
      </c>
      <c r="O18" s="166">
        <v>665400</v>
      </c>
      <c r="P18" s="167">
        <v>221200</v>
      </c>
      <c r="Q18" s="164">
        <v>5364200</v>
      </c>
      <c r="R18" s="168">
        <v>1.0371910070467172</v>
      </c>
      <c r="S18" s="169"/>
    </row>
    <row r="19" spans="2:19" ht="16.5" customHeight="1">
      <c r="B19" s="142"/>
      <c r="C19" s="152" t="s">
        <v>146</v>
      </c>
      <c r="D19" s="153">
        <v>8076700</v>
      </c>
      <c r="E19" s="170">
        <v>612400</v>
      </c>
      <c r="F19" s="154">
        <v>640300</v>
      </c>
      <c r="G19" s="154">
        <v>584900</v>
      </c>
      <c r="H19" s="154">
        <v>742500</v>
      </c>
      <c r="I19" s="154">
        <v>781300</v>
      </c>
      <c r="J19" s="154">
        <v>517100</v>
      </c>
      <c r="K19" s="154">
        <v>653000</v>
      </c>
      <c r="L19" s="154">
        <v>1024500</v>
      </c>
      <c r="M19" s="154">
        <v>672600</v>
      </c>
      <c r="N19" s="154">
        <v>730800</v>
      </c>
      <c r="O19" s="154">
        <v>706000</v>
      </c>
      <c r="P19" s="155">
        <v>411300</v>
      </c>
      <c r="Q19" s="153">
        <v>8531600</v>
      </c>
      <c r="R19" s="156">
        <v>0.9466805757419476</v>
      </c>
      <c r="S19" s="169"/>
    </row>
    <row r="20" spans="2:19" ht="16.5" customHeight="1">
      <c r="B20" s="157" t="s">
        <v>138</v>
      </c>
      <c r="C20" s="158" t="s">
        <v>154</v>
      </c>
      <c r="D20" s="159">
        <v>574800</v>
      </c>
      <c r="E20" s="171">
        <v>32900</v>
      </c>
      <c r="F20" s="160">
        <v>29200</v>
      </c>
      <c r="G20" s="160">
        <v>41800</v>
      </c>
      <c r="H20" s="160">
        <v>43500</v>
      </c>
      <c r="I20" s="160">
        <v>51600</v>
      </c>
      <c r="J20" s="160">
        <v>37400</v>
      </c>
      <c r="K20" s="160">
        <v>55300</v>
      </c>
      <c r="L20" s="160">
        <v>91500</v>
      </c>
      <c r="M20" s="160">
        <v>48300</v>
      </c>
      <c r="N20" s="160">
        <v>50000</v>
      </c>
      <c r="O20" s="160">
        <v>53200</v>
      </c>
      <c r="P20" s="161">
        <v>40100</v>
      </c>
      <c r="Q20" s="159">
        <v>530600</v>
      </c>
      <c r="R20" s="162">
        <v>1.0833019223520544</v>
      </c>
      <c r="S20" s="169"/>
    </row>
    <row r="21" spans="2:19" ht="16.5" customHeight="1">
      <c r="B21" s="147"/>
      <c r="C21" s="163" t="s">
        <v>155</v>
      </c>
      <c r="D21" s="164">
        <v>8651500</v>
      </c>
      <c r="E21" s="165">
        <v>645300</v>
      </c>
      <c r="F21" s="166">
        <v>669500</v>
      </c>
      <c r="G21" s="166">
        <v>626700</v>
      </c>
      <c r="H21" s="166">
        <v>786000</v>
      </c>
      <c r="I21" s="166">
        <v>832900</v>
      </c>
      <c r="J21" s="166">
        <v>554500</v>
      </c>
      <c r="K21" s="166">
        <v>708300</v>
      </c>
      <c r="L21" s="166">
        <v>1116000</v>
      </c>
      <c r="M21" s="166">
        <v>720900</v>
      </c>
      <c r="N21" s="166">
        <v>780800</v>
      </c>
      <c r="O21" s="166">
        <v>759200</v>
      </c>
      <c r="P21" s="167">
        <v>451400</v>
      </c>
      <c r="Q21" s="164">
        <v>9062200</v>
      </c>
      <c r="R21" s="168">
        <v>0.9546798790580654</v>
      </c>
      <c r="S21" s="169"/>
    </row>
    <row r="22" spans="2:19" ht="16.5" customHeight="1">
      <c r="B22" s="142"/>
      <c r="C22" s="152" t="s">
        <v>146</v>
      </c>
      <c r="D22" s="153">
        <v>4123300</v>
      </c>
      <c r="E22" s="170">
        <v>297800</v>
      </c>
      <c r="F22" s="154">
        <v>241300</v>
      </c>
      <c r="G22" s="154">
        <v>253400</v>
      </c>
      <c r="H22" s="154">
        <v>455500</v>
      </c>
      <c r="I22" s="154">
        <v>461500</v>
      </c>
      <c r="J22" s="154">
        <v>281200</v>
      </c>
      <c r="K22" s="154">
        <v>406100</v>
      </c>
      <c r="L22" s="154">
        <v>539500</v>
      </c>
      <c r="M22" s="154">
        <v>364000</v>
      </c>
      <c r="N22" s="154">
        <v>325100</v>
      </c>
      <c r="O22" s="154">
        <v>310100</v>
      </c>
      <c r="P22" s="155">
        <v>187800</v>
      </c>
      <c r="Q22" s="153">
        <v>4224300</v>
      </c>
      <c r="R22" s="156">
        <v>0.976090713254267</v>
      </c>
      <c r="S22" s="169"/>
    </row>
    <row r="23" spans="2:19" ht="16.5" customHeight="1">
      <c r="B23" s="157" t="s">
        <v>158</v>
      </c>
      <c r="C23" s="158" t="s">
        <v>154</v>
      </c>
      <c r="D23" s="159">
        <v>361900</v>
      </c>
      <c r="E23" s="171">
        <v>6900</v>
      </c>
      <c r="F23" s="160">
        <v>8700</v>
      </c>
      <c r="G23" s="160">
        <v>17500</v>
      </c>
      <c r="H23" s="160">
        <v>19500</v>
      </c>
      <c r="I23" s="160">
        <v>42000</v>
      </c>
      <c r="J23" s="160">
        <v>28100</v>
      </c>
      <c r="K23" s="160">
        <v>52300</v>
      </c>
      <c r="L23" s="160">
        <v>108800</v>
      </c>
      <c r="M23" s="160">
        <v>37500</v>
      </c>
      <c r="N23" s="160">
        <v>17500</v>
      </c>
      <c r="O23" s="160">
        <v>14500</v>
      </c>
      <c r="P23" s="161">
        <v>8600</v>
      </c>
      <c r="Q23" s="159">
        <v>381000</v>
      </c>
      <c r="R23" s="162">
        <v>0.9498687664041995</v>
      </c>
      <c r="S23" s="169"/>
    </row>
    <row r="24" spans="2:19" ht="16.5" customHeight="1">
      <c r="B24" s="147"/>
      <c r="C24" s="163" t="s">
        <v>155</v>
      </c>
      <c r="D24" s="164">
        <v>4485200</v>
      </c>
      <c r="E24" s="165">
        <v>304700</v>
      </c>
      <c r="F24" s="166">
        <v>250000</v>
      </c>
      <c r="G24" s="166">
        <v>270900</v>
      </c>
      <c r="H24" s="166">
        <v>475000</v>
      </c>
      <c r="I24" s="166">
        <v>503500</v>
      </c>
      <c r="J24" s="166">
        <v>309300</v>
      </c>
      <c r="K24" s="166">
        <v>458400</v>
      </c>
      <c r="L24" s="166">
        <v>648300</v>
      </c>
      <c r="M24" s="166">
        <v>401500</v>
      </c>
      <c r="N24" s="166">
        <v>342600</v>
      </c>
      <c r="O24" s="166">
        <v>324600</v>
      </c>
      <c r="P24" s="167">
        <v>196400</v>
      </c>
      <c r="Q24" s="164">
        <v>4605300</v>
      </c>
      <c r="R24" s="168">
        <v>0.973921351486331</v>
      </c>
      <c r="S24" s="169"/>
    </row>
    <row r="25" spans="2:19" ht="16.5" customHeight="1">
      <c r="B25" s="142"/>
      <c r="C25" s="152" t="s">
        <v>146</v>
      </c>
      <c r="D25" s="153">
        <v>40579400</v>
      </c>
      <c r="E25" s="170">
        <v>3770900</v>
      </c>
      <c r="F25" s="154">
        <v>2173000</v>
      </c>
      <c r="G25" s="154">
        <v>2631800</v>
      </c>
      <c r="H25" s="154">
        <v>3730500</v>
      </c>
      <c r="I25" s="154">
        <v>4173200</v>
      </c>
      <c r="J25" s="154">
        <v>2742800</v>
      </c>
      <c r="K25" s="154">
        <v>3091800</v>
      </c>
      <c r="L25" s="154">
        <v>5061500</v>
      </c>
      <c r="M25" s="154">
        <v>3132000</v>
      </c>
      <c r="N25" s="154">
        <v>3732200</v>
      </c>
      <c r="O25" s="154">
        <v>4202900</v>
      </c>
      <c r="P25" s="155">
        <v>2136800</v>
      </c>
      <c r="Q25" s="153">
        <v>41589900</v>
      </c>
      <c r="R25" s="156">
        <v>0.9757032356413456</v>
      </c>
      <c r="S25" s="169"/>
    </row>
    <row r="26" spans="2:19" ht="16.5" customHeight="1">
      <c r="B26" s="157" t="s">
        <v>159</v>
      </c>
      <c r="C26" s="158" t="s">
        <v>154</v>
      </c>
      <c r="D26" s="159">
        <v>2994500</v>
      </c>
      <c r="E26" s="171">
        <v>153100</v>
      </c>
      <c r="F26" s="160">
        <v>142700</v>
      </c>
      <c r="G26" s="160">
        <v>225200</v>
      </c>
      <c r="H26" s="160">
        <v>246600</v>
      </c>
      <c r="I26" s="160">
        <v>290100</v>
      </c>
      <c r="J26" s="160">
        <v>219200</v>
      </c>
      <c r="K26" s="160">
        <v>280100</v>
      </c>
      <c r="L26" s="160">
        <v>462700</v>
      </c>
      <c r="M26" s="160">
        <v>250600</v>
      </c>
      <c r="N26" s="160">
        <v>248400</v>
      </c>
      <c r="O26" s="160">
        <v>274100</v>
      </c>
      <c r="P26" s="161">
        <v>201700</v>
      </c>
      <c r="Q26" s="159">
        <v>2864500</v>
      </c>
      <c r="R26" s="162">
        <v>1.045383138418572</v>
      </c>
      <c r="S26" s="169"/>
    </row>
    <row r="27" spans="2:19" ht="16.5" customHeight="1">
      <c r="B27" s="147"/>
      <c r="C27" s="163" t="s">
        <v>155</v>
      </c>
      <c r="D27" s="164">
        <v>43573900</v>
      </c>
      <c r="E27" s="165">
        <v>3924000</v>
      </c>
      <c r="F27" s="166">
        <v>2315700</v>
      </c>
      <c r="G27" s="166">
        <v>2857000</v>
      </c>
      <c r="H27" s="166">
        <v>3977100</v>
      </c>
      <c r="I27" s="166">
        <v>4463300</v>
      </c>
      <c r="J27" s="166">
        <v>2962000</v>
      </c>
      <c r="K27" s="166">
        <v>3371900</v>
      </c>
      <c r="L27" s="166">
        <v>5524200</v>
      </c>
      <c r="M27" s="166">
        <v>3382600</v>
      </c>
      <c r="N27" s="166">
        <v>3980600</v>
      </c>
      <c r="O27" s="166">
        <v>4477000</v>
      </c>
      <c r="P27" s="167">
        <v>2338500</v>
      </c>
      <c r="Q27" s="164">
        <v>44454400</v>
      </c>
      <c r="R27" s="168">
        <v>0.9801931867261733</v>
      </c>
      <c r="S27" s="169"/>
    </row>
    <row r="28" spans="2:18" ht="11.25">
      <c r="B28" s="138"/>
      <c r="C28" s="138"/>
      <c r="D28" s="138"/>
      <c r="E28" s="138"/>
      <c r="F28" s="138"/>
      <c r="G28" s="138"/>
      <c r="H28" s="138"/>
      <c r="I28" s="138"/>
      <c r="J28" s="138"/>
      <c r="K28" s="138"/>
      <c r="L28" s="138"/>
      <c r="M28" s="138"/>
      <c r="N28" s="138"/>
      <c r="O28" s="138"/>
      <c r="P28" s="138"/>
      <c r="Q28" s="138"/>
      <c r="R28" s="138"/>
    </row>
    <row r="29" spans="2:18" ht="11.25">
      <c r="B29" s="138"/>
      <c r="C29" s="138"/>
      <c r="D29" s="138"/>
      <c r="E29" s="138"/>
      <c r="F29" s="138"/>
      <c r="G29" s="138"/>
      <c r="H29" s="138"/>
      <c r="I29" s="138"/>
      <c r="J29" s="138"/>
      <c r="K29" s="138"/>
      <c r="L29" s="138"/>
      <c r="M29" s="138"/>
      <c r="N29" s="138"/>
      <c r="O29" s="138"/>
      <c r="P29" s="138"/>
      <c r="Q29" s="138"/>
      <c r="R29" s="138"/>
    </row>
  </sheetData>
  <sheetProtection/>
  <printOptions horizontalCentered="1"/>
  <pageMargins left="0.2" right="0.2362204724409449" top="0.7874015748031497" bottom="0.5905511811023623" header="0.7086614173228347" footer="0.5118110236220472"/>
  <pageSetup horizontalDpi="300" verticalDpi="300" orientation="landscape" paperSize="9" r:id="rId2"/>
  <headerFooter alignWithMargins="0">
    <oddHeader>&amp;L&amp;"ＭＳ Ｐ明朝,標準"&amp;12３．地域別・月別入込客数</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dcterms:created xsi:type="dcterms:W3CDTF">2012-01-04T06:58:59Z</dcterms:created>
  <dcterms:modified xsi:type="dcterms:W3CDTF">2012-01-27T09:09:00Z</dcterms:modified>
  <cp:category/>
  <cp:version/>
  <cp:contentType/>
  <cp:contentStatus/>
</cp:coreProperties>
</file>